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D25F9712-CA86-423E-84EF-F903298403CE}" xr6:coauthVersionLast="47" xr6:coauthVersionMax="47" xr10:uidLastSave="{00000000-0000-0000-0000-000000000000}"/>
  <bookViews>
    <workbookView xWindow="-120" yWindow="-120" windowWidth="29040" windowHeight="15720" xr2:uid="{00000000-000D-0000-FFFF-FFFF00000000}"/>
  </bookViews>
  <sheets>
    <sheet name="別記様式第1号　別添" sheetId="16" r:id="rId1"/>
    <sheet name="別記様式第２号　概算払明細書" sheetId="23" r:id="rId2"/>
    <sheet name="別記様式第３号（財産管理台帳）" sheetId="19" r:id="rId3"/>
    <sheet name="別記様式第４号　中止・廃止承認申請" sheetId="21" r:id="rId4"/>
    <sheet name="別記様式第５号　遅延報告" sheetId="22" r:id="rId5"/>
    <sheet name="別記様式第６号　実施状況報告書" sheetId="24" r:id="rId6"/>
  </sheets>
  <definedNames>
    <definedName name="_xlnm.Print_Area" localSheetId="0">'別記様式第1号　別添'!$A$1:$BF$191</definedName>
    <definedName name="_xlnm.Print_Area" localSheetId="3">'別記様式第４号　中止・廃止承認申請'!$A$1:$AS$43</definedName>
    <definedName name="_xlnm.Print_Area" localSheetId="4">'別記様式第５号　遅延報告'!$A$1:$AS$32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82" i="16" l="1"/>
  <c r="AJ181" i="16"/>
  <c r="AE182" i="16"/>
  <c r="AE181" i="16"/>
  <c r="AJ180" i="16"/>
  <c r="AJ179" i="16"/>
  <c r="AE180" i="16"/>
  <c r="AE179" i="16"/>
  <c r="AJ178" i="16"/>
  <c r="AJ177" i="16"/>
  <c r="AE178" i="16"/>
  <c r="AE177" i="16"/>
  <c r="AP38" i="16" l="1"/>
  <c r="AP37" i="16"/>
  <c r="AJ185" i="16"/>
  <c r="AJ186" i="16"/>
  <c r="AE186" i="16"/>
  <c r="AE190" i="16" s="1"/>
  <c r="AE185" i="16"/>
  <c r="AE189" i="16" s="1"/>
  <c r="Z182" i="16"/>
  <c r="Z181" i="16"/>
  <c r="Z180" i="16"/>
  <c r="Z179" i="16"/>
  <c r="Z178" i="16"/>
  <c r="Z177" i="16"/>
  <c r="C181" i="16"/>
  <c r="C179" i="16"/>
  <c r="C177" i="16"/>
  <c r="AG97" i="16"/>
  <c r="AU161" i="16"/>
  <c r="AN161" i="16"/>
  <c r="AN165" i="16" s="1"/>
  <c r="X40" i="16" s="1"/>
  <c r="AU160" i="16"/>
  <c r="AN160" i="16"/>
  <c r="AN164" i="16" s="1"/>
  <c r="X39" i="16" s="1"/>
  <c r="AG155" i="16"/>
  <c r="AG154" i="16"/>
  <c r="AG153" i="16"/>
  <c r="AG152" i="16"/>
  <c r="AG151" i="16"/>
  <c r="AG150" i="16"/>
  <c r="AU107" i="16"/>
  <c r="AU106" i="16"/>
  <c r="AN107" i="16"/>
  <c r="AN111" i="16" s="1"/>
  <c r="X36" i="16" s="1"/>
  <c r="AN106" i="16"/>
  <c r="AN110" i="16" s="1"/>
  <c r="X35" i="16" s="1"/>
  <c r="AG98" i="16"/>
  <c r="Z186" i="16" l="1"/>
  <c r="Z188" i="16" s="1"/>
  <c r="AJ188" i="16" s="1"/>
  <c r="Z185" i="16"/>
  <c r="Z187" i="16" s="1"/>
  <c r="AJ187" i="16" s="1"/>
  <c r="AG161" i="16"/>
  <c r="AG160" i="16"/>
  <c r="AG162" i="16" s="1"/>
  <c r="AU162" i="16" s="1"/>
  <c r="AU164" i="16" s="1"/>
  <c r="AE39" i="16" s="1"/>
  <c r="Q39" i="16" s="1"/>
  <c r="AL39" i="16" s="1"/>
  <c r="AG163" i="16" l="1"/>
  <c r="AU163" i="16" s="1"/>
  <c r="AU165" i="16" s="1"/>
  <c r="AE40" i="16" s="1"/>
  <c r="Q40" i="16" s="1"/>
  <c r="AL40" i="16" s="1"/>
  <c r="AG164" i="16"/>
  <c r="Q138" i="16"/>
  <c r="Q137" i="16"/>
  <c r="Q136" i="16"/>
  <c r="Q135" i="16"/>
  <c r="Q134" i="16"/>
  <c r="Q133" i="16"/>
  <c r="Q132" i="16"/>
  <c r="Q131" i="16"/>
  <c r="Q130" i="16"/>
  <c r="Q129" i="16"/>
  <c r="AG105" i="16"/>
  <c r="AG104" i="16"/>
  <c r="AG101" i="16"/>
  <c r="AG100" i="16"/>
  <c r="AG99" i="16"/>
  <c r="AG96" i="16"/>
  <c r="K16" i="19"/>
  <c r="K17" i="19" s="1"/>
  <c r="J16" i="19"/>
  <c r="J17" i="19" s="1"/>
  <c r="I16" i="19"/>
  <c r="I17" i="19" s="1"/>
  <c r="N15" i="19"/>
  <c r="L15" i="19"/>
  <c r="N14" i="19"/>
  <c r="L14" i="19"/>
  <c r="N13" i="19"/>
  <c r="L13" i="19"/>
  <c r="N12" i="19"/>
  <c r="L12" i="19"/>
  <c r="N11" i="19"/>
  <c r="L11" i="19"/>
  <c r="N10" i="19"/>
  <c r="L10" i="19"/>
  <c r="N9" i="19"/>
  <c r="L9" i="19"/>
  <c r="N8" i="19"/>
  <c r="L8" i="19"/>
  <c r="AG165" i="16" l="1"/>
  <c r="AJ189" i="16"/>
  <c r="Z189" i="16" s="1"/>
  <c r="AJ190" i="16"/>
  <c r="Z190" i="16" s="1"/>
  <c r="AG107" i="16"/>
  <c r="AG106" i="16"/>
  <c r="L16" i="19"/>
  <c r="L17" i="19" s="1"/>
  <c r="AG109" i="16" l="1"/>
  <c r="AG111" i="16" s="1"/>
  <c r="AG108" i="16"/>
  <c r="AU108" i="16" s="1"/>
  <c r="AU110" i="16" s="1"/>
  <c r="AE35" i="16" s="1"/>
  <c r="Q35" i="16" s="1"/>
  <c r="AL35" i="16" s="1"/>
  <c r="AU109" i="16"/>
  <c r="AU111" i="16" s="1"/>
  <c r="AE36" i="16" s="1"/>
  <c r="AL138" i="16"/>
  <c r="AL137" i="16"/>
  <c r="AL136" i="16"/>
  <c r="AL135" i="16"/>
  <c r="AL134" i="16"/>
  <c r="AL133" i="16"/>
  <c r="AL132" i="16"/>
  <c r="AL131" i="16"/>
  <c r="AL130" i="16"/>
  <c r="AL129" i="16"/>
  <c r="AE140" i="16"/>
  <c r="AE139" i="16"/>
  <c r="X140" i="16"/>
  <c r="X139" i="16"/>
  <c r="X143" i="16" s="1"/>
  <c r="X37" i="16" s="1"/>
  <c r="X41" i="16" s="1"/>
  <c r="Q120" i="16"/>
  <c r="AL120" i="16" s="1"/>
  <c r="Q119" i="16"/>
  <c r="AL119" i="16" s="1"/>
  <c r="Q36" i="16" l="1"/>
  <c r="AL36" i="16" s="1"/>
  <c r="AG110" i="16"/>
  <c r="Q139" i="16"/>
  <c r="AL139" i="16" s="1"/>
  <c r="Q140" i="16"/>
  <c r="AL140" i="16" s="1"/>
  <c r="X144" i="16"/>
  <c r="X38" i="16" l="1"/>
  <c r="AE141" i="16"/>
  <c r="AE143" i="16" s="1"/>
  <c r="AE142" i="16"/>
  <c r="AE144" i="16" s="1"/>
  <c r="AE38" i="16" l="1"/>
  <c r="AE42" i="16" s="1"/>
  <c r="Q38" i="16"/>
  <c r="AL38" i="16" s="1"/>
  <c r="X42" i="16"/>
  <c r="Q144" i="16"/>
  <c r="AL144" i="16" s="1"/>
  <c r="Q143" i="16"/>
  <c r="AL143" i="16" s="1"/>
  <c r="AE37" i="16"/>
  <c r="Q141" i="16"/>
  <c r="AL141" i="16" s="1"/>
  <c r="Q142" i="16"/>
  <c r="AL142" i="16" s="1"/>
  <c r="Q42" i="16" l="1"/>
  <c r="Q37" i="16"/>
  <c r="AL37" i="16" s="1"/>
  <c r="AE41" i="16"/>
  <c r="Q41" i="16" s="1"/>
  <c r="AL42" i="16" l="1"/>
  <c r="AL4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000-000001000000}">
      <text>
        <r>
          <rPr>
            <b/>
            <sz val="12"/>
            <color indexed="81"/>
            <rFont val="MS P ゴシック"/>
            <family val="3"/>
            <charset val="128"/>
          </rPr>
          <t>作成者:</t>
        </r>
        <r>
          <rPr>
            <sz val="12"/>
            <color indexed="81"/>
            <rFont val="MS P ゴシック"/>
            <family val="3"/>
            <charset val="128"/>
          </rPr>
          <t xml:space="preserve">
変更の場合は「事業変更計画書」
実績報告の場合は「事業実績書」
と記載すること。
</t>
        </r>
      </text>
    </comment>
  </commentList>
</comments>
</file>

<file path=xl/sharedStrings.xml><?xml version="1.0" encoding="utf-8"?>
<sst xmlns="http://schemas.openxmlformats.org/spreadsheetml/2006/main" count="291" uniqueCount="223">
  <si>
    <t>事業実施計画書</t>
    <rPh sb="0" eb="2">
      <t>ジギョウ</t>
    </rPh>
    <rPh sb="2" eb="4">
      <t>ジッシ</t>
    </rPh>
    <rPh sb="4" eb="6">
      <t>ケイカク</t>
    </rPh>
    <rPh sb="6" eb="7">
      <t>ショ</t>
    </rPh>
    <phoneticPr fontId="3"/>
  </si>
  <si>
    <t>事業実施年度：</t>
    <rPh sb="0" eb="2">
      <t>ジギョウ</t>
    </rPh>
    <rPh sb="2" eb="4">
      <t>ジッシ</t>
    </rPh>
    <rPh sb="4" eb="6">
      <t>ネンド</t>
    </rPh>
    <phoneticPr fontId="3"/>
  </si>
  <si>
    <t>令和</t>
    <phoneticPr fontId="3"/>
  </si>
  <si>
    <t>年度</t>
    <rPh sb="0" eb="2">
      <t>ネンド</t>
    </rPh>
    <phoneticPr fontId="3"/>
  </si>
  <si>
    <t>事業実施主体名：</t>
    <rPh sb="0" eb="2">
      <t>ジギョウ</t>
    </rPh>
    <rPh sb="2" eb="4">
      <t>ジッシ</t>
    </rPh>
    <rPh sb="4" eb="6">
      <t>シュタイ</t>
    </rPh>
    <rPh sb="6" eb="7">
      <t>メイ</t>
    </rPh>
    <phoneticPr fontId="3"/>
  </si>
  <si>
    <t>事務局</t>
    <rPh sb="0" eb="3">
      <t>ジムキョク</t>
    </rPh>
    <phoneticPr fontId="3"/>
  </si>
  <si>
    <t>組織構成</t>
    <rPh sb="0" eb="2">
      <t>ソシキ</t>
    </rPh>
    <rPh sb="2" eb="4">
      <t>コウセイ</t>
    </rPh>
    <phoneticPr fontId="3"/>
  </si>
  <si>
    <t>代表者名</t>
    <rPh sb="0" eb="3">
      <t>ダイヒョウシャ</t>
    </rPh>
    <rPh sb="3" eb="4">
      <t>メイ</t>
    </rPh>
    <phoneticPr fontId="3"/>
  </si>
  <si>
    <t>その他</t>
    <rPh sb="2" eb="3">
      <t>タ</t>
    </rPh>
    <phoneticPr fontId="3"/>
  </si>
  <si>
    <t>組織名</t>
    <rPh sb="0" eb="3">
      <t>ソシキメイ</t>
    </rPh>
    <phoneticPr fontId="3"/>
  </si>
  <si>
    <t>所在地</t>
    <rPh sb="0" eb="3">
      <t>ショザイチ</t>
    </rPh>
    <phoneticPr fontId="3"/>
  </si>
  <si>
    <t>　１　取組の概要</t>
    <rPh sb="3" eb="5">
      <t>トリクミ</t>
    </rPh>
    <rPh sb="6" eb="8">
      <t>ガイヨウ</t>
    </rPh>
    <phoneticPr fontId="3"/>
  </si>
  <si>
    <t>　２　取組の詳細</t>
    <phoneticPr fontId="3"/>
  </si>
  <si>
    <t>　　　別紙のとおり（取り組む事業の別紙を記載の上添付すること。）</t>
    <rPh sb="3" eb="5">
      <t>ベッシ</t>
    </rPh>
    <rPh sb="10" eb="11">
      <t>ト</t>
    </rPh>
    <rPh sb="12" eb="13">
      <t>ク</t>
    </rPh>
    <rPh sb="14" eb="16">
      <t>ジギョウ</t>
    </rPh>
    <rPh sb="17" eb="19">
      <t>ベッシ</t>
    </rPh>
    <rPh sb="20" eb="22">
      <t>キサイ</t>
    </rPh>
    <rPh sb="23" eb="24">
      <t>ウエ</t>
    </rPh>
    <rPh sb="24" eb="26">
      <t>テンプ</t>
    </rPh>
    <phoneticPr fontId="3"/>
  </si>
  <si>
    <t>第３　成果目標</t>
    <rPh sb="0" eb="1">
      <t>ダイ</t>
    </rPh>
    <rPh sb="3" eb="5">
      <t>セイカ</t>
    </rPh>
    <rPh sb="5" eb="7">
      <t>モクヒョウ</t>
    </rPh>
    <phoneticPr fontId="3"/>
  </si>
  <si>
    <t>第４　添付書類　（添付書類名を記載すること。）</t>
    <rPh sb="0" eb="1">
      <t>ダイ</t>
    </rPh>
    <rPh sb="3" eb="5">
      <t>テンプ</t>
    </rPh>
    <rPh sb="5" eb="7">
      <t>ショルイ</t>
    </rPh>
    <phoneticPr fontId="3"/>
  </si>
  <si>
    <t>実施時期</t>
    <rPh sb="0" eb="2">
      <t>ジッシ</t>
    </rPh>
    <rPh sb="2" eb="4">
      <t>ジキ</t>
    </rPh>
    <phoneticPr fontId="3"/>
  </si>
  <si>
    <t>実施体制</t>
    <rPh sb="0" eb="2">
      <t>ジッシ</t>
    </rPh>
    <phoneticPr fontId="3"/>
  </si>
  <si>
    <t>実施内容</t>
    <rPh sb="0" eb="2">
      <t>ジッシ</t>
    </rPh>
    <rPh sb="2" eb="4">
      <t>ナイヨウ</t>
    </rPh>
    <phoneticPr fontId="3"/>
  </si>
  <si>
    <t>備考</t>
    <rPh sb="0" eb="2">
      <t>ビコウ</t>
    </rPh>
    <phoneticPr fontId="3"/>
  </si>
  <si>
    <t>総事業費
（円）</t>
    <phoneticPr fontId="3"/>
  </si>
  <si>
    <t>その他（円）</t>
    <rPh sb="2" eb="3">
      <t>タ</t>
    </rPh>
    <rPh sb="4" eb="5">
      <t>エン</t>
    </rPh>
    <phoneticPr fontId="3"/>
  </si>
  <si>
    <t>（例）
プロモーション等のための推進協議会の開催</t>
    <rPh sb="1" eb="2">
      <t>レイ</t>
    </rPh>
    <rPh sb="11" eb="12">
      <t>トウ</t>
    </rPh>
    <rPh sb="16" eb="18">
      <t>スイシン</t>
    </rPh>
    <rPh sb="18" eb="21">
      <t>キョウギカイ</t>
    </rPh>
    <rPh sb="22" eb="24">
      <t>カイサイ</t>
    </rPh>
    <phoneticPr fontId="3"/>
  </si>
  <si>
    <t>（例）
○月上旬、○月下旬の２回開催</t>
    <rPh sb="1" eb="2">
      <t>レイ</t>
    </rPh>
    <rPh sb="5" eb="6">
      <t>ガツ</t>
    </rPh>
    <rPh sb="6" eb="8">
      <t>ジョウジュン</t>
    </rPh>
    <rPh sb="10" eb="11">
      <t>ガツ</t>
    </rPh>
    <rPh sb="11" eb="13">
      <t>ゲジュン</t>
    </rPh>
    <rPh sb="15" eb="16">
      <t>カイ</t>
    </rPh>
    <rPh sb="16" eb="18">
      <t>カイサイ</t>
    </rPh>
    <phoneticPr fontId="3"/>
  </si>
  <si>
    <t>（例）××コンソーシアムのうち、○○が中心となって実施</t>
    <rPh sb="18" eb="20">
      <t>チュウシン</t>
    </rPh>
    <rPh sb="24" eb="26">
      <t>ジッシ</t>
    </rPh>
    <phoneticPr fontId="3"/>
  </si>
  <si>
    <t>（例）
プロモーション内容の検討会、報告会</t>
    <rPh sb="1" eb="2">
      <t>レイ</t>
    </rPh>
    <rPh sb="11" eb="13">
      <t>ナイヨウ</t>
    </rPh>
    <rPh sb="14" eb="17">
      <t>ケントウカイ</t>
    </rPh>
    <rPh sb="18" eb="21">
      <t>ホウコクカイ</t>
    </rPh>
    <phoneticPr fontId="3"/>
  </si>
  <si>
    <t>（例）
セミナーの開催、展示会や有力品評会への参加、海外バイヤー、レストラン関係者等の産地への招へい、商談会への参加</t>
    <rPh sb="1" eb="2">
      <t>レイ</t>
    </rPh>
    <rPh sb="9" eb="11">
      <t>カイサイ</t>
    </rPh>
    <rPh sb="12" eb="15">
      <t>テンジカイ</t>
    </rPh>
    <rPh sb="16" eb="18">
      <t>ユウリョク</t>
    </rPh>
    <rPh sb="18" eb="20">
      <t>ヒンピョウ</t>
    </rPh>
    <rPh sb="20" eb="21">
      <t>カイ</t>
    </rPh>
    <rPh sb="23" eb="25">
      <t>サンカ</t>
    </rPh>
    <rPh sb="26" eb="28">
      <t>カイガイ</t>
    </rPh>
    <rPh sb="38" eb="41">
      <t>カンケイシャ</t>
    </rPh>
    <rPh sb="41" eb="42">
      <t>トウ</t>
    </rPh>
    <rPh sb="43" eb="45">
      <t>サンチ</t>
    </rPh>
    <rPh sb="47" eb="48">
      <t>ショウ</t>
    </rPh>
    <rPh sb="51" eb="54">
      <t>ショウダンカイ</t>
    </rPh>
    <rPh sb="56" eb="58">
      <t>サンカ</t>
    </rPh>
    <phoneticPr fontId="3"/>
  </si>
  <si>
    <t>（例）
○月上旬、○月下旬の３回開催</t>
    <rPh sb="1" eb="2">
      <t>レイ</t>
    </rPh>
    <rPh sb="5" eb="6">
      <t>ガツ</t>
    </rPh>
    <rPh sb="6" eb="8">
      <t>ジョウジュン</t>
    </rPh>
    <rPh sb="10" eb="11">
      <t>ガツ</t>
    </rPh>
    <rPh sb="11" eb="13">
      <t>ゲジュン</t>
    </rPh>
    <rPh sb="15" eb="16">
      <t>カイ</t>
    </rPh>
    <rPh sb="16" eb="18">
      <t>カイサイ</t>
    </rPh>
    <phoneticPr fontId="3"/>
  </si>
  <si>
    <t>（例）
小売段階における○○○を調査</t>
    <rPh sb="1" eb="2">
      <t>レイ</t>
    </rPh>
    <rPh sb="4" eb="6">
      <t>コウリ</t>
    </rPh>
    <rPh sb="6" eb="8">
      <t>ダンカイ</t>
    </rPh>
    <rPh sb="16" eb="18">
      <t>チョウサ</t>
    </rPh>
    <phoneticPr fontId="3"/>
  </si>
  <si>
    <t>合計</t>
    <rPh sb="0" eb="2">
      <t>ゴウケイ</t>
    </rPh>
    <phoneticPr fontId="3"/>
  </si>
  <si>
    <t>　２　取組の詳細</t>
    <rPh sb="3" eb="5">
      <t>トリクミ</t>
    </rPh>
    <rPh sb="6" eb="8">
      <t>ショウサイ</t>
    </rPh>
    <phoneticPr fontId="3"/>
  </si>
  <si>
    <t>対象品目名：</t>
    <rPh sb="0" eb="2">
      <t>タイショウ</t>
    </rPh>
    <rPh sb="2" eb="4">
      <t>ヒンモク</t>
    </rPh>
    <rPh sb="4" eb="5">
      <t>メイ</t>
    </rPh>
    <phoneticPr fontId="3"/>
  </si>
  <si>
    <t>注：組織構成には、組織ごとに構成員を全て記載すること。</t>
    <rPh sb="0" eb="1">
      <t>チュウ</t>
    </rPh>
    <rPh sb="4" eb="6">
      <t>コウセイ</t>
    </rPh>
    <rPh sb="9" eb="11">
      <t>ソシキ</t>
    </rPh>
    <rPh sb="14" eb="17">
      <t>コウセイイン</t>
    </rPh>
    <rPh sb="18" eb="19">
      <t>スベ</t>
    </rPh>
    <rPh sb="20" eb="22">
      <t>キサイ</t>
    </rPh>
    <phoneticPr fontId="3"/>
  </si>
  <si>
    <t>注１：事業名の欄は、該当するものを円で囲むこと。</t>
    <rPh sb="3" eb="6">
      <t>ジギョウメイ</t>
    </rPh>
    <rPh sb="7" eb="8">
      <t>ラン</t>
    </rPh>
    <phoneticPr fontId="3"/>
  </si>
  <si>
    <t>取組名</t>
    <rPh sb="0" eb="2">
      <t>トリクミ</t>
    </rPh>
    <rPh sb="2" eb="3">
      <t>メイ</t>
    </rPh>
    <phoneticPr fontId="3"/>
  </si>
  <si>
    <t>小計</t>
    <rPh sb="0" eb="2">
      <t>ショウケイ</t>
    </rPh>
    <phoneticPr fontId="3"/>
  </si>
  <si>
    <t>県補助金（円）</t>
    <rPh sb="0" eb="1">
      <t>ケン</t>
    </rPh>
    <rPh sb="1" eb="3">
      <t>ホジョ</t>
    </rPh>
    <rPh sb="4" eb="5">
      <t>エン</t>
    </rPh>
    <phoneticPr fontId="3"/>
  </si>
  <si>
    <t>　２－１　取組の詳細（別葉）</t>
    <rPh sb="5" eb="7">
      <t>トリクミ</t>
    </rPh>
    <rPh sb="8" eb="10">
      <t>ショウサイ</t>
    </rPh>
    <rPh sb="11" eb="12">
      <t>ベツ</t>
    </rPh>
    <rPh sb="12" eb="13">
      <t>ハ</t>
    </rPh>
    <phoneticPr fontId="3"/>
  </si>
  <si>
    <t>総事業費（円）</t>
    <rPh sb="0" eb="4">
      <t>ソウジギョウヒ</t>
    </rPh>
    <rPh sb="5" eb="6">
      <t>エン</t>
    </rPh>
    <phoneticPr fontId="3"/>
  </si>
  <si>
    <t>プロモーション活動を実施するための打ち合わせなどを行うための会議開催。</t>
    <rPh sb="7" eb="9">
      <t>カツドウ</t>
    </rPh>
    <rPh sb="10" eb="12">
      <t>ジッシ</t>
    </rPh>
    <rPh sb="17" eb="18">
      <t>ウ</t>
    </rPh>
    <rPh sb="19" eb="20">
      <t>ア</t>
    </rPh>
    <rPh sb="25" eb="26">
      <t>オコナ</t>
    </rPh>
    <rPh sb="30" eb="34">
      <t>カイギカイサイ</t>
    </rPh>
    <phoneticPr fontId="3"/>
  </si>
  <si>
    <t>No,</t>
    <phoneticPr fontId="3"/>
  </si>
  <si>
    <t>事業費(円)</t>
    <rPh sb="0" eb="3">
      <t>ジギョウヒ</t>
    </rPh>
    <rPh sb="4" eb="5">
      <t>エン</t>
    </rPh>
    <phoneticPr fontId="3"/>
  </si>
  <si>
    <t>県補助金</t>
    <rPh sb="0" eb="1">
      <t>ケン</t>
    </rPh>
    <rPh sb="1" eb="4">
      <t>ホジョキン</t>
    </rPh>
    <phoneticPr fontId="3"/>
  </si>
  <si>
    <t>その他</t>
    <rPh sb="2" eb="3">
      <t>タ</t>
    </rPh>
    <phoneticPr fontId="3"/>
  </si>
  <si>
    <t>県費補助率</t>
    <rPh sb="0" eb="2">
      <t>ケンヒ</t>
    </rPh>
    <rPh sb="2" eb="5">
      <t>ホジョリツ</t>
    </rPh>
    <phoneticPr fontId="3"/>
  </si>
  <si>
    <t>しゅん工予定又は完了予定年月日</t>
    <rPh sb="3" eb="4">
      <t>コウ</t>
    </rPh>
    <rPh sb="4" eb="6">
      <t>ヨテイ</t>
    </rPh>
    <rPh sb="6" eb="7">
      <t>マタ</t>
    </rPh>
    <rPh sb="8" eb="10">
      <t>カンリョウ</t>
    </rPh>
    <rPh sb="10" eb="12">
      <t>ヨテイ</t>
    </rPh>
    <rPh sb="12" eb="15">
      <t>ネンガッピ</t>
    </rPh>
    <phoneticPr fontId="3"/>
  </si>
  <si>
    <t>仕様･規模･数量等</t>
    <rPh sb="0" eb="2">
      <t>シヨウ</t>
    </rPh>
    <rPh sb="3" eb="5">
      <t>キボ</t>
    </rPh>
    <rPh sb="6" eb="8">
      <t>スウリョウ</t>
    </rPh>
    <rPh sb="8" eb="9">
      <t>ナド</t>
    </rPh>
    <phoneticPr fontId="3"/>
  </si>
  <si>
    <t>消費税相当額</t>
    <rPh sb="0" eb="3">
      <t>ショウヒゼイ</t>
    </rPh>
    <rPh sb="3" eb="5">
      <t>ソウトウ</t>
    </rPh>
    <rPh sb="5" eb="6">
      <t>ガク</t>
    </rPh>
    <phoneticPr fontId="3"/>
  </si>
  <si>
    <t>合計</t>
    <rPh sb="0" eb="2">
      <t>ゴウケイ</t>
    </rPh>
    <phoneticPr fontId="3"/>
  </si>
  <si>
    <t>うち負担区分（円）</t>
    <rPh sb="2" eb="6">
      <t>フタンクブン</t>
    </rPh>
    <rPh sb="7" eb="8">
      <t>エン</t>
    </rPh>
    <phoneticPr fontId="3"/>
  </si>
  <si>
    <t>2台</t>
    <rPh sb="1" eb="2">
      <t>ダイ</t>
    </rPh>
    <phoneticPr fontId="3"/>
  </si>
  <si>
    <t>型式：AB-XY-1234</t>
    <rPh sb="0" eb="2">
      <t>カタシキ</t>
    </rPh>
    <phoneticPr fontId="3"/>
  </si>
  <si>
    <t>●●農業協同組合</t>
    <phoneticPr fontId="3"/>
  </si>
  <si>
    <t>△△町大字◆◆1234</t>
    <rPh sb="2" eb="3">
      <t>マチ</t>
    </rPh>
    <rPh sb="3" eb="5">
      <t>オオアザ</t>
    </rPh>
    <phoneticPr fontId="3"/>
  </si>
  <si>
    <t>○○　○○</t>
    <phoneticPr fontId="3"/>
  </si>
  <si>
    <t xml:space="preserve"> 財　産　管　理　台　帳</t>
    <phoneticPr fontId="39"/>
  </si>
  <si>
    <t>地区名　　　　　　　　　　　</t>
    <phoneticPr fontId="39"/>
  </si>
  <si>
    <t>地区</t>
  </si>
  <si>
    <t>事業実施年度</t>
  </si>
  <si>
    <t>事　業　の　内　容</t>
  </si>
  <si>
    <t>工　　　期</t>
  </si>
  <si>
    <t>経　費　の　配　分</t>
    <phoneticPr fontId="39"/>
  </si>
  <si>
    <t>処分制限期間</t>
  </si>
  <si>
    <t>処分の状況</t>
  </si>
  <si>
    <t>摘要</t>
    <rPh sb="0" eb="2">
      <t>テキヨウ</t>
    </rPh>
    <phoneticPr fontId="39"/>
  </si>
  <si>
    <t>事業種目</t>
    <rPh sb="0" eb="2">
      <t>ジギョウ</t>
    </rPh>
    <rPh sb="2" eb="4">
      <t>シュモク</t>
    </rPh>
    <phoneticPr fontId="39"/>
  </si>
  <si>
    <t>施工箇所
又は
設置場所</t>
    <rPh sb="0" eb="2">
      <t>セコウ</t>
    </rPh>
    <rPh sb="2" eb="4">
      <t>カショ</t>
    </rPh>
    <rPh sb="5" eb="6">
      <t>マタ</t>
    </rPh>
    <rPh sb="8" eb="10">
      <t>セッチ</t>
    </rPh>
    <rPh sb="10" eb="12">
      <t>バショ</t>
    </rPh>
    <phoneticPr fontId="39"/>
  </si>
  <si>
    <t>工種構造
設置区分</t>
    <rPh sb="0" eb="2">
      <t>コウシュ</t>
    </rPh>
    <rPh sb="2" eb="4">
      <t>コウゾウ</t>
    </rPh>
    <rPh sb="5" eb="7">
      <t>セッチ</t>
    </rPh>
    <rPh sb="7" eb="9">
      <t>クブン</t>
    </rPh>
    <phoneticPr fontId="39"/>
  </si>
  <si>
    <t>事業量</t>
    <rPh sb="0" eb="3">
      <t>ジギョウリョウ</t>
    </rPh>
    <phoneticPr fontId="39"/>
  </si>
  <si>
    <t>着工
年月日</t>
    <rPh sb="0" eb="2">
      <t>チャッコウ</t>
    </rPh>
    <rPh sb="3" eb="6">
      <t>ネンガッピ</t>
    </rPh>
    <phoneticPr fontId="39"/>
  </si>
  <si>
    <t>竣工
年月日</t>
    <rPh sb="0" eb="2">
      <t>シュンコウ</t>
    </rPh>
    <rPh sb="3" eb="6">
      <t>ネンガッピ</t>
    </rPh>
    <phoneticPr fontId="39"/>
  </si>
  <si>
    <t>総事業費</t>
    <rPh sb="0" eb="4">
      <t>ソウジギョウヒ</t>
    </rPh>
    <phoneticPr fontId="39"/>
  </si>
  <si>
    <t>負担区分</t>
    <rPh sb="0" eb="2">
      <t>フタン</t>
    </rPh>
    <rPh sb="2" eb="4">
      <t>クブン</t>
    </rPh>
    <phoneticPr fontId="39"/>
  </si>
  <si>
    <t>耐用年数</t>
    <rPh sb="0" eb="2">
      <t>タイヨウ</t>
    </rPh>
    <rPh sb="2" eb="4">
      <t>ネンスウ</t>
    </rPh>
    <phoneticPr fontId="39"/>
  </si>
  <si>
    <t>処分制限年月日</t>
    <rPh sb="0" eb="2">
      <t>ショブン</t>
    </rPh>
    <rPh sb="2" eb="4">
      <t>セイゲン</t>
    </rPh>
    <rPh sb="4" eb="7">
      <t>ネンガッピ</t>
    </rPh>
    <phoneticPr fontId="39"/>
  </si>
  <si>
    <t>承認年月日</t>
    <rPh sb="0" eb="2">
      <t>ショウニン</t>
    </rPh>
    <rPh sb="2" eb="5">
      <t>ネンガッピ</t>
    </rPh>
    <phoneticPr fontId="39"/>
  </si>
  <si>
    <t>処分の内容</t>
    <rPh sb="0" eb="2">
      <t>ショブン</t>
    </rPh>
    <rPh sb="3" eb="5">
      <t>ナイヨウ</t>
    </rPh>
    <phoneticPr fontId="39"/>
  </si>
  <si>
    <t>国庫補助金</t>
    <rPh sb="0" eb="2">
      <t>コッコ</t>
    </rPh>
    <rPh sb="2" eb="5">
      <t>ホジョキン</t>
    </rPh>
    <phoneticPr fontId="39"/>
  </si>
  <si>
    <t>その他</t>
    <rPh sb="2" eb="3">
      <t>タ</t>
    </rPh>
    <phoneticPr fontId="39"/>
  </si>
  <si>
    <t>計</t>
    <rPh sb="0" eb="1">
      <t>ケイ</t>
    </rPh>
    <phoneticPr fontId="39"/>
  </si>
  <si>
    <t>合計</t>
    <rPh sb="0" eb="2">
      <t>ゴウケイ</t>
    </rPh>
    <phoneticPr fontId="39"/>
  </si>
  <si>
    <t>県費</t>
    <rPh sb="0" eb="1">
      <t>ケン</t>
    </rPh>
    <rPh sb="1" eb="2">
      <t>ヒ</t>
    </rPh>
    <phoneticPr fontId="39"/>
  </si>
  <si>
    <t>別葉</t>
    <rPh sb="0" eb="2">
      <t>ベツヨウ</t>
    </rPh>
    <phoneticPr fontId="3"/>
  </si>
  <si>
    <t>整備予定場所
（住所）</t>
    <rPh sb="0" eb="2">
      <t>セイビ</t>
    </rPh>
    <rPh sb="2" eb="6">
      <t>ヨテイバショ</t>
    </rPh>
    <rPh sb="8" eb="10">
      <t>ジュウショ</t>
    </rPh>
    <phoneticPr fontId="3"/>
  </si>
  <si>
    <t>（例）
プロモーション活動</t>
    <rPh sb="11" eb="13">
      <t>カツドウ</t>
    </rPh>
    <phoneticPr fontId="3"/>
  </si>
  <si>
    <t>（例）
マーケット調査</t>
    <rPh sb="9" eb="11">
      <t>チョウサ</t>
    </rPh>
    <phoneticPr fontId="3"/>
  </si>
  <si>
    <t>県補助金（円）</t>
    <rPh sb="0" eb="1">
      <t>ケン</t>
    </rPh>
    <rPh sb="1" eb="4">
      <t>ホジョキン</t>
    </rPh>
    <rPh sb="5" eb="6">
      <t>エン</t>
    </rPh>
    <phoneticPr fontId="3"/>
  </si>
  <si>
    <t>小計</t>
    <rPh sb="0" eb="1">
      <t>ショウ</t>
    </rPh>
    <rPh sb="1" eb="2">
      <t>ケイ</t>
    </rPh>
    <phoneticPr fontId="3"/>
  </si>
  <si>
    <t>株式会社A</t>
    <rPh sb="0" eb="4">
      <t>カブシキカイシャ</t>
    </rPh>
    <phoneticPr fontId="3"/>
  </si>
  <si>
    <t>熊本県知事　　　　　様</t>
    <rPh sb="0" eb="5">
      <t>クマモトケンチジ</t>
    </rPh>
    <rPh sb="10" eb="11">
      <t>サマ</t>
    </rPh>
    <phoneticPr fontId="3"/>
  </si>
  <si>
    <t>あ</t>
    <phoneticPr fontId="3"/>
  </si>
  <si>
    <t>番　　　　号</t>
    <rPh sb="0" eb="1">
      <t>バン</t>
    </rPh>
    <rPh sb="5" eb="6">
      <t>ゴウ</t>
    </rPh>
    <phoneticPr fontId="3"/>
  </si>
  <si>
    <t>令和　　年（　　　　年）　　月　　日</t>
    <rPh sb="0" eb="2">
      <t>レイワ</t>
    </rPh>
    <rPh sb="4" eb="5">
      <t>ネン</t>
    </rPh>
    <rPh sb="10" eb="11">
      <t>ネン</t>
    </rPh>
    <rPh sb="14" eb="15">
      <t>ガツ</t>
    </rPh>
    <rPh sb="17" eb="18">
      <t>ヒ</t>
    </rPh>
    <phoneticPr fontId="3"/>
  </si>
  <si>
    <t>住所</t>
    <rPh sb="0" eb="2">
      <t>ジュウショ</t>
    </rPh>
    <phoneticPr fontId="3"/>
  </si>
  <si>
    <t>補助事業者</t>
    <rPh sb="0" eb="5">
      <t>ホジョジギョウシャ</t>
    </rPh>
    <phoneticPr fontId="3"/>
  </si>
  <si>
    <t>氏名</t>
    <rPh sb="0" eb="2">
      <t>シメイ</t>
    </rPh>
    <phoneticPr fontId="3"/>
  </si>
  <si>
    <t>記</t>
    <rPh sb="0" eb="1">
      <t>キ</t>
    </rPh>
    <phoneticPr fontId="3"/>
  </si>
  <si>
    <t>補助事業名</t>
    <rPh sb="0" eb="5">
      <t>ホジョジギョウメイ</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</si>
  <si>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</si>
  <si>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</si>
  <si>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補助事業の進捗状況</t>
    <rPh sb="0" eb="4">
      <t>ホジョジギョウ</t>
    </rPh>
    <rPh sb="5" eb="7">
      <t>シンチョク</t>
    </rPh>
    <rPh sb="7" eb="9">
      <t>ジョウキョウ</t>
    </rPh>
    <phoneticPr fontId="3"/>
  </si>
  <si>
    <t>遅延などの内容及び原因</t>
    <rPh sb="0" eb="2">
      <t>チエン</t>
    </rPh>
    <rPh sb="5" eb="7">
      <t>ナイヨウ</t>
    </rPh>
    <rPh sb="7" eb="8">
      <t>オヨ</t>
    </rPh>
    <rPh sb="9" eb="11">
      <t>ゲンイン</t>
    </rPh>
    <phoneticPr fontId="3"/>
  </si>
  <si>
    <t>遅延などに対する措置</t>
    <rPh sb="0" eb="2">
      <t>チエン</t>
    </rPh>
    <rPh sb="5" eb="6">
      <t>タイ</t>
    </rPh>
    <rPh sb="8" eb="10">
      <t>ソチ</t>
    </rPh>
    <phoneticPr fontId="3"/>
  </si>
  <si>
    <t>補助事業の遂行及び完了の予定</t>
    <rPh sb="0" eb="4">
      <t>ホジョジギョウ</t>
    </rPh>
    <rPh sb="5" eb="7">
      <t>スイコウ</t>
    </rPh>
    <rPh sb="7" eb="8">
      <t>オヨ</t>
    </rPh>
    <rPh sb="9" eb="11">
      <t>カンリョウ</t>
    </rPh>
    <rPh sb="12" eb="14">
      <t>ヨテイ</t>
    </rPh>
    <phoneticPr fontId="3"/>
  </si>
  <si>
    <t>・・・・・</t>
    <phoneticPr fontId="3"/>
  </si>
  <si>
    <t>・・・・・・・</t>
    <phoneticPr fontId="3"/>
  </si>
  <si>
    <t>令和●年●月●日　工事完了予定</t>
    <rPh sb="0" eb="2">
      <t>レイワ</t>
    </rPh>
    <rPh sb="3" eb="4">
      <t>ネン</t>
    </rPh>
    <rPh sb="5" eb="6">
      <t>ガツ</t>
    </rPh>
    <rPh sb="7" eb="8">
      <t>ヒ</t>
    </rPh>
    <rPh sb="9" eb="13">
      <t>コウジカンリョウ</t>
    </rPh>
    <rPh sb="13" eb="15">
      <t>ヨテイ</t>
    </rPh>
    <phoneticPr fontId="3"/>
  </si>
  <si>
    <t>・・・・・・・・・・・</t>
    <phoneticPr fontId="3"/>
  </si>
  <si>
    <t>・・・・・・・・・・</t>
    <phoneticPr fontId="3"/>
  </si>
  <si>
    <t>（生産者団体）
・●●農業協同組合
（市町村）
・△△町役場××課、○〇村役場××課
（食品加工事業者）
・株式会社◆◆◆◆
(観光事業者)
・□□□株式会社</t>
    <rPh sb="1" eb="4">
      <t>セイサンシャ</t>
    </rPh>
    <rPh sb="4" eb="6">
      <t>ダンタイ</t>
    </rPh>
    <rPh sb="11" eb="13">
      <t>ノウギョウ</t>
    </rPh>
    <rPh sb="13" eb="15">
      <t>キョウドウ</t>
    </rPh>
    <rPh sb="15" eb="17">
      <t>クミアイ</t>
    </rPh>
    <rPh sb="20" eb="23">
      <t>シチョウソン</t>
    </rPh>
    <rPh sb="28" eb="29">
      <t>マチ</t>
    </rPh>
    <rPh sb="29" eb="31">
      <t>ヤクバ</t>
    </rPh>
    <rPh sb="33" eb="34">
      <t>カ</t>
    </rPh>
    <rPh sb="37" eb="38">
      <t>ムラ</t>
    </rPh>
    <rPh sb="38" eb="40">
      <t>ヤクバ</t>
    </rPh>
    <rPh sb="42" eb="43">
      <t>カ</t>
    </rPh>
    <rPh sb="46" eb="48">
      <t>ショクヒン</t>
    </rPh>
    <rPh sb="48" eb="50">
      <t>カコウ</t>
    </rPh>
    <rPh sb="50" eb="53">
      <t>ジギョウシャ</t>
    </rPh>
    <rPh sb="56" eb="60">
      <t>カブシキカイシャ</t>
    </rPh>
    <rPh sb="67" eb="72">
      <t>カンコウジギョウシャ</t>
    </rPh>
    <rPh sb="78" eb="82">
      <t>カブシキカイシャ</t>
    </rPh>
    <phoneticPr fontId="3"/>
  </si>
  <si>
    <t>No</t>
    <phoneticPr fontId="3"/>
  </si>
  <si>
    <t>注１：備考欄には、総事業費欄に掲げる経費の根拠（経費内容、単価、数量、員数等）を詳細に記載すること。なお、備考欄は別葉とすることができる。その場合、本欄と別葉の欄のNoは一致させること。</t>
    <rPh sb="9" eb="10">
      <t>ソウ</t>
    </rPh>
    <rPh sb="10" eb="12">
      <t>ジギョウ</t>
    </rPh>
    <rPh sb="12" eb="13">
      <t>ヒ</t>
    </rPh>
    <rPh sb="13" eb="14">
      <t>ラン</t>
    </rPh>
    <rPh sb="15" eb="16">
      <t>カカ</t>
    </rPh>
    <rPh sb="18" eb="20">
      <t>ケイヒ</t>
    </rPh>
    <rPh sb="21" eb="23">
      <t>コンキョ</t>
    </rPh>
    <rPh sb="24" eb="26">
      <t>ケイヒ</t>
    </rPh>
    <rPh sb="26" eb="28">
      <t>ナイヨウ</t>
    </rPh>
    <rPh sb="29" eb="31">
      <t>タンカ</t>
    </rPh>
    <rPh sb="32" eb="34">
      <t>スウリョウ</t>
    </rPh>
    <rPh sb="35" eb="37">
      <t>インスウ</t>
    </rPh>
    <rPh sb="37" eb="38">
      <t>ナド</t>
    </rPh>
    <rPh sb="40" eb="42">
      <t>ショウサイ</t>
    </rPh>
    <rPh sb="43" eb="45">
      <t>キサイ</t>
    </rPh>
    <rPh sb="53" eb="55">
      <t>ビコウ</t>
    </rPh>
    <rPh sb="55" eb="56">
      <t>ラン</t>
    </rPh>
    <rPh sb="57" eb="58">
      <t>ベツ</t>
    </rPh>
    <rPh sb="58" eb="59">
      <t>ハ</t>
    </rPh>
    <rPh sb="71" eb="73">
      <t>バアイ</t>
    </rPh>
    <rPh sb="74" eb="76">
      <t>ホンラン</t>
    </rPh>
    <rPh sb="77" eb="78">
      <t>ベツ</t>
    </rPh>
    <rPh sb="78" eb="79">
      <t>ハ</t>
    </rPh>
    <rPh sb="80" eb="81">
      <t>ラン</t>
    </rPh>
    <rPh sb="85" eb="87">
      <t>イッチ</t>
    </rPh>
    <phoneticPr fontId="3"/>
  </si>
  <si>
    <t>注２：行が不足する場合は、適宜行を追加して記入すること。</t>
    <rPh sb="0" eb="1">
      <t>チュウ</t>
    </rPh>
    <rPh sb="3" eb="4">
      <t>ギョウ</t>
    </rPh>
    <rPh sb="5" eb="7">
      <t>フソク</t>
    </rPh>
    <rPh sb="9" eb="11">
      <t>バアイ</t>
    </rPh>
    <rPh sb="13" eb="15">
      <t>テキギ</t>
    </rPh>
    <phoneticPr fontId="3"/>
  </si>
  <si>
    <t>事業種目</t>
    <rPh sb="0" eb="4">
      <t>ジギョウシュモク</t>
    </rPh>
    <phoneticPr fontId="3"/>
  </si>
  <si>
    <t>事業主体</t>
    <rPh sb="0" eb="4">
      <t>ジギョウシュタイ</t>
    </rPh>
    <phoneticPr fontId="3"/>
  </si>
  <si>
    <t>補助金（A）
(交付決定額)</t>
    <rPh sb="0" eb="3">
      <t>ホジョキン</t>
    </rPh>
    <rPh sb="8" eb="13">
      <t>コウフケッテイガク</t>
    </rPh>
    <phoneticPr fontId="3"/>
  </si>
  <si>
    <t>既受領額(B)</t>
    <rPh sb="0" eb="1">
      <t>スデ</t>
    </rPh>
    <rPh sb="1" eb="4">
      <t>ジュリョウガク</t>
    </rPh>
    <phoneticPr fontId="3"/>
  </si>
  <si>
    <t>今回請求額(C)</t>
    <rPh sb="0" eb="5">
      <t>コンカイセイキュウガク</t>
    </rPh>
    <phoneticPr fontId="3"/>
  </si>
  <si>
    <t>残額(A)-(B)-(C)</t>
    <rPh sb="0" eb="2">
      <t>ザンガク</t>
    </rPh>
    <phoneticPr fontId="3"/>
  </si>
  <si>
    <t>出来高
（％）</t>
    <rPh sb="0" eb="3">
      <t>デキダカ</t>
    </rPh>
    <phoneticPr fontId="3"/>
  </si>
  <si>
    <t>金額
（千円）</t>
    <rPh sb="0" eb="2">
      <t>キンガク</t>
    </rPh>
    <rPh sb="4" eb="6">
      <t>センエン</t>
    </rPh>
    <phoneticPr fontId="3"/>
  </si>
  <si>
    <t>事業完了
予定年月日</t>
    <rPh sb="0" eb="2">
      <t>ジギョウ</t>
    </rPh>
    <rPh sb="2" eb="4">
      <t>カンリョウ</t>
    </rPh>
    <rPh sb="5" eb="7">
      <t>ヨテイ</t>
    </rPh>
    <rPh sb="7" eb="10">
      <t>ネンガッピ</t>
    </rPh>
    <phoneticPr fontId="3"/>
  </si>
  <si>
    <t>総事業費</t>
    <rPh sb="0" eb="4">
      <t>ソウジギョウヒ</t>
    </rPh>
    <phoneticPr fontId="3"/>
  </si>
  <si>
    <t>上記のとおり相違ないことを証明する</t>
    <rPh sb="0" eb="2">
      <t>ジョウキ</t>
    </rPh>
    <rPh sb="6" eb="8">
      <t>ソウイ</t>
    </rPh>
    <rPh sb="13" eb="15">
      <t>ショウメイ</t>
    </rPh>
    <phoneticPr fontId="3"/>
  </si>
  <si>
    <t>令和　年　　月　　日</t>
    <rPh sb="0" eb="2">
      <t>レイワ</t>
    </rPh>
    <rPh sb="3" eb="4">
      <t>ネン</t>
    </rPh>
    <rPh sb="6" eb="7">
      <t>ガツ</t>
    </rPh>
    <rPh sb="9" eb="10">
      <t>ヒ</t>
    </rPh>
    <phoneticPr fontId="3"/>
  </si>
  <si>
    <t>年度</t>
    <rPh sb="0" eb="2">
      <t>ネンド</t>
    </rPh>
    <phoneticPr fontId="3"/>
  </si>
  <si>
    <t>令和●年度（事業実施年度）</t>
    <rPh sb="0" eb="2">
      <t>レイワ</t>
    </rPh>
    <rPh sb="3" eb="5">
      <t>ネンド</t>
    </rPh>
    <rPh sb="6" eb="8">
      <t>ジギョウ</t>
    </rPh>
    <rPh sb="8" eb="10">
      <t>ジッシ</t>
    </rPh>
    <rPh sb="10" eb="12">
      <t>ネンド</t>
    </rPh>
    <phoneticPr fontId="3"/>
  </si>
  <si>
    <t>単位</t>
    <rPh sb="0" eb="2">
      <t>タンイ</t>
    </rPh>
    <phoneticPr fontId="3"/>
  </si>
  <si>
    <t>令和●年度（事業実施翌年度）</t>
    <rPh sb="0" eb="2">
      <t>レイワ</t>
    </rPh>
    <rPh sb="3" eb="5">
      <t>ネンド</t>
    </rPh>
    <rPh sb="6" eb="8">
      <t>ジギョウ</t>
    </rPh>
    <rPh sb="8" eb="10">
      <t>ジッシ</t>
    </rPh>
    <rPh sb="10" eb="11">
      <t>ヨク</t>
    </rPh>
    <rPh sb="11" eb="13">
      <t>ネンド</t>
    </rPh>
    <phoneticPr fontId="3"/>
  </si>
  <si>
    <t>令和●年度（事業実施２年後）</t>
    <rPh sb="0" eb="2">
      <t>レイワ</t>
    </rPh>
    <rPh sb="3" eb="5">
      <t>ネンド</t>
    </rPh>
    <rPh sb="6" eb="8">
      <t>ジギョウ</t>
    </rPh>
    <rPh sb="8" eb="10">
      <t>ジッシ</t>
    </rPh>
    <rPh sb="11" eb="13">
      <t>ネンゴ</t>
    </rPh>
    <phoneticPr fontId="3"/>
  </si>
  <si>
    <t>対象品目又は商品名等</t>
    <rPh sb="0" eb="2">
      <t>タイショウ</t>
    </rPh>
    <rPh sb="2" eb="4">
      <t>ヒンモク</t>
    </rPh>
    <rPh sb="4" eb="5">
      <t>マタ</t>
    </rPh>
    <rPh sb="6" eb="8">
      <t>ショウヒン</t>
    </rPh>
    <rPh sb="8" eb="9">
      <t>メイ</t>
    </rPh>
    <rPh sb="9" eb="10">
      <t>ナド</t>
    </rPh>
    <phoneticPr fontId="3"/>
  </si>
  <si>
    <t>令和●年度(事業実施前)【現状値】</t>
    <rPh sb="0" eb="2">
      <t>レイワ</t>
    </rPh>
    <rPh sb="3" eb="5">
      <t>ネンド</t>
    </rPh>
    <rPh sb="6" eb="8">
      <t>ジギョウ</t>
    </rPh>
    <rPh sb="8" eb="10">
      <t>ジッシ</t>
    </rPh>
    <rPh sb="10" eb="11">
      <t>マエ</t>
    </rPh>
    <rPh sb="13" eb="15">
      <t>ゲンジョウ</t>
    </rPh>
    <rPh sb="15" eb="16">
      <t>アタイ</t>
    </rPh>
    <phoneticPr fontId="3"/>
  </si>
  <si>
    <t>事務担当者</t>
    <rPh sb="0" eb="5">
      <t>ジムタントウシャ</t>
    </rPh>
    <phoneticPr fontId="3"/>
  </si>
  <si>
    <t>担当者職・氏名</t>
    <rPh sb="0" eb="3">
      <t>タントウシャ</t>
    </rPh>
    <rPh sb="3" eb="4">
      <t>ショク</t>
    </rPh>
    <rPh sb="5" eb="7">
      <t>シメイ</t>
    </rPh>
    <phoneticPr fontId="3"/>
  </si>
  <si>
    <t>電話番号</t>
    <rPh sb="0" eb="2">
      <t>デンワ</t>
    </rPh>
    <rPh sb="2" eb="4">
      <t>バンゴウ</t>
    </rPh>
    <phoneticPr fontId="3"/>
  </si>
  <si>
    <t>メールアドレス</t>
    <phoneticPr fontId="3"/>
  </si>
  <si>
    <t>住所</t>
    <rPh sb="0" eb="2">
      <t>ジュウショ</t>
    </rPh>
    <phoneticPr fontId="3"/>
  </si>
  <si>
    <t>所属</t>
    <rPh sb="0" eb="2">
      <t>ショゾク</t>
    </rPh>
    <phoneticPr fontId="3"/>
  </si>
  <si>
    <t>１　対象品目又は商品名等</t>
    <rPh sb="2" eb="4">
      <t>タイショウ</t>
    </rPh>
    <rPh sb="4" eb="6">
      <t>ヒンモク</t>
    </rPh>
    <rPh sb="6" eb="7">
      <t>マタ</t>
    </rPh>
    <rPh sb="8" eb="11">
      <t>ショウヒンメイ</t>
    </rPh>
    <rPh sb="11" eb="12">
      <t>ナド</t>
    </rPh>
    <phoneticPr fontId="3"/>
  </si>
  <si>
    <t>令和●年度(事業実施前)【現状値】</t>
    <phoneticPr fontId="3"/>
  </si>
  <si>
    <t>目標値</t>
    <rPh sb="0" eb="3">
      <t>モクヒョウチ</t>
    </rPh>
    <phoneticPr fontId="3"/>
  </si>
  <si>
    <t>実績値</t>
    <rPh sb="0" eb="3">
      <t>ジッセキチ</t>
    </rPh>
    <phoneticPr fontId="3"/>
  </si>
  <si>
    <t>単位</t>
    <rPh sb="0" eb="2">
      <t>タンイ</t>
    </rPh>
    <phoneticPr fontId="3"/>
  </si>
  <si>
    <t>販売金額</t>
    <rPh sb="0" eb="2">
      <t>ハンバイ</t>
    </rPh>
    <rPh sb="2" eb="4">
      <t>キンガク</t>
    </rPh>
    <phoneticPr fontId="3"/>
  </si>
  <si>
    <t>２　目標値及び実績値</t>
    <rPh sb="2" eb="5">
      <t>モクヒョウチ</t>
    </rPh>
    <rPh sb="5" eb="6">
      <t>オヨ</t>
    </rPh>
    <rPh sb="7" eb="10">
      <t>ジッセキチ</t>
    </rPh>
    <phoneticPr fontId="3"/>
  </si>
  <si>
    <t>令和●年度(事業実施年度)</t>
    <rPh sb="10" eb="12">
      <t>ネンド</t>
    </rPh>
    <phoneticPr fontId="3"/>
  </si>
  <si>
    <t>令和●年度(事業実施２年後)</t>
    <rPh sb="11" eb="13">
      <t>ネンゴ</t>
    </rPh>
    <phoneticPr fontId="3"/>
  </si>
  <si>
    <t>熊本県知事　　　　　　　様</t>
    <rPh sb="0" eb="5">
      <t>クマモトケンチジ</t>
    </rPh>
    <rPh sb="12" eb="13">
      <t>サマ</t>
    </rPh>
    <phoneticPr fontId="3"/>
  </si>
  <si>
    <t>生産数量・販売金額目標の集計範囲</t>
    <rPh sb="0" eb="4">
      <t>セイサンスウリョウ</t>
    </rPh>
    <rPh sb="5" eb="9">
      <t>ハンバイキンガク</t>
    </rPh>
    <rPh sb="9" eb="11">
      <t>モクヒョウ</t>
    </rPh>
    <rPh sb="12" eb="16">
      <t>シュウケイハンイ</t>
    </rPh>
    <phoneticPr fontId="3"/>
  </si>
  <si>
    <t>令和●年度(事業実施１年後)</t>
    <rPh sb="11" eb="13">
      <t>ネンゴ</t>
    </rPh>
    <phoneticPr fontId="3"/>
  </si>
  <si>
    <t>●●県においてどのような形で××加工品が販売されているのかを調査し、今後の販売促進に活かす。</t>
    <rPh sb="2" eb="3">
      <t>ケン</t>
    </rPh>
    <rPh sb="12" eb="13">
      <t>カタチ</t>
    </rPh>
    <rPh sb="16" eb="18">
      <t>カコウ</t>
    </rPh>
    <rPh sb="18" eb="19">
      <t>ヒン</t>
    </rPh>
    <rPh sb="20" eb="22">
      <t>ハンバイ</t>
    </rPh>
    <rPh sb="30" eb="32">
      <t>チョウサ</t>
    </rPh>
    <rPh sb="34" eb="36">
      <t>コンゴ</t>
    </rPh>
    <rPh sb="37" eb="41">
      <t>ハンバイソクシン</t>
    </rPh>
    <rPh sb="42" eb="43">
      <t>イ</t>
    </rPh>
    <phoneticPr fontId="3"/>
  </si>
  <si>
    <t>展示会への参加や海外バイヤーへの商談、店舗での消費拡大PR活動の効果を比較検討し、今後の効率的なプロモーション活動の基礎とする。</t>
    <rPh sb="0" eb="3">
      <t>テンジカイ</t>
    </rPh>
    <rPh sb="5" eb="7">
      <t>サンカ</t>
    </rPh>
    <rPh sb="8" eb="10">
      <t>カイガイ</t>
    </rPh>
    <rPh sb="16" eb="18">
      <t>ショウダン</t>
    </rPh>
    <rPh sb="19" eb="21">
      <t>テンポ</t>
    </rPh>
    <rPh sb="23" eb="27">
      <t>ショウヒカクダイ</t>
    </rPh>
    <rPh sb="29" eb="31">
      <t>カツドウ</t>
    </rPh>
    <rPh sb="32" eb="34">
      <t>コウカ</t>
    </rPh>
    <rPh sb="35" eb="39">
      <t>ヒカクケントウ</t>
    </rPh>
    <rPh sb="41" eb="43">
      <t>コンゴ</t>
    </rPh>
    <rPh sb="44" eb="47">
      <t>コウリツテキ</t>
    </rPh>
    <rPh sb="55" eb="57">
      <t>カツドウ</t>
    </rPh>
    <rPh sb="58" eb="60">
      <t>キソ</t>
    </rPh>
    <phoneticPr fontId="3"/>
  </si>
  <si>
    <t>事業種別</t>
    <rPh sb="0" eb="4">
      <t>ジギョウシュベツ</t>
    </rPh>
    <phoneticPr fontId="3"/>
  </si>
  <si>
    <t>消費税相当額</t>
    <rPh sb="0" eb="3">
      <t>ショウヒゼイ</t>
    </rPh>
    <rPh sb="3" eb="6">
      <t>ソウトウガク</t>
    </rPh>
    <phoneticPr fontId="3"/>
  </si>
  <si>
    <t>くまもとの食付加価値緊急向上事業</t>
    <rPh sb="5" eb="6">
      <t>ショク</t>
    </rPh>
    <rPh sb="6" eb="10">
      <t>フカカチ</t>
    </rPh>
    <rPh sb="10" eb="12">
      <t>キンキュウ</t>
    </rPh>
    <rPh sb="12" eb="14">
      <t>コウジョウ</t>
    </rPh>
    <rPh sb="14" eb="16">
      <t>ジギョウ</t>
    </rPh>
    <phoneticPr fontId="3"/>
  </si>
  <si>
    <t>事業名：・食味向上支援事業（ソフト）
　　　　・食味向上支援事業（ハード）
　　　　・伝統製法食品支援事業</t>
    <rPh sb="0" eb="2">
      <t>ジギョウ</t>
    </rPh>
    <rPh sb="2" eb="3">
      <t>メイ</t>
    </rPh>
    <rPh sb="5" eb="7">
      <t>ショクミ</t>
    </rPh>
    <rPh sb="7" eb="9">
      <t>コウジョウ</t>
    </rPh>
    <rPh sb="9" eb="11">
      <t>シエン</t>
    </rPh>
    <rPh sb="11" eb="13">
      <t>ジギョウ</t>
    </rPh>
    <rPh sb="24" eb="26">
      <t>ショクミ</t>
    </rPh>
    <rPh sb="26" eb="28">
      <t>コウジョウ</t>
    </rPh>
    <rPh sb="28" eb="30">
      <t>シエン</t>
    </rPh>
    <rPh sb="30" eb="32">
      <t>ジギョウ</t>
    </rPh>
    <rPh sb="43" eb="45">
      <t>デントウ</t>
    </rPh>
    <rPh sb="45" eb="47">
      <t>セイホウ</t>
    </rPh>
    <rPh sb="47" eb="49">
      <t>ショクヒン</t>
    </rPh>
    <rPh sb="49" eb="51">
      <t>シエン</t>
    </rPh>
    <rPh sb="51" eb="53">
      <t>ジギョウ</t>
    </rPh>
    <phoneticPr fontId="3"/>
  </si>
  <si>
    <t>伝統製法食品支援事業</t>
    <rPh sb="0" eb="4">
      <t>デントウセイホウ</t>
    </rPh>
    <rPh sb="4" eb="6">
      <t>ショクヒン</t>
    </rPh>
    <rPh sb="6" eb="8">
      <t>シエン</t>
    </rPh>
    <rPh sb="8" eb="10">
      <t>ジギョウ</t>
    </rPh>
    <phoneticPr fontId="3"/>
  </si>
  <si>
    <t>事業実施主体名</t>
    <rPh sb="0" eb="2">
      <t>ジギョウ</t>
    </rPh>
    <rPh sb="2" eb="4">
      <t>ジッシ</t>
    </rPh>
    <rPh sb="4" eb="6">
      <t>シュタイ</t>
    </rPh>
    <rPh sb="6" eb="7">
      <t>メイ</t>
    </rPh>
    <phoneticPr fontId="3"/>
  </si>
  <si>
    <t>事務局</t>
    <rPh sb="0" eb="3">
      <t>ジムキョク</t>
    </rPh>
    <phoneticPr fontId="3"/>
  </si>
  <si>
    <t>成果目標</t>
    <rPh sb="0" eb="4">
      <t>セイカモクヒョウ</t>
    </rPh>
    <phoneticPr fontId="3"/>
  </si>
  <si>
    <t>数値</t>
    <rPh sb="0" eb="2">
      <t>スウチ</t>
    </rPh>
    <phoneticPr fontId="3"/>
  </si>
  <si>
    <t>(例1)株式会社××における●●（商品名）の販売額
(例2)△△部会における●●（品目名）の作付面積</t>
    <rPh sb="4" eb="8">
      <t>カブシキカイシャ</t>
    </rPh>
    <rPh sb="17" eb="20">
      <t>ショウヒンメイ</t>
    </rPh>
    <rPh sb="22" eb="25">
      <t>ハンバイガク</t>
    </rPh>
    <rPh sb="28" eb="29">
      <t>レイ</t>
    </rPh>
    <rPh sb="47" eb="49">
      <t>サクツ</t>
    </rPh>
    <rPh sb="49" eb="51">
      <t>メンセキ</t>
    </rPh>
    <phoneticPr fontId="3"/>
  </si>
  <si>
    <t>　１　事業主体の規約又は定款等</t>
    <rPh sb="3" eb="7">
      <t>ジギョウシュタイ</t>
    </rPh>
    <rPh sb="8" eb="10">
      <t>キヤク</t>
    </rPh>
    <rPh sb="10" eb="11">
      <t>マタ</t>
    </rPh>
    <rPh sb="12" eb="14">
      <t>テイカン</t>
    </rPh>
    <rPh sb="14" eb="15">
      <t>ナド</t>
    </rPh>
    <phoneticPr fontId="3"/>
  </si>
  <si>
    <t>食味向上支援事業（ソフト）</t>
    <rPh sb="0" eb="2">
      <t>ショクミ</t>
    </rPh>
    <rPh sb="2" eb="4">
      <t>コウジョウ</t>
    </rPh>
    <rPh sb="4" eb="6">
      <t>シエン</t>
    </rPh>
    <rPh sb="6" eb="8">
      <t>ジギョウ</t>
    </rPh>
    <phoneticPr fontId="3"/>
  </si>
  <si>
    <t>食味向上支援事業（ハード）</t>
    <rPh sb="0" eb="2">
      <t>ショクミ</t>
    </rPh>
    <rPh sb="2" eb="4">
      <t>コウジョウ</t>
    </rPh>
    <rPh sb="4" eb="6">
      <t>シエン</t>
    </rPh>
    <rPh sb="6" eb="8">
      <t>ジギョウ</t>
    </rPh>
    <phoneticPr fontId="3"/>
  </si>
  <si>
    <t>機械・装置名</t>
    <rPh sb="0" eb="2">
      <t>キカイ</t>
    </rPh>
    <rPh sb="3" eb="5">
      <t>ソウチ</t>
    </rPh>
    <rPh sb="5" eb="6">
      <t>メイ</t>
    </rPh>
    <phoneticPr fontId="3"/>
  </si>
  <si>
    <t>(例)××分析機</t>
    <rPh sb="1" eb="2">
      <t>レイ</t>
    </rPh>
    <rPh sb="5" eb="7">
      <t>ブンセキ</t>
    </rPh>
    <rPh sb="7" eb="8">
      <t>キ</t>
    </rPh>
    <phoneticPr fontId="3"/>
  </si>
  <si>
    <t>○○協議会</t>
    <rPh sb="2" eb="5">
      <t>キョウギカイ</t>
    </rPh>
    <phoneticPr fontId="3"/>
  </si>
  <si>
    <t>くまもとの食付加価値緊急向上事業費補助金概算払(前金払)請求明細書</t>
    <rPh sb="5" eb="10">
      <t>ショクフカカチ</t>
    </rPh>
    <rPh sb="10" eb="12">
      <t>キンキュウ</t>
    </rPh>
    <rPh sb="12" eb="14">
      <t>コウジョウ</t>
    </rPh>
    <rPh sb="14" eb="16">
      <t>ジギョウ</t>
    </rPh>
    <rPh sb="16" eb="17">
      <t>ヒ</t>
    </rPh>
    <rPh sb="17" eb="20">
      <t>ホジョキン</t>
    </rPh>
    <rPh sb="20" eb="23">
      <t>ガイサンハラ</t>
    </rPh>
    <rPh sb="24" eb="26">
      <t>マエキン</t>
    </rPh>
    <rPh sb="26" eb="27">
      <t>ハラ</t>
    </rPh>
    <rPh sb="28" eb="33">
      <t>セイキュウメイサイショ</t>
    </rPh>
    <phoneticPr fontId="3"/>
  </si>
  <si>
    <t>株式会社●●　代表取締役　○○　○○</t>
    <rPh sb="0" eb="4">
      <t>カブシキカイシャ</t>
    </rPh>
    <rPh sb="7" eb="12">
      <t>ダイヒョウトリシマリヤク</t>
    </rPh>
    <phoneticPr fontId="3"/>
  </si>
  <si>
    <r>
      <t>補助金名：</t>
    </r>
    <r>
      <rPr>
        <sz val="11"/>
        <color rgb="FFFF0000"/>
        <rFont val="ＭＳ 明朝"/>
        <family val="1"/>
        <charset val="128"/>
      </rPr>
      <t>くまもとの食付加価値緊急向上事業</t>
    </r>
    <rPh sb="10" eb="11">
      <t>ショク</t>
    </rPh>
    <rPh sb="11" eb="13">
      <t>フカ</t>
    </rPh>
    <rPh sb="13" eb="15">
      <t>カチ</t>
    </rPh>
    <rPh sb="15" eb="17">
      <t>キンキュウ</t>
    </rPh>
    <rPh sb="17" eb="19">
      <t>コウジョウ</t>
    </rPh>
    <rPh sb="19" eb="21">
      <t>ジギョウ</t>
    </rPh>
    <phoneticPr fontId="38"/>
  </si>
  <si>
    <t>食味向上支援事業（ハード）</t>
    <rPh sb="0" eb="2">
      <t>ショクミ</t>
    </rPh>
    <rPh sb="2" eb="4">
      <t>コウジョウ</t>
    </rPh>
    <rPh sb="4" eb="6">
      <t>シエン</t>
    </rPh>
    <rPh sb="6" eb="8">
      <t>ジギョウ</t>
    </rPh>
    <phoneticPr fontId="3"/>
  </si>
  <si>
    <t>事業主体</t>
    <rPh sb="0" eb="2">
      <t>ジギョウ</t>
    </rPh>
    <rPh sb="2" eb="4">
      <t>シュタイ</t>
    </rPh>
    <phoneticPr fontId="39"/>
  </si>
  <si>
    <t>令和　年度（　　　　　年度）くまもとの食付加価値緊急向上事業費補助金に係る補助事業の中止（廃止）承認申請書</t>
    <rPh sb="0" eb="2">
      <t>レイワ</t>
    </rPh>
    <rPh sb="3" eb="5">
      <t>ネンド</t>
    </rPh>
    <rPh sb="11" eb="13">
      <t>ネンド</t>
    </rPh>
    <rPh sb="19" eb="24">
      <t>ショクフカカチ</t>
    </rPh>
    <rPh sb="24" eb="26">
      <t>キンキュウ</t>
    </rPh>
    <rPh sb="26" eb="28">
      <t>コウジョウ</t>
    </rPh>
    <rPh sb="30" eb="31">
      <t>ヒ</t>
    </rPh>
    <rPh sb="31" eb="34">
      <t>ホジョキン</t>
    </rPh>
    <rPh sb="35" eb="36">
      <t>カカ</t>
    </rPh>
    <rPh sb="37" eb="41">
      <t>ホジョジギョウ</t>
    </rPh>
    <rPh sb="42" eb="44">
      <t>チュウシ</t>
    </rPh>
    <rPh sb="45" eb="47">
      <t>ハイシ</t>
    </rPh>
    <rPh sb="48" eb="50">
      <t>ショウニン</t>
    </rPh>
    <rPh sb="50" eb="53">
      <t>シンセイショ</t>
    </rPh>
    <phoneticPr fontId="3"/>
  </si>
  <si>
    <t>　令和　年（　　　　年）  月   日付け　　第   号で交付決定通知があった令和　年度（　　　　　年度）くまもとの食付加価値緊急向上事業費補助金に係る補助事業を下記のとおり中止（廃止）したいので、熊本県補助金等交付規則第５条第１項第１号の規定に基づき、承認を申請します。</t>
    <phoneticPr fontId="3"/>
  </si>
  <si>
    <t>令和　年度（　　　年度）くまもとの食付加価値緊急向上事業</t>
    <rPh sb="0" eb="2">
      <t>レイワ</t>
    </rPh>
    <rPh sb="3" eb="5">
      <t>ネンド</t>
    </rPh>
    <rPh sb="9" eb="11">
      <t>ネンド</t>
    </rPh>
    <rPh sb="17" eb="18">
      <t>ショク</t>
    </rPh>
    <rPh sb="18" eb="20">
      <t>フカ</t>
    </rPh>
    <rPh sb="20" eb="22">
      <t>カチ</t>
    </rPh>
    <rPh sb="22" eb="24">
      <t>キンキュウ</t>
    </rPh>
    <rPh sb="24" eb="26">
      <t>コウジョウ</t>
    </rPh>
    <rPh sb="26" eb="28">
      <t>ジギョウ</t>
    </rPh>
    <phoneticPr fontId="3"/>
  </si>
  <si>
    <r>
      <t>令和　年度（　　　　　年度）</t>
    </r>
    <r>
      <rPr>
        <sz val="11"/>
        <color theme="1"/>
        <rFont val="ＭＳ ゴシック"/>
        <family val="3"/>
        <charset val="128"/>
      </rPr>
      <t>くまもとの食付加価値緊急向上事業費</t>
    </r>
    <r>
      <rPr>
        <sz val="11"/>
        <rFont val="ＭＳ ゴシック"/>
        <family val="3"/>
        <charset val="128"/>
      </rPr>
      <t>補助金に係る補助事業遅延等報告書</t>
    </r>
    <rPh sb="0" eb="2">
      <t>レイワ</t>
    </rPh>
    <rPh sb="3" eb="5">
      <t>ネンド</t>
    </rPh>
    <rPh sb="11" eb="13">
      <t>ネンド</t>
    </rPh>
    <rPh sb="30" eb="31">
      <t>ヒ</t>
    </rPh>
    <rPh sb="31" eb="34">
      <t>ホジョキン</t>
    </rPh>
    <rPh sb="35" eb="36">
      <t>カカ</t>
    </rPh>
    <rPh sb="37" eb="39">
      <t>ホジョ</t>
    </rPh>
    <rPh sb="39" eb="41">
      <t>ジギョウ</t>
    </rPh>
    <rPh sb="41" eb="43">
      <t>チエン</t>
    </rPh>
    <rPh sb="43" eb="44">
      <t>ナド</t>
    </rPh>
    <rPh sb="44" eb="47">
      <t>ホウコクショ</t>
    </rPh>
    <phoneticPr fontId="3"/>
  </si>
  <si>
    <t>第２　事業実施主体の概要</t>
    <rPh sb="0" eb="1">
      <t>ダイ</t>
    </rPh>
    <rPh sb="3" eb="5">
      <t>ジギョウ</t>
    </rPh>
    <rPh sb="5" eb="7">
      <t>ジッシ</t>
    </rPh>
    <rPh sb="7" eb="9">
      <t>シュタイ</t>
    </rPh>
    <rPh sb="10" eb="12">
      <t>ガイヨウ</t>
    </rPh>
    <phoneticPr fontId="3"/>
  </si>
  <si>
    <t>（別紙）伝統製法食品支援事業</t>
    <rPh sb="4" eb="6">
      <t>デントウ</t>
    </rPh>
    <rPh sb="6" eb="8">
      <t>セイホウ</t>
    </rPh>
    <rPh sb="8" eb="10">
      <t>ショクヒン</t>
    </rPh>
    <rPh sb="10" eb="12">
      <t>シエン</t>
    </rPh>
    <rPh sb="12" eb="14">
      <t>ジギョウ</t>
    </rPh>
    <phoneticPr fontId="3"/>
  </si>
  <si>
    <t>（別紙）食味向上支援事業（ソフト）</t>
    <rPh sb="1" eb="3">
      <t>ベッシ</t>
    </rPh>
    <rPh sb="4" eb="6">
      <t>ショクミ</t>
    </rPh>
    <rPh sb="6" eb="8">
      <t>コウジョウ</t>
    </rPh>
    <rPh sb="8" eb="10">
      <t>シエン</t>
    </rPh>
    <rPh sb="10" eb="12">
      <t>ジギョウ</t>
    </rPh>
    <phoneticPr fontId="3"/>
  </si>
  <si>
    <t>（別紙）食味向上支援事業（ハード）</t>
    <rPh sb="1" eb="3">
      <t>ベッシ</t>
    </rPh>
    <rPh sb="4" eb="6">
      <t>ショクミ</t>
    </rPh>
    <rPh sb="6" eb="8">
      <t>コウジョウ</t>
    </rPh>
    <rPh sb="8" eb="10">
      <t>シエン</t>
    </rPh>
    <rPh sb="10" eb="12">
      <t>ジギョウ</t>
    </rPh>
    <phoneticPr fontId="3"/>
  </si>
  <si>
    <t>××脂肪酸分析</t>
    <rPh sb="2" eb="5">
      <t>シボウサン</t>
    </rPh>
    <rPh sb="5" eb="7">
      <t>ブンセキ</t>
    </rPh>
    <phoneticPr fontId="3"/>
  </si>
  <si>
    <t>△△分析</t>
    <rPh sb="2" eb="4">
      <t>ブンセキ</t>
    </rPh>
    <phoneticPr fontId="3"/>
  </si>
  <si>
    <t>　２　食味向上支援事業（ハード）に取組む場合は参考見積及び規模決定の根拠（様式自由）</t>
    <rPh sb="3" eb="5">
      <t>ショクミ</t>
    </rPh>
    <rPh sb="5" eb="7">
      <t>コウジョウ</t>
    </rPh>
    <rPh sb="7" eb="9">
      <t>シエン</t>
    </rPh>
    <rPh sb="9" eb="11">
      <t>ジギョウ</t>
    </rPh>
    <rPh sb="17" eb="19">
      <t>トリク</t>
    </rPh>
    <rPh sb="20" eb="22">
      <t>バアイ</t>
    </rPh>
    <rPh sb="23" eb="25">
      <t>サンコウ</t>
    </rPh>
    <rPh sb="25" eb="27">
      <t>ミツモリ</t>
    </rPh>
    <rPh sb="27" eb="28">
      <t>オヨ</t>
    </rPh>
    <rPh sb="29" eb="33">
      <t>キボケッテイ</t>
    </rPh>
    <rPh sb="34" eb="36">
      <t>コンキョ</t>
    </rPh>
    <rPh sb="37" eb="41">
      <t>ヨウシキジユウ</t>
    </rPh>
    <phoneticPr fontId="3"/>
  </si>
  <si>
    <t>　３　食味向上支援事業（ハード）に取組む場合は財産管理台帳（実績報告時に限る）</t>
    <rPh sb="23" eb="29">
      <t>ザイサンカンリダイチョウ</t>
    </rPh>
    <rPh sb="30" eb="35">
      <t>ジッセキホウコクジ</t>
    </rPh>
    <rPh sb="36" eb="37">
      <t>カギ</t>
    </rPh>
    <phoneticPr fontId="3"/>
  </si>
  <si>
    <t>（例）
◇◇◇分析一式</t>
    <rPh sb="7" eb="9">
      <t>ブンセキ</t>
    </rPh>
    <rPh sb="9" eb="11">
      <t>イッシキ</t>
    </rPh>
    <phoneticPr fontId="3"/>
  </si>
  <si>
    <t>（例）
△△分析
@60,000×8点</t>
    <rPh sb="1" eb="2">
      <t>レイ</t>
    </rPh>
    <rPh sb="6" eb="8">
      <t>ブンセキ</t>
    </rPh>
    <rPh sb="18" eb="19">
      <t>テン</t>
    </rPh>
    <phoneticPr fontId="3"/>
  </si>
  <si>
    <t>（例）
A脂肪酸分析、B酸塩分析、ミネラル分析セット
@50,000×20点</t>
    <rPh sb="1" eb="2">
      <t>レイ</t>
    </rPh>
    <rPh sb="5" eb="8">
      <t>シボウサン</t>
    </rPh>
    <rPh sb="8" eb="10">
      <t>ブンセキ</t>
    </rPh>
    <rPh sb="12" eb="13">
      <t>サン</t>
    </rPh>
    <rPh sb="13" eb="14">
      <t>シオ</t>
    </rPh>
    <rPh sb="14" eb="16">
      <t>ブンセキ</t>
    </rPh>
    <rPh sb="21" eb="23">
      <t>ブンセキ</t>
    </rPh>
    <rPh sb="37" eb="38">
      <t>テン</t>
    </rPh>
    <phoneticPr fontId="3"/>
  </si>
  <si>
    <t>注１：行が不足する場合は、適宜行を追加して記入すること。</t>
    <phoneticPr fontId="3"/>
  </si>
  <si>
    <t>・旅費
　2名×＠75,000円＝150,000円(熊本～東京）
・会議開催費用　
　2回×＠50,000円＝100,000円
・会場借り上げ費　
　2回×＠25,000円＝50,000円</t>
    <rPh sb="1" eb="3">
      <t>リョヒ</t>
    </rPh>
    <rPh sb="6" eb="7">
      <t>メイ</t>
    </rPh>
    <rPh sb="15" eb="16">
      <t>エン</t>
    </rPh>
    <rPh sb="24" eb="25">
      <t>エン</t>
    </rPh>
    <rPh sb="26" eb="28">
      <t>クマモト</t>
    </rPh>
    <rPh sb="29" eb="31">
      <t>トウキョウ</t>
    </rPh>
    <rPh sb="34" eb="40">
      <t>カイギカイサイヒヨウ</t>
    </rPh>
    <rPh sb="44" eb="45">
      <t>カイ</t>
    </rPh>
    <rPh sb="53" eb="54">
      <t>エン</t>
    </rPh>
    <rPh sb="62" eb="63">
      <t>エン</t>
    </rPh>
    <rPh sb="65" eb="68">
      <t>カイジョウカ</t>
    </rPh>
    <rPh sb="69" eb="70">
      <t>ア</t>
    </rPh>
    <rPh sb="71" eb="72">
      <t>ヒ</t>
    </rPh>
    <rPh sb="76" eb="77">
      <t>カイ</t>
    </rPh>
    <rPh sb="85" eb="86">
      <t>エン</t>
    </rPh>
    <rPh sb="93" eb="94">
      <t>エン</t>
    </rPh>
    <phoneticPr fontId="3"/>
  </si>
  <si>
    <t>・現地でのマネキンによる店頭販売
　@30,000円×10回＝3,00,000円
・プロモーション活動で利用するリーフレットの作成
　@500×円300部＝150,000</t>
    <rPh sb="1" eb="3">
      <t>ゲンチ</t>
    </rPh>
    <rPh sb="12" eb="16">
      <t>テントウハンバイ</t>
    </rPh>
    <rPh sb="25" eb="26">
      <t>エン</t>
    </rPh>
    <rPh sb="29" eb="30">
      <t>カイ</t>
    </rPh>
    <rPh sb="39" eb="40">
      <t>エン</t>
    </rPh>
    <rPh sb="49" eb="51">
      <t>カツドウ</t>
    </rPh>
    <rPh sb="52" eb="54">
      <t>リヨウ</t>
    </rPh>
    <rPh sb="63" eb="65">
      <t>サクセイ</t>
    </rPh>
    <rPh sb="72" eb="73">
      <t>エン</t>
    </rPh>
    <rPh sb="76" eb="77">
      <t>ブ</t>
    </rPh>
    <phoneticPr fontId="3"/>
  </si>
  <si>
    <t xml:space="preserve">・12月中に2回開催予定。
・旅費・滞在費　
　1名×＠75,000円×2回　150,000円
</t>
    <rPh sb="3" eb="4">
      <t>ガツ</t>
    </rPh>
    <rPh sb="4" eb="5">
      <t>チュウ</t>
    </rPh>
    <rPh sb="7" eb="12">
      <t>カイカイサイヨテイ</t>
    </rPh>
    <rPh sb="15" eb="17">
      <t>リョヒ</t>
    </rPh>
    <rPh sb="18" eb="21">
      <t>タイザイヒ</t>
    </rPh>
    <rPh sb="25" eb="26">
      <t>メイ</t>
    </rPh>
    <rPh sb="34" eb="35">
      <t>エン</t>
    </rPh>
    <rPh sb="37" eb="38">
      <t>カイ</t>
    </rPh>
    <rPh sb="46" eb="47">
      <t>エン</t>
    </rPh>
    <phoneticPr fontId="3"/>
  </si>
  <si>
    <t>積算根拠
（※1申請段階では想定）
（※2　実績報告時は実績の概要を記入）</t>
    <rPh sb="0" eb="4">
      <t>セキサンコンキョ</t>
    </rPh>
    <rPh sb="8" eb="10">
      <t>シンセイ</t>
    </rPh>
    <rPh sb="10" eb="12">
      <t>ダンカイ</t>
    </rPh>
    <rPh sb="14" eb="16">
      <t>ソウテイ</t>
    </rPh>
    <rPh sb="22" eb="24">
      <t>ジッセキ</t>
    </rPh>
    <rPh sb="24" eb="27">
      <t>ホウコクジ</t>
    </rPh>
    <rPh sb="28" eb="30">
      <t>ジッセキ</t>
    </rPh>
    <rPh sb="31" eb="33">
      <t>ガイヨウ</t>
    </rPh>
    <rPh sb="34" eb="36">
      <t>キニュウ</t>
    </rPh>
    <phoneticPr fontId="3"/>
  </si>
  <si>
    <t>　第１　総括表</t>
    <rPh sb="1" eb="2">
      <t>ダイ</t>
    </rPh>
    <rPh sb="4" eb="7">
      <t>ソウカツヒョウ</t>
    </rPh>
    <phoneticPr fontId="3"/>
  </si>
  <si>
    <t>○○農業協同組合</t>
    <rPh sb="2" eb="4">
      <t>ノウギョウ</t>
    </rPh>
    <rPh sb="4" eb="6">
      <t>キョウドウ</t>
    </rPh>
    <rPh sb="6" eb="8">
      <t>クミアイ</t>
    </rPh>
    <phoneticPr fontId="3"/>
  </si>
  <si>
    <t>※１　活用しない事業メニューは空欄とすること</t>
    <rPh sb="3" eb="5">
      <t>カツヨウ</t>
    </rPh>
    <rPh sb="8" eb="10">
      <t>ジギョウ</t>
    </rPh>
    <rPh sb="15" eb="17">
      <t>クウラン</t>
    </rPh>
    <phoneticPr fontId="3"/>
  </si>
  <si>
    <t>（株）▲▲</t>
    <rPh sb="0" eb="3">
      <t>カブ</t>
    </rPh>
    <phoneticPr fontId="3"/>
  </si>
  <si>
    <t>○○部営業１課</t>
    <rPh sb="2" eb="3">
      <t>ブ</t>
    </rPh>
    <rPh sb="3" eb="5">
      <t>エイギョウ</t>
    </rPh>
    <rPh sb="6" eb="7">
      <t>カ</t>
    </rPh>
    <phoneticPr fontId="3"/>
  </si>
  <si>
    <t>―</t>
    <phoneticPr fontId="3"/>
  </si>
  <si>
    <t xml:space="preserve">注１：現状と課題、取組目的を簡潔に記載した上で、実際の取組概要を記載すること。機械導入に取り組む場合は、機械の概要と利用方法を簡潔に記載すること。
</t>
    <rPh sb="21" eb="22">
      <t>ウエ</t>
    </rPh>
    <rPh sb="24" eb="26">
      <t>ジッサイ</t>
    </rPh>
    <rPh sb="27" eb="29">
      <t>トリクミ</t>
    </rPh>
    <rPh sb="29" eb="31">
      <t>ガイヨウ</t>
    </rPh>
    <rPh sb="32" eb="34">
      <t>キサイ</t>
    </rPh>
    <rPh sb="39" eb="41">
      <t>キカイ</t>
    </rPh>
    <rPh sb="41" eb="43">
      <t>ドウニュウ</t>
    </rPh>
    <rPh sb="48" eb="50">
      <t>バアイ</t>
    </rPh>
    <rPh sb="52" eb="54">
      <t>キカイ</t>
    </rPh>
    <rPh sb="55" eb="57">
      <t>ガイヨウ</t>
    </rPh>
    <rPh sb="58" eb="62">
      <t>リヨウホウホウ</t>
    </rPh>
    <rPh sb="63" eb="65">
      <t>カンケツ</t>
    </rPh>
    <rPh sb="66" eb="68">
      <t>キサイ</t>
    </rPh>
    <phoneticPr fontId="3"/>
  </si>
  <si>
    <t>食味向上等支援事業（ソフト）</t>
    <rPh sb="0" eb="2">
      <t>ショクミ</t>
    </rPh>
    <rPh sb="2" eb="4">
      <t>コウジョウ</t>
    </rPh>
    <rPh sb="4" eb="5">
      <t>ナド</t>
    </rPh>
    <rPh sb="5" eb="7">
      <t>シエン</t>
    </rPh>
    <rPh sb="7" eb="9">
      <t>ジギョウ</t>
    </rPh>
    <phoneticPr fontId="3"/>
  </si>
  <si>
    <t>食味向上等支援事業(ﾊｰﾄﾞ)</t>
    <rPh sb="0" eb="4">
      <t>ショクミコウジョウ</t>
    </rPh>
    <rPh sb="4" eb="5">
      <t>ナド</t>
    </rPh>
    <rPh sb="5" eb="7">
      <t>シエン</t>
    </rPh>
    <rPh sb="7" eb="9">
      <t>ジギョウ</t>
    </rPh>
    <phoneticPr fontId="3"/>
  </si>
  <si>
    <t>伝統製法食品支援事業</t>
    <rPh sb="0" eb="4">
      <t>デントウセイホウ</t>
    </rPh>
    <rPh sb="4" eb="6">
      <t>ショクヒン</t>
    </rPh>
    <rPh sb="6" eb="8">
      <t>シエン</t>
    </rPh>
    <rPh sb="8" eb="10">
      <t>ジギョウ</t>
    </rPh>
    <phoneticPr fontId="3"/>
  </si>
  <si>
    <t>　令和  年（　　　　年）  月   日付け　　第   号で交付決定通知があった令和　年度（　　　　　年度）くまもとの食付加価値緊急向上事業費補助金の遅延等について、熊本県補助金等交付規則第５条第１項第２号の規定により、下記のとおり報告します。</t>
    <phoneticPr fontId="3"/>
  </si>
  <si>
    <t>令和　年度（　　　　　年度）くまもとの食付加価値緊急向上事業費補助金に係る実施状況報告書</t>
    <rPh sb="0" eb="2">
      <t>レイワ</t>
    </rPh>
    <rPh sb="3" eb="5">
      <t>ネンド</t>
    </rPh>
    <rPh sb="11" eb="13">
      <t>ネンド</t>
    </rPh>
    <rPh sb="35" eb="36">
      <t>カカ</t>
    </rPh>
    <rPh sb="37" eb="41">
      <t>ジッシジョウキョウ</t>
    </rPh>
    <rPh sb="41" eb="44">
      <t>ホウコクショ</t>
    </rPh>
    <phoneticPr fontId="3"/>
  </si>
  <si>
    <t>○○市××123-5</t>
    <rPh sb="2" eb="3">
      <t>シ</t>
    </rPh>
    <phoneticPr fontId="3"/>
  </si>
  <si>
    <t>***@ne.jp</t>
    <phoneticPr fontId="3"/>
  </si>
  <si>
    <t>○○課長　○○　〇〇</t>
    <rPh sb="2" eb="4">
      <t>カチョウ</t>
    </rPh>
    <phoneticPr fontId="3"/>
  </si>
  <si>
    <t>別記様式第１号（実施要領第４条、第５条、第７条）</t>
    <rPh sb="0" eb="2">
      <t>ベッキ</t>
    </rPh>
    <rPh sb="2" eb="4">
      <t>ヨウシキ</t>
    </rPh>
    <rPh sb="4" eb="5">
      <t>ダイ</t>
    </rPh>
    <rPh sb="6" eb="7">
      <t>ゴウ</t>
    </rPh>
    <rPh sb="8" eb="12">
      <t>ジッシヨウリョウ</t>
    </rPh>
    <rPh sb="12" eb="13">
      <t>ダイ</t>
    </rPh>
    <rPh sb="14" eb="15">
      <t>ジョウ</t>
    </rPh>
    <rPh sb="16" eb="17">
      <t>ダイ</t>
    </rPh>
    <rPh sb="18" eb="19">
      <t>ジョウ</t>
    </rPh>
    <rPh sb="20" eb="21">
      <t>ダイ</t>
    </rPh>
    <rPh sb="22" eb="23">
      <t>ジョウ</t>
    </rPh>
    <phoneticPr fontId="3"/>
  </si>
  <si>
    <t>別記様式第２号（実施要領第６条関係）</t>
    <rPh sb="0" eb="4">
      <t>ベッキヨウシキ</t>
    </rPh>
    <rPh sb="4" eb="5">
      <t>ダイ</t>
    </rPh>
    <rPh sb="6" eb="7">
      <t>ゴウ</t>
    </rPh>
    <rPh sb="8" eb="12">
      <t>ジッシヨウリョウ</t>
    </rPh>
    <rPh sb="12" eb="13">
      <t>ダイ</t>
    </rPh>
    <rPh sb="14" eb="15">
      <t>ジョウ</t>
    </rPh>
    <rPh sb="15" eb="17">
      <t>カンケイ</t>
    </rPh>
    <phoneticPr fontId="3"/>
  </si>
  <si>
    <t>別記様式第３号（実施要領第７条関係）</t>
    <rPh sb="0" eb="4">
      <t>ベッキヨウシキ</t>
    </rPh>
    <rPh sb="4" eb="5">
      <t>ダイ</t>
    </rPh>
    <rPh sb="6" eb="7">
      <t>ゴウ</t>
    </rPh>
    <rPh sb="8" eb="12">
      <t>ジッシヨウリョウ</t>
    </rPh>
    <rPh sb="12" eb="13">
      <t>ダイ</t>
    </rPh>
    <rPh sb="14" eb="15">
      <t>ジョウ</t>
    </rPh>
    <rPh sb="15" eb="17">
      <t>カンケイ</t>
    </rPh>
    <phoneticPr fontId="38"/>
  </si>
  <si>
    <t>別記様式第４号（実施要領第８条関係）</t>
    <rPh sb="0" eb="4">
      <t>ベッキヨウシキ</t>
    </rPh>
    <rPh sb="4" eb="5">
      <t>ダイ</t>
    </rPh>
    <rPh sb="6" eb="7">
      <t>ゴウ</t>
    </rPh>
    <rPh sb="8" eb="12">
      <t>ジッシヨウリョウ</t>
    </rPh>
    <rPh sb="12" eb="13">
      <t>ダイ</t>
    </rPh>
    <rPh sb="14" eb="15">
      <t>ジョウ</t>
    </rPh>
    <rPh sb="15" eb="17">
      <t>カンケイ</t>
    </rPh>
    <phoneticPr fontId="3"/>
  </si>
  <si>
    <t>別記様式第５号（実施要領第９条関係）</t>
    <rPh sb="0" eb="4">
      <t>ベッキヨウシキ</t>
    </rPh>
    <rPh sb="4" eb="5">
      <t>ダイ</t>
    </rPh>
    <rPh sb="6" eb="7">
      <t>ゴウ</t>
    </rPh>
    <rPh sb="8" eb="12">
      <t>ジッシヨウリョウ</t>
    </rPh>
    <rPh sb="12" eb="13">
      <t>ダイ</t>
    </rPh>
    <rPh sb="14" eb="15">
      <t>ジョウ</t>
    </rPh>
    <rPh sb="15" eb="17">
      <t>カンケイ</t>
    </rPh>
    <phoneticPr fontId="3"/>
  </si>
  <si>
    <t>別記様式第６号（実施要領第１３条関係）</t>
    <rPh sb="0" eb="4">
      <t>ベッキヨウシキ</t>
    </rPh>
    <rPh sb="4" eb="5">
      <t>ダイ</t>
    </rPh>
    <rPh sb="6" eb="7">
      <t>ゴウ</t>
    </rPh>
    <rPh sb="8" eb="12">
      <t>ジッシヨウリョウ</t>
    </rPh>
    <rPh sb="12" eb="13">
      <t>ダイ</t>
    </rPh>
    <rPh sb="15" eb="16">
      <t>ジョウ</t>
    </rPh>
    <rPh sb="16" eb="18">
      <t>カンケイ</t>
    </rPh>
    <phoneticPr fontId="3"/>
  </si>
  <si>
    <t>第３　事業計画の内容</t>
    <rPh sb="0" eb="1">
      <t>ダイ</t>
    </rPh>
    <rPh sb="3" eb="5">
      <t>ジギョウ</t>
    </rPh>
    <rPh sb="5" eb="7">
      <t>ケイカク</t>
    </rPh>
    <rPh sb="8" eb="10">
      <t>ナイヨウ</t>
    </rPh>
    <phoneticPr fontId="3"/>
  </si>
  <si>
    <t>（例）
××脂肪酸分析
@11,000×10点</t>
    <rPh sb="22" eb="23">
      <t>テン</t>
    </rPh>
    <phoneticPr fontId="3"/>
  </si>
  <si>
    <t>○○市××123-4</t>
    <rPh sb="2" eb="3">
      <t>シ</t>
    </rPh>
    <phoneticPr fontId="3"/>
  </si>
  <si>
    <t>注１：補助残額については、その他の欄に記載し、負担する構成員の名称（事業主体と同じ場合は事業主体名）を備考欄に記載すること。</t>
    <rPh sb="0" eb="1">
      <t>チュウ</t>
    </rPh>
    <rPh sb="3" eb="7">
      <t>ホジョザンガク</t>
    </rPh>
    <rPh sb="15" eb="16">
      <t>タ</t>
    </rPh>
    <rPh sb="17" eb="18">
      <t>ラン</t>
    </rPh>
    <rPh sb="19" eb="21">
      <t>キサイ</t>
    </rPh>
    <rPh sb="23" eb="25">
      <t>フタン</t>
    </rPh>
    <rPh sb="27" eb="30">
      <t>コウセイイン</t>
    </rPh>
    <rPh sb="31" eb="33">
      <t>メイショウ</t>
    </rPh>
    <rPh sb="34" eb="38">
      <t>ジギョウシュタイ</t>
    </rPh>
    <rPh sb="39" eb="40">
      <t>オナ</t>
    </rPh>
    <rPh sb="41" eb="43">
      <t>バアイ</t>
    </rPh>
    <rPh sb="44" eb="48">
      <t>ジギョウシュタイ</t>
    </rPh>
    <rPh sb="48" eb="49">
      <t>メイ</t>
    </rPh>
    <rPh sb="51" eb="54">
      <t>ビコウラン</t>
    </rPh>
    <rPh sb="55" eb="57">
      <t>キサイ</t>
    </rPh>
    <phoneticPr fontId="3"/>
  </si>
  <si>
    <t>　令和　年度（　　　　　年度）くまもとの食付加価値緊急向上事業の実施状況について、くまもとの食付加価値緊急向上事業費補助金実施要領第13条の規定により、下記のとおり報告します。</t>
    <rPh sb="32" eb="34">
      <t>ジッシ</t>
    </rPh>
    <rPh sb="34" eb="36">
      <t>ジョウキョウ</t>
    </rPh>
    <rPh sb="70" eb="72">
      <t>キテイ</t>
    </rPh>
    <phoneticPr fontId="3"/>
  </si>
  <si>
    <t>消費税納税義務</t>
    <rPh sb="0" eb="3">
      <t>ショウヒゼイ</t>
    </rPh>
    <rPh sb="3" eb="5">
      <t>ノウゼイ</t>
    </rPh>
    <rPh sb="5" eb="7">
      <t>ギム</t>
    </rPh>
    <phoneticPr fontId="3"/>
  </si>
  <si>
    <t>有</t>
    <rPh sb="0" eb="1">
      <t>アリ</t>
    </rPh>
    <phoneticPr fontId="3"/>
  </si>
  <si>
    <t>免税</t>
    <rPh sb="0" eb="2">
      <t>メンゼイ</t>
    </rPh>
    <phoneticPr fontId="3"/>
  </si>
  <si>
    <t>※消費税納税義務者の場合は、消費税は自己負担額に計上して下さい。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</si>
</sst>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
    <numFmt numFmtId="177" formatCode="&quot;(&quot;#,##0&quot;)&quot;"/>
    <numFmt numFmtId="178" formatCode="&quot;(&quot;0.00%&quot;)&quot;"/>
    <numFmt numFmtId="179" formatCode="[$-411]ggge&quot;年&quot;m&quot;月&quot;d&quot;日&quot;;@"/>
    <numFmt numFmtId="180" formatCode="&quot;(&quot;[$-411]ggge&quot;年&quot;m&quot;月&quot;d&quot;日&quot;&quot;)&quot;;@"/>
    <numFmt numFmtId="181" formatCode="#,##0&quot;㎡&quot;"/>
    <numFmt numFmtId="182" formatCode="[$-411]ge\.m\.d;@"/>
    <numFmt numFmtId="183" formatCode="0.0%"/>
    <numFmt numFmtId="184" formatCode="#,##0_ "/>
  </numFmts>
  <fonts count="57">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1"/>
      <color theme="1"/>
      <name val="ＭＳ 明朝"/>
      <family val="1"/>
      <charset val="128"/>
    </font>
    <font>
      <sz val="14"/>
      <color theme="1"/>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sz val="9"/>
      <color theme="0" tint="-0.14999847407452621"/>
      <name val="ＭＳ ゴシック"/>
      <family val="3"/>
      <charset val="128"/>
    </font>
    <font>
      <sz val="9"/>
      <color theme="0" tint="-4.9989318521683403E-2"/>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
      <sz val="10"/>
      <color theme="0" tint="-4.9989318521683403E-2"/>
      <name val="ＭＳ ゴシック"/>
      <family val="3"/>
      <charset val="128"/>
    </font>
    <font>
      <sz val="8"/>
      <color theme="0" tint="-4.9989318521683403E-2"/>
      <name val="ＭＳ ゴシック"/>
      <family val="3"/>
      <charset val="128"/>
    </font>
    <font>
      <sz val="6"/>
      <name val="ＭＳ Ｐゴシック"/>
      <family val="3"/>
      <charset val="128"/>
    </font>
    <font>
      <sz val="6"/>
      <name val="ＭＳ Ｐゴシック"/>
      <family val="2"/>
      <charset val="128"/>
      <scheme val="minor"/>
    </font>
    <font>
      <sz val="11"/>
      <color rgb="FFFF0000"/>
      <name val="ＭＳ 明朝"/>
      <family val="1"/>
      <charset val="128"/>
    </font>
    <font>
      <sz val="11"/>
      <name val="ＭＳ Ｐゴシック"/>
      <family val="2"/>
      <charset val="128"/>
      <scheme val="minor"/>
    </font>
    <font>
      <sz val="18"/>
      <name val="ＭＳ 明朝"/>
      <family val="1"/>
      <charset val="128"/>
    </font>
    <font>
      <sz val="9"/>
      <name val="ＭＳ 明朝"/>
      <family val="1"/>
      <charset val="128"/>
    </font>
    <font>
      <sz val="11"/>
      <color theme="0" tint="-0.14999847407452621"/>
      <name val="ＭＳ ゴシック"/>
      <family val="3"/>
      <charset val="128"/>
    </font>
    <font>
      <sz val="12"/>
      <name val="ＭＳ ゴシック"/>
      <family val="3"/>
      <charset val="128"/>
    </font>
    <font>
      <b/>
      <sz val="12"/>
      <color indexed="81"/>
      <name val="MS P ゴシック"/>
      <family val="3"/>
      <charset val="128"/>
    </font>
    <font>
      <sz val="12"/>
      <color indexed="81"/>
      <name val="MS P ゴシック"/>
      <family val="3"/>
      <charset val="128"/>
    </font>
    <font>
      <sz val="12"/>
      <name val="ＭＳ 明朝"/>
      <family val="1"/>
      <charset val="128"/>
    </font>
    <font>
      <sz val="10"/>
      <name val="ＭＳ 明朝"/>
      <family val="1"/>
      <charset val="128"/>
    </font>
    <font>
      <sz val="12"/>
      <color theme="1"/>
      <name val="ＭＳ ゴシック"/>
      <family val="3"/>
      <charset val="128"/>
    </font>
    <font>
      <sz val="10"/>
      <color theme="0" tint="-0.14999847407452621"/>
      <name val="ＭＳ ゴシック"/>
      <family val="3"/>
      <charset val="128"/>
    </font>
    <font>
      <sz val="8"/>
      <color theme="0" tint="-0.14999847407452621"/>
      <name val="ＭＳ ゴシック"/>
      <family val="3"/>
      <charset val="128"/>
    </font>
    <font>
      <sz val="6"/>
      <color theme="1"/>
      <name val="ＭＳ ゴシック"/>
      <family val="3"/>
      <charset val="128"/>
    </font>
    <font>
      <sz val="10"/>
      <name val="ＭＳ Ｐゴシック"/>
      <family val="3"/>
      <charset val="128"/>
    </font>
    <font>
      <sz val="10"/>
      <color theme="1"/>
      <name val="ＭＳ Ｐゴシック"/>
      <family val="3"/>
      <charset val="128"/>
    </font>
    <font>
      <u/>
      <sz val="11"/>
      <color theme="10"/>
      <name val="ＭＳ 明朝"/>
      <family val="1"/>
      <charset val="128"/>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s>
  <cellStyleXfs count="4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1" fillId="30" borderId="20" applyNumberFormat="0" applyAlignment="0" applyProtection="0">
      <alignment vertical="center"/>
    </xf>
    <xf numFmtId="0" fontId="22" fillId="31" borderId="0" applyNumberFormat="0" applyBorder="0" applyAlignment="0" applyProtection="0">
      <alignment vertical="center"/>
    </xf>
    <xf numFmtId="0" fontId="2" fillId="5" borderId="21" applyNumberFormat="0" applyFont="0" applyAlignment="0" applyProtection="0">
      <alignment vertical="center"/>
    </xf>
    <xf numFmtId="0" fontId="23" fillId="0" borderId="19" applyNumberFormat="0" applyFill="0" applyAlignment="0" applyProtection="0">
      <alignment vertical="center"/>
    </xf>
    <xf numFmtId="0" fontId="24" fillId="32" borderId="0" applyNumberFormat="0" applyBorder="0" applyAlignment="0" applyProtection="0">
      <alignment vertical="center"/>
    </xf>
    <xf numFmtId="0" fontId="25" fillId="33" borderId="17" applyNumberFormat="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23"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33" borderId="18" applyNumberFormat="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34" borderId="0" applyNumberFormat="0" applyBorder="0" applyAlignment="0" applyProtection="0">
      <alignment vertical="center"/>
    </xf>
    <xf numFmtId="0" fontId="1" fillId="0" borderId="0">
      <alignment vertical="center"/>
    </xf>
    <xf numFmtId="0" fontId="35" fillId="0" borderId="0">
      <alignment vertical="center"/>
    </xf>
    <xf numFmtId="38" fontId="35"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83">
    <xf numFmtId="0" fontId="0" fillId="0" borderId="0" xfId="0">
      <alignment vertical="center"/>
    </xf>
    <xf numFmtId="0" fontId="5" fillId="2" borderId="0" xfId="0" applyFont="1" applyFill="1">
      <alignment vertical="center"/>
    </xf>
    <xf numFmtId="0" fontId="5" fillId="0" borderId="0" xfId="0" applyFont="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38" fontId="6" fillId="2" borderId="0" xfId="2" applyFont="1" applyFill="1" applyBorder="1" applyAlignment="1">
      <alignment horizontal="left" vertical="center"/>
    </xf>
    <xf numFmtId="0" fontId="5" fillId="2" borderId="5" xfId="0" applyFont="1" applyFill="1" applyBorder="1">
      <alignment vertical="center"/>
    </xf>
    <xf numFmtId="0" fontId="8" fillId="2" borderId="0" xfId="0" applyFont="1" applyFill="1">
      <alignment vertical="center"/>
    </xf>
    <xf numFmtId="0" fontId="5" fillId="2" borderId="7" xfId="0" applyFont="1" applyFill="1" applyBorder="1">
      <alignment vertical="center"/>
    </xf>
    <xf numFmtId="38" fontId="5" fillId="2" borderId="0" xfId="2" applyFont="1" applyFill="1">
      <alignment vertical="center"/>
    </xf>
    <xf numFmtId="38" fontId="5" fillId="2" borderId="4" xfId="2" applyFont="1" applyFill="1" applyBorder="1">
      <alignment vertical="center"/>
    </xf>
    <xf numFmtId="38" fontId="5" fillId="2" borderId="0" xfId="2" applyFont="1" applyFill="1" applyBorder="1">
      <alignment vertical="center"/>
    </xf>
    <xf numFmtId="38" fontId="5" fillId="2" borderId="5" xfId="2" applyFont="1" applyFill="1" applyBorder="1">
      <alignment vertical="center"/>
    </xf>
    <xf numFmtId="38" fontId="5" fillId="0" borderId="0" xfId="2" applyFont="1" applyFill="1">
      <alignment vertical="center"/>
    </xf>
    <xf numFmtId="38" fontId="8" fillId="2" borderId="0" xfId="2" applyFont="1" applyFill="1" applyBorder="1" applyAlignment="1">
      <alignment vertical="center"/>
    </xf>
    <xf numFmtId="38" fontId="8" fillId="2" borderId="7" xfId="2" applyFont="1" applyFill="1" applyBorder="1" applyAlignment="1">
      <alignment vertical="center"/>
    </xf>
    <xf numFmtId="0" fontId="5" fillId="2" borderId="6" xfId="0" applyFont="1" applyFill="1" applyBorder="1">
      <alignment vertical="center"/>
    </xf>
    <xf numFmtId="0" fontId="5" fillId="2" borderId="8" xfId="0" applyFont="1" applyFill="1" applyBorder="1">
      <alignment vertical="center"/>
    </xf>
    <xf numFmtId="9" fontId="5" fillId="2" borderId="0" xfId="1" applyFont="1" applyFill="1" applyBorder="1">
      <alignment vertical="center"/>
    </xf>
    <xf numFmtId="9" fontId="5" fillId="0" borderId="0" xfId="1" applyFont="1" applyFill="1" applyBorder="1">
      <alignment vertical="center"/>
    </xf>
    <xf numFmtId="9" fontId="5" fillId="0" borderId="0" xfId="1" applyFont="1" applyFill="1">
      <alignment vertical="center"/>
    </xf>
    <xf numFmtId="38" fontId="5" fillId="0" borderId="0" xfId="2" applyFont="1" applyFill="1" applyBorder="1">
      <alignment vertical="center"/>
    </xf>
    <xf numFmtId="38" fontId="5" fillId="2" borderId="0" xfId="2" applyFont="1" applyFill="1" applyBorder="1" applyAlignment="1">
      <alignment horizontal="center" vertical="center"/>
    </xf>
    <xf numFmtId="38" fontId="5" fillId="2" borderId="0" xfId="2" applyFont="1" applyFill="1" applyBorder="1" applyAlignment="1">
      <alignment vertical="center"/>
    </xf>
    <xf numFmtId="38" fontId="4" fillId="0" borderId="0" xfId="2" applyFont="1" applyFill="1">
      <alignment vertical="center"/>
    </xf>
    <xf numFmtId="38" fontId="5" fillId="2" borderId="0" xfId="2" applyFont="1" applyFill="1" applyBorder="1" applyAlignment="1">
      <alignment vertical="top" wrapText="1"/>
    </xf>
    <xf numFmtId="38" fontId="5" fillId="2" borderId="0" xfId="2" applyFont="1" applyFill="1" applyBorder="1" applyAlignment="1">
      <alignment vertical="center" wrapText="1"/>
    </xf>
    <xf numFmtId="0" fontId="5" fillId="2" borderId="0" xfId="0" applyFont="1" applyFill="1" applyAlignment="1">
      <alignment horizontal="left" vertical="center"/>
    </xf>
    <xf numFmtId="0" fontId="5" fillId="2" borderId="0" xfId="0" applyFont="1" applyFill="1" applyAlignment="1">
      <alignment vertical="top"/>
    </xf>
    <xf numFmtId="0" fontId="4" fillId="2" borderId="0" xfId="0" applyFont="1" applyFill="1">
      <alignment vertical="center"/>
    </xf>
    <xf numFmtId="0" fontId="4" fillId="0" borderId="0" xfId="0" applyFont="1" applyAlignment="1">
      <alignment horizontal="left" vertical="top"/>
    </xf>
    <xf numFmtId="0" fontId="16" fillId="0" borderId="0" xfId="0" applyFont="1">
      <alignment vertical="center"/>
    </xf>
    <xf numFmtId="0" fontId="12" fillId="2" borderId="12" xfId="0" applyFont="1" applyFill="1" applyBorder="1">
      <alignment vertical="center"/>
    </xf>
    <xf numFmtId="0" fontId="12" fillId="2" borderId="9" xfId="0" applyFont="1" applyFill="1" applyBorder="1">
      <alignment vertical="center"/>
    </xf>
    <xf numFmtId="0" fontId="35" fillId="0" borderId="0" xfId="45">
      <alignment vertical="center"/>
    </xf>
    <xf numFmtId="0" fontId="41" fillId="0" borderId="0" xfId="44" applyFont="1">
      <alignment vertical="center"/>
    </xf>
    <xf numFmtId="0" fontId="2" fillId="0" borderId="0" xfId="44" applyFont="1">
      <alignment vertical="center"/>
    </xf>
    <xf numFmtId="0" fontId="2" fillId="0" borderId="11" xfId="44" applyFont="1" applyBorder="1">
      <alignment vertical="center"/>
    </xf>
    <xf numFmtId="0" fontId="2" fillId="0" borderId="9" xfId="44" applyFont="1" applyBorder="1" applyAlignment="1">
      <alignment horizontal="right" vertical="center"/>
    </xf>
    <xf numFmtId="0" fontId="2" fillId="0" borderId="12" xfId="44" applyFont="1" applyBorder="1">
      <alignment vertical="center"/>
    </xf>
    <xf numFmtId="0" fontId="2" fillId="0" borderId="0" xfId="45" applyFont="1">
      <alignment vertical="center"/>
    </xf>
    <xf numFmtId="0" fontId="2" fillId="0" borderId="10" xfId="44" applyFont="1" applyBorder="1" applyAlignment="1">
      <alignment horizontal="center" vertical="center" wrapText="1"/>
    </xf>
    <xf numFmtId="0" fontId="2" fillId="0" borderId="0" xfId="45" applyFont="1" applyAlignment="1">
      <alignment vertical="center" wrapText="1"/>
    </xf>
    <xf numFmtId="38" fontId="43" fillId="0" borderId="0" xfId="44" applyNumberFormat="1" applyFont="1" applyAlignment="1">
      <alignment vertical="top" wrapText="1"/>
    </xf>
    <xf numFmtId="57" fontId="2" fillId="0" borderId="10" xfId="44" applyNumberFormat="1" applyFont="1" applyBorder="1" applyAlignment="1">
      <alignment horizontal="center" vertical="center" wrapText="1"/>
    </xf>
    <xf numFmtId="38" fontId="2" fillId="0" borderId="10" xfId="44" applyNumberFormat="1" applyFont="1" applyBorder="1" applyAlignment="1">
      <alignment horizontal="right" vertical="center" wrapText="1"/>
    </xf>
    <xf numFmtId="38" fontId="2" fillId="0" borderId="10" xfId="46" applyFont="1" applyBorder="1" applyAlignment="1">
      <alignment vertical="center" wrapText="1"/>
    </xf>
    <xf numFmtId="38" fontId="2" fillId="0" borderId="10" xfId="44" applyNumberFormat="1" applyFont="1" applyBorder="1" applyAlignment="1">
      <alignment vertical="center" wrapText="1"/>
    </xf>
    <xf numFmtId="182" fontId="2" fillId="0" borderId="10" xfId="45" applyNumberFormat="1" applyFont="1" applyBorder="1" applyAlignment="1">
      <alignment horizontal="center" vertical="center"/>
    </xf>
    <xf numFmtId="0" fontId="2" fillId="0" borderId="13" xfId="44" applyFont="1" applyBorder="1" applyAlignment="1">
      <alignment horizontal="center" vertical="center"/>
    </xf>
    <xf numFmtId="38" fontId="43" fillId="0" borderId="10" xfId="44" applyNumberFormat="1" applyFont="1" applyBorder="1" applyAlignment="1">
      <alignment vertical="top" wrapText="1"/>
    </xf>
    <xf numFmtId="0" fontId="2" fillId="0" borderId="10" xfId="44" applyFont="1" applyBorder="1">
      <alignment vertical="center"/>
    </xf>
    <xf numFmtId="38" fontId="2" fillId="0" borderId="13" xfId="46" applyFont="1" applyBorder="1" applyAlignment="1">
      <alignment horizontal="right" vertical="center" wrapText="1"/>
    </xf>
    <xf numFmtId="0" fontId="2" fillId="0" borderId="10" xfId="44" applyFont="1" applyBorder="1" applyAlignment="1">
      <alignment vertical="center" wrapText="1"/>
    </xf>
    <xf numFmtId="0" fontId="2" fillId="0" borderId="10" xfId="44" applyFont="1" applyBorder="1" applyAlignment="1">
      <alignment horizontal="center" vertical="center"/>
    </xf>
    <xf numFmtId="0" fontId="2" fillId="0" borderId="25" xfId="44" applyFont="1" applyBorder="1">
      <alignment vertical="center"/>
    </xf>
    <xf numFmtId="38" fontId="2" fillId="0" borderId="10" xfId="44" applyNumberFormat="1" applyFont="1" applyBorder="1">
      <alignment vertical="center"/>
    </xf>
    <xf numFmtId="181" fontId="2" fillId="0" borderId="12" xfId="44" applyNumberFormat="1" applyFont="1" applyBorder="1" applyAlignment="1">
      <alignment vertical="center" wrapText="1"/>
    </xf>
    <xf numFmtId="181" fontId="2" fillId="0" borderId="8" xfId="44" applyNumberFormat="1" applyFont="1" applyBorder="1" applyAlignment="1">
      <alignment vertical="center" wrapText="1"/>
    </xf>
    <xf numFmtId="0" fontId="2" fillId="0" borderId="10" xfId="44" applyFont="1" applyBorder="1" applyAlignment="1">
      <alignment vertical="top" wrapText="1" shrinkToFit="1"/>
    </xf>
    <xf numFmtId="38" fontId="2" fillId="0" borderId="10" xfId="44" applyNumberFormat="1" applyFont="1" applyBorder="1" applyAlignment="1">
      <alignment vertical="top" wrapText="1"/>
    </xf>
    <xf numFmtId="0" fontId="0" fillId="0" borderId="10" xfId="44" applyFont="1" applyBorder="1" applyAlignment="1">
      <alignment horizontal="center" vertical="center" wrapText="1"/>
    </xf>
    <xf numFmtId="176" fontId="5" fillId="2" borderId="1" xfId="0" applyNumberFormat="1" applyFont="1" applyFill="1" applyBorder="1">
      <alignment vertical="center"/>
    </xf>
    <xf numFmtId="176" fontId="5" fillId="2" borderId="2" xfId="0" applyNumberFormat="1" applyFont="1" applyFill="1" applyBorder="1">
      <alignment vertical="center"/>
    </xf>
    <xf numFmtId="176" fontId="5" fillId="2" borderId="3" xfId="0" applyNumberFormat="1" applyFont="1" applyFill="1" applyBorder="1">
      <alignment vertical="center"/>
    </xf>
    <xf numFmtId="0" fontId="45" fillId="0" borderId="0" xfId="0" applyFont="1">
      <alignment vertical="center"/>
    </xf>
    <xf numFmtId="0" fontId="0" fillId="0" borderId="0" xfId="44" applyFont="1">
      <alignment vertical="center"/>
    </xf>
    <xf numFmtId="0" fontId="45" fillId="0" borderId="0" xfId="0" applyFont="1" applyAlignment="1">
      <alignment horizontal="right" vertical="center"/>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right" vertical="center"/>
    </xf>
    <xf numFmtId="0" fontId="5" fillId="3" borderId="0" xfId="0" applyFont="1" applyFill="1" applyAlignment="1">
      <alignment horizontal="center" vertical="center"/>
    </xf>
    <xf numFmtId="0" fontId="48" fillId="0" borderId="0" xfId="0" applyFont="1">
      <alignment vertical="center"/>
    </xf>
    <xf numFmtId="0" fontId="48" fillId="0" borderId="5" xfId="0" applyFont="1" applyBorder="1">
      <alignment vertical="center"/>
    </xf>
    <xf numFmtId="0" fontId="48" fillId="0" borderId="7" xfId="0" applyFont="1" applyBorder="1">
      <alignment vertical="center"/>
    </xf>
    <xf numFmtId="0" fontId="48" fillId="0" borderId="8" xfId="0" applyFont="1" applyBorder="1">
      <alignment vertical="center"/>
    </xf>
    <xf numFmtId="0" fontId="49" fillId="0" borderId="8" xfId="0" applyFont="1" applyBorder="1">
      <alignment vertical="center"/>
    </xf>
    <xf numFmtId="0" fontId="49" fillId="0" borderId="13" xfId="0" applyFont="1" applyBorder="1">
      <alignment vertical="center"/>
    </xf>
    <xf numFmtId="0" fontId="48" fillId="0" borderId="24" xfId="0" applyFont="1" applyBorder="1">
      <alignment vertical="center"/>
    </xf>
    <xf numFmtId="0" fontId="48" fillId="0" borderId="13" xfId="0" applyFont="1" applyBorder="1">
      <alignment vertical="center"/>
    </xf>
    <xf numFmtId="0" fontId="49" fillId="0" borderId="13" xfId="0" applyFont="1" applyBorder="1" applyAlignment="1">
      <alignment vertical="center" wrapText="1"/>
    </xf>
    <xf numFmtId="0" fontId="49" fillId="0" borderId="8" xfId="0" applyFont="1" applyBorder="1" applyAlignment="1">
      <alignment horizontal="center" vertical="center" wrapText="1"/>
    </xf>
    <xf numFmtId="0" fontId="49" fillId="0" borderId="27" xfId="0" applyFont="1" applyBorder="1" applyAlignment="1">
      <alignment horizontal="center" vertical="center" wrapText="1"/>
    </xf>
    <xf numFmtId="0" fontId="48" fillId="0" borderId="28" xfId="0" applyFont="1" applyBorder="1">
      <alignment vertical="center"/>
    </xf>
    <xf numFmtId="0" fontId="48" fillId="0" borderId="29" xfId="0" applyFont="1" applyBorder="1">
      <alignment vertical="center"/>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49" fillId="0" borderId="3" xfId="0" applyFont="1" applyBorder="1" applyAlignment="1">
      <alignment horizontal="center" vertical="center"/>
    </xf>
    <xf numFmtId="0" fontId="48" fillId="0" borderId="0" xfId="0" quotePrefix="1" applyFont="1">
      <alignment vertical="center"/>
    </xf>
    <xf numFmtId="0" fontId="13" fillId="0" borderId="0" xfId="0" applyFont="1">
      <alignment vertical="center"/>
    </xf>
    <xf numFmtId="0" fontId="4" fillId="2" borderId="0" xfId="0" applyFont="1" applyFill="1" applyAlignment="1">
      <alignment vertical="top" wrapText="1"/>
    </xf>
    <xf numFmtId="0" fontId="4" fillId="0" borderId="0" xfId="0" applyFont="1" applyAlignment="1">
      <alignment horizontal="center" vertical="center"/>
    </xf>
    <xf numFmtId="0" fontId="5" fillId="0" borderId="4" xfId="0" applyFont="1" applyBorder="1">
      <alignment vertical="center"/>
    </xf>
    <xf numFmtId="177" fontId="37" fillId="0" borderId="1" xfId="0" applyNumberFormat="1" applyFont="1" applyBorder="1" applyAlignment="1">
      <alignment horizontal="right"/>
    </xf>
    <xf numFmtId="177" fontId="37" fillId="0" borderId="2" xfId="0" applyNumberFormat="1" applyFont="1" applyBorder="1" applyAlignment="1">
      <alignment horizontal="right"/>
    </xf>
    <xf numFmtId="177" fontId="37" fillId="0" borderId="3" xfId="0" applyNumberFormat="1" applyFont="1" applyBorder="1" applyAlignment="1">
      <alignment horizontal="right"/>
    </xf>
    <xf numFmtId="38" fontId="11" fillId="0" borderId="6" xfId="2" applyFont="1" applyBorder="1" applyAlignment="1">
      <alignment horizontal="right" vertical="top"/>
    </xf>
    <xf numFmtId="38" fontId="11" fillId="0" borderId="7" xfId="2" applyFont="1" applyBorder="1" applyAlignment="1">
      <alignment horizontal="right" vertical="top"/>
    </xf>
    <xf numFmtId="38" fontId="11" fillId="0" borderId="8" xfId="2" applyFont="1" applyBorder="1" applyAlignment="1">
      <alignment horizontal="right" vertical="top"/>
    </xf>
    <xf numFmtId="0" fontId="50" fillId="0" borderId="0" xfId="0" applyFont="1" applyAlignment="1">
      <alignment vertical="top" wrapText="1"/>
    </xf>
    <xf numFmtId="0" fontId="50" fillId="0" borderId="0" xfId="0" applyFont="1" applyAlignment="1">
      <alignment vertical="top"/>
    </xf>
    <xf numFmtId="0" fontId="50"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38" fontId="11" fillId="0" borderId="0" xfId="0" applyNumberFormat="1" applyFont="1" applyAlignment="1">
      <alignment horizontal="right" vertical="top"/>
    </xf>
    <xf numFmtId="0" fontId="5" fillId="2" borderId="11" xfId="0" applyFont="1" applyFill="1" applyBorder="1" applyAlignment="1">
      <alignment vertical="center" wrapText="1"/>
    </xf>
    <xf numFmtId="0" fontId="5" fillId="0" borderId="5" xfId="0" applyFont="1" applyBorder="1">
      <alignment vertical="center"/>
    </xf>
    <xf numFmtId="0" fontId="12" fillId="2" borderId="2" xfId="0" applyFont="1" applyFill="1" applyBorder="1">
      <alignment vertical="center"/>
    </xf>
    <xf numFmtId="0" fontId="5" fillId="0" borderId="0" xfId="0" applyFont="1" applyAlignment="1">
      <alignment horizontal="right" vertical="center"/>
    </xf>
    <xf numFmtId="38" fontId="11" fillId="0" borderId="4" xfId="2" applyFont="1" applyBorder="1" applyAlignment="1">
      <alignment horizontal="right" vertical="top"/>
    </xf>
    <xf numFmtId="38" fontId="11" fillId="0" borderId="0" xfId="2" applyFont="1" applyBorder="1" applyAlignment="1">
      <alignment horizontal="right" vertical="top"/>
    </xf>
    <xf numFmtId="38" fontId="11" fillId="0" borderId="5" xfId="2" applyFont="1" applyBorder="1" applyAlignment="1">
      <alignment horizontal="right" vertical="top"/>
    </xf>
    <xf numFmtId="0" fontId="5" fillId="0" borderId="8" xfId="0" applyFont="1" applyBorder="1">
      <alignment vertical="center"/>
    </xf>
    <xf numFmtId="10" fontId="4" fillId="0" borderId="0" xfId="1" applyNumberFormat="1" applyFont="1" applyBorder="1" applyAlignment="1">
      <alignment horizontal="right" vertical="top"/>
    </xf>
    <xf numFmtId="179" fontId="12" fillId="0" borderId="0" xfId="0" applyNumberFormat="1" applyFont="1" applyAlignment="1">
      <alignment horizontal="center" vertical="top"/>
    </xf>
    <xf numFmtId="0" fontId="4" fillId="0" borderId="0" xfId="0" applyFont="1" applyAlignment="1">
      <alignment horizontal="left" vertical="center"/>
    </xf>
    <xf numFmtId="0" fontId="43" fillId="0" borderId="24" xfId="0" applyFont="1" applyBorder="1" applyAlignment="1">
      <alignment vertical="center" wrapText="1"/>
    </xf>
    <xf numFmtId="0" fontId="43" fillId="0" borderId="13" xfId="0" applyFont="1" applyBorder="1" applyAlignment="1">
      <alignment vertical="center" wrapText="1"/>
    </xf>
    <xf numFmtId="0" fontId="43" fillId="0" borderId="24" xfId="0" applyFont="1" applyBorder="1">
      <alignment vertical="center"/>
    </xf>
    <xf numFmtId="0" fontId="43" fillId="0" borderId="10" xfId="44" applyFont="1" applyBorder="1" applyAlignment="1">
      <alignment vertical="top" wrapText="1" shrinkToFit="1"/>
    </xf>
    <xf numFmtId="0" fontId="16" fillId="2" borderId="0" xfId="0" applyFont="1" applyFill="1">
      <alignment vertical="center"/>
    </xf>
    <xf numFmtId="0" fontId="16" fillId="0" borderId="10" xfId="0" applyFont="1" applyBorder="1" applyAlignment="1">
      <alignment horizontal="center" vertical="center" wrapText="1"/>
    </xf>
    <xf numFmtId="179" fontId="12" fillId="0" borderId="1" xfId="0" applyNumberFormat="1" applyFont="1" applyBorder="1" applyAlignment="1">
      <alignment horizontal="center" vertical="top"/>
    </xf>
    <xf numFmtId="179" fontId="12" fillId="0" borderId="2" xfId="0" applyNumberFormat="1" applyFont="1" applyBorder="1" applyAlignment="1">
      <alignment horizontal="center" vertical="top"/>
    </xf>
    <xf numFmtId="179" fontId="12" fillId="0" borderId="3" xfId="0" applyNumberFormat="1" applyFont="1" applyBorder="1" applyAlignment="1">
      <alignment horizontal="center" vertical="top"/>
    </xf>
    <xf numFmtId="179" fontId="12" fillId="0" borderId="6" xfId="0" applyNumberFormat="1" applyFont="1" applyBorder="1" applyAlignment="1">
      <alignment horizontal="center" vertical="top"/>
    </xf>
    <xf numFmtId="179" fontId="12" fillId="0" borderId="7" xfId="0" applyNumberFormat="1" applyFont="1" applyBorder="1" applyAlignment="1">
      <alignment horizontal="center" vertical="top"/>
    </xf>
    <xf numFmtId="179" fontId="12" fillId="0" borderId="8" xfId="0" applyNumberFormat="1" applyFont="1" applyBorder="1" applyAlignment="1">
      <alignment horizontal="center" vertical="top"/>
    </xf>
    <xf numFmtId="38" fontId="5" fillId="2" borderId="1" xfId="2" applyFont="1" applyFill="1" applyBorder="1" applyAlignment="1">
      <alignment horizontal="center" vertical="center" wrapText="1"/>
    </xf>
    <xf numFmtId="38" fontId="5" fillId="2" borderId="2" xfId="2" applyFont="1" applyFill="1" applyBorder="1" applyAlignment="1">
      <alignment horizontal="center" vertical="center" wrapText="1"/>
    </xf>
    <xf numFmtId="38" fontId="5" fillId="2" borderId="3" xfId="2" applyFont="1" applyFill="1" applyBorder="1" applyAlignment="1">
      <alignment horizontal="center" vertical="center" wrapText="1"/>
    </xf>
    <xf numFmtId="38" fontId="5" fillId="2" borderId="6" xfId="2" applyFont="1" applyFill="1" applyBorder="1" applyAlignment="1">
      <alignment horizontal="center" vertical="center" wrapText="1"/>
    </xf>
    <xf numFmtId="38" fontId="5" fillId="2" borderId="7" xfId="2" applyFont="1" applyFill="1" applyBorder="1" applyAlignment="1">
      <alignment horizontal="center" vertical="center" wrapText="1"/>
    </xf>
    <xf numFmtId="38" fontId="5" fillId="2" borderId="8" xfId="2" applyFont="1" applyFill="1" applyBorder="1" applyAlignment="1">
      <alignment horizontal="center" vertical="center" wrapText="1"/>
    </xf>
    <xf numFmtId="38" fontId="5" fillId="2" borderId="11" xfId="2" applyFont="1" applyFill="1" applyBorder="1" applyAlignment="1">
      <alignment horizontal="center" vertical="center" wrapText="1"/>
    </xf>
    <xf numFmtId="38" fontId="5" fillId="2" borderId="9" xfId="2" applyFont="1" applyFill="1" applyBorder="1" applyAlignment="1">
      <alignment horizontal="center" vertical="center" wrapText="1"/>
    </xf>
    <xf numFmtId="38" fontId="5" fillId="2" borderId="12" xfId="2" applyFont="1" applyFill="1" applyBorder="1" applyAlignment="1">
      <alignment horizontal="center" vertical="center" wrapText="1"/>
    </xf>
    <xf numFmtId="38" fontId="5"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38" fontId="5" fillId="2" borderId="4" xfId="2" applyFont="1" applyFill="1" applyBorder="1" applyAlignment="1">
      <alignment horizontal="center" vertical="center"/>
    </xf>
    <xf numFmtId="38" fontId="5" fillId="2" borderId="0" xfId="2" applyFont="1" applyFill="1" applyBorder="1" applyAlignment="1">
      <alignment horizontal="center" vertical="center"/>
    </xf>
    <xf numFmtId="38" fontId="5" fillId="2" borderId="5" xfId="2" applyFont="1" applyFill="1" applyBorder="1" applyAlignment="1">
      <alignment horizontal="center" vertical="center"/>
    </xf>
    <xf numFmtId="38" fontId="5" fillId="2" borderId="6" xfId="2" applyFont="1" applyFill="1" applyBorder="1" applyAlignment="1">
      <alignment horizontal="center" vertical="center"/>
    </xf>
    <xf numFmtId="38" fontId="5" fillId="2" borderId="7" xfId="2" applyFont="1" applyFill="1" applyBorder="1" applyAlignment="1">
      <alignment horizontal="center" vertical="center"/>
    </xf>
    <xf numFmtId="38" fontId="5" fillId="2" borderId="8" xfId="2" applyFont="1" applyFill="1" applyBorder="1" applyAlignment="1">
      <alignment horizontal="center" vertical="center"/>
    </xf>
    <xf numFmtId="38" fontId="5" fillId="2" borderId="1" xfId="2" applyFont="1" applyFill="1" applyBorder="1" applyAlignment="1">
      <alignment horizontal="left" vertical="center" wrapText="1"/>
    </xf>
    <xf numFmtId="38" fontId="5" fillId="2" borderId="2" xfId="2" applyFont="1" applyFill="1" applyBorder="1" applyAlignment="1">
      <alignment horizontal="left" vertical="center" wrapText="1"/>
    </xf>
    <xf numFmtId="38" fontId="5" fillId="2" borderId="3" xfId="2" applyFont="1" applyFill="1" applyBorder="1" applyAlignment="1">
      <alignment horizontal="left" vertical="center" wrapText="1"/>
    </xf>
    <xf numFmtId="38" fontId="5" fillId="2" borderId="4" xfId="2" applyFont="1" applyFill="1" applyBorder="1" applyAlignment="1">
      <alignment horizontal="left" vertical="center" wrapText="1"/>
    </xf>
    <xf numFmtId="38" fontId="5" fillId="2" borderId="0" xfId="2" applyFont="1" applyFill="1" applyBorder="1" applyAlignment="1">
      <alignment horizontal="left" vertical="center" wrapText="1"/>
    </xf>
    <xf numFmtId="38" fontId="5" fillId="2" borderId="5" xfId="2" applyFont="1" applyFill="1" applyBorder="1" applyAlignment="1">
      <alignment horizontal="left" vertical="center" wrapText="1"/>
    </xf>
    <xf numFmtId="38" fontId="5" fillId="2" borderId="6" xfId="2" applyFont="1" applyFill="1" applyBorder="1" applyAlignment="1">
      <alignment horizontal="left" vertical="center" wrapText="1"/>
    </xf>
    <xf numFmtId="38" fontId="5" fillId="2" borderId="7" xfId="2" applyFont="1" applyFill="1" applyBorder="1" applyAlignment="1">
      <alignment horizontal="left" vertical="center" wrapText="1"/>
    </xf>
    <xf numFmtId="38" fontId="5" fillId="2" borderId="8" xfId="2" applyFont="1" applyFill="1" applyBorder="1" applyAlignment="1">
      <alignment horizontal="left" vertical="center" wrapText="1"/>
    </xf>
    <xf numFmtId="38" fontId="5" fillId="2" borderId="4" xfId="2" applyFont="1" applyFill="1" applyBorder="1" applyAlignment="1">
      <alignment horizontal="center" vertical="center" wrapText="1"/>
    </xf>
    <xf numFmtId="38" fontId="5" fillId="2" borderId="0" xfId="2" applyFont="1" applyFill="1" applyBorder="1" applyAlignment="1">
      <alignment horizontal="center" vertical="center" wrapText="1"/>
    </xf>
    <xf numFmtId="38" fontId="5" fillId="2" borderId="5" xfId="2" applyFont="1" applyFill="1" applyBorder="1" applyAlignment="1">
      <alignment horizontal="center" vertical="center" wrapText="1"/>
    </xf>
    <xf numFmtId="38" fontId="5" fillId="2" borderId="1" xfId="2" applyFont="1" applyFill="1" applyBorder="1" applyAlignment="1">
      <alignment horizontal="center" vertical="top" wrapText="1"/>
    </xf>
    <xf numFmtId="38" fontId="5" fillId="2" borderId="2" xfId="2" applyFont="1" applyFill="1" applyBorder="1" applyAlignment="1">
      <alignment horizontal="center" vertical="top" wrapText="1"/>
    </xf>
    <xf numFmtId="38" fontId="5" fillId="2" borderId="3" xfId="2" applyFont="1" applyFill="1" applyBorder="1" applyAlignment="1">
      <alignment horizontal="center" vertical="top" wrapText="1"/>
    </xf>
    <xf numFmtId="38" fontId="5" fillId="2" borderId="4" xfId="2" applyFont="1" applyFill="1" applyBorder="1" applyAlignment="1">
      <alignment horizontal="center" vertical="top" wrapText="1"/>
    </xf>
    <xf numFmtId="38" fontId="5" fillId="2" borderId="0" xfId="2" applyFont="1" applyFill="1" applyBorder="1" applyAlignment="1">
      <alignment horizontal="center" vertical="top" wrapText="1"/>
    </xf>
    <xf numFmtId="38" fontId="5" fillId="2" borderId="5" xfId="2" applyFont="1" applyFill="1" applyBorder="1" applyAlignment="1">
      <alignment horizontal="center" vertical="top" wrapText="1"/>
    </xf>
    <xf numFmtId="38" fontId="5" fillId="2" borderId="6" xfId="2" applyFont="1" applyFill="1" applyBorder="1" applyAlignment="1">
      <alignment horizontal="center" vertical="top" wrapText="1"/>
    </xf>
    <xf numFmtId="38" fontId="5" fillId="2" borderId="7" xfId="2" applyFont="1" applyFill="1" applyBorder="1" applyAlignment="1">
      <alignment horizontal="center" vertical="top" wrapText="1"/>
    </xf>
    <xf numFmtId="38" fontId="5" fillId="2" borderId="8" xfId="2" applyFont="1" applyFill="1" applyBorder="1" applyAlignment="1">
      <alignment horizontal="center" vertical="top" wrapText="1"/>
    </xf>
    <xf numFmtId="176" fontId="14" fillId="2" borderId="1" xfId="2" applyNumberFormat="1" applyFont="1" applyFill="1" applyBorder="1" applyAlignment="1">
      <alignment horizontal="right" wrapText="1"/>
    </xf>
    <xf numFmtId="176" fontId="14" fillId="2" borderId="2" xfId="2" applyNumberFormat="1" applyFont="1" applyFill="1" applyBorder="1" applyAlignment="1">
      <alignment horizontal="right" wrapText="1"/>
    </xf>
    <xf numFmtId="176" fontId="14" fillId="2" borderId="3" xfId="2" applyNumberFormat="1" applyFont="1" applyFill="1" applyBorder="1" applyAlignment="1">
      <alignment horizontal="right" wrapText="1"/>
    </xf>
    <xf numFmtId="38" fontId="12" fillId="2" borderId="6" xfId="2" applyFont="1" applyFill="1" applyBorder="1" applyAlignment="1">
      <alignment horizontal="right" vertical="top" wrapText="1"/>
    </xf>
    <xf numFmtId="38" fontId="12" fillId="2" borderId="7" xfId="2" applyFont="1" applyFill="1" applyBorder="1" applyAlignment="1">
      <alignment horizontal="right" vertical="top" wrapText="1"/>
    </xf>
    <xf numFmtId="38" fontId="12" fillId="2" borderId="8" xfId="2" applyFont="1" applyFill="1" applyBorder="1" applyAlignment="1">
      <alignment horizontal="right" vertical="top" wrapText="1"/>
    </xf>
    <xf numFmtId="176" fontId="14" fillId="2" borderId="4" xfId="2" applyNumberFormat="1" applyFont="1" applyFill="1" applyBorder="1" applyAlignment="1">
      <alignment horizontal="right" wrapText="1"/>
    </xf>
    <xf numFmtId="176" fontId="14" fillId="2" borderId="0" xfId="2" applyNumberFormat="1" applyFont="1" applyFill="1" applyBorder="1" applyAlignment="1">
      <alignment horizontal="right" wrapText="1"/>
    </xf>
    <xf numFmtId="176" fontId="14" fillId="2" borderId="5" xfId="2" applyNumberFormat="1" applyFont="1" applyFill="1" applyBorder="1" applyAlignment="1">
      <alignment horizontal="right" wrapText="1"/>
    </xf>
    <xf numFmtId="177" fontId="37" fillId="0" borderId="4" xfId="0" applyNumberFormat="1" applyFont="1" applyBorder="1" applyAlignment="1">
      <alignment horizontal="right"/>
    </xf>
    <xf numFmtId="177" fontId="37" fillId="0" borderId="0" xfId="0" applyNumberFormat="1" applyFont="1" applyAlignment="1">
      <alignment horizontal="right"/>
    </xf>
    <xf numFmtId="177" fontId="37" fillId="0" borderId="5" xfId="0" applyNumberFormat="1" applyFont="1" applyBorder="1" applyAlignment="1">
      <alignment horizontal="right"/>
    </xf>
    <xf numFmtId="38" fontId="11" fillId="0" borderId="6" xfId="0" applyNumberFormat="1" applyFont="1" applyBorder="1" applyAlignment="1">
      <alignment horizontal="right" vertical="top"/>
    </xf>
    <xf numFmtId="38" fontId="11" fillId="0" borderId="7" xfId="0" applyNumberFormat="1" applyFont="1" applyBorder="1" applyAlignment="1">
      <alignment horizontal="right" vertical="top"/>
    </xf>
    <xf numFmtId="38" fontId="11" fillId="0" borderId="8" xfId="0" applyNumberFormat="1" applyFont="1" applyBorder="1" applyAlignment="1">
      <alignment horizontal="right" vertical="top"/>
    </xf>
    <xf numFmtId="0" fontId="12"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78" fontId="36" fillId="0" borderId="1" xfId="1" applyNumberFormat="1" applyFont="1" applyBorder="1" applyAlignment="1">
      <alignment horizontal="right"/>
    </xf>
    <xf numFmtId="178" fontId="36" fillId="0" borderId="2" xfId="1" applyNumberFormat="1" applyFont="1" applyBorder="1" applyAlignment="1">
      <alignment horizontal="right"/>
    </xf>
    <xf numFmtId="178" fontId="36" fillId="0" borderId="3" xfId="1" applyNumberFormat="1" applyFont="1" applyBorder="1" applyAlignment="1">
      <alignment horizontal="right"/>
    </xf>
    <xf numFmtId="10" fontId="4" fillId="0" borderId="6" xfId="1" applyNumberFormat="1" applyFont="1" applyBorder="1" applyAlignment="1">
      <alignment horizontal="right" vertical="top"/>
    </xf>
    <xf numFmtId="10" fontId="4" fillId="0" borderId="7" xfId="1" applyNumberFormat="1" applyFont="1" applyBorder="1" applyAlignment="1">
      <alignment horizontal="right" vertical="top"/>
    </xf>
    <xf numFmtId="10" fontId="4" fillId="0" borderId="8" xfId="1" applyNumberFormat="1" applyFont="1" applyBorder="1" applyAlignment="1">
      <alignment horizontal="right" vertical="top"/>
    </xf>
    <xf numFmtId="177" fontId="37" fillId="0" borderId="1" xfId="0" applyNumberFormat="1" applyFont="1" applyBorder="1" applyAlignment="1">
      <alignment horizontal="right"/>
    </xf>
    <xf numFmtId="177" fontId="37" fillId="0" borderId="2" xfId="0" applyNumberFormat="1" applyFont="1" applyBorder="1" applyAlignment="1">
      <alignment horizontal="right"/>
    </xf>
    <xf numFmtId="177" fontId="37" fillId="0" borderId="3" xfId="0" applyNumberFormat="1" applyFont="1" applyBorder="1" applyAlignment="1">
      <alignment horizontal="right"/>
    </xf>
    <xf numFmtId="38" fontId="11" fillId="0" borderId="6" xfId="2" applyFont="1" applyBorder="1" applyAlignment="1">
      <alignment horizontal="right" vertical="top"/>
    </xf>
    <xf numFmtId="38" fontId="11" fillId="0" borderId="7" xfId="2" applyFont="1" applyBorder="1" applyAlignment="1">
      <alignment horizontal="right" vertical="top"/>
    </xf>
    <xf numFmtId="38" fontId="11" fillId="0" borderId="8" xfId="2" applyFont="1" applyBorder="1" applyAlignment="1">
      <alignment horizontal="right" vertical="top"/>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38" fontId="12" fillId="2" borderId="4" xfId="2" applyFont="1" applyFill="1" applyBorder="1" applyAlignment="1">
      <alignment horizontal="right" vertical="top" wrapText="1"/>
    </xf>
    <xf numFmtId="38" fontId="12" fillId="2" borderId="0" xfId="2" applyFont="1" applyFill="1" applyBorder="1" applyAlignment="1">
      <alignment horizontal="right" vertical="top" wrapText="1"/>
    </xf>
    <xf numFmtId="38" fontId="12" fillId="2" borderId="5" xfId="2" applyFont="1" applyFill="1" applyBorder="1" applyAlignment="1">
      <alignment horizontal="right" vertical="top" wrapText="1"/>
    </xf>
    <xf numFmtId="177" fontId="52" fillId="0" borderId="1" xfId="0" applyNumberFormat="1" applyFont="1" applyBorder="1" applyAlignment="1">
      <alignment horizontal="right"/>
    </xf>
    <xf numFmtId="177" fontId="52" fillId="0" borderId="2" xfId="0" applyNumberFormat="1" applyFont="1" applyBorder="1" applyAlignment="1">
      <alignment horizontal="right"/>
    </xf>
    <xf numFmtId="177" fontId="52" fillId="0" borderId="3" xfId="0" applyNumberFormat="1" applyFont="1" applyBorder="1" applyAlignment="1">
      <alignment horizontal="right"/>
    </xf>
    <xf numFmtId="0" fontId="54" fillId="0" borderId="10" xfId="0" applyFont="1" applyBorder="1" applyAlignment="1">
      <alignment horizontal="left" vertical="center" wrapText="1"/>
    </xf>
    <xf numFmtId="0" fontId="16" fillId="0" borderId="10"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5" fillId="0" borderId="10" xfId="0" applyFont="1" applyBorder="1" applyAlignment="1">
      <alignment horizontal="center" vertical="center" wrapText="1"/>
    </xf>
    <xf numFmtId="0" fontId="4"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176" fontId="14" fillId="2" borderId="2" xfId="2" applyNumberFormat="1" applyFont="1" applyFill="1" applyBorder="1" applyAlignment="1">
      <alignment horizontal="right"/>
    </xf>
    <xf numFmtId="176" fontId="14" fillId="2" borderId="3" xfId="2" applyNumberFormat="1" applyFont="1" applyFill="1" applyBorder="1" applyAlignment="1">
      <alignment horizontal="right"/>
    </xf>
    <xf numFmtId="38" fontId="12" fillId="2" borderId="7" xfId="2" applyFont="1" applyFill="1" applyBorder="1" applyAlignment="1">
      <alignment horizontal="right" vertical="top"/>
    </xf>
    <xf numFmtId="38" fontId="12" fillId="2" borderId="8" xfId="2" applyFont="1" applyFill="1" applyBorder="1" applyAlignment="1">
      <alignment horizontal="right" vertical="top"/>
    </xf>
    <xf numFmtId="176" fontId="14" fillId="2" borderId="1" xfId="2" applyNumberFormat="1" applyFont="1" applyFill="1" applyBorder="1" applyAlignment="1">
      <alignment horizontal="right"/>
    </xf>
    <xf numFmtId="38" fontId="12" fillId="2" borderId="6" xfId="2" applyFont="1" applyFill="1" applyBorder="1" applyAlignment="1">
      <alignment horizontal="right" vertical="top"/>
    </xf>
    <xf numFmtId="0" fontId="55" fillId="0" borderId="10" xfId="0" applyFont="1" applyBorder="1" applyAlignment="1">
      <alignment horizontal="left" vertical="center" wrapText="1"/>
    </xf>
    <xf numFmtId="0" fontId="35" fillId="0" borderId="10" xfId="0" applyFont="1" applyBorder="1" applyAlignment="1">
      <alignment horizontal="center" vertical="center" wrapText="1"/>
    </xf>
    <xf numFmtId="177" fontId="44" fillId="0" borderId="10" xfId="0" applyNumberFormat="1" applyFont="1" applyBorder="1" applyAlignment="1">
      <alignment horizontal="center"/>
    </xf>
    <xf numFmtId="184" fontId="4" fillId="0" borderId="7" xfId="0" applyNumberFormat="1" applyFont="1" applyBorder="1" applyAlignment="1">
      <alignment horizontal="right" vertical="top"/>
    </xf>
    <xf numFmtId="184" fontId="4" fillId="0" borderId="8" xfId="0" applyNumberFormat="1" applyFont="1" applyBorder="1" applyAlignment="1">
      <alignment horizontal="right" vertical="top"/>
    </xf>
    <xf numFmtId="177" fontId="51" fillId="0" borderId="1" xfId="2" applyNumberFormat="1" applyFont="1" applyFill="1" applyBorder="1" applyAlignment="1">
      <alignment horizontal="right"/>
    </xf>
    <xf numFmtId="177" fontId="51" fillId="0" borderId="2" xfId="2" applyNumberFormat="1" applyFont="1" applyFill="1" applyBorder="1" applyAlignment="1">
      <alignment horizontal="right"/>
    </xf>
    <xf numFmtId="177" fontId="51" fillId="0" borderId="3" xfId="2" applyNumberFormat="1" applyFont="1" applyFill="1" applyBorder="1" applyAlignment="1">
      <alignment horizontal="right"/>
    </xf>
    <xf numFmtId="38" fontId="4" fillId="0" borderId="6" xfId="2" applyFont="1" applyFill="1" applyBorder="1" applyAlignment="1">
      <alignment horizontal="right" vertical="top"/>
    </xf>
    <xf numFmtId="38" fontId="4" fillId="0" borderId="7" xfId="2" applyFont="1" applyFill="1" applyBorder="1" applyAlignment="1">
      <alignment horizontal="right" vertical="top"/>
    </xf>
    <xf numFmtId="38" fontId="4" fillId="0" borderId="8" xfId="2" applyFont="1" applyFill="1" applyBorder="1" applyAlignment="1">
      <alignment horizontal="right" vertical="top"/>
    </xf>
    <xf numFmtId="177" fontId="51" fillId="0" borderId="1" xfId="0" applyNumberFormat="1" applyFont="1" applyBorder="1" applyAlignment="1">
      <alignment horizontal="right"/>
    </xf>
    <xf numFmtId="177" fontId="51" fillId="0" borderId="2" xfId="0" applyNumberFormat="1" applyFont="1" applyBorder="1" applyAlignment="1">
      <alignment horizontal="right"/>
    </xf>
    <xf numFmtId="177" fontId="51" fillId="0" borderId="3" xfId="0" applyNumberFormat="1" applyFont="1" applyBorder="1" applyAlignment="1">
      <alignment horizontal="right"/>
    </xf>
    <xf numFmtId="184" fontId="4" fillId="0" borderId="6" xfId="0" applyNumberFormat="1" applyFont="1" applyBorder="1" applyAlignment="1">
      <alignment horizontal="right" vertical="top"/>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7" fontId="51" fillId="0" borderId="1" xfId="0" applyNumberFormat="1" applyFont="1" applyBorder="1" applyAlignment="1">
      <alignment horizontal="right" wrapText="1"/>
    </xf>
    <xf numFmtId="0" fontId="51" fillId="0" borderId="2" xfId="0" applyFont="1" applyBorder="1" applyAlignment="1">
      <alignment horizontal="right" wrapText="1"/>
    </xf>
    <xf numFmtId="0" fontId="51" fillId="0" borderId="3" xfId="0" applyFont="1" applyBorder="1" applyAlignment="1">
      <alignment horizontal="right" wrapText="1"/>
    </xf>
    <xf numFmtId="38" fontId="17" fillId="0" borderId="6" xfId="0" applyNumberFormat="1" applyFont="1" applyBorder="1" applyAlignment="1">
      <alignment horizontal="right" vertical="top" wrapText="1"/>
    </xf>
    <xf numFmtId="0" fontId="17" fillId="0" borderId="7" xfId="0" applyFont="1" applyBorder="1" applyAlignment="1">
      <alignment horizontal="right" vertical="top" wrapText="1"/>
    </xf>
    <xf numFmtId="0" fontId="17" fillId="0" borderId="8" xfId="0" applyFont="1" applyBorder="1" applyAlignment="1">
      <alignment horizontal="right" vertical="top" wrapText="1"/>
    </xf>
    <xf numFmtId="183" fontId="5" fillId="0" borderId="10" xfId="1" applyNumberFormat="1" applyFont="1" applyFill="1" applyBorder="1" applyAlignment="1">
      <alignment horizontal="center" vertical="top"/>
    </xf>
    <xf numFmtId="177" fontId="51" fillId="0" borderId="1" xfId="2" applyNumberFormat="1" applyFont="1" applyBorder="1" applyAlignment="1">
      <alignment horizontal="right" wrapText="1"/>
    </xf>
    <xf numFmtId="177" fontId="51" fillId="0" borderId="2" xfId="2" applyNumberFormat="1" applyFont="1" applyBorder="1" applyAlignment="1">
      <alignment horizontal="right" wrapText="1"/>
    </xf>
    <xf numFmtId="177" fontId="51" fillId="0" borderId="3" xfId="2" applyNumberFormat="1" applyFont="1" applyBorder="1" applyAlignment="1">
      <alignment horizontal="right" wrapText="1"/>
    </xf>
    <xf numFmtId="38" fontId="17" fillId="0" borderId="6" xfId="2" applyFont="1" applyBorder="1" applyAlignment="1">
      <alignment horizontal="right" vertical="top" wrapText="1"/>
    </xf>
    <xf numFmtId="38" fontId="17" fillId="0" borderId="7" xfId="2" applyFont="1" applyBorder="1" applyAlignment="1">
      <alignment horizontal="right" vertical="top" wrapText="1"/>
    </xf>
    <xf numFmtId="38" fontId="17" fillId="0" borderId="8" xfId="2" applyFont="1" applyBorder="1" applyAlignment="1">
      <alignment horizontal="right" vertical="top" wrapText="1"/>
    </xf>
    <xf numFmtId="0" fontId="17" fillId="0" borderId="10" xfId="0" applyFont="1" applyBorder="1" applyAlignment="1">
      <alignment horizontal="center" vertical="center" wrapText="1"/>
    </xf>
    <xf numFmtId="177" fontId="51" fillId="0" borderId="1" xfId="0" applyNumberFormat="1" applyFont="1" applyBorder="1" applyAlignment="1">
      <alignment horizontal="center" wrapText="1"/>
    </xf>
    <xf numFmtId="0" fontId="51" fillId="0" borderId="2" xfId="0" applyFont="1" applyBorder="1" applyAlignment="1">
      <alignment horizontal="center" wrapText="1"/>
    </xf>
    <xf numFmtId="0" fontId="51" fillId="0" borderId="3" xfId="0" applyFont="1" applyBorder="1" applyAlignment="1">
      <alignment horizontal="center" wrapText="1"/>
    </xf>
    <xf numFmtId="38" fontId="17" fillId="0" borderId="6" xfId="0" applyNumberFormat="1"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38" fontId="13" fillId="2" borderId="6" xfId="2" applyFont="1" applyFill="1" applyBorder="1" applyAlignment="1">
      <alignment horizontal="right" vertical="top" wrapText="1"/>
    </xf>
    <xf numFmtId="38" fontId="13" fillId="2" borderId="7" xfId="2" applyFont="1" applyFill="1" applyBorder="1" applyAlignment="1">
      <alignment horizontal="right" vertical="top" wrapText="1"/>
    </xf>
    <xf numFmtId="38" fontId="13" fillId="2" borderId="8" xfId="2" applyFont="1" applyFill="1" applyBorder="1" applyAlignment="1">
      <alignment horizontal="right" vertical="top" wrapText="1"/>
    </xf>
    <xf numFmtId="0" fontId="17" fillId="0" borderId="10" xfId="0" applyFont="1" applyBorder="1" applyAlignment="1">
      <alignment horizontal="left" vertical="center" wrapText="1"/>
    </xf>
    <xf numFmtId="176" fontId="5" fillId="2" borderId="1" xfId="0" applyNumberFormat="1" applyFont="1" applyFill="1" applyBorder="1" applyAlignment="1">
      <alignment horizontal="left"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0" fontId="5" fillId="0" borderId="10" xfId="0" applyFont="1" applyBorder="1" applyAlignment="1">
      <alignment horizontal="center" vertical="center"/>
    </xf>
    <xf numFmtId="38" fontId="13" fillId="2" borderId="6" xfId="2" applyFont="1" applyFill="1" applyBorder="1" applyAlignment="1">
      <alignment horizontal="right" vertical="top"/>
    </xf>
    <xf numFmtId="38" fontId="13" fillId="2" borderId="7" xfId="2" applyFont="1" applyFill="1" applyBorder="1" applyAlignment="1">
      <alignment horizontal="right" vertical="top"/>
    </xf>
    <xf numFmtId="38" fontId="13" fillId="2" borderId="8" xfId="2" applyFont="1" applyFill="1" applyBorder="1" applyAlignment="1">
      <alignment horizontal="right" vertical="top"/>
    </xf>
    <xf numFmtId="0" fontId="12" fillId="0" borderId="10" xfId="0" applyFont="1" applyBorder="1" applyAlignment="1">
      <alignment horizontal="center" vertical="center" wrapText="1"/>
    </xf>
    <xf numFmtId="0" fontId="5" fillId="3" borderId="10" xfId="0" applyFont="1" applyFill="1" applyBorder="1" applyAlignment="1">
      <alignment horizontal="center" vertical="center"/>
    </xf>
    <xf numFmtId="0" fontId="12" fillId="0" borderId="10" xfId="0" applyFont="1" applyBorder="1" applyAlignment="1">
      <alignment horizontal="left" vertical="center" wrapText="1"/>
    </xf>
    <xf numFmtId="0" fontId="5" fillId="0" borderId="0" xfId="0" applyFont="1" applyAlignment="1">
      <alignment horizontal="left" vertical="center"/>
    </xf>
    <xf numFmtId="0" fontId="12" fillId="0" borderId="10"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180" fontId="15" fillId="0" borderId="1" xfId="0" applyNumberFormat="1" applyFont="1" applyBorder="1" applyAlignment="1">
      <alignment horizontal="center"/>
    </xf>
    <xf numFmtId="180" fontId="15" fillId="0" borderId="2" xfId="0" applyNumberFormat="1" applyFont="1" applyBorder="1" applyAlignment="1">
      <alignment horizontal="center"/>
    </xf>
    <xf numFmtId="180" fontId="15" fillId="0" borderId="3" xfId="0" applyNumberFormat="1" applyFont="1" applyBorder="1" applyAlignment="1">
      <alignment horizontal="center"/>
    </xf>
    <xf numFmtId="0" fontId="11" fillId="0" borderId="7" xfId="0" applyFont="1" applyBorder="1" applyAlignment="1">
      <alignment horizontal="right" vertical="top"/>
    </xf>
    <xf numFmtId="0" fontId="11" fillId="0" borderId="8" xfId="0" applyFont="1" applyBorder="1" applyAlignment="1">
      <alignment horizontal="right" vertical="top"/>
    </xf>
    <xf numFmtId="38" fontId="8" fillId="2" borderId="0" xfId="2" applyFont="1" applyFill="1" applyBorder="1" applyAlignment="1">
      <alignment horizontal="left" vertical="center"/>
    </xf>
    <xf numFmtId="38" fontId="8" fillId="2" borderId="7" xfId="2" applyFont="1" applyFill="1" applyBorder="1" applyAlignment="1">
      <alignment horizontal="left" vertical="center"/>
    </xf>
    <xf numFmtId="38" fontId="8" fillId="2" borderId="0" xfId="2" applyFont="1" applyFill="1" applyBorder="1" applyAlignment="1">
      <alignment horizontal="center" vertical="center"/>
    </xf>
    <xf numFmtId="38" fontId="8" fillId="2" borderId="7" xfId="2" applyFont="1" applyFill="1" applyBorder="1" applyAlignment="1">
      <alignment horizontal="center" vertical="center"/>
    </xf>
    <xf numFmtId="38" fontId="10" fillId="2" borderId="7" xfId="2" applyFont="1" applyFill="1" applyBorder="1" applyAlignment="1">
      <alignment horizontal="left" vertical="center" wrapText="1"/>
    </xf>
    <xf numFmtId="38" fontId="10" fillId="2" borderId="7" xfId="2" applyFont="1" applyFill="1" applyBorder="1" applyAlignment="1">
      <alignment horizontal="left" vertical="center"/>
    </xf>
    <xf numFmtId="0" fontId="5" fillId="2" borderId="0" xfId="0" applyFont="1" applyFill="1" applyAlignment="1">
      <alignment horizontal="left" vertical="center" wrapText="1"/>
    </xf>
    <xf numFmtId="38" fontId="11" fillId="2" borderId="10" xfId="2" applyFont="1" applyFill="1" applyBorder="1" applyAlignment="1">
      <alignment horizontal="left" vertical="center"/>
    </xf>
    <xf numFmtId="38" fontId="5" fillId="2" borderId="10" xfId="2" applyFont="1" applyFill="1" applyBorder="1" applyAlignment="1">
      <alignment horizontal="center" vertical="center"/>
    </xf>
    <xf numFmtId="38" fontId="56" fillId="2" borderId="10" xfId="47" applyNumberFormat="1" applyFill="1" applyBorder="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wrapText="1"/>
    </xf>
    <xf numFmtId="38" fontId="6" fillId="2" borderId="0" xfId="2" applyFont="1" applyFill="1" applyBorder="1" applyAlignment="1">
      <alignment horizontal="center" vertical="center" wrapText="1" shrinkToFit="1"/>
    </xf>
    <xf numFmtId="38" fontId="6" fillId="2" borderId="0" xfId="2" applyFont="1" applyFill="1" applyBorder="1" applyAlignment="1">
      <alignment horizontal="center" vertical="center" shrinkToFit="1"/>
    </xf>
    <xf numFmtId="0" fontId="7" fillId="2" borderId="0" xfId="0" applyFont="1" applyFill="1" applyAlignment="1">
      <alignment horizontal="center" vertical="center"/>
    </xf>
    <xf numFmtId="0" fontId="8" fillId="2" borderId="0" xfId="0" applyFont="1" applyFill="1">
      <alignment vertical="center"/>
    </xf>
    <xf numFmtId="0" fontId="8" fillId="2" borderId="7" xfId="0" applyFont="1" applyFill="1" applyBorder="1">
      <alignment vertical="center"/>
    </xf>
    <xf numFmtId="0" fontId="8" fillId="2" borderId="0" xfId="0" applyFont="1" applyFill="1" applyAlignment="1">
      <alignment horizontal="center" vertical="center"/>
    </xf>
    <xf numFmtId="0" fontId="9" fillId="0" borderId="0" xfId="0" applyFont="1">
      <alignment vertical="center"/>
    </xf>
    <xf numFmtId="0" fontId="9" fillId="0" borderId="7" xfId="0" applyFont="1" applyBorder="1">
      <alignment vertical="center"/>
    </xf>
    <xf numFmtId="0" fontId="5" fillId="3" borderId="0" xfId="0" applyFont="1" applyFill="1" applyAlignment="1">
      <alignment horizontal="center" vertical="center"/>
    </xf>
    <xf numFmtId="0" fontId="8" fillId="2" borderId="7" xfId="0" applyFont="1" applyFill="1" applyBorder="1" applyAlignment="1">
      <alignment horizontal="center" vertical="center"/>
    </xf>
    <xf numFmtId="178" fontId="51" fillId="0" borderId="1" xfId="1" applyNumberFormat="1" applyFont="1" applyBorder="1" applyAlignment="1">
      <alignment horizontal="right"/>
    </xf>
    <xf numFmtId="178" fontId="51" fillId="0" borderId="2" xfId="1" applyNumberFormat="1" applyFont="1" applyBorder="1" applyAlignment="1">
      <alignment horizontal="right"/>
    </xf>
    <xf numFmtId="178" fontId="51" fillId="0" borderId="3" xfId="1" applyNumberFormat="1" applyFont="1" applyBorder="1" applyAlignment="1">
      <alignment horizontal="right"/>
    </xf>
    <xf numFmtId="180" fontId="14" fillId="0" borderId="1" xfId="0" applyNumberFormat="1" applyFont="1" applyBorder="1" applyAlignment="1">
      <alignment horizontal="center"/>
    </xf>
    <xf numFmtId="180" fontId="14" fillId="0" borderId="2" xfId="0" applyNumberFormat="1" applyFont="1" applyBorder="1" applyAlignment="1">
      <alignment horizontal="center"/>
    </xf>
    <xf numFmtId="180" fontId="14" fillId="0" borderId="3" xfId="0" applyNumberFormat="1" applyFont="1" applyBorder="1" applyAlignment="1">
      <alignment horizontal="center"/>
    </xf>
    <xf numFmtId="0" fontId="4"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38" fontId="5" fillId="2" borderId="1" xfId="2" applyFont="1" applyFill="1" applyBorder="1" applyAlignment="1">
      <alignment horizontal="left" vertical="top" wrapText="1"/>
    </xf>
    <xf numFmtId="38" fontId="5" fillId="2" borderId="2" xfId="2" applyFont="1" applyFill="1" applyBorder="1" applyAlignment="1">
      <alignment horizontal="left" vertical="top" wrapText="1"/>
    </xf>
    <xf numFmtId="38" fontId="5" fillId="2" borderId="3" xfId="2" applyFont="1" applyFill="1" applyBorder="1" applyAlignment="1">
      <alignment horizontal="left" vertical="top" wrapText="1"/>
    </xf>
    <xf numFmtId="38" fontId="5" fillId="2" borderId="4" xfId="2" applyFont="1" applyFill="1" applyBorder="1" applyAlignment="1">
      <alignment horizontal="left" vertical="top" wrapText="1"/>
    </xf>
    <xf numFmtId="38" fontId="5" fillId="2" borderId="0" xfId="2" applyFont="1" applyFill="1" applyBorder="1" applyAlignment="1">
      <alignment horizontal="left" vertical="top" wrapText="1"/>
    </xf>
    <xf numFmtId="38" fontId="5" fillId="2" borderId="5" xfId="2" applyFont="1" applyFill="1" applyBorder="1" applyAlignment="1">
      <alignment horizontal="left" vertical="top" wrapText="1"/>
    </xf>
    <xf numFmtId="38" fontId="5" fillId="2" borderId="6" xfId="2" applyFont="1" applyFill="1" applyBorder="1" applyAlignment="1">
      <alignment horizontal="left" vertical="top" wrapText="1"/>
    </xf>
    <xf numFmtId="38" fontId="5" fillId="2" borderId="7" xfId="2" applyFont="1" applyFill="1" applyBorder="1" applyAlignment="1">
      <alignment horizontal="left" vertical="top" wrapText="1"/>
    </xf>
    <xf numFmtId="38" fontId="5" fillId="2" borderId="8" xfId="2" applyFont="1" applyFill="1" applyBorder="1" applyAlignment="1">
      <alignment horizontal="left" vertical="top" wrapText="1"/>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4" fillId="2" borderId="2" xfId="0" applyFont="1" applyFill="1" applyBorder="1" applyAlignment="1">
      <alignment horizontal="left" vertical="top"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12" fillId="0" borderId="14" xfId="0" applyFont="1" applyBorder="1" applyAlignment="1">
      <alignment horizontal="center" vertical="center"/>
    </xf>
    <xf numFmtId="0" fontId="12" fillId="0" borderId="1" xfId="0" applyFont="1" applyBorder="1" applyAlignment="1">
      <alignment horizontal="center" vertical="center"/>
    </xf>
    <xf numFmtId="38" fontId="11" fillId="0" borderId="4" xfId="0" applyNumberFormat="1" applyFont="1" applyBorder="1" applyAlignment="1">
      <alignment horizontal="right" vertical="top"/>
    </xf>
    <xf numFmtId="38" fontId="11" fillId="0" borderId="0" xfId="0" applyNumberFormat="1" applyFont="1" applyAlignment="1">
      <alignment horizontal="right" vertical="top"/>
    </xf>
    <xf numFmtId="38" fontId="11" fillId="0" borderId="5" xfId="0" applyNumberFormat="1" applyFont="1" applyBorder="1" applyAlignment="1">
      <alignment horizontal="right" vertical="top"/>
    </xf>
    <xf numFmtId="0" fontId="11" fillId="0" borderId="0" xfId="0" applyFont="1" applyAlignment="1">
      <alignment horizontal="right" vertical="top"/>
    </xf>
    <xf numFmtId="0" fontId="11" fillId="0" borderId="5" xfId="0" applyFont="1" applyBorder="1" applyAlignment="1">
      <alignment horizontal="right" vertical="top"/>
    </xf>
    <xf numFmtId="180" fontId="15" fillId="0" borderId="4" xfId="0" applyNumberFormat="1" applyFont="1" applyBorder="1" applyAlignment="1">
      <alignment horizontal="center"/>
    </xf>
    <xf numFmtId="180" fontId="15" fillId="0" borderId="0" xfId="0" applyNumberFormat="1" applyFont="1" applyAlignment="1">
      <alignment horizontal="center"/>
    </xf>
    <xf numFmtId="180" fontId="15" fillId="0" borderId="5" xfId="0" applyNumberFormat="1" applyFont="1" applyBorder="1" applyAlignment="1">
      <alignment horizontal="center"/>
    </xf>
    <xf numFmtId="180" fontId="15" fillId="0" borderId="6" xfId="0" applyNumberFormat="1" applyFont="1" applyBorder="1" applyAlignment="1">
      <alignment horizontal="center"/>
    </xf>
    <xf numFmtId="180" fontId="15" fillId="0" borderId="7" xfId="0" applyNumberFormat="1" applyFont="1" applyBorder="1" applyAlignment="1">
      <alignment horizontal="center"/>
    </xf>
    <xf numFmtId="180" fontId="15" fillId="0" borderId="8" xfId="0" applyNumberFormat="1" applyFont="1" applyBorder="1" applyAlignment="1">
      <alignment horizontal="center"/>
    </xf>
    <xf numFmtId="38" fontId="53" fillId="2" borderId="10" xfId="2" applyFont="1" applyFill="1" applyBorder="1" applyAlignment="1">
      <alignment horizontal="center" vertical="center"/>
    </xf>
    <xf numFmtId="0" fontId="12" fillId="0" borderId="0" xfId="0" applyFont="1" applyAlignment="1">
      <alignment horizontal="center" vertical="center" wrapText="1"/>
    </xf>
    <xf numFmtId="177" fontId="52" fillId="0" borderId="4" xfId="0" applyNumberFormat="1" applyFont="1" applyBorder="1" applyAlignment="1">
      <alignment horizontal="right"/>
    </xf>
    <xf numFmtId="177" fontId="52" fillId="0" borderId="0" xfId="0" applyNumberFormat="1" applyFont="1" applyAlignment="1">
      <alignment horizontal="right"/>
    </xf>
    <xf numFmtId="177" fontId="52" fillId="0" borderId="5" xfId="0" applyNumberFormat="1" applyFont="1" applyBorder="1" applyAlignment="1">
      <alignment horizontal="right"/>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2" fillId="0" borderId="10" xfId="44" applyFont="1" applyBorder="1" applyAlignment="1">
      <alignment horizontal="center" vertical="center" wrapText="1"/>
    </xf>
    <xf numFmtId="0" fontId="2" fillId="0" borderId="14" xfId="44" applyFont="1" applyBorder="1" applyAlignment="1">
      <alignment horizontal="center" vertical="center" wrapText="1"/>
    </xf>
    <xf numFmtId="0" fontId="2" fillId="0" borderId="13" xfId="44" applyFont="1" applyBorder="1" applyAlignment="1">
      <alignment horizontal="center" vertical="center" wrapText="1"/>
    </xf>
    <xf numFmtId="0" fontId="2" fillId="0" borderId="9" xfId="44" applyFont="1" applyBorder="1" applyAlignment="1">
      <alignment horizontal="center" vertical="center"/>
    </xf>
    <xf numFmtId="0" fontId="2" fillId="0" borderId="12" xfId="44" applyFont="1" applyBorder="1" applyAlignment="1">
      <alignment horizontal="center" vertical="center"/>
    </xf>
    <xf numFmtId="0" fontId="42" fillId="0" borderId="0" xfId="44" applyFont="1" applyAlignment="1">
      <alignment horizontal="center" vertical="center"/>
    </xf>
    <xf numFmtId="0" fontId="2" fillId="0" borderId="11" xfId="44" applyFont="1" applyBorder="1" applyAlignment="1">
      <alignment horizontal="center" vertical="center"/>
    </xf>
    <xf numFmtId="0" fontId="0" fillId="0" borderId="10" xfId="44" applyFont="1" applyBorder="1" applyAlignment="1">
      <alignment horizontal="left" vertical="center" shrinkToFit="1"/>
    </xf>
    <xf numFmtId="0" fontId="2" fillId="0" borderId="10" xfId="44" applyFont="1" applyBorder="1" applyAlignment="1">
      <alignment horizontal="left" vertical="center" shrinkToFit="1"/>
    </xf>
    <xf numFmtId="0" fontId="0" fillId="0" borderId="11" xfId="44" applyFont="1" applyBorder="1" applyAlignment="1">
      <alignment horizontal="center" vertical="center"/>
    </xf>
    <xf numFmtId="0" fontId="2" fillId="0" borderId="14" xfId="44" applyFont="1" applyBorder="1" applyAlignment="1">
      <alignment horizontal="center" vertical="center"/>
    </xf>
    <xf numFmtId="0" fontId="2" fillId="0" borderId="24" xfId="44" applyFont="1" applyBorder="1" applyAlignment="1">
      <alignment horizontal="center" vertical="center"/>
    </xf>
    <xf numFmtId="0" fontId="2" fillId="0" borderId="13" xfId="44" applyFont="1" applyBorder="1" applyAlignment="1">
      <alignment horizontal="center" vertical="center"/>
    </xf>
    <xf numFmtId="0" fontId="2" fillId="0" borderId="10" xfId="44" applyFont="1" applyBorder="1" applyAlignment="1">
      <alignment horizontal="center" vertical="center"/>
    </xf>
    <xf numFmtId="0" fontId="0" fillId="0" borderId="10" xfId="44" applyFont="1" applyBorder="1" applyAlignment="1">
      <alignment horizontal="center" vertical="center" wrapText="1"/>
    </xf>
    <xf numFmtId="0" fontId="45" fillId="0" borderId="0" xfId="0" applyFont="1" applyAlignment="1">
      <alignment horizontal="left" vertical="center" wrapText="1"/>
    </xf>
    <xf numFmtId="0" fontId="50" fillId="0" borderId="0" xfId="0" applyFont="1" applyAlignment="1">
      <alignment horizontal="left" vertical="top" wrapText="1"/>
    </xf>
    <xf numFmtId="0" fontId="16" fillId="0" borderId="0" xfId="0" applyFont="1" applyAlignment="1">
      <alignment horizontal="left" vertical="top" wrapText="1"/>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6" xfId="0" applyFont="1" applyBorder="1" applyAlignment="1">
      <alignment horizontal="center"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12" xfId="0" applyFont="1" applyBorder="1" applyAlignment="1">
      <alignment horizontal="left" vertical="center"/>
    </xf>
    <xf numFmtId="0" fontId="5" fillId="0" borderId="0" xfId="0" applyFont="1" applyAlignment="1">
      <alignment horizontal="left" vertical="top" wrapText="1"/>
    </xf>
    <xf numFmtId="38" fontId="5" fillId="2" borderId="0" xfId="2" applyFont="1" applyFill="1" applyBorder="1" applyAlignment="1">
      <alignment horizontal="left" vertical="center"/>
    </xf>
  </cellXfs>
  <cellStyles count="48">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パーセント" xfId="1" builtinId="5"/>
    <cellStyle name="ハイパーリンク" xfId="47" builtinId="8"/>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桁区切り" xfId="2" builtinId="6"/>
    <cellStyle name="桁区切り 2 2 2" xfId="46"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11 4 2 2" xfId="44" xr:uid="{00000000-0005-0000-0000-00002C000000}"/>
    <cellStyle name="標準 2 2 3" xfId="45" xr:uid="{00000000-0005-0000-0000-00002D000000}"/>
    <cellStyle name="良い 2" xfId="43"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58</xdr:col>
      <xdr:colOff>17318</xdr:colOff>
      <xdr:row>113</xdr:row>
      <xdr:rowOff>164522</xdr:rowOff>
    </xdr:from>
    <xdr:ext cx="3870615" cy="225946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035886" y="26973067"/>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twoCellAnchor>
    <xdr:from>
      <xdr:col>14</xdr:col>
      <xdr:colOff>15281</xdr:colOff>
      <xdr:row>25</xdr:row>
      <xdr:rowOff>296956</xdr:rowOff>
    </xdr:from>
    <xdr:to>
      <xdr:col>25</xdr:col>
      <xdr:colOff>148733</xdr:colOff>
      <xdr:row>25</xdr:row>
      <xdr:rowOff>565388</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301281" y="4857750"/>
          <a:ext cx="1982423" cy="2684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58</xdr:col>
      <xdr:colOff>69273</xdr:colOff>
      <xdr:row>96</xdr:row>
      <xdr:rowOff>112568</xdr:rowOff>
    </xdr:from>
    <xdr:ext cx="3870615" cy="2259465"/>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87841" y="17222932"/>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58</xdr:col>
      <xdr:colOff>69273</xdr:colOff>
      <xdr:row>150</xdr:row>
      <xdr:rowOff>112568</xdr:rowOff>
    </xdr:from>
    <xdr:ext cx="3870615" cy="2259465"/>
    <xdr:sp macro="" textlink="">
      <xdr:nvSpPr>
        <xdr:cNvPr id="2" name="テキスト ボックス 1">
          <a:extLst>
            <a:ext uri="{FF2B5EF4-FFF2-40B4-BE49-F238E27FC236}">
              <a16:creationId xmlns:a16="http://schemas.microsoft.com/office/drawing/2014/main" id="{22E768F6-7E23-4E48-BE87-CB2C39C8DAB7}"/>
            </a:ext>
          </a:extLst>
        </xdr:cNvPr>
        <xdr:cNvSpPr txBox="1"/>
      </xdr:nvSpPr>
      <xdr:spPr>
        <a:xfrm>
          <a:off x="9997498" y="24445768"/>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62</xdr:col>
      <xdr:colOff>38100</xdr:colOff>
      <xdr:row>42</xdr:row>
      <xdr:rowOff>0</xdr:rowOff>
    </xdr:from>
    <xdr:ext cx="3200400" cy="792525"/>
    <xdr:sp macro="" textlink="">
      <xdr:nvSpPr>
        <xdr:cNvPr id="3" name="テキスト ボックス 2">
          <a:extLst>
            <a:ext uri="{FF2B5EF4-FFF2-40B4-BE49-F238E27FC236}">
              <a16:creationId xmlns:a16="http://schemas.microsoft.com/office/drawing/2014/main" id="{62FB1BF4-1BC3-02EA-3838-33BE39A97D38}"/>
            </a:ext>
          </a:extLst>
        </xdr:cNvPr>
        <xdr:cNvSpPr txBox="1"/>
      </xdr:nvSpPr>
      <xdr:spPr>
        <a:xfrm>
          <a:off x="10648950" y="10915650"/>
          <a:ext cx="3200400"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ysClr val="windowText" lastClr="000000"/>
              </a:solidFill>
            </a:rPr>
            <a:t>単独の事業者（㈱○○等）が事業主体となる場合は、組織構成は空欄で良い</a:t>
          </a:r>
          <a:endParaRPr kumimoji="1" lang="en-US" altLang="ja-JP" sz="1400">
            <a:solidFill>
              <a:sysClr val="windowText" lastClr="000000"/>
            </a:solidFill>
          </a:endParaRPr>
        </a:p>
        <a:p>
          <a:r>
            <a:rPr kumimoji="1" lang="ja-JP" altLang="en-US" sz="1400">
              <a:solidFill>
                <a:sysClr val="windowText" lastClr="000000"/>
              </a:solidFill>
            </a:rPr>
            <a:t>↓は記載例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K210"/>
  <sheetViews>
    <sheetView showGridLines="0" tabSelected="1" view="pageBreakPreview" topLeftCell="A41" zoomScaleNormal="110" zoomScaleSheetLayoutView="100" workbookViewId="0">
      <selection activeCell="I49" sqref="I49:O60"/>
    </sheetView>
  </sheetViews>
  <sheetFormatPr defaultColWidth="2.25" defaultRowHeight="13.5"/>
  <cols>
    <col min="1" max="1" width="2.25" style="2"/>
    <col min="2" max="2" width="3.5" style="2" bestFit="1" customWidth="1"/>
    <col min="3" max="47" width="2.25" style="2"/>
    <col min="48" max="50" width="2.5" style="2" customWidth="1"/>
    <col min="51" max="16384" width="2.25" style="2"/>
  </cols>
  <sheetData>
    <row r="1" spans="2:57">
      <c r="B1" s="1" t="s">
        <v>208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c r="B2" s="1"/>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5"/>
      <c r="BE2" s="1"/>
    </row>
    <row r="3" spans="2:57" ht="14.25" customHeight="1">
      <c r="B3" s="1"/>
      <c r="C3" s="6"/>
      <c r="D3" s="1"/>
      <c r="E3" s="380" t="s">
        <v>154</v>
      </c>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7"/>
      <c r="BC3" s="1"/>
      <c r="BD3" s="8"/>
      <c r="BE3" s="1"/>
    </row>
    <row r="4" spans="2:57" ht="30.75" customHeight="1">
      <c r="B4" s="1"/>
      <c r="C4" s="6"/>
      <c r="D4" s="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7"/>
      <c r="BC4" s="1"/>
      <c r="BD4" s="8"/>
      <c r="BE4" s="1"/>
    </row>
    <row r="5" spans="2:57">
      <c r="B5" s="1"/>
      <c r="C5" s="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8"/>
      <c r="BE5" s="1"/>
    </row>
    <row r="6" spans="2:57">
      <c r="B6" s="1"/>
      <c r="C6" s="6"/>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8"/>
      <c r="BE6" s="1"/>
    </row>
    <row r="7" spans="2:57">
      <c r="B7" s="1"/>
      <c r="C7" s="6"/>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8"/>
      <c r="BE7" s="1"/>
    </row>
    <row r="8" spans="2:57" ht="13.7" customHeight="1">
      <c r="B8" s="1"/>
      <c r="C8" s="6"/>
      <c r="D8" s="1"/>
      <c r="E8" s="1"/>
      <c r="F8" s="1"/>
      <c r="G8" s="1"/>
      <c r="H8" s="1"/>
      <c r="I8" s="382" t="s">
        <v>0</v>
      </c>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1"/>
      <c r="BA8" s="1"/>
      <c r="BB8" s="1"/>
      <c r="BC8" s="1"/>
      <c r="BD8" s="8"/>
      <c r="BE8" s="1"/>
    </row>
    <row r="9" spans="2:57">
      <c r="B9" s="1"/>
      <c r="C9" s="6"/>
      <c r="D9" s="1"/>
      <c r="E9" s="1"/>
      <c r="F9" s="1"/>
      <c r="G9" s="1"/>
      <c r="H9" s="1"/>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1"/>
      <c r="BA9" s="1"/>
      <c r="BB9" s="1"/>
      <c r="BC9" s="1"/>
      <c r="BD9" s="8"/>
      <c r="BE9" s="1"/>
    </row>
    <row r="10" spans="2:57">
      <c r="B10" s="1"/>
      <c r="C10" s="6"/>
      <c r="D10" s="1"/>
      <c r="E10" s="1"/>
      <c r="F10" s="1"/>
      <c r="G10" s="1"/>
      <c r="H10" s="1"/>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1"/>
      <c r="BA10" s="1"/>
      <c r="BB10" s="1"/>
      <c r="BC10" s="1"/>
      <c r="BD10" s="8"/>
      <c r="BE10" s="1"/>
    </row>
    <row r="11" spans="2:57">
      <c r="B11" s="1"/>
      <c r="C11" s="6"/>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8"/>
      <c r="BE11" s="1"/>
    </row>
    <row r="12" spans="2:57">
      <c r="B12" s="1"/>
      <c r="C12" s="6"/>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8"/>
      <c r="BE12" s="1"/>
    </row>
    <row r="13" spans="2:57">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8"/>
      <c r="BE13" s="1"/>
    </row>
    <row r="14" spans="2:57">
      <c r="B14" s="1"/>
      <c r="C14" s="6"/>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8"/>
      <c r="BE14" s="1"/>
    </row>
    <row r="15" spans="2:57" ht="13.7" customHeight="1">
      <c r="B15" s="1"/>
      <c r="C15" s="6"/>
      <c r="D15" s="1"/>
      <c r="E15" s="1"/>
      <c r="F15" s="1"/>
      <c r="G15" s="1"/>
      <c r="H15" s="1"/>
      <c r="I15" s="1"/>
      <c r="J15" s="383" t="s">
        <v>1</v>
      </c>
      <c r="K15" s="383"/>
      <c r="L15" s="383"/>
      <c r="M15" s="383"/>
      <c r="N15" s="383"/>
      <c r="O15" s="383"/>
      <c r="P15" s="383"/>
      <c r="Q15" s="383"/>
      <c r="R15" s="383"/>
      <c r="S15" s="383"/>
      <c r="T15" s="385" t="s">
        <v>2</v>
      </c>
      <c r="U15" s="386"/>
      <c r="V15" s="386"/>
      <c r="W15" s="386"/>
      <c r="X15" s="388"/>
      <c r="Y15" s="386"/>
      <c r="Z15" s="386"/>
      <c r="AA15" s="385" t="s">
        <v>3</v>
      </c>
      <c r="AB15" s="386"/>
      <c r="AC15" s="386"/>
      <c r="AD15" s="386"/>
      <c r="AE15" s="385"/>
      <c r="AF15" s="385"/>
      <c r="AG15" s="385"/>
      <c r="AH15" s="385"/>
      <c r="AI15" s="385"/>
      <c r="AJ15" s="385"/>
      <c r="AK15" s="385"/>
      <c r="AL15" s="385"/>
      <c r="AM15" s="1"/>
      <c r="AN15" s="1"/>
      <c r="AO15" s="1"/>
      <c r="AP15" s="1"/>
      <c r="AQ15" s="9"/>
      <c r="AR15" s="1"/>
      <c r="AS15" s="1"/>
      <c r="AT15" s="1"/>
      <c r="AU15" s="1"/>
      <c r="AV15" s="1"/>
      <c r="AW15" s="1"/>
      <c r="AX15" s="1"/>
      <c r="AY15" s="1"/>
      <c r="AZ15" s="1"/>
      <c r="BA15" s="1"/>
      <c r="BB15" s="1"/>
      <c r="BC15" s="1"/>
      <c r="BD15" s="8"/>
      <c r="BE15" s="1"/>
    </row>
    <row r="16" spans="2:57" ht="13.7" customHeight="1">
      <c r="B16" s="1"/>
      <c r="C16" s="6"/>
      <c r="D16" s="1"/>
      <c r="E16" s="1"/>
      <c r="F16" s="1"/>
      <c r="G16" s="1"/>
      <c r="H16" s="1"/>
      <c r="I16" s="1"/>
      <c r="J16" s="384"/>
      <c r="K16" s="384"/>
      <c r="L16" s="384"/>
      <c r="M16" s="384"/>
      <c r="N16" s="384"/>
      <c r="O16" s="384"/>
      <c r="P16" s="384"/>
      <c r="Q16" s="384"/>
      <c r="R16" s="384"/>
      <c r="S16" s="384"/>
      <c r="T16" s="387"/>
      <c r="U16" s="387"/>
      <c r="V16" s="387"/>
      <c r="W16" s="387"/>
      <c r="X16" s="387"/>
      <c r="Y16" s="387"/>
      <c r="Z16" s="387"/>
      <c r="AA16" s="387"/>
      <c r="AB16" s="387"/>
      <c r="AC16" s="387"/>
      <c r="AD16" s="387"/>
      <c r="AE16" s="389"/>
      <c r="AF16" s="389"/>
      <c r="AG16" s="389"/>
      <c r="AH16" s="389"/>
      <c r="AI16" s="389"/>
      <c r="AJ16" s="389"/>
      <c r="AK16" s="389"/>
      <c r="AL16" s="389"/>
      <c r="AM16" s="10"/>
      <c r="AN16" s="1"/>
      <c r="AO16" s="1"/>
      <c r="AP16" s="1"/>
      <c r="AQ16" s="9"/>
      <c r="AR16" s="1"/>
      <c r="AS16" s="1"/>
      <c r="AT16" s="1"/>
      <c r="AU16" s="1"/>
      <c r="AV16" s="1"/>
      <c r="AW16" s="1"/>
      <c r="AX16" s="1"/>
      <c r="AY16" s="1"/>
      <c r="AZ16" s="1"/>
      <c r="BA16" s="1"/>
      <c r="BB16" s="1"/>
      <c r="BC16" s="1"/>
      <c r="BD16" s="8"/>
      <c r="BE16" s="1"/>
    </row>
    <row r="17" spans="2:64">
      <c r="B17" s="1"/>
      <c r="C17" s="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8"/>
      <c r="BE17" s="1"/>
    </row>
    <row r="18" spans="2:64" s="15" customFormat="1" ht="13.7" customHeight="1">
      <c r="B18" s="11"/>
      <c r="C18" s="12"/>
      <c r="D18" s="13"/>
      <c r="E18" s="13"/>
      <c r="F18" s="13"/>
      <c r="G18" s="13"/>
      <c r="H18" s="13"/>
      <c r="I18" s="13"/>
      <c r="J18" s="13"/>
      <c r="K18" s="13"/>
      <c r="L18" s="13"/>
      <c r="M18" s="13"/>
      <c r="N18" s="13"/>
      <c r="O18" s="13"/>
      <c r="P18" s="13"/>
      <c r="Q18" s="13"/>
      <c r="R18" s="13"/>
      <c r="S18" s="13"/>
      <c r="T18" s="11"/>
      <c r="U18" s="11"/>
      <c r="V18" s="11"/>
      <c r="W18" s="11"/>
      <c r="X18" s="11"/>
      <c r="Y18" s="11"/>
      <c r="Z18" s="11"/>
      <c r="AA18" s="11"/>
      <c r="AB18" s="11"/>
      <c r="AC18" s="11"/>
      <c r="AD18" s="11"/>
      <c r="AE18" s="11"/>
      <c r="AF18" s="11"/>
      <c r="AG18" s="11"/>
      <c r="AH18" s="11"/>
      <c r="AI18" s="11"/>
      <c r="AJ18" s="11"/>
      <c r="AK18" s="11"/>
      <c r="AL18" s="13"/>
      <c r="AM18" s="13"/>
      <c r="AN18" s="13"/>
      <c r="AO18" s="13"/>
      <c r="AP18" s="13"/>
      <c r="AQ18" s="13"/>
      <c r="AR18" s="13"/>
      <c r="AS18" s="13"/>
      <c r="AT18" s="13"/>
      <c r="AU18" s="13"/>
      <c r="AV18" s="13"/>
      <c r="AW18" s="13"/>
      <c r="AX18" s="13"/>
      <c r="AY18" s="13"/>
      <c r="AZ18" s="13"/>
      <c r="BA18" s="13"/>
      <c r="BB18" s="13"/>
      <c r="BC18" s="13"/>
      <c r="BD18" s="14"/>
      <c r="BE18" s="11"/>
    </row>
    <row r="19" spans="2:64" s="15" customFormat="1" ht="13.7" customHeight="1">
      <c r="B19" s="11"/>
      <c r="C19" s="12"/>
      <c r="D19" s="13"/>
      <c r="E19" s="13"/>
      <c r="F19" s="13"/>
      <c r="G19" s="13"/>
      <c r="H19" s="13"/>
      <c r="I19" s="13"/>
      <c r="J19" s="368" t="s">
        <v>4</v>
      </c>
      <c r="K19" s="368"/>
      <c r="L19" s="368"/>
      <c r="M19" s="368"/>
      <c r="N19" s="368"/>
      <c r="O19" s="368"/>
      <c r="P19" s="368"/>
      <c r="Q19" s="368"/>
      <c r="R19" s="368"/>
      <c r="S19" s="368"/>
      <c r="T19" s="16"/>
      <c r="U19" s="16"/>
      <c r="V19" s="16"/>
      <c r="W19" s="16"/>
      <c r="X19" s="16"/>
      <c r="Y19" s="16"/>
      <c r="Z19" s="16"/>
      <c r="AA19" s="16"/>
      <c r="AB19" s="16"/>
      <c r="AC19" s="16"/>
      <c r="AD19" s="16"/>
      <c r="AE19" s="16"/>
      <c r="AF19" s="370"/>
      <c r="AG19" s="370"/>
      <c r="AH19" s="370"/>
      <c r="AI19" s="370"/>
      <c r="AJ19" s="370"/>
      <c r="AK19" s="370"/>
      <c r="AL19" s="370"/>
      <c r="AM19" s="370"/>
      <c r="AN19" s="370"/>
      <c r="AO19" s="370"/>
      <c r="AP19" s="370"/>
      <c r="AQ19" s="370"/>
      <c r="AR19" s="370"/>
      <c r="AS19" s="370"/>
      <c r="AT19" s="370"/>
      <c r="AU19" s="370"/>
      <c r="AV19" s="370"/>
      <c r="AW19" s="370"/>
      <c r="AX19" s="370"/>
      <c r="AY19" s="13"/>
      <c r="AZ19" s="13"/>
      <c r="BA19" s="13"/>
      <c r="BB19" s="13"/>
      <c r="BC19" s="13"/>
      <c r="BD19" s="14"/>
      <c r="BE19" s="11"/>
    </row>
    <row r="20" spans="2:64" s="15" customFormat="1" ht="13.7" customHeight="1">
      <c r="B20" s="11"/>
      <c r="C20" s="12"/>
      <c r="D20" s="13"/>
      <c r="E20" s="13"/>
      <c r="F20" s="13"/>
      <c r="G20" s="13"/>
      <c r="H20" s="13"/>
      <c r="I20" s="13"/>
      <c r="J20" s="369"/>
      <c r="K20" s="369"/>
      <c r="L20" s="369"/>
      <c r="M20" s="369"/>
      <c r="N20" s="369"/>
      <c r="O20" s="369"/>
      <c r="P20" s="369"/>
      <c r="Q20" s="369"/>
      <c r="R20" s="369"/>
      <c r="S20" s="369"/>
      <c r="T20" s="17"/>
      <c r="U20" s="17"/>
      <c r="V20" s="17"/>
      <c r="W20" s="17"/>
      <c r="X20" s="17"/>
      <c r="Y20" s="17"/>
      <c r="Z20" s="17"/>
      <c r="AA20" s="17"/>
      <c r="AB20" s="17"/>
      <c r="AC20" s="17"/>
      <c r="AD20" s="17"/>
      <c r="AE20" s="17"/>
      <c r="AF20" s="371"/>
      <c r="AG20" s="371"/>
      <c r="AH20" s="371"/>
      <c r="AI20" s="371"/>
      <c r="AJ20" s="371"/>
      <c r="AK20" s="371"/>
      <c r="AL20" s="371"/>
      <c r="AM20" s="371"/>
      <c r="AN20" s="371"/>
      <c r="AO20" s="371"/>
      <c r="AP20" s="371"/>
      <c r="AQ20" s="371"/>
      <c r="AR20" s="371"/>
      <c r="AS20" s="371"/>
      <c r="AT20" s="371"/>
      <c r="AU20" s="371"/>
      <c r="AV20" s="371"/>
      <c r="AW20" s="371"/>
      <c r="AX20" s="371"/>
      <c r="AY20" s="13"/>
      <c r="AZ20" s="13"/>
      <c r="BA20" s="13"/>
      <c r="BB20" s="13"/>
      <c r="BC20" s="13"/>
      <c r="BD20" s="14"/>
      <c r="BE20" s="11"/>
    </row>
    <row r="21" spans="2:64" s="15" customFormat="1">
      <c r="B21" s="11"/>
      <c r="C21" s="12"/>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4"/>
      <c r="BE21" s="11"/>
    </row>
    <row r="22" spans="2:64">
      <c r="B22" s="1"/>
      <c r="C22" s="6"/>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8"/>
      <c r="BE22" s="1"/>
    </row>
    <row r="23" spans="2:64" ht="22.5" customHeight="1">
      <c r="B23" s="1"/>
      <c r="C23" s="6"/>
      <c r="D23" s="1"/>
      <c r="E23" s="1"/>
      <c r="F23" s="1"/>
      <c r="G23" s="1"/>
      <c r="H23" s="1"/>
      <c r="I23" s="1"/>
      <c r="J23" s="369" t="s">
        <v>31</v>
      </c>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8"/>
      <c r="AN23" s="368"/>
      <c r="AO23" s="368"/>
      <c r="AP23" s="368"/>
      <c r="AQ23" s="368"/>
      <c r="AR23" s="368"/>
      <c r="AS23" s="368"/>
      <c r="AT23" s="368"/>
      <c r="AU23" s="368"/>
      <c r="AV23" s="368"/>
      <c r="AW23" s="368"/>
      <c r="AX23" s="368"/>
      <c r="AY23" s="1"/>
      <c r="AZ23" s="1"/>
      <c r="BA23" s="1"/>
      <c r="BB23" s="1"/>
      <c r="BC23" s="1"/>
      <c r="BD23" s="8"/>
      <c r="BE23" s="1"/>
    </row>
    <row r="24" spans="2:64">
      <c r="B24" s="1"/>
      <c r="C24" s="6"/>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4"/>
      <c r="AN24" s="1"/>
      <c r="AO24" s="1"/>
      <c r="AP24" s="1"/>
      <c r="AQ24" s="1"/>
      <c r="AR24" s="1"/>
      <c r="AS24" s="1"/>
      <c r="AT24" s="1"/>
      <c r="AU24" s="1"/>
      <c r="AV24" s="1"/>
      <c r="AW24" s="1"/>
      <c r="AX24" s="1"/>
      <c r="AY24" s="1"/>
      <c r="AZ24" s="1"/>
      <c r="BA24" s="1"/>
      <c r="BB24" s="1"/>
      <c r="BC24" s="1"/>
      <c r="BD24" s="8"/>
      <c r="BE24" s="1"/>
    </row>
    <row r="25" spans="2:64" s="15" customFormat="1">
      <c r="B25" s="11"/>
      <c r="C25" s="12"/>
      <c r="D25" s="13"/>
      <c r="E25" s="13"/>
      <c r="F25" s="13"/>
      <c r="G25" s="13"/>
      <c r="H25" s="13"/>
      <c r="I25" s="13"/>
      <c r="J25" s="13"/>
      <c r="K25" s="13"/>
      <c r="L25" s="1"/>
      <c r="M25" s="1"/>
      <c r="N25" s="1"/>
      <c r="O25" s="1"/>
      <c r="P25" s="1"/>
      <c r="Q25" s="1"/>
      <c r="R25" s="1"/>
      <c r="S25" s="1"/>
      <c r="T25" s="1"/>
      <c r="U25" s="1"/>
      <c r="V25" s="1"/>
      <c r="W25" s="1"/>
      <c r="X25" s="1"/>
      <c r="Y25" s="1"/>
      <c r="Z25" s="1"/>
      <c r="AA25" s="1"/>
      <c r="AB25" s="1"/>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4"/>
      <c r="BE25" s="11"/>
    </row>
    <row r="26" spans="2:64" ht="104.25" customHeight="1">
      <c r="B26" s="1"/>
      <c r="C26" s="6"/>
      <c r="D26" s="1"/>
      <c r="E26" s="1"/>
      <c r="F26" s="1"/>
      <c r="G26" s="1"/>
      <c r="H26" s="1"/>
      <c r="I26" s="1"/>
      <c r="J26" s="372" t="s">
        <v>155</v>
      </c>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1"/>
      <c r="AZ26" s="1"/>
      <c r="BA26" s="1"/>
      <c r="BB26" s="1"/>
      <c r="BC26" s="1"/>
      <c r="BD26" s="8"/>
      <c r="BE26" s="1"/>
    </row>
    <row r="27" spans="2:64">
      <c r="B27" s="1"/>
      <c r="C27" s="6"/>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8"/>
      <c r="BE27" s="1"/>
    </row>
    <row r="28" spans="2:64">
      <c r="B28" s="1"/>
      <c r="C28" s="6"/>
      <c r="D28" s="1"/>
      <c r="E28" s="1"/>
      <c r="F28" s="1"/>
      <c r="G28" s="1"/>
      <c r="H28" s="1"/>
      <c r="I28" s="1"/>
      <c r="J28" s="1" t="s">
        <v>33</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8"/>
      <c r="BE28" s="1"/>
    </row>
    <row r="29" spans="2:64">
      <c r="B29" s="1"/>
      <c r="C29" s="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8"/>
      <c r="BE29" s="1"/>
    </row>
    <row r="30" spans="2:64">
      <c r="B30" s="1"/>
      <c r="C30" s="18"/>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9"/>
      <c r="BE30" s="1"/>
    </row>
    <row r="31" spans="2:64" ht="14.25" customHeight="1">
      <c r="B31" s="374" t="s">
        <v>193</v>
      </c>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L31" s="94"/>
    </row>
    <row r="32" spans="2:64" ht="25.5" customHeight="1">
      <c r="B32" s="341" t="s">
        <v>40</v>
      </c>
      <c r="C32" s="341"/>
      <c r="D32" s="433" t="s">
        <v>152</v>
      </c>
      <c r="E32" s="397"/>
      <c r="F32" s="397"/>
      <c r="G32" s="397"/>
      <c r="H32" s="397"/>
      <c r="I32" s="397"/>
      <c r="J32" s="397"/>
      <c r="K32" s="397"/>
      <c r="L32" s="397"/>
      <c r="M32" s="397"/>
      <c r="N32" s="397"/>
      <c r="O32" s="397"/>
      <c r="P32" s="398"/>
      <c r="Q32" s="433" t="s">
        <v>41</v>
      </c>
      <c r="R32" s="397"/>
      <c r="S32" s="397"/>
      <c r="T32" s="397"/>
      <c r="U32" s="397"/>
      <c r="V32" s="397"/>
      <c r="W32" s="397"/>
      <c r="X32" s="35"/>
      <c r="Y32" s="35"/>
      <c r="Z32" s="35"/>
      <c r="AA32" s="35"/>
      <c r="AB32" s="35"/>
      <c r="AC32" s="35"/>
      <c r="AD32" s="35"/>
      <c r="AE32" s="35"/>
      <c r="AF32" s="35"/>
      <c r="AG32" s="35"/>
      <c r="AH32" s="35"/>
      <c r="AI32" s="35"/>
      <c r="AJ32" s="35"/>
      <c r="AK32" s="34"/>
      <c r="AL32" s="341" t="s">
        <v>44</v>
      </c>
      <c r="AM32" s="341"/>
      <c r="AN32" s="341"/>
      <c r="AO32" s="341"/>
      <c r="AP32" s="337" t="s">
        <v>45</v>
      </c>
      <c r="AQ32" s="337"/>
      <c r="AR32" s="337"/>
      <c r="AS32" s="337"/>
      <c r="AT32" s="337"/>
      <c r="AU32" s="337"/>
      <c r="AV32" s="446"/>
      <c r="AW32" s="400"/>
      <c r="AX32" s="400"/>
      <c r="AY32" s="400"/>
      <c r="AZ32" s="400"/>
      <c r="BA32" s="400"/>
      <c r="BB32" s="400"/>
      <c r="BC32" s="400"/>
      <c r="BD32" s="400"/>
      <c r="BE32" s="400"/>
    </row>
    <row r="33" spans="2:115" ht="25.5" customHeight="1">
      <c r="B33" s="341"/>
      <c r="C33" s="341"/>
      <c r="D33" s="399"/>
      <c r="E33" s="400"/>
      <c r="F33" s="400"/>
      <c r="G33" s="400"/>
      <c r="H33" s="400"/>
      <c r="I33" s="400"/>
      <c r="J33" s="400"/>
      <c r="K33" s="400"/>
      <c r="L33" s="400"/>
      <c r="M33" s="400"/>
      <c r="N33" s="400"/>
      <c r="O33" s="400"/>
      <c r="P33" s="401"/>
      <c r="Q33" s="399"/>
      <c r="R33" s="400"/>
      <c r="S33" s="400"/>
      <c r="T33" s="400"/>
      <c r="U33" s="400"/>
      <c r="V33" s="400"/>
      <c r="W33" s="400"/>
      <c r="X33" s="420" t="s">
        <v>49</v>
      </c>
      <c r="Y33" s="421"/>
      <c r="Z33" s="421"/>
      <c r="AA33" s="421"/>
      <c r="AB33" s="421"/>
      <c r="AC33" s="421"/>
      <c r="AD33" s="421"/>
      <c r="AE33" s="421"/>
      <c r="AF33" s="421"/>
      <c r="AG33" s="421"/>
      <c r="AH33" s="421"/>
      <c r="AI33" s="421"/>
      <c r="AJ33" s="421"/>
      <c r="AK33" s="422"/>
      <c r="AL33" s="341"/>
      <c r="AM33" s="341"/>
      <c r="AN33" s="341"/>
      <c r="AO33" s="341"/>
      <c r="AP33" s="337"/>
      <c r="AQ33" s="337"/>
      <c r="AR33" s="337"/>
      <c r="AS33" s="337"/>
      <c r="AT33" s="337"/>
      <c r="AU33" s="337"/>
      <c r="AV33" s="400"/>
      <c r="AW33" s="400"/>
      <c r="AX33" s="400"/>
      <c r="AY33" s="400"/>
      <c r="AZ33" s="400"/>
      <c r="BA33" s="400"/>
      <c r="BB33" s="400"/>
      <c r="BC33" s="400"/>
      <c r="BD33" s="400"/>
      <c r="BE33" s="400"/>
    </row>
    <row r="34" spans="2:115" ht="25.5" customHeight="1">
      <c r="B34" s="341"/>
      <c r="C34" s="341"/>
      <c r="D34" s="402"/>
      <c r="E34" s="403"/>
      <c r="F34" s="403"/>
      <c r="G34" s="403"/>
      <c r="H34" s="403"/>
      <c r="I34" s="403"/>
      <c r="J34" s="403"/>
      <c r="K34" s="403"/>
      <c r="L34" s="403"/>
      <c r="M34" s="403"/>
      <c r="N34" s="403"/>
      <c r="O34" s="403"/>
      <c r="P34" s="404"/>
      <c r="Q34" s="402"/>
      <c r="R34" s="403"/>
      <c r="S34" s="403"/>
      <c r="T34" s="403"/>
      <c r="U34" s="403"/>
      <c r="V34" s="403"/>
      <c r="W34" s="403"/>
      <c r="X34" s="354" t="s">
        <v>42</v>
      </c>
      <c r="Y34" s="355"/>
      <c r="Z34" s="355"/>
      <c r="AA34" s="355"/>
      <c r="AB34" s="355"/>
      <c r="AC34" s="355"/>
      <c r="AD34" s="356"/>
      <c r="AE34" s="354" t="s">
        <v>8</v>
      </c>
      <c r="AF34" s="355"/>
      <c r="AG34" s="355"/>
      <c r="AH34" s="355"/>
      <c r="AI34" s="355"/>
      <c r="AJ34" s="355"/>
      <c r="AK34" s="356"/>
      <c r="AL34" s="341"/>
      <c r="AM34" s="341"/>
      <c r="AN34" s="341"/>
      <c r="AO34" s="341"/>
      <c r="AP34" s="337"/>
      <c r="AQ34" s="337"/>
      <c r="AR34" s="337"/>
      <c r="AS34" s="337"/>
      <c r="AT34" s="337"/>
      <c r="AU34" s="337"/>
      <c r="AV34" s="400"/>
      <c r="AW34" s="400"/>
      <c r="AX34" s="400"/>
      <c r="AY34" s="400"/>
      <c r="AZ34" s="400"/>
      <c r="BA34" s="400"/>
      <c r="BB34" s="400"/>
      <c r="BC34" s="400"/>
      <c r="BD34" s="400"/>
      <c r="BE34" s="400"/>
    </row>
    <row r="35" spans="2:115" ht="25.5" customHeight="1">
      <c r="B35" s="188">
        <v>1</v>
      </c>
      <c r="C35" s="189"/>
      <c r="D35" s="188" t="s">
        <v>163</v>
      </c>
      <c r="E35" s="189"/>
      <c r="F35" s="189"/>
      <c r="G35" s="189"/>
      <c r="H35" s="189"/>
      <c r="I35" s="189"/>
      <c r="J35" s="189"/>
      <c r="K35" s="189"/>
      <c r="L35" s="189"/>
      <c r="M35" s="189"/>
      <c r="N35" s="189"/>
      <c r="O35" s="189"/>
      <c r="P35" s="190"/>
      <c r="Q35" s="215">
        <f t="shared" ref="Q35:Q42" si="0">SUM(X35:AK35)</f>
        <v>1738000</v>
      </c>
      <c r="R35" s="216"/>
      <c r="S35" s="216"/>
      <c r="T35" s="216"/>
      <c r="U35" s="216"/>
      <c r="V35" s="216"/>
      <c r="W35" s="217"/>
      <c r="X35" s="215">
        <f>AN110</f>
        <v>790000</v>
      </c>
      <c r="Y35" s="216"/>
      <c r="Z35" s="216"/>
      <c r="AA35" s="216"/>
      <c r="AB35" s="216"/>
      <c r="AC35" s="216"/>
      <c r="AD35" s="216"/>
      <c r="AE35" s="215">
        <f>AU110</f>
        <v>948000</v>
      </c>
      <c r="AF35" s="216"/>
      <c r="AG35" s="216"/>
      <c r="AH35" s="216"/>
      <c r="AI35" s="216"/>
      <c r="AJ35" s="216"/>
      <c r="AK35" s="217"/>
      <c r="AL35" s="390">
        <f t="shared" ref="AL35:AL42" si="1">IF(OR(Q35="",X35=""),"",X35/Q35)</f>
        <v>0.45454545454545453</v>
      </c>
      <c r="AM35" s="391"/>
      <c r="AN35" s="391"/>
      <c r="AO35" s="392"/>
      <c r="AP35" s="393">
        <v>46082</v>
      </c>
      <c r="AQ35" s="394"/>
      <c r="AR35" s="394"/>
      <c r="AS35" s="394"/>
      <c r="AT35" s="394"/>
      <c r="AU35" s="395"/>
      <c r="AV35" s="396"/>
      <c r="AW35" s="396"/>
      <c r="AX35" s="396"/>
      <c r="AY35" s="396"/>
      <c r="AZ35" s="396"/>
      <c r="BA35" s="396"/>
      <c r="BB35" s="396"/>
      <c r="BC35" s="396"/>
      <c r="BD35" s="396"/>
      <c r="BE35" s="396"/>
    </row>
    <row r="36" spans="2:115" ht="25.5" customHeight="1">
      <c r="B36" s="191"/>
      <c r="C36" s="192"/>
      <c r="D36" s="191"/>
      <c r="E36" s="192"/>
      <c r="F36" s="192"/>
      <c r="G36" s="192"/>
      <c r="H36" s="192"/>
      <c r="I36" s="192"/>
      <c r="J36" s="192"/>
      <c r="K36" s="192"/>
      <c r="L36" s="192"/>
      <c r="M36" s="192"/>
      <c r="N36" s="192"/>
      <c r="O36" s="192"/>
      <c r="P36" s="193"/>
      <c r="Q36" s="184">
        <f t="shared" si="0"/>
        <v>1738000</v>
      </c>
      <c r="R36" s="185"/>
      <c r="S36" s="185"/>
      <c r="T36" s="185"/>
      <c r="U36" s="185"/>
      <c r="V36" s="185"/>
      <c r="W36" s="186"/>
      <c r="X36" s="203">
        <f>AN111</f>
        <v>790000</v>
      </c>
      <c r="Y36" s="204"/>
      <c r="Z36" s="204"/>
      <c r="AA36" s="204"/>
      <c r="AB36" s="204"/>
      <c r="AC36" s="204"/>
      <c r="AD36" s="204"/>
      <c r="AE36" s="203">
        <f>AU111</f>
        <v>948000</v>
      </c>
      <c r="AF36" s="204"/>
      <c r="AG36" s="204"/>
      <c r="AH36" s="204"/>
      <c r="AI36" s="204"/>
      <c r="AJ36" s="204"/>
      <c r="AK36" s="205"/>
      <c r="AL36" s="197">
        <f t="shared" si="1"/>
        <v>0.45454545454545453</v>
      </c>
      <c r="AM36" s="198"/>
      <c r="AN36" s="198"/>
      <c r="AO36" s="199"/>
      <c r="AP36" s="130">
        <v>46063</v>
      </c>
      <c r="AQ36" s="131"/>
      <c r="AR36" s="131"/>
      <c r="AS36" s="131"/>
      <c r="AT36" s="131"/>
      <c r="AU36" s="132"/>
      <c r="AV36" s="396"/>
      <c r="AW36" s="396"/>
      <c r="AX36" s="396"/>
      <c r="AY36" s="396"/>
      <c r="AZ36" s="396"/>
      <c r="BA36" s="396"/>
      <c r="BB36" s="396"/>
      <c r="BC36" s="396"/>
      <c r="BD36" s="396"/>
      <c r="BE36" s="396"/>
    </row>
    <row r="37" spans="2:115" ht="25.5" customHeight="1">
      <c r="B37" s="188">
        <v>2</v>
      </c>
      <c r="C37" s="189"/>
      <c r="D37" s="188" t="s">
        <v>164</v>
      </c>
      <c r="E37" s="189"/>
      <c r="F37" s="189"/>
      <c r="G37" s="189"/>
      <c r="H37" s="189"/>
      <c r="I37" s="189"/>
      <c r="J37" s="189"/>
      <c r="K37" s="189"/>
      <c r="L37" s="189"/>
      <c r="M37" s="189"/>
      <c r="N37" s="189"/>
      <c r="O37" s="189"/>
      <c r="P37" s="190"/>
      <c r="Q37" s="447">
        <f t="shared" si="0"/>
        <v>4400000</v>
      </c>
      <c r="R37" s="448"/>
      <c r="S37" s="448"/>
      <c r="T37" s="448"/>
      <c r="U37" s="448"/>
      <c r="V37" s="448"/>
      <c r="W37" s="449"/>
      <c r="X37" s="215">
        <f>X143</f>
        <v>2000000</v>
      </c>
      <c r="Y37" s="216"/>
      <c r="Z37" s="216"/>
      <c r="AA37" s="216"/>
      <c r="AB37" s="216"/>
      <c r="AC37" s="216"/>
      <c r="AD37" s="216"/>
      <c r="AE37" s="215">
        <f>AE143</f>
        <v>2400000</v>
      </c>
      <c r="AF37" s="216"/>
      <c r="AG37" s="216"/>
      <c r="AH37" s="216"/>
      <c r="AI37" s="216"/>
      <c r="AJ37" s="216"/>
      <c r="AK37" s="217"/>
      <c r="AL37" s="390">
        <f t="shared" si="1"/>
        <v>0.45454545454545453</v>
      </c>
      <c r="AM37" s="391"/>
      <c r="AN37" s="391"/>
      <c r="AO37" s="392"/>
      <c r="AP37" s="393">
        <f>AP119</f>
        <v>46082</v>
      </c>
      <c r="AQ37" s="394"/>
      <c r="AR37" s="394"/>
      <c r="AS37" s="394"/>
      <c r="AT37" s="394"/>
      <c r="AU37" s="395"/>
      <c r="AV37" s="396"/>
      <c r="AW37" s="396"/>
      <c r="AX37" s="396"/>
      <c r="AY37" s="396"/>
      <c r="AZ37" s="396"/>
      <c r="BA37" s="396"/>
      <c r="BB37" s="396"/>
      <c r="BC37" s="396"/>
      <c r="BD37" s="396"/>
      <c r="BE37" s="396"/>
    </row>
    <row r="38" spans="2:115" ht="25.5" customHeight="1">
      <c r="B38" s="191"/>
      <c r="C38" s="192"/>
      <c r="D38" s="191"/>
      <c r="E38" s="192"/>
      <c r="F38" s="192"/>
      <c r="G38" s="192"/>
      <c r="H38" s="192"/>
      <c r="I38" s="192"/>
      <c r="J38" s="192"/>
      <c r="K38" s="192"/>
      <c r="L38" s="192"/>
      <c r="M38" s="192"/>
      <c r="N38" s="192"/>
      <c r="O38" s="192"/>
      <c r="P38" s="193"/>
      <c r="Q38" s="184">
        <f t="shared" si="0"/>
        <v>4400000</v>
      </c>
      <c r="R38" s="185"/>
      <c r="S38" s="185"/>
      <c r="T38" s="185"/>
      <c r="U38" s="185"/>
      <c r="V38" s="185"/>
      <c r="W38" s="186"/>
      <c r="X38" s="203">
        <f>X144</f>
        <v>2000000</v>
      </c>
      <c r="Y38" s="204"/>
      <c r="Z38" s="204"/>
      <c r="AA38" s="204"/>
      <c r="AB38" s="204"/>
      <c r="AC38" s="204"/>
      <c r="AD38" s="204"/>
      <c r="AE38" s="203">
        <f>AE144</f>
        <v>2400000</v>
      </c>
      <c r="AF38" s="204"/>
      <c r="AG38" s="204"/>
      <c r="AH38" s="204"/>
      <c r="AI38" s="204"/>
      <c r="AJ38" s="204"/>
      <c r="AK38" s="205"/>
      <c r="AL38" s="197">
        <f t="shared" si="1"/>
        <v>0.45454545454545453</v>
      </c>
      <c r="AM38" s="198"/>
      <c r="AN38" s="198"/>
      <c r="AO38" s="199"/>
      <c r="AP38" s="130">
        <f>AP120</f>
        <v>46063</v>
      </c>
      <c r="AQ38" s="131"/>
      <c r="AR38" s="131"/>
      <c r="AS38" s="131"/>
      <c r="AT38" s="131"/>
      <c r="AU38" s="132"/>
      <c r="AV38" s="396"/>
      <c r="AW38" s="396"/>
      <c r="AX38" s="396"/>
      <c r="AY38" s="396"/>
      <c r="AZ38" s="396"/>
      <c r="BA38" s="396"/>
      <c r="BB38" s="396"/>
      <c r="BC38" s="396"/>
      <c r="BD38" s="396"/>
      <c r="BE38" s="396"/>
    </row>
    <row r="39" spans="2:115" ht="25.5" customHeight="1">
      <c r="B39" s="188">
        <v>3</v>
      </c>
      <c r="C39" s="189"/>
      <c r="D39" s="188" t="s">
        <v>156</v>
      </c>
      <c r="E39" s="189"/>
      <c r="F39" s="189"/>
      <c r="G39" s="189"/>
      <c r="H39" s="189"/>
      <c r="I39" s="189"/>
      <c r="J39" s="189"/>
      <c r="K39" s="189"/>
      <c r="L39" s="189"/>
      <c r="M39" s="189"/>
      <c r="N39" s="189"/>
      <c r="O39" s="189"/>
      <c r="P39" s="190"/>
      <c r="Q39" s="447">
        <f t="shared" si="0"/>
        <v>990000</v>
      </c>
      <c r="R39" s="448"/>
      <c r="S39" s="448"/>
      <c r="T39" s="448"/>
      <c r="U39" s="448"/>
      <c r="V39" s="448"/>
      <c r="W39" s="449"/>
      <c r="X39" s="215">
        <f>AN164</f>
        <v>900000</v>
      </c>
      <c r="Y39" s="216"/>
      <c r="Z39" s="216"/>
      <c r="AA39" s="216"/>
      <c r="AB39" s="216"/>
      <c r="AC39" s="216"/>
      <c r="AD39" s="216"/>
      <c r="AE39" s="215">
        <f>AU164</f>
        <v>90000</v>
      </c>
      <c r="AF39" s="216"/>
      <c r="AG39" s="216"/>
      <c r="AH39" s="216"/>
      <c r="AI39" s="216"/>
      <c r="AJ39" s="216"/>
      <c r="AK39" s="217"/>
      <c r="AL39" s="390">
        <f t="shared" si="1"/>
        <v>0.90909090909090906</v>
      </c>
      <c r="AM39" s="391"/>
      <c r="AN39" s="391"/>
      <c r="AO39" s="392"/>
      <c r="AP39" s="393">
        <v>46082</v>
      </c>
      <c r="AQ39" s="394"/>
      <c r="AR39" s="394"/>
      <c r="AS39" s="394"/>
      <c r="AT39" s="394"/>
      <c r="AU39" s="395"/>
      <c r="AV39" s="396"/>
      <c r="AW39" s="396"/>
      <c r="AX39" s="396"/>
      <c r="AY39" s="396"/>
      <c r="AZ39" s="396"/>
      <c r="BA39" s="396"/>
      <c r="BB39" s="396"/>
      <c r="BC39" s="396"/>
      <c r="BD39" s="396"/>
      <c r="BE39" s="396"/>
    </row>
    <row r="40" spans="2:115" ht="25.5" customHeight="1">
      <c r="B40" s="191"/>
      <c r="C40" s="192"/>
      <c r="D40" s="191"/>
      <c r="E40" s="192"/>
      <c r="F40" s="192"/>
      <c r="G40" s="192"/>
      <c r="H40" s="192"/>
      <c r="I40" s="192"/>
      <c r="J40" s="192"/>
      <c r="K40" s="192"/>
      <c r="L40" s="192"/>
      <c r="M40" s="192"/>
      <c r="N40" s="192"/>
      <c r="O40" s="192"/>
      <c r="P40" s="193"/>
      <c r="Q40" s="434">
        <f t="shared" si="0"/>
        <v>990000</v>
      </c>
      <c r="R40" s="435"/>
      <c r="S40" s="435"/>
      <c r="T40" s="435"/>
      <c r="U40" s="435"/>
      <c r="V40" s="435"/>
      <c r="W40" s="436"/>
      <c r="X40" s="203">
        <f>AN165</f>
        <v>900000</v>
      </c>
      <c r="Y40" s="204"/>
      <c r="Z40" s="204"/>
      <c r="AA40" s="204"/>
      <c r="AB40" s="204"/>
      <c r="AC40" s="204"/>
      <c r="AD40" s="204"/>
      <c r="AE40" s="203">
        <f>AU165</f>
        <v>90000</v>
      </c>
      <c r="AF40" s="204"/>
      <c r="AG40" s="204"/>
      <c r="AH40" s="204"/>
      <c r="AI40" s="204"/>
      <c r="AJ40" s="204"/>
      <c r="AK40" s="205"/>
      <c r="AL40" s="197">
        <f t="shared" si="1"/>
        <v>0.90909090909090906</v>
      </c>
      <c r="AM40" s="198"/>
      <c r="AN40" s="198"/>
      <c r="AO40" s="199"/>
      <c r="AP40" s="130">
        <v>46063</v>
      </c>
      <c r="AQ40" s="131"/>
      <c r="AR40" s="131"/>
      <c r="AS40" s="131"/>
      <c r="AT40" s="131"/>
      <c r="AU40" s="132"/>
      <c r="AV40" s="396"/>
      <c r="AW40" s="396"/>
      <c r="AX40" s="396"/>
      <c r="AY40" s="396"/>
      <c r="AZ40" s="396"/>
      <c r="BA40" s="396"/>
      <c r="BB40" s="396"/>
      <c r="BC40" s="396"/>
      <c r="BD40" s="396"/>
      <c r="BE40" s="396"/>
    </row>
    <row r="41" spans="2:115" ht="18" customHeight="1">
      <c r="B41" s="188" t="s">
        <v>29</v>
      </c>
      <c r="C41" s="189"/>
      <c r="D41" s="189"/>
      <c r="E41" s="189"/>
      <c r="F41" s="189"/>
      <c r="G41" s="189"/>
      <c r="H41" s="189"/>
      <c r="I41" s="189"/>
      <c r="J41" s="189"/>
      <c r="K41" s="189"/>
      <c r="L41" s="189"/>
      <c r="M41" s="189"/>
      <c r="N41" s="189"/>
      <c r="O41" s="189"/>
      <c r="P41" s="190"/>
      <c r="Q41" s="215">
        <f t="shared" si="0"/>
        <v>7128000</v>
      </c>
      <c r="R41" s="216"/>
      <c r="S41" s="216"/>
      <c r="T41" s="216"/>
      <c r="U41" s="216"/>
      <c r="V41" s="216"/>
      <c r="W41" s="217"/>
      <c r="X41" s="215">
        <f>X35+X37+X39</f>
        <v>3690000</v>
      </c>
      <c r="Y41" s="216"/>
      <c r="Z41" s="216"/>
      <c r="AA41" s="216"/>
      <c r="AB41" s="216"/>
      <c r="AC41" s="216"/>
      <c r="AD41" s="216"/>
      <c r="AE41" s="215">
        <f>AE35+AE37+AE39</f>
        <v>3438000</v>
      </c>
      <c r="AF41" s="216"/>
      <c r="AG41" s="216"/>
      <c r="AH41" s="216"/>
      <c r="AI41" s="216"/>
      <c r="AJ41" s="216"/>
      <c r="AK41" s="217"/>
      <c r="AL41" s="390">
        <f t="shared" si="1"/>
        <v>0.51767676767676762</v>
      </c>
      <c r="AM41" s="391"/>
      <c r="AN41" s="391"/>
      <c r="AO41" s="392"/>
      <c r="AP41" s="127"/>
      <c r="AQ41" s="128"/>
      <c r="AR41" s="128"/>
      <c r="AS41" s="128"/>
      <c r="AT41" s="128"/>
      <c r="AU41" s="129"/>
      <c r="AV41" s="93"/>
      <c r="AW41" s="93"/>
      <c r="AX41" s="93"/>
      <c r="AY41" s="93"/>
      <c r="AZ41" s="93"/>
      <c r="BA41" s="93"/>
      <c r="BB41" s="93"/>
      <c r="BC41" s="93"/>
      <c r="BD41" s="93"/>
      <c r="BE41" s="93"/>
    </row>
    <row r="42" spans="2:115" ht="18" customHeight="1">
      <c r="B42" s="191"/>
      <c r="C42" s="192"/>
      <c r="D42" s="192"/>
      <c r="E42" s="192"/>
      <c r="F42" s="192"/>
      <c r="G42" s="192"/>
      <c r="H42" s="192"/>
      <c r="I42" s="192"/>
      <c r="J42" s="192"/>
      <c r="K42" s="192"/>
      <c r="L42" s="192"/>
      <c r="M42" s="192"/>
      <c r="N42" s="192"/>
      <c r="O42" s="192"/>
      <c r="P42" s="193"/>
      <c r="Q42" s="184">
        <f t="shared" si="0"/>
        <v>7128000</v>
      </c>
      <c r="R42" s="185"/>
      <c r="S42" s="185"/>
      <c r="T42" s="185"/>
      <c r="U42" s="185"/>
      <c r="V42" s="185"/>
      <c r="W42" s="186"/>
      <c r="X42" s="203">
        <f>X36+X38+X40</f>
        <v>3690000</v>
      </c>
      <c r="Y42" s="204"/>
      <c r="Z42" s="204"/>
      <c r="AA42" s="204"/>
      <c r="AB42" s="204"/>
      <c r="AC42" s="204"/>
      <c r="AD42" s="204"/>
      <c r="AE42" s="203">
        <f>AE36+AE38+AE40</f>
        <v>3438000</v>
      </c>
      <c r="AF42" s="204"/>
      <c r="AG42" s="204"/>
      <c r="AH42" s="204"/>
      <c r="AI42" s="204"/>
      <c r="AJ42" s="204"/>
      <c r="AK42" s="205"/>
      <c r="AL42" s="197">
        <f t="shared" si="1"/>
        <v>0.51767676767676762</v>
      </c>
      <c r="AM42" s="198"/>
      <c r="AN42" s="198"/>
      <c r="AO42" s="199"/>
      <c r="AP42" s="130"/>
      <c r="AQ42" s="131"/>
      <c r="AR42" s="131"/>
      <c r="AS42" s="131"/>
      <c r="AT42" s="131"/>
      <c r="AU42" s="132"/>
      <c r="AV42" s="93"/>
      <c r="AW42" s="93"/>
      <c r="AX42" s="93"/>
      <c r="AY42" s="93"/>
      <c r="AZ42" s="93"/>
      <c r="BA42" s="93"/>
      <c r="BB42" s="93"/>
      <c r="BC42" s="93"/>
      <c r="BD42" s="93"/>
      <c r="BE42" s="93"/>
    </row>
    <row r="43" spans="2:115" ht="18" customHeight="1">
      <c r="B43" s="120" t="s">
        <v>195</v>
      </c>
      <c r="C43" s="93"/>
      <c r="D43" s="93"/>
      <c r="E43" s="93"/>
      <c r="F43" s="93"/>
      <c r="G43" s="93"/>
      <c r="H43" s="93"/>
      <c r="I43" s="93"/>
      <c r="J43" s="93"/>
      <c r="K43" s="93"/>
      <c r="L43" s="93"/>
      <c r="M43" s="93"/>
      <c r="N43" s="93"/>
      <c r="O43" s="93"/>
      <c r="P43" s="93"/>
      <c r="Q43" s="109"/>
      <c r="R43" s="109"/>
      <c r="S43" s="109"/>
      <c r="T43" s="109"/>
      <c r="U43" s="109"/>
      <c r="V43" s="109"/>
      <c r="W43" s="109"/>
      <c r="X43" s="115"/>
      <c r="Y43" s="115"/>
      <c r="Z43" s="115"/>
      <c r="AA43" s="115"/>
      <c r="AB43" s="115"/>
      <c r="AC43" s="115"/>
      <c r="AD43" s="115"/>
      <c r="AE43" s="115"/>
      <c r="AF43" s="115"/>
      <c r="AG43" s="115"/>
      <c r="AH43" s="115"/>
      <c r="AI43" s="115"/>
      <c r="AJ43" s="115"/>
      <c r="AK43" s="115"/>
      <c r="AL43" s="118"/>
      <c r="AM43" s="118"/>
      <c r="AN43" s="118"/>
      <c r="AO43" s="118"/>
      <c r="AP43" s="119"/>
      <c r="AQ43" s="119"/>
      <c r="AR43" s="119"/>
      <c r="AS43" s="119"/>
      <c r="AT43" s="119"/>
      <c r="AU43" s="119"/>
      <c r="AV43" s="93"/>
      <c r="AW43" s="93"/>
      <c r="AX43" s="93"/>
      <c r="AY43" s="93"/>
      <c r="AZ43" s="93"/>
      <c r="BA43" s="93"/>
      <c r="BB43" s="93"/>
      <c r="BC43" s="93"/>
      <c r="BD43" s="93"/>
      <c r="BE43" s="93"/>
    </row>
    <row r="44" spans="2:1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115" s="22" customFormat="1">
      <c r="B45" s="20" t="s">
        <v>177</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1"/>
    </row>
    <row r="46" spans="2:115" s="15" customFormat="1">
      <c r="B46" s="23"/>
      <c r="C46" s="24"/>
      <c r="D46" s="24"/>
      <c r="E46" s="24"/>
      <c r="F46" s="24"/>
      <c r="G46" s="24"/>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23"/>
    </row>
    <row r="47" spans="2:115" s="15" customFormat="1" ht="18.75" customHeight="1">
      <c r="B47" s="133" t="s">
        <v>157</v>
      </c>
      <c r="C47" s="134"/>
      <c r="D47" s="134"/>
      <c r="E47" s="134"/>
      <c r="F47" s="134"/>
      <c r="G47" s="134"/>
      <c r="H47" s="135"/>
      <c r="I47" s="133" t="s">
        <v>7</v>
      </c>
      <c r="J47" s="134"/>
      <c r="K47" s="134"/>
      <c r="L47" s="134"/>
      <c r="M47" s="134"/>
      <c r="N47" s="134"/>
      <c r="O47" s="135"/>
      <c r="P47" s="139" t="s">
        <v>5</v>
      </c>
      <c r="Q47" s="140"/>
      <c r="R47" s="140"/>
      <c r="S47" s="140"/>
      <c r="T47" s="140"/>
      <c r="U47" s="140"/>
      <c r="V47" s="140"/>
      <c r="W47" s="140"/>
      <c r="X47" s="140"/>
      <c r="Y47" s="140"/>
      <c r="Z47" s="140"/>
      <c r="AA47" s="140"/>
      <c r="AB47" s="140"/>
      <c r="AC47" s="140"/>
      <c r="AD47" s="140"/>
      <c r="AE47" s="140"/>
      <c r="AF47" s="141"/>
      <c r="AG47" s="133" t="s">
        <v>6</v>
      </c>
      <c r="AH47" s="134"/>
      <c r="AI47" s="134"/>
      <c r="AJ47" s="134"/>
      <c r="AK47" s="134"/>
      <c r="AL47" s="134"/>
      <c r="AM47" s="134"/>
      <c r="AN47" s="134"/>
      <c r="AO47" s="134"/>
      <c r="AP47" s="134"/>
      <c r="AQ47" s="134"/>
      <c r="AR47" s="134"/>
      <c r="AS47" s="134"/>
      <c r="AT47" s="134"/>
      <c r="AU47" s="134"/>
      <c r="AV47" s="134"/>
      <c r="AW47" s="134"/>
      <c r="AX47" s="134"/>
      <c r="AY47" s="134"/>
      <c r="AZ47" s="135"/>
      <c r="BA47" s="133" t="s">
        <v>8</v>
      </c>
      <c r="BB47" s="134"/>
      <c r="BC47" s="134"/>
      <c r="BD47" s="134"/>
      <c r="BE47" s="135"/>
      <c r="BH47" s="133" t="s">
        <v>157</v>
      </c>
      <c r="BI47" s="134"/>
      <c r="BJ47" s="134"/>
      <c r="BK47" s="134"/>
      <c r="BL47" s="134"/>
      <c r="BM47" s="134"/>
      <c r="BN47" s="135"/>
      <c r="BO47" s="133" t="s">
        <v>7</v>
      </c>
      <c r="BP47" s="134"/>
      <c r="BQ47" s="134"/>
      <c r="BR47" s="134"/>
      <c r="BS47" s="134"/>
      <c r="BT47" s="134"/>
      <c r="BU47" s="135"/>
      <c r="BV47" s="139" t="s">
        <v>5</v>
      </c>
      <c r="BW47" s="140"/>
      <c r="BX47" s="140"/>
      <c r="BY47" s="140"/>
      <c r="BZ47" s="140"/>
      <c r="CA47" s="140"/>
      <c r="CB47" s="140"/>
      <c r="CC47" s="140"/>
      <c r="CD47" s="140"/>
      <c r="CE47" s="140"/>
      <c r="CF47" s="140"/>
      <c r="CG47" s="140"/>
      <c r="CH47" s="140"/>
      <c r="CI47" s="140"/>
      <c r="CJ47" s="140"/>
      <c r="CK47" s="140"/>
      <c r="CL47" s="141"/>
      <c r="CM47" s="133" t="s">
        <v>6</v>
      </c>
      <c r="CN47" s="134"/>
      <c r="CO47" s="134"/>
      <c r="CP47" s="134"/>
      <c r="CQ47" s="134"/>
      <c r="CR47" s="134"/>
      <c r="CS47" s="134"/>
      <c r="CT47" s="134"/>
      <c r="CU47" s="134"/>
      <c r="CV47" s="134"/>
      <c r="CW47" s="134"/>
      <c r="CX47" s="134"/>
      <c r="CY47" s="134"/>
      <c r="CZ47" s="134"/>
      <c r="DA47" s="134"/>
      <c r="DB47" s="134"/>
      <c r="DC47" s="134"/>
      <c r="DD47" s="134"/>
      <c r="DE47" s="134"/>
      <c r="DF47" s="135"/>
      <c r="DG47" s="133" t="s">
        <v>8</v>
      </c>
      <c r="DH47" s="134"/>
      <c r="DI47" s="134"/>
      <c r="DJ47" s="134"/>
      <c r="DK47" s="135"/>
    </row>
    <row r="48" spans="2:115" s="15" customFormat="1" ht="18.75" customHeight="1">
      <c r="B48" s="136"/>
      <c r="C48" s="137"/>
      <c r="D48" s="137"/>
      <c r="E48" s="137"/>
      <c r="F48" s="137"/>
      <c r="G48" s="137"/>
      <c r="H48" s="138"/>
      <c r="I48" s="136"/>
      <c r="J48" s="137"/>
      <c r="K48" s="137"/>
      <c r="L48" s="137"/>
      <c r="M48" s="137"/>
      <c r="N48" s="137"/>
      <c r="O48" s="138"/>
      <c r="P48" s="139" t="s">
        <v>9</v>
      </c>
      <c r="Q48" s="140"/>
      <c r="R48" s="140"/>
      <c r="S48" s="140"/>
      <c r="T48" s="140"/>
      <c r="U48" s="140"/>
      <c r="V48" s="141"/>
      <c r="W48" s="139" t="s">
        <v>10</v>
      </c>
      <c r="X48" s="140"/>
      <c r="Y48" s="140"/>
      <c r="Z48" s="140"/>
      <c r="AA48" s="140"/>
      <c r="AB48" s="140"/>
      <c r="AC48" s="140"/>
      <c r="AD48" s="140"/>
      <c r="AE48" s="140"/>
      <c r="AF48" s="141"/>
      <c r="AG48" s="136"/>
      <c r="AH48" s="137"/>
      <c r="AI48" s="137"/>
      <c r="AJ48" s="137"/>
      <c r="AK48" s="137"/>
      <c r="AL48" s="137"/>
      <c r="AM48" s="137"/>
      <c r="AN48" s="137"/>
      <c r="AO48" s="137"/>
      <c r="AP48" s="137"/>
      <c r="AQ48" s="137"/>
      <c r="AR48" s="137"/>
      <c r="AS48" s="137"/>
      <c r="AT48" s="137"/>
      <c r="AU48" s="137"/>
      <c r="AV48" s="137"/>
      <c r="AW48" s="137"/>
      <c r="AX48" s="137"/>
      <c r="AY48" s="137"/>
      <c r="AZ48" s="138"/>
      <c r="BA48" s="136"/>
      <c r="BB48" s="137"/>
      <c r="BC48" s="137"/>
      <c r="BD48" s="137"/>
      <c r="BE48" s="138"/>
      <c r="BH48" s="136"/>
      <c r="BI48" s="137"/>
      <c r="BJ48" s="137"/>
      <c r="BK48" s="137"/>
      <c r="BL48" s="137"/>
      <c r="BM48" s="137"/>
      <c r="BN48" s="138"/>
      <c r="BO48" s="136"/>
      <c r="BP48" s="137"/>
      <c r="BQ48" s="137"/>
      <c r="BR48" s="137"/>
      <c r="BS48" s="137"/>
      <c r="BT48" s="137"/>
      <c r="BU48" s="138"/>
      <c r="BV48" s="139" t="s">
        <v>9</v>
      </c>
      <c r="BW48" s="140"/>
      <c r="BX48" s="140"/>
      <c r="BY48" s="140"/>
      <c r="BZ48" s="140"/>
      <c r="CA48" s="140"/>
      <c r="CB48" s="141"/>
      <c r="CC48" s="139" t="s">
        <v>10</v>
      </c>
      <c r="CD48" s="140"/>
      <c r="CE48" s="140"/>
      <c r="CF48" s="140"/>
      <c r="CG48" s="140"/>
      <c r="CH48" s="140"/>
      <c r="CI48" s="140"/>
      <c r="CJ48" s="140"/>
      <c r="CK48" s="140"/>
      <c r="CL48" s="141"/>
      <c r="CM48" s="136"/>
      <c r="CN48" s="137"/>
      <c r="CO48" s="137"/>
      <c r="CP48" s="137"/>
      <c r="CQ48" s="137"/>
      <c r="CR48" s="137"/>
      <c r="CS48" s="137"/>
      <c r="CT48" s="137"/>
      <c r="CU48" s="137"/>
      <c r="CV48" s="137"/>
      <c r="CW48" s="137"/>
      <c r="CX48" s="137"/>
      <c r="CY48" s="137"/>
      <c r="CZ48" s="137"/>
      <c r="DA48" s="137"/>
      <c r="DB48" s="137"/>
      <c r="DC48" s="137"/>
      <c r="DD48" s="137"/>
      <c r="DE48" s="137"/>
      <c r="DF48" s="138"/>
      <c r="DG48" s="136"/>
      <c r="DH48" s="137"/>
      <c r="DI48" s="137"/>
      <c r="DJ48" s="137"/>
      <c r="DK48" s="138"/>
    </row>
    <row r="49" spans="2:115" s="15" customFormat="1" ht="14.25" customHeight="1">
      <c r="B49" s="142" t="s">
        <v>167</v>
      </c>
      <c r="C49" s="143"/>
      <c r="D49" s="143"/>
      <c r="E49" s="143"/>
      <c r="F49" s="143"/>
      <c r="G49" s="143"/>
      <c r="H49" s="144"/>
      <c r="I49" s="151" t="s">
        <v>54</v>
      </c>
      <c r="J49" s="152"/>
      <c r="K49" s="152"/>
      <c r="L49" s="152"/>
      <c r="M49" s="152"/>
      <c r="N49" s="152"/>
      <c r="O49" s="153"/>
      <c r="P49" s="133" t="s">
        <v>52</v>
      </c>
      <c r="Q49" s="134"/>
      <c r="R49" s="134"/>
      <c r="S49" s="134"/>
      <c r="T49" s="134"/>
      <c r="U49" s="134"/>
      <c r="V49" s="135"/>
      <c r="W49" s="133" t="s">
        <v>53</v>
      </c>
      <c r="X49" s="134"/>
      <c r="Y49" s="134"/>
      <c r="Z49" s="134"/>
      <c r="AA49" s="134"/>
      <c r="AB49" s="134"/>
      <c r="AC49" s="134"/>
      <c r="AD49" s="134"/>
      <c r="AE49" s="134"/>
      <c r="AF49" s="135"/>
      <c r="AG49" s="411" t="s">
        <v>109</v>
      </c>
      <c r="AH49" s="412"/>
      <c r="AI49" s="412"/>
      <c r="AJ49" s="412"/>
      <c r="AK49" s="412"/>
      <c r="AL49" s="412"/>
      <c r="AM49" s="412"/>
      <c r="AN49" s="412"/>
      <c r="AO49" s="412"/>
      <c r="AP49" s="412"/>
      <c r="AQ49" s="412"/>
      <c r="AR49" s="412"/>
      <c r="AS49" s="412"/>
      <c r="AT49" s="412"/>
      <c r="AU49" s="412"/>
      <c r="AV49" s="412"/>
      <c r="AW49" s="412"/>
      <c r="AX49" s="412"/>
      <c r="AY49" s="412"/>
      <c r="AZ49" s="413"/>
      <c r="BA49" s="163"/>
      <c r="BB49" s="164"/>
      <c r="BC49" s="164"/>
      <c r="BD49" s="164"/>
      <c r="BE49" s="165"/>
      <c r="BH49" s="142" t="s">
        <v>196</v>
      </c>
      <c r="BI49" s="143"/>
      <c r="BJ49" s="143"/>
      <c r="BK49" s="143"/>
      <c r="BL49" s="143"/>
      <c r="BM49" s="143"/>
      <c r="BN49" s="144"/>
      <c r="BO49" s="151" t="s">
        <v>54</v>
      </c>
      <c r="BP49" s="152"/>
      <c r="BQ49" s="152"/>
      <c r="BR49" s="152"/>
      <c r="BS49" s="152"/>
      <c r="BT49" s="152"/>
      <c r="BU49" s="153"/>
      <c r="BV49" s="133" t="s">
        <v>197</v>
      </c>
      <c r="BW49" s="134"/>
      <c r="BX49" s="134"/>
      <c r="BY49" s="134"/>
      <c r="BZ49" s="134"/>
      <c r="CA49" s="134"/>
      <c r="CB49" s="135"/>
      <c r="CC49" s="133" t="s">
        <v>53</v>
      </c>
      <c r="CD49" s="134"/>
      <c r="CE49" s="134"/>
      <c r="CF49" s="134"/>
      <c r="CG49" s="134"/>
      <c r="CH49" s="134"/>
      <c r="CI49" s="134"/>
      <c r="CJ49" s="134"/>
      <c r="CK49" s="134"/>
      <c r="CL49" s="135"/>
      <c r="CM49" s="133" t="s">
        <v>198</v>
      </c>
      <c r="CN49" s="134"/>
      <c r="CO49" s="134"/>
      <c r="CP49" s="134"/>
      <c r="CQ49" s="134"/>
      <c r="CR49" s="134"/>
      <c r="CS49" s="134"/>
      <c r="CT49" s="134"/>
      <c r="CU49" s="134"/>
      <c r="CV49" s="134"/>
      <c r="CW49" s="134"/>
      <c r="CX49" s="134"/>
      <c r="CY49" s="134"/>
      <c r="CZ49" s="134"/>
      <c r="DA49" s="134"/>
      <c r="DB49" s="134"/>
      <c r="DC49" s="134"/>
      <c r="DD49" s="134"/>
      <c r="DE49" s="134"/>
      <c r="DF49" s="135"/>
      <c r="DG49" s="163"/>
      <c r="DH49" s="164"/>
      <c r="DI49" s="164"/>
      <c r="DJ49" s="164"/>
      <c r="DK49" s="165"/>
    </row>
    <row r="50" spans="2:115" s="15" customFormat="1" ht="14.25" customHeight="1">
      <c r="B50" s="145"/>
      <c r="C50" s="146"/>
      <c r="D50" s="146"/>
      <c r="E50" s="146"/>
      <c r="F50" s="146"/>
      <c r="G50" s="146"/>
      <c r="H50" s="147"/>
      <c r="I50" s="154"/>
      <c r="J50" s="155"/>
      <c r="K50" s="155"/>
      <c r="L50" s="155"/>
      <c r="M50" s="155"/>
      <c r="N50" s="155"/>
      <c r="O50" s="156"/>
      <c r="P50" s="160"/>
      <c r="Q50" s="161"/>
      <c r="R50" s="161"/>
      <c r="S50" s="161"/>
      <c r="T50" s="161"/>
      <c r="U50" s="161"/>
      <c r="V50" s="162"/>
      <c r="W50" s="160"/>
      <c r="X50" s="161"/>
      <c r="Y50" s="161"/>
      <c r="Z50" s="161"/>
      <c r="AA50" s="161"/>
      <c r="AB50" s="161"/>
      <c r="AC50" s="161"/>
      <c r="AD50" s="161"/>
      <c r="AE50" s="161"/>
      <c r="AF50" s="162"/>
      <c r="AG50" s="414"/>
      <c r="AH50" s="415"/>
      <c r="AI50" s="415"/>
      <c r="AJ50" s="415"/>
      <c r="AK50" s="415"/>
      <c r="AL50" s="415"/>
      <c r="AM50" s="415"/>
      <c r="AN50" s="415"/>
      <c r="AO50" s="415"/>
      <c r="AP50" s="415"/>
      <c r="AQ50" s="415"/>
      <c r="AR50" s="415"/>
      <c r="AS50" s="415"/>
      <c r="AT50" s="415"/>
      <c r="AU50" s="415"/>
      <c r="AV50" s="415"/>
      <c r="AW50" s="415"/>
      <c r="AX50" s="415"/>
      <c r="AY50" s="415"/>
      <c r="AZ50" s="416"/>
      <c r="BA50" s="166"/>
      <c r="BB50" s="167"/>
      <c r="BC50" s="167"/>
      <c r="BD50" s="167"/>
      <c r="BE50" s="168"/>
      <c r="BH50" s="145"/>
      <c r="BI50" s="146"/>
      <c r="BJ50" s="146"/>
      <c r="BK50" s="146"/>
      <c r="BL50" s="146"/>
      <c r="BM50" s="146"/>
      <c r="BN50" s="147"/>
      <c r="BO50" s="154"/>
      <c r="BP50" s="155"/>
      <c r="BQ50" s="155"/>
      <c r="BR50" s="155"/>
      <c r="BS50" s="155"/>
      <c r="BT50" s="155"/>
      <c r="BU50" s="156"/>
      <c r="BV50" s="160"/>
      <c r="BW50" s="161"/>
      <c r="BX50" s="161"/>
      <c r="BY50" s="161"/>
      <c r="BZ50" s="161"/>
      <c r="CA50" s="161"/>
      <c r="CB50" s="162"/>
      <c r="CC50" s="160"/>
      <c r="CD50" s="161"/>
      <c r="CE50" s="161"/>
      <c r="CF50" s="161"/>
      <c r="CG50" s="161"/>
      <c r="CH50" s="161"/>
      <c r="CI50" s="161"/>
      <c r="CJ50" s="161"/>
      <c r="CK50" s="161"/>
      <c r="CL50" s="162"/>
      <c r="CM50" s="160"/>
      <c r="CN50" s="161"/>
      <c r="CO50" s="161"/>
      <c r="CP50" s="161"/>
      <c r="CQ50" s="161"/>
      <c r="CR50" s="161"/>
      <c r="CS50" s="161"/>
      <c r="CT50" s="161"/>
      <c r="CU50" s="161"/>
      <c r="CV50" s="161"/>
      <c r="CW50" s="161"/>
      <c r="CX50" s="161"/>
      <c r="CY50" s="161"/>
      <c r="CZ50" s="161"/>
      <c r="DA50" s="161"/>
      <c r="DB50" s="161"/>
      <c r="DC50" s="161"/>
      <c r="DD50" s="161"/>
      <c r="DE50" s="161"/>
      <c r="DF50" s="162"/>
      <c r="DG50" s="166"/>
      <c r="DH50" s="167"/>
      <c r="DI50" s="167"/>
      <c r="DJ50" s="167"/>
      <c r="DK50" s="168"/>
    </row>
    <row r="51" spans="2:115" s="15" customFormat="1" ht="14.25" customHeight="1">
      <c r="B51" s="145"/>
      <c r="C51" s="146"/>
      <c r="D51" s="146"/>
      <c r="E51" s="146"/>
      <c r="F51" s="146"/>
      <c r="G51" s="146"/>
      <c r="H51" s="147"/>
      <c r="I51" s="154"/>
      <c r="J51" s="155"/>
      <c r="K51" s="155"/>
      <c r="L51" s="155"/>
      <c r="M51" s="155"/>
      <c r="N51" s="155"/>
      <c r="O51" s="156"/>
      <c r="P51" s="160"/>
      <c r="Q51" s="161"/>
      <c r="R51" s="161"/>
      <c r="S51" s="161"/>
      <c r="T51" s="161"/>
      <c r="U51" s="161"/>
      <c r="V51" s="162"/>
      <c r="W51" s="160"/>
      <c r="X51" s="161"/>
      <c r="Y51" s="161"/>
      <c r="Z51" s="161"/>
      <c r="AA51" s="161"/>
      <c r="AB51" s="161"/>
      <c r="AC51" s="161"/>
      <c r="AD51" s="161"/>
      <c r="AE51" s="161"/>
      <c r="AF51" s="162"/>
      <c r="AG51" s="414"/>
      <c r="AH51" s="415"/>
      <c r="AI51" s="415"/>
      <c r="AJ51" s="415"/>
      <c r="AK51" s="415"/>
      <c r="AL51" s="415"/>
      <c r="AM51" s="415"/>
      <c r="AN51" s="415"/>
      <c r="AO51" s="415"/>
      <c r="AP51" s="415"/>
      <c r="AQ51" s="415"/>
      <c r="AR51" s="415"/>
      <c r="AS51" s="415"/>
      <c r="AT51" s="415"/>
      <c r="AU51" s="415"/>
      <c r="AV51" s="415"/>
      <c r="AW51" s="415"/>
      <c r="AX51" s="415"/>
      <c r="AY51" s="415"/>
      <c r="AZ51" s="416"/>
      <c r="BA51" s="166"/>
      <c r="BB51" s="167"/>
      <c r="BC51" s="167"/>
      <c r="BD51" s="167"/>
      <c r="BE51" s="168"/>
      <c r="BH51" s="145"/>
      <c r="BI51" s="146"/>
      <c r="BJ51" s="146"/>
      <c r="BK51" s="146"/>
      <c r="BL51" s="146"/>
      <c r="BM51" s="146"/>
      <c r="BN51" s="147"/>
      <c r="BO51" s="154"/>
      <c r="BP51" s="155"/>
      <c r="BQ51" s="155"/>
      <c r="BR51" s="155"/>
      <c r="BS51" s="155"/>
      <c r="BT51" s="155"/>
      <c r="BU51" s="156"/>
      <c r="BV51" s="160"/>
      <c r="BW51" s="161"/>
      <c r="BX51" s="161"/>
      <c r="BY51" s="161"/>
      <c r="BZ51" s="161"/>
      <c r="CA51" s="161"/>
      <c r="CB51" s="162"/>
      <c r="CC51" s="160"/>
      <c r="CD51" s="161"/>
      <c r="CE51" s="161"/>
      <c r="CF51" s="161"/>
      <c r="CG51" s="161"/>
      <c r="CH51" s="161"/>
      <c r="CI51" s="161"/>
      <c r="CJ51" s="161"/>
      <c r="CK51" s="161"/>
      <c r="CL51" s="162"/>
      <c r="CM51" s="160"/>
      <c r="CN51" s="161"/>
      <c r="CO51" s="161"/>
      <c r="CP51" s="161"/>
      <c r="CQ51" s="161"/>
      <c r="CR51" s="161"/>
      <c r="CS51" s="161"/>
      <c r="CT51" s="161"/>
      <c r="CU51" s="161"/>
      <c r="CV51" s="161"/>
      <c r="CW51" s="161"/>
      <c r="CX51" s="161"/>
      <c r="CY51" s="161"/>
      <c r="CZ51" s="161"/>
      <c r="DA51" s="161"/>
      <c r="DB51" s="161"/>
      <c r="DC51" s="161"/>
      <c r="DD51" s="161"/>
      <c r="DE51" s="161"/>
      <c r="DF51" s="162"/>
      <c r="DG51" s="166"/>
      <c r="DH51" s="167"/>
      <c r="DI51" s="167"/>
      <c r="DJ51" s="167"/>
      <c r="DK51" s="168"/>
    </row>
    <row r="52" spans="2:115" s="15" customFormat="1" ht="14.25" customHeight="1">
      <c r="B52" s="145"/>
      <c r="C52" s="146"/>
      <c r="D52" s="146"/>
      <c r="E52" s="146"/>
      <c r="F52" s="146"/>
      <c r="G52" s="146"/>
      <c r="H52" s="147"/>
      <c r="I52" s="154"/>
      <c r="J52" s="155"/>
      <c r="K52" s="155"/>
      <c r="L52" s="155"/>
      <c r="M52" s="155"/>
      <c r="N52" s="155"/>
      <c r="O52" s="156"/>
      <c r="P52" s="160"/>
      <c r="Q52" s="161"/>
      <c r="R52" s="161"/>
      <c r="S52" s="161"/>
      <c r="T52" s="161"/>
      <c r="U52" s="161"/>
      <c r="V52" s="162"/>
      <c r="W52" s="160"/>
      <c r="X52" s="161"/>
      <c r="Y52" s="161"/>
      <c r="Z52" s="161"/>
      <c r="AA52" s="161"/>
      <c r="AB52" s="161"/>
      <c r="AC52" s="161"/>
      <c r="AD52" s="161"/>
      <c r="AE52" s="161"/>
      <c r="AF52" s="162"/>
      <c r="AG52" s="414"/>
      <c r="AH52" s="415"/>
      <c r="AI52" s="415"/>
      <c r="AJ52" s="415"/>
      <c r="AK52" s="415"/>
      <c r="AL52" s="415"/>
      <c r="AM52" s="415"/>
      <c r="AN52" s="415"/>
      <c r="AO52" s="415"/>
      <c r="AP52" s="415"/>
      <c r="AQ52" s="415"/>
      <c r="AR52" s="415"/>
      <c r="AS52" s="415"/>
      <c r="AT52" s="415"/>
      <c r="AU52" s="415"/>
      <c r="AV52" s="415"/>
      <c r="AW52" s="415"/>
      <c r="AX52" s="415"/>
      <c r="AY52" s="415"/>
      <c r="AZ52" s="416"/>
      <c r="BA52" s="166"/>
      <c r="BB52" s="167"/>
      <c r="BC52" s="167"/>
      <c r="BD52" s="167"/>
      <c r="BE52" s="168"/>
      <c r="BH52" s="145"/>
      <c r="BI52" s="146"/>
      <c r="BJ52" s="146"/>
      <c r="BK52" s="146"/>
      <c r="BL52" s="146"/>
      <c r="BM52" s="146"/>
      <c r="BN52" s="147"/>
      <c r="BO52" s="154"/>
      <c r="BP52" s="155"/>
      <c r="BQ52" s="155"/>
      <c r="BR52" s="155"/>
      <c r="BS52" s="155"/>
      <c r="BT52" s="155"/>
      <c r="BU52" s="156"/>
      <c r="BV52" s="160"/>
      <c r="BW52" s="161"/>
      <c r="BX52" s="161"/>
      <c r="BY52" s="161"/>
      <c r="BZ52" s="161"/>
      <c r="CA52" s="161"/>
      <c r="CB52" s="162"/>
      <c r="CC52" s="160"/>
      <c r="CD52" s="161"/>
      <c r="CE52" s="161"/>
      <c r="CF52" s="161"/>
      <c r="CG52" s="161"/>
      <c r="CH52" s="161"/>
      <c r="CI52" s="161"/>
      <c r="CJ52" s="161"/>
      <c r="CK52" s="161"/>
      <c r="CL52" s="162"/>
      <c r="CM52" s="160"/>
      <c r="CN52" s="161"/>
      <c r="CO52" s="161"/>
      <c r="CP52" s="161"/>
      <c r="CQ52" s="161"/>
      <c r="CR52" s="161"/>
      <c r="CS52" s="161"/>
      <c r="CT52" s="161"/>
      <c r="CU52" s="161"/>
      <c r="CV52" s="161"/>
      <c r="CW52" s="161"/>
      <c r="CX52" s="161"/>
      <c r="CY52" s="161"/>
      <c r="CZ52" s="161"/>
      <c r="DA52" s="161"/>
      <c r="DB52" s="161"/>
      <c r="DC52" s="161"/>
      <c r="DD52" s="161"/>
      <c r="DE52" s="161"/>
      <c r="DF52" s="162"/>
      <c r="DG52" s="166"/>
      <c r="DH52" s="167"/>
      <c r="DI52" s="167"/>
      <c r="DJ52" s="167"/>
      <c r="DK52" s="168"/>
    </row>
    <row r="53" spans="2:115" s="15" customFormat="1" ht="14.25" customHeight="1">
      <c r="B53" s="145"/>
      <c r="C53" s="146"/>
      <c r="D53" s="146"/>
      <c r="E53" s="146"/>
      <c r="F53" s="146"/>
      <c r="G53" s="146"/>
      <c r="H53" s="147"/>
      <c r="I53" s="154"/>
      <c r="J53" s="155"/>
      <c r="K53" s="155"/>
      <c r="L53" s="155"/>
      <c r="M53" s="155"/>
      <c r="N53" s="155"/>
      <c r="O53" s="156"/>
      <c r="P53" s="160"/>
      <c r="Q53" s="161"/>
      <c r="R53" s="161"/>
      <c r="S53" s="161"/>
      <c r="T53" s="161"/>
      <c r="U53" s="161"/>
      <c r="V53" s="162"/>
      <c r="W53" s="160"/>
      <c r="X53" s="161"/>
      <c r="Y53" s="161"/>
      <c r="Z53" s="161"/>
      <c r="AA53" s="161"/>
      <c r="AB53" s="161"/>
      <c r="AC53" s="161"/>
      <c r="AD53" s="161"/>
      <c r="AE53" s="161"/>
      <c r="AF53" s="162"/>
      <c r="AG53" s="414"/>
      <c r="AH53" s="415"/>
      <c r="AI53" s="415"/>
      <c r="AJ53" s="415"/>
      <c r="AK53" s="415"/>
      <c r="AL53" s="415"/>
      <c r="AM53" s="415"/>
      <c r="AN53" s="415"/>
      <c r="AO53" s="415"/>
      <c r="AP53" s="415"/>
      <c r="AQ53" s="415"/>
      <c r="AR53" s="415"/>
      <c r="AS53" s="415"/>
      <c r="AT53" s="415"/>
      <c r="AU53" s="415"/>
      <c r="AV53" s="415"/>
      <c r="AW53" s="415"/>
      <c r="AX53" s="415"/>
      <c r="AY53" s="415"/>
      <c r="AZ53" s="416"/>
      <c r="BA53" s="166"/>
      <c r="BB53" s="167"/>
      <c r="BC53" s="167"/>
      <c r="BD53" s="167"/>
      <c r="BE53" s="168"/>
      <c r="BH53" s="145"/>
      <c r="BI53" s="146"/>
      <c r="BJ53" s="146"/>
      <c r="BK53" s="146"/>
      <c r="BL53" s="146"/>
      <c r="BM53" s="146"/>
      <c r="BN53" s="147"/>
      <c r="BO53" s="154"/>
      <c r="BP53" s="155"/>
      <c r="BQ53" s="155"/>
      <c r="BR53" s="155"/>
      <c r="BS53" s="155"/>
      <c r="BT53" s="155"/>
      <c r="BU53" s="156"/>
      <c r="BV53" s="160"/>
      <c r="BW53" s="161"/>
      <c r="BX53" s="161"/>
      <c r="BY53" s="161"/>
      <c r="BZ53" s="161"/>
      <c r="CA53" s="161"/>
      <c r="CB53" s="162"/>
      <c r="CC53" s="160"/>
      <c r="CD53" s="161"/>
      <c r="CE53" s="161"/>
      <c r="CF53" s="161"/>
      <c r="CG53" s="161"/>
      <c r="CH53" s="161"/>
      <c r="CI53" s="161"/>
      <c r="CJ53" s="161"/>
      <c r="CK53" s="161"/>
      <c r="CL53" s="162"/>
      <c r="CM53" s="160"/>
      <c r="CN53" s="161"/>
      <c r="CO53" s="161"/>
      <c r="CP53" s="161"/>
      <c r="CQ53" s="161"/>
      <c r="CR53" s="161"/>
      <c r="CS53" s="161"/>
      <c r="CT53" s="161"/>
      <c r="CU53" s="161"/>
      <c r="CV53" s="161"/>
      <c r="CW53" s="161"/>
      <c r="CX53" s="161"/>
      <c r="CY53" s="161"/>
      <c r="CZ53" s="161"/>
      <c r="DA53" s="161"/>
      <c r="DB53" s="161"/>
      <c r="DC53" s="161"/>
      <c r="DD53" s="161"/>
      <c r="DE53" s="161"/>
      <c r="DF53" s="162"/>
      <c r="DG53" s="166"/>
      <c r="DH53" s="167"/>
      <c r="DI53" s="167"/>
      <c r="DJ53" s="167"/>
      <c r="DK53" s="168"/>
    </row>
    <row r="54" spans="2:115" s="15" customFormat="1" ht="14.25" customHeight="1">
      <c r="B54" s="145"/>
      <c r="C54" s="146"/>
      <c r="D54" s="146"/>
      <c r="E54" s="146"/>
      <c r="F54" s="146"/>
      <c r="G54" s="146"/>
      <c r="H54" s="147"/>
      <c r="I54" s="154"/>
      <c r="J54" s="155"/>
      <c r="K54" s="155"/>
      <c r="L54" s="155"/>
      <c r="M54" s="155"/>
      <c r="N54" s="155"/>
      <c r="O54" s="156"/>
      <c r="P54" s="160"/>
      <c r="Q54" s="161"/>
      <c r="R54" s="161"/>
      <c r="S54" s="161"/>
      <c r="T54" s="161"/>
      <c r="U54" s="161"/>
      <c r="V54" s="162"/>
      <c r="W54" s="160"/>
      <c r="X54" s="161"/>
      <c r="Y54" s="161"/>
      <c r="Z54" s="161"/>
      <c r="AA54" s="161"/>
      <c r="AB54" s="161"/>
      <c r="AC54" s="161"/>
      <c r="AD54" s="161"/>
      <c r="AE54" s="161"/>
      <c r="AF54" s="162"/>
      <c r="AG54" s="414"/>
      <c r="AH54" s="415"/>
      <c r="AI54" s="415"/>
      <c r="AJ54" s="415"/>
      <c r="AK54" s="415"/>
      <c r="AL54" s="415"/>
      <c r="AM54" s="415"/>
      <c r="AN54" s="415"/>
      <c r="AO54" s="415"/>
      <c r="AP54" s="415"/>
      <c r="AQ54" s="415"/>
      <c r="AR54" s="415"/>
      <c r="AS54" s="415"/>
      <c r="AT54" s="415"/>
      <c r="AU54" s="415"/>
      <c r="AV54" s="415"/>
      <c r="AW54" s="415"/>
      <c r="AX54" s="415"/>
      <c r="AY54" s="415"/>
      <c r="AZ54" s="416"/>
      <c r="BA54" s="166"/>
      <c r="BB54" s="167"/>
      <c r="BC54" s="167"/>
      <c r="BD54" s="167"/>
      <c r="BE54" s="168"/>
      <c r="BH54" s="145"/>
      <c r="BI54" s="146"/>
      <c r="BJ54" s="146"/>
      <c r="BK54" s="146"/>
      <c r="BL54" s="146"/>
      <c r="BM54" s="146"/>
      <c r="BN54" s="147"/>
      <c r="BO54" s="154"/>
      <c r="BP54" s="155"/>
      <c r="BQ54" s="155"/>
      <c r="BR54" s="155"/>
      <c r="BS54" s="155"/>
      <c r="BT54" s="155"/>
      <c r="BU54" s="156"/>
      <c r="BV54" s="160"/>
      <c r="BW54" s="161"/>
      <c r="BX54" s="161"/>
      <c r="BY54" s="161"/>
      <c r="BZ54" s="161"/>
      <c r="CA54" s="161"/>
      <c r="CB54" s="162"/>
      <c r="CC54" s="160"/>
      <c r="CD54" s="161"/>
      <c r="CE54" s="161"/>
      <c r="CF54" s="161"/>
      <c r="CG54" s="161"/>
      <c r="CH54" s="161"/>
      <c r="CI54" s="161"/>
      <c r="CJ54" s="161"/>
      <c r="CK54" s="161"/>
      <c r="CL54" s="162"/>
      <c r="CM54" s="160"/>
      <c r="CN54" s="161"/>
      <c r="CO54" s="161"/>
      <c r="CP54" s="161"/>
      <c r="CQ54" s="161"/>
      <c r="CR54" s="161"/>
      <c r="CS54" s="161"/>
      <c r="CT54" s="161"/>
      <c r="CU54" s="161"/>
      <c r="CV54" s="161"/>
      <c r="CW54" s="161"/>
      <c r="CX54" s="161"/>
      <c r="CY54" s="161"/>
      <c r="CZ54" s="161"/>
      <c r="DA54" s="161"/>
      <c r="DB54" s="161"/>
      <c r="DC54" s="161"/>
      <c r="DD54" s="161"/>
      <c r="DE54" s="161"/>
      <c r="DF54" s="162"/>
      <c r="DG54" s="166"/>
      <c r="DH54" s="167"/>
      <c r="DI54" s="167"/>
      <c r="DJ54" s="167"/>
      <c r="DK54" s="168"/>
    </row>
    <row r="55" spans="2:115" s="15" customFormat="1" ht="14.25" customHeight="1">
      <c r="B55" s="145"/>
      <c r="C55" s="146"/>
      <c r="D55" s="146"/>
      <c r="E55" s="146"/>
      <c r="F55" s="146"/>
      <c r="G55" s="146"/>
      <c r="H55" s="147"/>
      <c r="I55" s="154"/>
      <c r="J55" s="155"/>
      <c r="K55" s="155"/>
      <c r="L55" s="155"/>
      <c r="M55" s="155"/>
      <c r="N55" s="155"/>
      <c r="O55" s="156"/>
      <c r="P55" s="160"/>
      <c r="Q55" s="161"/>
      <c r="R55" s="161"/>
      <c r="S55" s="161"/>
      <c r="T55" s="161"/>
      <c r="U55" s="161"/>
      <c r="V55" s="162"/>
      <c r="W55" s="160"/>
      <c r="X55" s="161"/>
      <c r="Y55" s="161"/>
      <c r="Z55" s="161"/>
      <c r="AA55" s="161"/>
      <c r="AB55" s="161"/>
      <c r="AC55" s="161"/>
      <c r="AD55" s="161"/>
      <c r="AE55" s="161"/>
      <c r="AF55" s="162"/>
      <c r="AG55" s="414"/>
      <c r="AH55" s="415"/>
      <c r="AI55" s="415"/>
      <c r="AJ55" s="415"/>
      <c r="AK55" s="415"/>
      <c r="AL55" s="415"/>
      <c r="AM55" s="415"/>
      <c r="AN55" s="415"/>
      <c r="AO55" s="415"/>
      <c r="AP55" s="415"/>
      <c r="AQ55" s="415"/>
      <c r="AR55" s="415"/>
      <c r="AS55" s="415"/>
      <c r="AT55" s="415"/>
      <c r="AU55" s="415"/>
      <c r="AV55" s="415"/>
      <c r="AW55" s="415"/>
      <c r="AX55" s="415"/>
      <c r="AY55" s="415"/>
      <c r="AZ55" s="416"/>
      <c r="BA55" s="166"/>
      <c r="BB55" s="167"/>
      <c r="BC55" s="167"/>
      <c r="BD55" s="167"/>
      <c r="BE55" s="168"/>
      <c r="BH55" s="145"/>
      <c r="BI55" s="146"/>
      <c r="BJ55" s="146"/>
      <c r="BK55" s="146"/>
      <c r="BL55" s="146"/>
      <c r="BM55" s="146"/>
      <c r="BN55" s="147"/>
      <c r="BO55" s="154"/>
      <c r="BP55" s="155"/>
      <c r="BQ55" s="155"/>
      <c r="BR55" s="155"/>
      <c r="BS55" s="155"/>
      <c r="BT55" s="155"/>
      <c r="BU55" s="156"/>
      <c r="BV55" s="160"/>
      <c r="BW55" s="161"/>
      <c r="BX55" s="161"/>
      <c r="BY55" s="161"/>
      <c r="BZ55" s="161"/>
      <c r="CA55" s="161"/>
      <c r="CB55" s="162"/>
      <c r="CC55" s="160"/>
      <c r="CD55" s="161"/>
      <c r="CE55" s="161"/>
      <c r="CF55" s="161"/>
      <c r="CG55" s="161"/>
      <c r="CH55" s="161"/>
      <c r="CI55" s="161"/>
      <c r="CJ55" s="161"/>
      <c r="CK55" s="161"/>
      <c r="CL55" s="162"/>
      <c r="CM55" s="160"/>
      <c r="CN55" s="161"/>
      <c r="CO55" s="161"/>
      <c r="CP55" s="161"/>
      <c r="CQ55" s="161"/>
      <c r="CR55" s="161"/>
      <c r="CS55" s="161"/>
      <c r="CT55" s="161"/>
      <c r="CU55" s="161"/>
      <c r="CV55" s="161"/>
      <c r="CW55" s="161"/>
      <c r="CX55" s="161"/>
      <c r="CY55" s="161"/>
      <c r="CZ55" s="161"/>
      <c r="DA55" s="161"/>
      <c r="DB55" s="161"/>
      <c r="DC55" s="161"/>
      <c r="DD55" s="161"/>
      <c r="DE55" s="161"/>
      <c r="DF55" s="162"/>
      <c r="DG55" s="166"/>
      <c r="DH55" s="167"/>
      <c r="DI55" s="167"/>
      <c r="DJ55" s="167"/>
      <c r="DK55" s="168"/>
    </row>
    <row r="56" spans="2:115" s="15" customFormat="1" ht="14.25" customHeight="1">
      <c r="B56" s="145"/>
      <c r="C56" s="146"/>
      <c r="D56" s="146"/>
      <c r="E56" s="146"/>
      <c r="F56" s="146"/>
      <c r="G56" s="146"/>
      <c r="H56" s="147"/>
      <c r="I56" s="154"/>
      <c r="J56" s="155"/>
      <c r="K56" s="155"/>
      <c r="L56" s="155"/>
      <c r="M56" s="155"/>
      <c r="N56" s="155"/>
      <c r="O56" s="156"/>
      <c r="P56" s="160"/>
      <c r="Q56" s="161"/>
      <c r="R56" s="161"/>
      <c r="S56" s="161"/>
      <c r="T56" s="161"/>
      <c r="U56" s="161"/>
      <c r="V56" s="162"/>
      <c r="W56" s="160"/>
      <c r="X56" s="161"/>
      <c r="Y56" s="161"/>
      <c r="Z56" s="161"/>
      <c r="AA56" s="161"/>
      <c r="AB56" s="161"/>
      <c r="AC56" s="161"/>
      <c r="AD56" s="161"/>
      <c r="AE56" s="161"/>
      <c r="AF56" s="162"/>
      <c r="AG56" s="414"/>
      <c r="AH56" s="415"/>
      <c r="AI56" s="415"/>
      <c r="AJ56" s="415"/>
      <c r="AK56" s="415"/>
      <c r="AL56" s="415"/>
      <c r="AM56" s="415"/>
      <c r="AN56" s="415"/>
      <c r="AO56" s="415"/>
      <c r="AP56" s="415"/>
      <c r="AQ56" s="415"/>
      <c r="AR56" s="415"/>
      <c r="AS56" s="415"/>
      <c r="AT56" s="415"/>
      <c r="AU56" s="415"/>
      <c r="AV56" s="415"/>
      <c r="AW56" s="415"/>
      <c r="AX56" s="415"/>
      <c r="AY56" s="415"/>
      <c r="AZ56" s="416"/>
      <c r="BA56" s="166"/>
      <c r="BB56" s="167"/>
      <c r="BC56" s="167"/>
      <c r="BD56" s="167"/>
      <c r="BE56" s="168"/>
      <c r="BH56" s="145"/>
      <c r="BI56" s="146"/>
      <c r="BJ56" s="146"/>
      <c r="BK56" s="146"/>
      <c r="BL56" s="146"/>
      <c r="BM56" s="146"/>
      <c r="BN56" s="147"/>
      <c r="BO56" s="154"/>
      <c r="BP56" s="155"/>
      <c r="BQ56" s="155"/>
      <c r="BR56" s="155"/>
      <c r="BS56" s="155"/>
      <c r="BT56" s="155"/>
      <c r="BU56" s="156"/>
      <c r="BV56" s="160"/>
      <c r="BW56" s="161"/>
      <c r="BX56" s="161"/>
      <c r="BY56" s="161"/>
      <c r="BZ56" s="161"/>
      <c r="CA56" s="161"/>
      <c r="CB56" s="162"/>
      <c r="CC56" s="160"/>
      <c r="CD56" s="161"/>
      <c r="CE56" s="161"/>
      <c r="CF56" s="161"/>
      <c r="CG56" s="161"/>
      <c r="CH56" s="161"/>
      <c r="CI56" s="161"/>
      <c r="CJ56" s="161"/>
      <c r="CK56" s="161"/>
      <c r="CL56" s="162"/>
      <c r="CM56" s="160"/>
      <c r="CN56" s="161"/>
      <c r="CO56" s="161"/>
      <c r="CP56" s="161"/>
      <c r="CQ56" s="161"/>
      <c r="CR56" s="161"/>
      <c r="CS56" s="161"/>
      <c r="CT56" s="161"/>
      <c r="CU56" s="161"/>
      <c r="CV56" s="161"/>
      <c r="CW56" s="161"/>
      <c r="CX56" s="161"/>
      <c r="CY56" s="161"/>
      <c r="CZ56" s="161"/>
      <c r="DA56" s="161"/>
      <c r="DB56" s="161"/>
      <c r="DC56" s="161"/>
      <c r="DD56" s="161"/>
      <c r="DE56" s="161"/>
      <c r="DF56" s="162"/>
      <c r="DG56" s="166"/>
      <c r="DH56" s="167"/>
      <c r="DI56" s="167"/>
      <c r="DJ56" s="167"/>
      <c r="DK56" s="168"/>
    </row>
    <row r="57" spans="2:115" s="15" customFormat="1" ht="14.25" customHeight="1">
      <c r="B57" s="145"/>
      <c r="C57" s="146"/>
      <c r="D57" s="146"/>
      <c r="E57" s="146"/>
      <c r="F57" s="146"/>
      <c r="G57" s="146"/>
      <c r="H57" s="147"/>
      <c r="I57" s="154"/>
      <c r="J57" s="155"/>
      <c r="K57" s="155"/>
      <c r="L57" s="155"/>
      <c r="M57" s="155"/>
      <c r="N57" s="155"/>
      <c r="O57" s="156"/>
      <c r="P57" s="160"/>
      <c r="Q57" s="161"/>
      <c r="R57" s="161"/>
      <c r="S57" s="161"/>
      <c r="T57" s="161"/>
      <c r="U57" s="161"/>
      <c r="V57" s="162"/>
      <c r="W57" s="160"/>
      <c r="X57" s="161"/>
      <c r="Y57" s="161"/>
      <c r="Z57" s="161"/>
      <c r="AA57" s="161"/>
      <c r="AB57" s="161"/>
      <c r="AC57" s="161"/>
      <c r="AD57" s="161"/>
      <c r="AE57" s="161"/>
      <c r="AF57" s="162"/>
      <c r="AG57" s="414"/>
      <c r="AH57" s="415"/>
      <c r="AI57" s="415"/>
      <c r="AJ57" s="415"/>
      <c r="AK57" s="415"/>
      <c r="AL57" s="415"/>
      <c r="AM57" s="415"/>
      <c r="AN57" s="415"/>
      <c r="AO57" s="415"/>
      <c r="AP57" s="415"/>
      <c r="AQ57" s="415"/>
      <c r="AR57" s="415"/>
      <c r="AS57" s="415"/>
      <c r="AT57" s="415"/>
      <c r="AU57" s="415"/>
      <c r="AV57" s="415"/>
      <c r="AW57" s="415"/>
      <c r="AX57" s="415"/>
      <c r="AY57" s="415"/>
      <c r="AZ57" s="416"/>
      <c r="BA57" s="166"/>
      <c r="BB57" s="167"/>
      <c r="BC57" s="167"/>
      <c r="BD57" s="167"/>
      <c r="BE57" s="168"/>
      <c r="BH57" s="145"/>
      <c r="BI57" s="146"/>
      <c r="BJ57" s="146"/>
      <c r="BK57" s="146"/>
      <c r="BL57" s="146"/>
      <c r="BM57" s="146"/>
      <c r="BN57" s="147"/>
      <c r="BO57" s="154"/>
      <c r="BP57" s="155"/>
      <c r="BQ57" s="155"/>
      <c r="BR57" s="155"/>
      <c r="BS57" s="155"/>
      <c r="BT57" s="155"/>
      <c r="BU57" s="156"/>
      <c r="BV57" s="160"/>
      <c r="BW57" s="161"/>
      <c r="BX57" s="161"/>
      <c r="BY57" s="161"/>
      <c r="BZ57" s="161"/>
      <c r="CA57" s="161"/>
      <c r="CB57" s="162"/>
      <c r="CC57" s="160"/>
      <c r="CD57" s="161"/>
      <c r="CE57" s="161"/>
      <c r="CF57" s="161"/>
      <c r="CG57" s="161"/>
      <c r="CH57" s="161"/>
      <c r="CI57" s="161"/>
      <c r="CJ57" s="161"/>
      <c r="CK57" s="161"/>
      <c r="CL57" s="162"/>
      <c r="CM57" s="160"/>
      <c r="CN57" s="161"/>
      <c r="CO57" s="161"/>
      <c r="CP57" s="161"/>
      <c r="CQ57" s="161"/>
      <c r="CR57" s="161"/>
      <c r="CS57" s="161"/>
      <c r="CT57" s="161"/>
      <c r="CU57" s="161"/>
      <c r="CV57" s="161"/>
      <c r="CW57" s="161"/>
      <c r="CX57" s="161"/>
      <c r="CY57" s="161"/>
      <c r="CZ57" s="161"/>
      <c r="DA57" s="161"/>
      <c r="DB57" s="161"/>
      <c r="DC57" s="161"/>
      <c r="DD57" s="161"/>
      <c r="DE57" s="161"/>
      <c r="DF57" s="162"/>
      <c r="DG57" s="166"/>
      <c r="DH57" s="167"/>
      <c r="DI57" s="167"/>
      <c r="DJ57" s="167"/>
      <c r="DK57" s="168"/>
    </row>
    <row r="58" spans="2:115" s="15" customFormat="1" ht="14.25" customHeight="1">
      <c r="B58" s="145"/>
      <c r="C58" s="146"/>
      <c r="D58" s="146"/>
      <c r="E58" s="146"/>
      <c r="F58" s="146"/>
      <c r="G58" s="146"/>
      <c r="H58" s="147"/>
      <c r="I58" s="154"/>
      <c r="J58" s="155"/>
      <c r="K58" s="155"/>
      <c r="L58" s="155"/>
      <c r="M58" s="155"/>
      <c r="N58" s="155"/>
      <c r="O58" s="156"/>
      <c r="P58" s="160"/>
      <c r="Q58" s="161"/>
      <c r="R58" s="161"/>
      <c r="S58" s="161"/>
      <c r="T58" s="161"/>
      <c r="U58" s="161"/>
      <c r="V58" s="162"/>
      <c r="W58" s="160"/>
      <c r="X58" s="161"/>
      <c r="Y58" s="161"/>
      <c r="Z58" s="161"/>
      <c r="AA58" s="161"/>
      <c r="AB58" s="161"/>
      <c r="AC58" s="161"/>
      <c r="AD58" s="161"/>
      <c r="AE58" s="161"/>
      <c r="AF58" s="162"/>
      <c r="AG58" s="414"/>
      <c r="AH58" s="415"/>
      <c r="AI58" s="415"/>
      <c r="AJ58" s="415"/>
      <c r="AK58" s="415"/>
      <c r="AL58" s="415"/>
      <c r="AM58" s="415"/>
      <c r="AN58" s="415"/>
      <c r="AO58" s="415"/>
      <c r="AP58" s="415"/>
      <c r="AQ58" s="415"/>
      <c r="AR58" s="415"/>
      <c r="AS58" s="415"/>
      <c r="AT58" s="415"/>
      <c r="AU58" s="415"/>
      <c r="AV58" s="415"/>
      <c r="AW58" s="415"/>
      <c r="AX58" s="415"/>
      <c r="AY58" s="415"/>
      <c r="AZ58" s="416"/>
      <c r="BA58" s="166"/>
      <c r="BB58" s="167"/>
      <c r="BC58" s="167"/>
      <c r="BD58" s="167"/>
      <c r="BE58" s="168"/>
      <c r="BH58" s="145"/>
      <c r="BI58" s="146"/>
      <c r="BJ58" s="146"/>
      <c r="BK58" s="146"/>
      <c r="BL58" s="146"/>
      <c r="BM58" s="146"/>
      <c r="BN58" s="147"/>
      <c r="BO58" s="154"/>
      <c r="BP58" s="155"/>
      <c r="BQ58" s="155"/>
      <c r="BR58" s="155"/>
      <c r="BS58" s="155"/>
      <c r="BT58" s="155"/>
      <c r="BU58" s="156"/>
      <c r="BV58" s="160"/>
      <c r="BW58" s="161"/>
      <c r="BX58" s="161"/>
      <c r="BY58" s="161"/>
      <c r="BZ58" s="161"/>
      <c r="CA58" s="161"/>
      <c r="CB58" s="162"/>
      <c r="CC58" s="160"/>
      <c r="CD58" s="161"/>
      <c r="CE58" s="161"/>
      <c r="CF58" s="161"/>
      <c r="CG58" s="161"/>
      <c r="CH58" s="161"/>
      <c r="CI58" s="161"/>
      <c r="CJ58" s="161"/>
      <c r="CK58" s="161"/>
      <c r="CL58" s="162"/>
      <c r="CM58" s="160"/>
      <c r="CN58" s="161"/>
      <c r="CO58" s="161"/>
      <c r="CP58" s="161"/>
      <c r="CQ58" s="161"/>
      <c r="CR58" s="161"/>
      <c r="CS58" s="161"/>
      <c r="CT58" s="161"/>
      <c r="CU58" s="161"/>
      <c r="CV58" s="161"/>
      <c r="CW58" s="161"/>
      <c r="CX58" s="161"/>
      <c r="CY58" s="161"/>
      <c r="CZ58" s="161"/>
      <c r="DA58" s="161"/>
      <c r="DB58" s="161"/>
      <c r="DC58" s="161"/>
      <c r="DD58" s="161"/>
      <c r="DE58" s="161"/>
      <c r="DF58" s="162"/>
      <c r="DG58" s="166"/>
      <c r="DH58" s="167"/>
      <c r="DI58" s="167"/>
      <c r="DJ58" s="167"/>
      <c r="DK58" s="168"/>
    </row>
    <row r="59" spans="2:115" s="15" customFormat="1" ht="14.25" customHeight="1">
      <c r="B59" s="145"/>
      <c r="C59" s="146"/>
      <c r="D59" s="146"/>
      <c r="E59" s="146"/>
      <c r="F59" s="146"/>
      <c r="G59" s="146"/>
      <c r="H59" s="147"/>
      <c r="I59" s="154"/>
      <c r="J59" s="155"/>
      <c r="K59" s="155"/>
      <c r="L59" s="155"/>
      <c r="M59" s="155"/>
      <c r="N59" s="155"/>
      <c r="O59" s="156"/>
      <c r="P59" s="160"/>
      <c r="Q59" s="161"/>
      <c r="R59" s="161"/>
      <c r="S59" s="161"/>
      <c r="T59" s="161"/>
      <c r="U59" s="161"/>
      <c r="V59" s="162"/>
      <c r="W59" s="160"/>
      <c r="X59" s="161"/>
      <c r="Y59" s="161"/>
      <c r="Z59" s="161"/>
      <c r="AA59" s="161"/>
      <c r="AB59" s="161"/>
      <c r="AC59" s="161"/>
      <c r="AD59" s="161"/>
      <c r="AE59" s="161"/>
      <c r="AF59" s="162"/>
      <c r="AG59" s="414"/>
      <c r="AH59" s="415"/>
      <c r="AI59" s="415"/>
      <c r="AJ59" s="415"/>
      <c r="AK59" s="415"/>
      <c r="AL59" s="415"/>
      <c r="AM59" s="415"/>
      <c r="AN59" s="415"/>
      <c r="AO59" s="415"/>
      <c r="AP59" s="415"/>
      <c r="AQ59" s="415"/>
      <c r="AR59" s="415"/>
      <c r="AS59" s="415"/>
      <c r="AT59" s="415"/>
      <c r="AU59" s="415"/>
      <c r="AV59" s="415"/>
      <c r="AW59" s="415"/>
      <c r="AX59" s="415"/>
      <c r="AY59" s="415"/>
      <c r="AZ59" s="416"/>
      <c r="BA59" s="166"/>
      <c r="BB59" s="167"/>
      <c r="BC59" s="167"/>
      <c r="BD59" s="167"/>
      <c r="BE59" s="168"/>
      <c r="BH59" s="145"/>
      <c r="BI59" s="146"/>
      <c r="BJ59" s="146"/>
      <c r="BK59" s="146"/>
      <c r="BL59" s="146"/>
      <c r="BM59" s="146"/>
      <c r="BN59" s="147"/>
      <c r="BO59" s="154"/>
      <c r="BP59" s="155"/>
      <c r="BQ59" s="155"/>
      <c r="BR59" s="155"/>
      <c r="BS59" s="155"/>
      <c r="BT59" s="155"/>
      <c r="BU59" s="156"/>
      <c r="BV59" s="160"/>
      <c r="BW59" s="161"/>
      <c r="BX59" s="161"/>
      <c r="BY59" s="161"/>
      <c r="BZ59" s="161"/>
      <c r="CA59" s="161"/>
      <c r="CB59" s="162"/>
      <c r="CC59" s="160"/>
      <c r="CD59" s="161"/>
      <c r="CE59" s="161"/>
      <c r="CF59" s="161"/>
      <c r="CG59" s="161"/>
      <c r="CH59" s="161"/>
      <c r="CI59" s="161"/>
      <c r="CJ59" s="161"/>
      <c r="CK59" s="161"/>
      <c r="CL59" s="162"/>
      <c r="CM59" s="160"/>
      <c r="CN59" s="161"/>
      <c r="CO59" s="161"/>
      <c r="CP59" s="161"/>
      <c r="CQ59" s="161"/>
      <c r="CR59" s="161"/>
      <c r="CS59" s="161"/>
      <c r="CT59" s="161"/>
      <c r="CU59" s="161"/>
      <c r="CV59" s="161"/>
      <c r="CW59" s="161"/>
      <c r="CX59" s="161"/>
      <c r="CY59" s="161"/>
      <c r="CZ59" s="161"/>
      <c r="DA59" s="161"/>
      <c r="DB59" s="161"/>
      <c r="DC59" s="161"/>
      <c r="DD59" s="161"/>
      <c r="DE59" s="161"/>
      <c r="DF59" s="162"/>
      <c r="DG59" s="166"/>
      <c r="DH59" s="167"/>
      <c r="DI59" s="167"/>
      <c r="DJ59" s="167"/>
      <c r="DK59" s="168"/>
    </row>
    <row r="60" spans="2:115" ht="14.25" customHeight="1">
      <c r="B60" s="148"/>
      <c r="C60" s="149"/>
      <c r="D60" s="149"/>
      <c r="E60" s="149"/>
      <c r="F60" s="149"/>
      <c r="G60" s="149"/>
      <c r="H60" s="150"/>
      <c r="I60" s="157"/>
      <c r="J60" s="158"/>
      <c r="K60" s="158"/>
      <c r="L60" s="158"/>
      <c r="M60" s="158"/>
      <c r="N60" s="158"/>
      <c r="O60" s="159"/>
      <c r="P60" s="136"/>
      <c r="Q60" s="137"/>
      <c r="R60" s="137"/>
      <c r="S60" s="137"/>
      <c r="T60" s="137"/>
      <c r="U60" s="137"/>
      <c r="V60" s="138"/>
      <c r="W60" s="136"/>
      <c r="X60" s="137"/>
      <c r="Y60" s="137"/>
      <c r="Z60" s="137"/>
      <c r="AA60" s="137"/>
      <c r="AB60" s="137"/>
      <c r="AC60" s="137"/>
      <c r="AD60" s="137"/>
      <c r="AE60" s="137"/>
      <c r="AF60" s="138"/>
      <c r="AG60" s="417"/>
      <c r="AH60" s="418"/>
      <c r="AI60" s="418"/>
      <c r="AJ60" s="418"/>
      <c r="AK60" s="418"/>
      <c r="AL60" s="418"/>
      <c r="AM60" s="418"/>
      <c r="AN60" s="418"/>
      <c r="AO60" s="418"/>
      <c r="AP60" s="418"/>
      <c r="AQ60" s="418"/>
      <c r="AR60" s="418"/>
      <c r="AS60" s="418"/>
      <c r="AT60" s="418"/>
      <c r="AU60" s="418"/>
      <c r="AV60" s="418"/>
      <c r="AW60" s="418"/>
      <c r="AX60" s="418"/>
      <c r="AY60" s="418"/>
      <c r="AZ60" s="419"/>
      <c r="BA60" s="169"/>
      <c r="BB60" s="170"/>
      <c r="BC60" s="170"/>
      <c r="BD60" s="170"/>
      <c r="BE60" s="171"/>
      <c r="BH60" s="148"/>
      <c r="BI60" s="149"/>
      <c r="BJ60" s="149"/>
      <c r="BK60" s="149"/>
      <c r="BL60" s="149"/>
      <c r="BM60" s="149"/>
      <c r="BN60" s="150"/>
      <c r="BO60" s="157"/>
      <c r="BP60" s="158"/>
      <c r="BQ60" s="158"/>
      <c r="BR60" s="158"/>
      <c r="BS60" s="158"/>
      <c r="BT60" s="158"/>
      <c r="BU60" s="159"/>
      <c r="BV60" s="136"/>
      <c r="BW60" s="137"/>
      <c r="BX60" s="137"/>
      <c r="BY60" s="137"/>
      <c r="BZ60" s="137"/>
      <c r="CA60" s="137"/>
      <c r="CB60" s="138"/>
      <c r="CC60" s="136"/>
      <c r="CD60" s="137"/>
      <c r="CE60" s="137"/>
      <c r="CF60" s="137"/>
      <c r="CG60" s="137"/>
      <c r="CH60" s="137"/>
      <c r="CI60" s="137"/>
      <c r="CJ60" s="137"/>
      <c r="CK60" s="137"/>
      <c r="CL60" s="138"/>
      <c r="CM60" s="136"/>
      <c r="CN60" s="137"/>
      <c r="CO60" s="137"/>
      <c r="CP60" s="137"/>
      <c r="CQ60" s="137"/>
      <c r="CR60" s="137"/>
      <c r="CS60" s="137"/>
      <c r="CT60" s="137"/>
      <c r="CU60" s="137"/>
      <c r="CV60" s="137"/>
      <c r="CW60" s="137"/>
      <c r="CX60" s="137"/>
      <c r="CY60" s="137"/>
      <c r="CZ60" s="137"/>
      <c r="DA60" s="137"/>
      <c r="DB60" s="137"/>
      <c r="DC60" s="137"/>
      <c r="DD60" s="137"/>
      <c r="DE60" s="137"/>
      <c r="DF60" s="138"/>
      <c r="DG60" s="169"/>
      <c r="DH60" s="170"/>
      <c r="DI60" s="170"/>
      <c r="DJ60" s="170"/>
      <c r="DK60" s="171"/>
    </row>
    <row r="61" spans="2:115" s="15" customFormat="1">
      <c r="B61" s="26" t="s">
        <v>32</v>
      </c>
      <c r="AX61" s="11"/>
      <c r="AY61" s="11"/>
      <c r="AZ61" s="11"/>
      <c r="BA61" s="11"/>
      <c r="BB61" s="11"/>
      <c r="BC61" s="11"/>
      <c r="BD61" s="11"/>
    </row>
    <row r="62" spans="2:115" s="15" customFormat="1">
      <c r="B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row>
    <row r="63" spans="2:115" s="15" customFormat="1" ht="22.5" customHeight="1">
      <c r="B63" s="376" t="s">
        <v>132</v>
      </c>
      <c r="C63" s="376"/>
      <c r="D63" s="376"/>
      <c r="E63" s="376"/>
      <c r="F63" s="376"/>
      <c r="G63" s="376"/>
      <c r="H63" s="376"/>
      <c r="I63" s="376" t="s">
        <v>133</v>
      </c>
      <c r="J63" s="376"/>
      <c r="K63" s="376"/>
      <c r="L63" s="376"/>
      <c r="M63" s="376"/>
      <c r="N63" s="376"/>
      <c r="O63" s="376"/>
      <c r="P63" s="376" t="s">
        <v>134</v>
      </c>
      <c r="Q63" s="376"/>
      <c r="R63" s="376"/>
      <c r="S63" s="376"/>
      <c r="T63" s="376"/>
      <c r="U63" s="376"/>
      <c r="V63" s="376"/>
      <c r="W63" s="376" t="s">
        <v>135</v>
      </c>
      <c r="X63" s="376"/>
      <c r="Y63" s="376"/>
      <c r="Z63" s="376"/>
      <c r="AA63" s="376"/>
      <c r="AB63" s="376"/>
      <c r="AC63" s="376"/>
      <c r="AD63" s="376"/>
      <c r="AE63" s="376"/>
      <c r="AF63" s="376"/>
      <c r="AG63" s="376" t="s">
        <v>136</v>
      </c>
      <c r="AH63" s="376"/>
      <c r="AI63" s="376"/>
      <c r="AJ63" s="376"/>
      <c r="AK63" s="376"/>
      <c r="AL63" s="376"/>
      <c r="AM63" s="376"/>
      <c r="AN63" s="376"/>
      <c r="AO63" s="376"/>
      <c r="AP63" s="376"/>
      <c r="AQ63" s="376"/>
      <c r="AR63" s="376"/>
      <c r="AS63" s="376"/>
      <c r="AT63" s="376"/>
      <c r="AU63" s="376"/>
      <c r="AV63" s="376"/>
      <c r="AW63" s="376"/>
      <c r="AX63" s="376"/>
      <c r="AY63" s="376"/>
      <c r="AZ63" s="376"/>
      <c r="BA63" s="376" t="s">
        <v>137</v>
      </c>
      <c r="BB63" s="376"/>
      <c r="BC63" s="376"/>
      <c r="BD63" s="376"/>
      <c r="BE63" s="376"/>
    </row>
    <row r="64" spans="2:115" s="15" customFormat="1" ht="22.5" customHeight="1">
      <c r="B64" s="376" t="s">
        <v>158</v>
      </c>
      <c r="C64" s="376"/>
      <c r="D64" s="376"/>
      <c r="E64" s="376"/>
      <c r="F64" s="376"/>
      <c r="G64" s="376"/>
      <c r="H64" s="376"/>
      <c r="I64" s="375" t="s">
        <v>207</v>
      </c>
      <c r="J64" s="375"/>
      <c r="K64" s="375"/>
      <c r="L64" s="375"/>
      <c r="M64" s="375"/>
      <c r="N64" s="375"/>
      <c r="O64" s="375"/>
      <c r="P64" s="376"/>
      <c r="Q64" s="376"/>
      <c r="R64" s="376"/>
      <c r="S64" s="376"/>
      <c r="T64" s="376"/>
      <c r="U64" s="376"/>
      <c r="V64" s="376"/>
      <c r="W64" s="377" t="s">
        <v>206</v>
      </c>
      <c r="X64" s="376"/>
      <c r="Y64" s="376"/>
      <c r="Z64" s="376"/>
      <c r="AA64" s="376"/>
      <c r="AB64" s="376"/>
      <c r="AC64" s="376"/>
      <c r="AD64" s="376"/>
      <c r="AE64" s="376"/>
      <c r="AF64" s="376"/>
      <c r="AG64" s="376" t="s">
        <v>205</v>
      </c>
      <c r="AH64" s="376"/>
      <c r="AI64" s="376"/>
      <c r="AJ64" s="376"/>
      <c r="AK64" s="376"/>
      <c r="AL64" s="376"/>
      <c r="AM64" s="376"/>
      <c r="AN64" s="376"/>
      <c r="AO64" s="376"/>
      <c r="AP64" s="376"/>
      <c r="AQ64" s="376"/>
      <c r="AR64" s="376"/>
      <c r="AS64" s="376"/>
      <c r="AT64" s="376"/>
      <c r="AU64" s="376"/>
      <c r="AV64" s="376"/>
      <c r="AW64" s="376"/>
      <c r="AX64" s="376"/>
      <c r="AY64" s="376"/>
      <c r="AZ64" s="376"/>
      <c r="BA64" s="445" t="s">
        <v>194</v>
      </c>
      <c r="BB64" s="445"/>
      <c r="BC64" s="445"/>
      <c r="BD64" s="445"/>
      <c r="BE64" s="445"/>
    </row>
    <row r="65" spans="2:63" s="15" customFormat="1" ht="22.5" customHeight="1">
      <c r="B65" s="376" t="s">
        <v>219</v>
      </c>
      <c r="C65" s="376"/>
      <c r="D65" s="376"/>
      <c r="E65" s="376"/>
      <c r="F65" s="376"/>
      <c r="G65" s="376"/>
      <c r="H65" s="376"/>
      <c r="I65" s="376" t="s">
        <v>221</v>
      </c>
      <c r="J65" s="376"/>
      <c r="K65" s="376"/>
      <c r="L65" s="376"/>
      <c r="M65" s="376"/>
      <c r="N65" s="376"/>
      <c r="O65" s="376"/>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J65" s="15" t="s">
        <v>220</v>
      </c>
      <c r="BK65" s="15" t="s">
        <v>221</v>
      </c>
    </row>
    <row r="66" spans="2:63" s="15" customFormat="1">
      <c r="B66" s="482" t="s">
        <v>222</v>
      </c>
      <c r="C66" s="24"/>
      <c r="D66" s="24"/>
      <c r="E66" s="24"/>
      <c r="F66" s="24"/>
      <c r="G66" s="24"/>
      <c r="H66" s="24"/>
      <c r="I66" s="24"/>
      <c r="J66" s="24"/>
      <c r="K66" s="24"/>
      <c r="L66" s="24"/>
      <c r="M66" s="24"/>
      <c r="N66" s="24"/>
      <c r="O66" s="24"/>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row>
    <row r="67" spans="2:63" s="15" customFormat="1">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8"/>
      <c r="BC67" s="28"/>
      <c r="BD67" s="28"/>
    </row>
    <row r="68" spans="2:63">
      <c r="B68" s="125" t="s">
        <v>214</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63" ht="14.25" customHeight="1">
      <c r="B69" s="374" t="s">
        <v>11</v>
      </c>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4"/>
      <c r="BD69" s="374"/>
      <c r="BE69" s="374"/>
    </row>
    <row r="70" spans="2:63" ht="114" customHeight="1">
      <c r="B70" s="423"/>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4"/>
      <c r="BD70" s="424"/>
      <c r="BE70" s="425"/>
    </row>
    <row r="71" spans="2:63" ht="81.75" customHeight="1">
      <c r="B71" s="426"/>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8"/>
    </row>
    <row r="72" spans="2:63" ht="36.75" customHeight="1">
      <c r="B72" s="429" t="s">
        <v>199</v>
      </c>
      <c r="C72" s="429"/>
      <c r="D72" s="429"/>
      <c r="E72" s="429"/>
      <c r="F72" s="429"/>
      <c r="G72" s="429"/>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29"/>
      <c r="AY72" s="429"/>
      <c r="AZ72" s="429"/>
      <c r="BA72" s="429"/>
      <c r="BB72" s="429"/>
      <c r="BC72" s="429"/>
      <c r="BD72" s="429"/>
      <c r="BE72" s="429"/>
    </row>
    <row r="73" spans="2:63" ht="18.75" customHeight="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row>
    <row r="74" spans="2:63" ht="18" customHeight="1">
      <c r="B74" s="1" t="s">
        <v>12</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row>
    <row r="75" spans="2:63" ht="16.5" customHeight="1">
      <c r="B75" s="378" t="s">
        <v>13</v>
      </c>
      <c r="C75" s="378"/>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8"/>
      <c r="BD75" s="378"/>
      <c r="BE75" s="29"/>
    </row>
    <row r="76" spans="2:63" ht="16.5" customHeight="1">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row>
    <row r="77" spans="2:63" ht="13.5" customHeight="1">
      <c r="B77" s="379" t="s">
        <v>14</v>
      </c>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c r="AS77" s="379"/>
      <c r="AT77" s="379"/>
      <c r="AU77" s="379"/>
      <c r="AV77" s="379"/>
      <c r="AW77" s="379"/>
      <c r="AX77" s="379"/>
      <c r="AY77" s="379"/>
      <c r="AZ77" s="379"/>
      <c r="BA77" s="379"/>
      <c r="BB77" s="379"/>
      <c r="BC77" s="379"/>
      <c r="BD77" s="379"/>
      <c r="BE77" s="379"/>
    </row>
    <row r="78" spans="2:63">
      <c r="B78" s="378"/>
      <c r="C78" s="378"/>
      <c r="D78" s="378"/>
      <c r="E78" s="378"/>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78"/>
      <c r="BA78" s="378"/>
      <c r="BB78" s="378"/>
      <c r="BC78" s="378"/>
      <c r="BD78" s="378"/>
      <c r="BE78" s="1"/>
    </row>
    <row r="79" spans="2:63" ht="18" customHeight="1">
      <c r="B79" s="73"/>
      <c r="C79" s="246" t="s">
        <v>125</v>
      </c>
      <c r="D79" s="247"/>
      <c r="E79" s="247"/>
      <c r="F79" s="247"/>
      <c r="G79" s="247"/>
      <c r="H79" s="247"/>
      <c r="I79" s="247"/>
      <c r="J79" s="247"/>
      <c r="K79" s="247"/>
      <c r="L79" s="247"/>
      <c r="M79" s="247"/>
      <c r="N79" s="247"/>
      <c r="O79" s="247"/>
      <c r="P79" s="247"/>
      <c r="Q79" s="248"/>
      <c r="R79" s="338" t="s">
        <v>130</v>
      </c>
      <c r="S79" s="338"/>
      <c r="T79" s="338"/>
      <c r="U79" s="338"/>
      <c r="V79" s="338"/>
      <c r="W79" s="338"/>
      <c r="X79" s="338"/>
      <c r="Y79" s="338"/>
      <c r="Z79" s="338"/>
      <c r="AA79" s="338"/>
      <c r="AB79" s="338"/>
      <c r="AC79" s="338"/>
      <c r="AD79" s="338" t="s">
        <v>159</v>
      </c>
      <c r="AE79" s="338"/>
      <c r="AF79" s="338"/>
      <c r="AG79" s="338"/>
      <c r="AH79" s="338"/>
      <c r="AI79" s="338"/>
      <c r="AJ79" s="338"/>
      <c r="AK79" s="338"/>
      <c r="AL79" s="338"/>
      <c r="AM79" s="338"/>
      <c r="AN79" s="338"/>
      <c r="AO79" s="338"/>
    </row>
    <row r="80" spans="2:63" ht="13.7" customHeight="1">
      <c r="B80" s="1"/>
      <c r="C80" s="249"/>
      <c r="D80" s="250"/>
      <c r="E80" s="250"/>
      <c r="F80" s="250"/>
      <c r="G80" s="250"/>
      <c r="H80" s="250"/>
      <c r="I80" s="250"/>
      <c r="J80" s="250"/>
      <c r="K80" s="250"/>
      <c r="L80" s="250"/>
      <c r="M80" s="250"/>
      <c r="N80" s="250"/>
      <c r="O80" s="250"/>
      <c r="P80" s="250"/>
      <c r="Q80" s="251"/>
      <c r="R80" s="338"/>
      <c r="S80" s="338"/>
      <c r="T80" s="338"/>
      <c r="U80" s="338"/>
      <c r="V80" s="338"/>
      <c r="W80" s="338"/>
      <c r="X80" s="338"/>
      <c r="Y80" s="338"/>
      <c r="Z80" s="338"/>
      <c r="AA80" s="338"/>
      <c r="AB80" s="338"/>
      <c r="AC80" s="338"/>
      <c r="AD80" s="333" t="s">
        <v>160</v>
      </c>
      <c r="AE80" s="333"/>
      <c r="AF80" s="333"/>
      <c r="AG80" s="333"/>
      <c r="AH80" s="333"/>
      <c r="AI80" s="333"/>
      <c r="AJ80" s="333"/>
      <c r="AK80" s="357"/>
      <c r="AL80" s="358" t="s">
        <v>127</v>
      </c>
      <c r="AM80" s="333"/>
      <c r="AN80" s="333"/>
      <c r="AO80" s="333"/>
    </row>
    <row r="81" spans="2:57" ht="25.5" customHeight="1">
      <c r="C81" s="338" t="s">
        <v>131</v>
      </c>
      <c r="D81" s="338"/>
      <c r="E81" s="338"/>
      <c r="F81" s="338"/>
      <c r="G81" s="338"/>
      <c r="H81" s="338"/>
      <c r="I81" s="338"/>
      <c r="J81" s="338"/>
      <c r="K81" s="338"/>
      <c r="L81" s="338"/>
      <c r="M81" s="338"/>
      <c r="N81" s="338"/>
      <c r="O81" s="338"/>
      <c r="P81" s="338"/>
      <c r="Q81" s="338"/>
      <c r="R81" s="246"/>
      <c r="S81" s="247"/>
      <c r="T81" s="247"/>
      <c r="U81" s="247"/>
      <c r="V81" s="247"/>
      <c r="W81" s="247"/>
      <c r="X81" s="247"/>
      <c r="Y81" s="247"/>
      <c r="Z81" s="247"/>
      <c r="AA81" s="247"/>
      <c r="AB81" s="247"/>
      <c r="AC81" s="248"/>
      <c r="AD81" s="333"/>
      <c r="AE81" s="333"/>
      <c r="AF81" s="333"/>
      <c r="AG81" s="333"/>
      <c r="AH81" s="333"/>
      <c r="AI81" s="333"/>
      <c r="AJ81" s="333"/>
      <c r="AK81" s="357"/>
      <c r="AL81" s="358"/>
      <c r="AM81" s="333"/>
      <c r="AN81" s="333"/>
      <c r="AO81" s="333"/>
    </row>
    <row r="82" spans="2:57" ht="25.5" customHeight="1">
      <c r="C82" s="338" t="s">
        <v>126</v>
      </c>
      <c r="D82" s="338"/>
      <c r="E82" s="338"/>
      <c r="F82" s="338"/>
      <c r="G82" s="338"/>
      <c r="H82" s="338"/>
      <c r="I82" s="338"/>
      <c r="J82" s="338"/>
      <c r="K82" s="338"/>
      <c r="L82" s="338"/>
      <c r="M82" s="338"/>
      <c r="N82" s="338"/>
      <c r="O82" s="338"/>
      <c r="P82" s="338"/>
      <c r="Q82" s="338"/>
      <c r="R82" s="430"/>
      <c r="S82" s="388"/>
      <c r="T82" s="388"/>
      <c r="U82" s="388"/>
      <c r="V82" s="388"/>
      <c r="W82" s="388"/>
      <c r="X82" s="388"/>
      <c r="Y82" s="388"/>
      <c r="Z82" s="388"/>
      <c r="AA82" s="388"/>
      <c r="AB82" s="388"/>
      <c r="AC82" s="431"/>
      <c r="AD82" s="333"/>
      <c r="AE82" s="333"/>
      <c r="AF82" s="333"/>
      <c r="AG82" s="333"/>
      <c r="AH82" s="333"/>
      <c r="AI82" s="333"/>
      <c r="AJ82" s="333"/>
      <c r="AK82" s="357"/>
      <c r="AL82" s="358"/>
      <c r="AM82" s="333"/>
      <c r="AN82" s="333"/>
      <c r="AO82" s="333"/>
    </row>
    <row r="83" spans="2:57" ht="25.5" customHeight="1">
      <c r="C83" s="338" t="s">
        <v>128</v>
      </c>
      <c r="D83" s="338"/>
      <c r="E83" s="338"/>
      <c r="F83" s="338"/>
      <c r="G83" s="338"/>
      <c r="H83" s="338"/>
      <c r="I83" s="338"/>
      <c r="J83" s="338"/>
      <c r="K83" s="338"/>
      <c r="L83" s="338"/>
      <c r="M83" s="338"/>
      <c r="N83" s="338"/>
      <c r="O83" s="338"/>
      <c r="P83" s="338"/>
      <c r="Q83" s="338"/>
      <c r="R83" s="430"/>
      <c r="S83" s="388"/>
      <c r="T83" s="388"/>
      <c r="U83" s="388"/>
      <c r="V83" s="388"/>
      <c r="W83" s="388"/>
      <c r="X83" s="388"/>
      <c r="Y83" s="388"/>
      <c r="Z83" s="388"/>
      <c r="AA83" s="388"/>
      <c r="AB83" s="388"/>
      <c r="AC83" s="431"/>
      <c r="AD83" s="333"/>
      <c r="AE83" s="333"/>
      <c r="AF83" s="333"/>
      <c r="AG83" s="333"/>
      <c r="AH83" s="333"/>
      <c r="AI83" s="333"/>
      <c r="AJ83" s="333"/>
      <c r="AK83" s="357"/>
      <c r="AL83" s="358"/>
      <c r="AM83" s="333"/>
      <c r="AN83" s="333"/>
      <c r="AO83" s="333"/>
    </row>
    <row r="84" spans="2:57" ht="25.5" customHeight="1">
      <c r="C84" s="338" t="s">
        <v>129</v>
      </c>
      <c r="D84" s="338"/>
      <c r="E84" s="338"/>
      <c r="F84" s="338"/>
      <c r="G84" s="338"/>
      <c r="H84" s="338"/>
      <c r="I84" s="338"/>
      <c r="J84" s="338"/>
      <c r="K84" s="338"/>
      <c r="L84" s="338"/>
      <c r="M84" s="338"/>
      <c r="N84" s="338"/>
      <c r="O84" s="338"/>
      <c r="P84" s="338"/>
      <c r="Q84" s="338"/>
      <c r="R84" s="430"/>
      <c r="S84" s="388"/>
      <c r="T84" s="388"/>
      <c r="U84" s="388"/>
      <c r="V84" s="388"/>
      <c r="W84" s="388"/>
      <c r="X84" s="388"/>
      <c r="Y84" s="388"/>
      <c r="Z84" s="388"/>
      <c r="AA84" s="388"/>
      <c r="AB84" s="388"/>
      <c r="AC84" s="431"/>
      <c r="AD84" s="333"/>
      <c r="AE84" s="333"/>
      <c r="AF84" s="333"/>
      <c r="AG84" s="333"/>
      <c r="AH84" s="333"/>
      <c r="AI84" s="333"/>
      <c r="AJ84" s="333"/>
      <c r="AK84" s="357"/>
      <c r="AL84" s="358"/>
      <c r="AM84" s="333"/>
      <c r="AN84" s="333"/>
      <c r="AO84" s="333"/>
    </row>
    <row r="85" spans="2:57" ht="58.5" customHeight="1">
      <c r="C85" s="338" t="s">
        <v>148</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9" t="s">
        <v>161</v>
      </c>
      <c r="AE85" s="339"/>
      <c r="AF85" s="339"/>
      <c r="AG85" s="339"/>
      <c r="AH85" s="339"/>
      <c r="AI85" s="339"/>
      <c r="AJ85" s="339"/>
      <c r="AK85" s="339"/>
      <c r="AL85" s="339"/>
      <c r="AM85" s="339"/>
      <c r="AN85" s="339"/>
      <c r="AO85" s="339"/>
    </row>
    <row r="86" spans="2:57" ht="13.7" customHeight="1">
      <c r="B86" s="1" t="s">
        <v>15</v>
      </c>
      <c r="C86" s="30"/>
      <c r="D86" s="30"/>
      <c r="E86" s="30"/>
      <c r="F86" s="30"/>
      <c r="G86" s="30"/>
      <c r="H86" s="30"/>
      <c r="I86" s="30"/>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c r="B87" s="1" t="s">
        <v>162</v>
      </c>
      <c r="C87" s="30"/>
      <c r="D87" s="30"/>
      <c r="E87" s="30"/>
      <c r="F87" s="30"/>
      <c r="G87" s="30"/>
      <c r="H87" s="30"/>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2:57">
      <c r="B88" s="1" t="s">
        <v>183</v>
      </c>
      <c r="C88" s="30"/>
      <c r="D88" s="30"/>
      <c r="E88" s="30"/>
      <c r="F88" s="30"/>
      <c r="G88" s="30"/>
      <c r="H88" s="30"/>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2:57">
      <c r="B89" s="1" t="s">
        <v>184</v>
      </c>
      <c r="C89" s="30"/>
      <c r="D89" s="30"/>
      <c r="E89" s="30"/>
      <c r="F89" s="30"/>
      <c r="G89" s="30"/>
      <c r="H89" s="30"/>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2:57">
      <c r="B90" s="1"/>
      <c r="C90" s="30"/>
      <c r="D90" s="30"/>
      <c r="E90" s="30"/>
      <c r="F90" s="30"/>
      <c r="G90" s="30"/>
      <c r="H90" s="30"/>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2:57">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1"/>
    </row>
    <row r="92" spans="2:57">
      <c r="B92" s="1" t="s">
        <v>179</v>
      </c>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c r="B93" s="1" t="s">
        <v>12</v>
      </c>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3.5" customHeight="1">
      <c r="B94" s="333" t="s">
        <v>110</v>
      </c>
      <c r="C94" s="333"/>
      <c r="D94" s="231" t="s">
        <v>34</v>
      </c>
      <c r="E94" s="232"/>
      <c r="F94" s="232"/>
      <c r="G94" s="232"/>
      <c r="H94" s="232"/>
      <c r="I94" s="232"/>
      <c r="J94" s="232"/>
      <c r="K94" s="232"/>
      <c r="L94" s="232"/>
      <c r="M94" s="232"/>
      <c r="N94" s="232"/>
      <c r="O94" s="233"/>
      <c r="P94" s="246" t="s">
        <v>17</v>
      </c>
      <c r="Q94" s="247"/>
      <c r="R94" s="247"/>
      <c r="S94" s="247"/>
      <c r="T94" s="247"/>
      <c r="U94" s="247"/>
      <c r="V94" s="247"/>
      <c r="W94" s="247"/>
      <c r="X94" s="247"/>
      <c r="Y94" s="247"/>
      <c r="Z94" s="247"/>
      <c r="AA94" s="247"/>
      <c r="AB94" s="247"/>
      <c r="AC94" s="247"/>
      <c r="AD94" s="247"/>
      <c r="AE94" s="247"/>
      <c r="AF94" s="248"/>
      <c r="AG94" s="246"/>
      <c r="AH94" s="247"/>
      <c r="AI94" s="247"/>
      <c r="AJ94" s="247"/>
      <c r="AK94" s="247"/>
      <c r="AL94" s="247"/>
      <c r="AM94" s="247"/>
      <c r="AN94" s="361"/>
      <c r="AO94" s="361"/>
      <c r="AP94" s="361"/>
      <c r="AQ94" s="361"/>
      <c r="AR94" s="361"/>
      <c r="AS94" s="361"/>
      <c r="AT94" s="361"/>
      <c r="AU94" s="361"/>
      <c r="AV94" s="361"/>
      <c r="AW94" s="361"/>
      <c r="AX94" s="361"/>
      <c r="AY94" s="361"/>
      <c r="AZ94" s="361"/>
      <c r="BA94" s="362"/>
      <c r="BB94" s="338" t="s">
        <v>19</v>
      </c>
      <c r="BC94" s="338"/>
      <c r="BD94" s="338"/>
      <c r="BE94" s="338"/>
    </row>
    <row r="95" spans="2:57" ht="40.5" customHeight="1">
      <c r="B95" s="333"/>
      <c r="C95" s="333"/>
      <c r="D95" s="209"/>
      <c r="E95" s="210"/>
      <c r="F95" s="210"/>
      <c r="G95" s="210"/>
      <c r="H95" s="210"/>
      <c r="I95" s="210"/>
      <c r="J95" s="210"/>
      <c r="K95" s="210"/>
      <c r="L95" s="210"/>
      <c r="M95" s="210"/>
      <c r="N95" s="210"/>
      <c r="O95" s="211"/>
      <c r="P95" s="249"/>
      <c r="Q95" s="250"/>
      <c r="R95" s="250"/>
      <c r="S95" s="250"/>
      <c r="T95" s="250"/>
      <c r="U95" s="250"/>
      <c r="V95" s="250"/>
      <c r="W95" s="250"/>
      <c r="X95" s="250"/>
      <c r="Y95" s="250"/>
      <c r="Z95" s="250"/>
      <c r="AA95" s="250"/>
      <c r="AB95" s="250"/>
      <c r="AC95" s="250"/>
      <c r="AD95" s="250"/>
      <c r="AE95" s="250"/>
      <c r="AF95" s="251"/>
      <c r="AG95" s="209" t="s">
        <v>20</v>
      </c>
      <c r="AH95" s="210"/>
      <c r="AI95" s="210"/>
      <c r="AJ95" s="210"/>
      <c r="AK95" s="210"/>
      <c r="AL95" s="210"/>
      <c r="AM95" s="211"/>
      <c r="AN95" s="206" t="s">
        <v>36</v>
      </c>
      <c r="AO95" s="207"/>
      <c r="AP95" s="207"/>
      <c r="AQ95" s="207"/>
      <c r="AR95" s="207"/>
      <c r="AS95" s="207"/>
      <c r="AT95" s="207"/>
      <c r="AU95" s="110"/>
      <c r="AV95" s="207" t="s">
        <v>21</v>
      </c>
      <c r="AW95" s="207"/>
      <c r="AX95" s="207"/>
      <c r="AY95" s="207"/>
      <c r="AZ95" s="207"/>
      <c r="BA95" s="208"/>
      <c r="BB95" s="338"/>
      <c r="BC95" s="338"/>
      <c r="BD95" s="338"/>
      <c r="BE95" s="338"/>
    </row>
    <row r="96" spans="2:57" ht="27" customHeight="1">
      <c r="B96" s="333">
        <v>1</v>
      </c>
      <c r="C96" s="333"/>
      <c r="D96" s="234" t="s">
        <v>181</v>
      </c>
      <c r="E96" s="235"/>
      <c r="F96" s="235"/>
      <c r="G96" s="235"/>
      <c r="H96" s="235"/>
      <c r="I96" s="235"/>
      <c r="J96" s="235"/>
      <c r="K96" s="235"/>
      <c r="L96" s="235"/>
      <c r="M96" s="235"/>
      <c r="N96" s="235"/>
      <c r="O96" s="236"/>
      <c r="P96" s="252" t="s">
        <v>215</v>
      </c>
      <c r="Q96" s="253"/>
      <c r="R96" s="253"/>
      <c r="S96" s="253"/>
      <c r="T96" s="253"/>
      <c r="U96" s="253"/>
      <c r="V96" s="253"/>
      <c r="W96" s="253"/>
      <c r="X96" s="253"/>
      <c r="Y96" s="253"/>
      <c r="Z96" s="253"/>
      <c r="AA96" s="253"/>
      <c r="AB96" s="253"/>
      <c r="AC96" s="253"/>
      <c r="AD96" s="253"/>
      <c r="AE96" s="253"/>
      <c r="AF96" s="254"/>
      <c r="AG96" s="178">
        <f t="shared" ref="AG96:AG101" si="2">AN96+AR96+AU96</f>
        <v>100000</v>
      </c>
      <c r="AH96" s="179"/>
      <c r="AI96" s="179"/>
      <c r="AJ96" s="179"/>
      <c r="AK96" s="179"/>
      <c r="AL96" s="179"/>
      <c r="AM96" s="180"/>
      <c r="AN96" s="172">
        <v>50000</v>
      </c>
      <c r="AO96" s="173"/>
      <c r="AP96" s="173"/>
      <c r="AQ96" s="173"/>
      <c r="AR96" s="173"/>
      <c r="AS96" s="173"/>
      <c r="AT96" s="174"/>
      <c r="AU96" s="258">
        <v>50000</v>
      </c>
      <c r="AV96" s="258"/>
      <c r="AW96" s="258"/>
      <c r="AX96" s="258"/>
      <c r="AY96" s="258"/>
      <c r="AZ96" s="258"/>
      <c r="BA96" s="259"/>
      <c r="BB96" s="327"/>
      <c r="BC96" s="328"/>
      <c r="BD96" s="328"/>
      <c r="BE96" s="329"/>
    </row>
    <row r="97" spans="2:57" ht="27" customHeight="1">
      <c r="B97" s="333"/>
      <c r="C97" s="333"/>
      <c r="D97" s="237"/>
      <c r="E97" s="238"/>
      <c r="F97" s="238"/>
      <c r="G97" s="238"/>
      <c r="H97" s="238"/>
      <c r="I97" s="238"/>
      <c r="J97" s="238"/>
      <c r="K97" s="238"/>
      <c r="L97" s="238"/>
      <c r="M97" s="238"/>
      <c r="N97" s="238"/>
      <c r="O97" s="239"/>
      <c r="P97" s="255"/>
      <c r="Q97" s="256"/>
      <c r="R97" s="256"/>
      <c r="S97" s="256"/>
      <c r="T97" s="256"/>
      <c r="U97" s="256"/>
      <c r="V97" s="256"/>
      <c r="W97" s="256"/>
      <c r="X97" s="256"/>
      <c r="Y97" s="256"/>
      <c r="Z97" s="256"/>
      <c r="AA97" s="256"/>
      <c r="AB97" s="256"/>
      <c r="AC97" s="256"/>
      <c r="AD97" s="256"/>
      <c r="AE97" s="256"/>
      <c r="AF97" s="257"/>
      <c r="AG97" s="212">
        <f t="shared" si="2"/>
        <v>100000</v>
      </c>
      <c r="AH97" s="213"/>
      <c r="AI97" s="213"/>
      <c r="AJ97" s="213"/>
      <c r="AK97" s="213"/>
      <c r="AL97" s="213"/>
      <c r="AM97" s="214"/>
      <c r="AN97" s="175">
        <v>50000</v>
      </c>
      <c r="AO97" s="176"/>
      <c r="AP97" s="176"/>
      <c r="AQ97" s="176"/>
      <c r="AR97" s="176"/>
      <c r="AS97" s="176"/>
      <c r="AT97" s="177"/>
      <c r="AU97" s="260">
        <v>50000</v>
      </c>
      <c r="AV97" s="260"/>
      <c r="AW97" s="260"/>
      <c r="AX97" s="260"/>
      <c r="AY97" s="260"/>
      <c r="AZ97" s="260"/>
      <c r="BA97" s="261"/>
      <c r="BB97" s="330"/>
      <c r="BC97" s="331"/>
      <c r="BD97" s="331"/>
      <c r="BE97" s="332"/>
    </row>
    <row r="98" spans="2:57" ht="27" customHeight="1">
      <c r="B98" s="333">
        <v>2</v>
      </c>
      <c r="C98" s="333"/>
      <c r="D98" s="240" t="s">
        <v>182</v>
      </c>
      <c r="E98" s="241"/>
      <c r="F98" s="241"/>
      <c r="G98" s="241"/>
      <c r="H98" s="241"/>
      <c r="I98" s="241"/>
      <c r="J98" s="241"/>
      <c r="K98" s="241"/>
      <c r="L98" s="241"/>
      <c r="M98" s="241"/>
      <c r="N98" s="241"/>
      <c r="O98" s="242"/>
      <c r="P98" s="252" t="s">
        <v>186</v>
      </c>
      <c r="Q98" s="253"/>
      <c r="R98" s="253"/>
      <c r="S98" s="253"/>
      <c r="T98" s="253"/>
      <c r="U98" s="253"/>
      <c r="V98" s="253"/>
      <c r="W98" s="253"/>
      <c r="X98" s="253"/>
      <c r="Y98" s="253"/>
      <c r="Z98" s="253"/>
      <c r="AA98" s="253"/>
      <c r="AB98" s="253"/>
      <c r="AC98" s="253"/>
      <c r="AD98" s="253"/>
      <c r="AE98" s="253"/>
      <c r="AF98" s="254"/>
      <c r="AG98" s="172">
        <f t="shared" si="2"/>
        <v>480000</v>
      </c>
      <c r="AH98" s="173"/>
      <c r="AI98" s="173"/>
      <c r="AJ98" s="173"/>
      <c r="AK98" s="173"/>
      <c r="AL98" s="173"/>
      <c r="AM98" s="174"/>
      <c r="AN98" s="172">
        <v>240000</v>
      </c>
      <c r="AO98" s="173"/>
      <c r="AP98" s="173"/>
      <c r="AQ98" s="173"/>
      <c r="AR98" s="173"/>
      <c r="AS98" s="173"/>
      <c r="AT98" s="174"/>
      <c r="AU98" s="262">
        <v>240000</v>
      </c>
      <c r="AV98" s="258"/>
      <c r="AW98" s="258"/>
      <c r="AX98" s="258"/>
      <c r="AY98" s="258"/>
      <c r="AZ98" s="258"/>
      <c r="BA98" s="259"/>
      <c r="BB98" s="327"/>
      <c r="BC98" s="328"/>
      <c r="BD98" s="328"/>
      <c r="BE98" s="329"/>
    </row>
    <row r="99" spans="2:57" ht="27" customHeight="1">
      <c r="B99" s="333"/>
      <c r="C99" s="333"/>
      <c r="D99" s="243"/>
      <c r="E99" s="244"/>
      <c r="F99" s="244"/>
      <c r="G99" s="244"/>
      <c r="H99" s="244"/>
      <c r="I99" s="244"/>
      <c r="J99" s="244"/>
      <c r="K99" s="244"/>
      <c r="L99" s="244"/>
      <c r="M99" s="244"/>
      <c r="N99" s="244"/>
      <c r="O99" s="245"/>
      <c r="P99" s="255"/>
      <c r="Q99" s="256"/>
      <c r="R99" s="256"/>
      <c r="S99" s="256"/>
      <c r="T99" s="256"/>
      <c r="U99" s="256"/>
      <c r="V99" s="256"/>
      <c r="W99" s="256"/>
      <c r="X99" s="256"/>
      <c r="Y99" s="256"/>
      <c r="Z99" s="256"/>
      <c r="AA99" s="256"/>
      <c r="AB99" s="256"/>
      <c r="AC99" s="256"/>
      <c r="AD99" s="256"/>
      <c r="AE99" s="256"/>
      <c r="AF99" s="257"/>
      <c r="AG99" s="212">
        <f t="shared" si="2"/>
        <v>480000</v>
      </c>
      <c r="AH99" s="213"/>
      <c r="AI99" s="213"/>
      <c r="AJ99" s="213"/>
      <c r="AK99" s="213"/>
      <c r="AL99" s="213"/>
      <c r="AM99" s="214"/>
      <c r="AN99" s="175">
        <v>240000</v>
      </c>
      <c r="AO99" s="176"/>
      <c r="AP99" s="176"/>
      <c r="AQ99" s="176"/>
      <c r="AR99" s="176"/>
      <c r="AS99" s="176"/>
      <c r="AT99" s="177"/>
      <c r="AU99" s="263">
        <v>240000</v>
      </c>
      <c r="AV99" s="260"/>
      <c r="AW99" s="260"/>
      <c r="AX99" s="260"/>
      <c r="AY99" s="260"/>
      <c r="AZ99" s="260"/>
      <c r="BA99" s="261"/>
      <c r="BB99" s="330"/>
      <c r="BC99" s="331"/>
      <c r="BD99" s="331"/>
      <c r="BE99" s="332"/>
    </row>
    <row r="100" spans="2:57" ht="27" customHeight="1">
      <c r="B100" s="333">
        <v>3</v>
      </c>
      <c r="C100" s="333"/>
      <c r="D100" s="240" t="s">
        <v>185</v>
      </c>
      <c r="E100" s="241"/>
      <c r="F100" s="241"/>
      <c r="G100" s="241"/>
      <c r="H100" s="241"/>
      <c r="I100" s="241"/>
      <c r="J100" s="241"/>
      <c r="K100" s="241"/>
      <c r="L100" s="241"/>
      <c r="M100" s="241"/>
      <c r="N100" s="241"/>
      <c r="O100" s="242"/>
      <c r="P100" s="252" t="s">
        <v>187</v>
      </c>
      <c r="Q100" s="253"/>
      <c r="R100" s="253"/>
      <c r="S100" s="253"/>
      <c r="T100" s="253"/>
      <c r="U100" s="253"/>
      <c r="V100" s="253"/>
      <c r="W100" s="253"/>
      <c r="X100" s="253"/>
      <c r="Y100" s="253"/>
      <c r="Z100" s="253"/>
      <c r="AA100" s="253"/>
      <c r="AB100" s="253"/>
      <c r="AC100" s="253"/>
      <c r="AD100" s="253"/>
      <c r="AE100" s="253"/>
      <c r="AF100" s="254"/>
      <c r="AG100" s="172">
        <f t="shared" si="2"/>
        <v>1000000</v>
      </c>
      <c r="AH100" s="173"/>
      <c r="AI100" s="173"/>
      <c r="AJ100" s="173"/>
      <c r="AK100" s="173"/>
      <c r="AL100" s="173"/>
      <c r="AM100" s="174"/>
      <c r="AN100" s="172">
        <v>500000</v>
      </c>
      <c r="AO100" s="173"/>
      <c r="AP100" s="173"/>
      <c r="AQ100" s="173"/>
      <c r="AR100" s="173"/>
      <c r="AS100" s="173"/>
      <c r="AT100" s="174"/>
      <c r="AU100" s="262">
        <v>500000</v>
      </c>
      <c r="AV100" s="258"/>
      <c r="AW100" s="258"/>
      <c r="AX100" s="258"/>
      <c r="AY100" s="258"/>
      <c r="AZ100" s="258"/>
      <c r="BA100" s="259"/>
      <c r="BB100" s="327"/>
      <c r="BC100" s="328"/>
      <c r="BD100" s="328"/>
      <c r="BE100" s="329"/>
    </row>
    <row r="101" spans="2:57" ht="27" customHeight="1">
      <c r="B101" s="333"/>
      <c r="C101" s="333"/>
      <c r="D101" s="243"/>
      <c r="E101" s="244"/>
      <c r="F101" s="244"/>
      <c r="G101" s="244"/>
      <c r="H101" s="244"/>
      <c r="I101" s="244"/>
      <c r="J101" s="244"/>
      <c r="K101" s="244"/>
      <c r="L101" s="244"/>
      <c r="M101" s="244"/>
      <c r="N101" s="244"/>
      <c r="O101" s="245"/>
      <c r="P101" s="255"/>
      <c r="Q101" s="256"/>
      <c r="R101" s="256"/>
      <c r="S101" s="256"/>
      <c r="T101" s="256"/>
      <c r="U101" s="256"/>
      <c r="V101" s="256"/>
      <c r="W101" s="256"/>
      <c r="X101" s="256"/>
      <c r="Y101" s="256"/>
      <c r="Z101" s="256"/>
      <c r="AA101" s="256"/>
      <c r="AB101" s="256"/>
      <c r="AC101" s="256"/>
      <c r="AD101" s="256"/>
      <c r="AE101" s="256"/>
      <c r="AF101" s="257"/>
      <c r="AG101" s="212">
        <f t="shared" si="2"/>
        <v>1000000</v>
      </c>
      <c r="AH101" s="213"/>
      <c r="AI101" s="213"/>
      <c r="AJ101" s="213"/>
      <c r="AK101" s="213"/>
      <c r="AL101" s="213"/>
      <c r="AM101" s="214"/>
      <c r="AN101" s="175">
        <v>500000</v>
      </c>
      <c r="AO101" s="176"/>
      <c r="AP101" s="176"/>
      <c r="AQ101" s="176"/>
      <c r="AR101" s="176"/>
      <c r="AS101" s="176"/>
      <c r="AT101" s="177"/>
      <c r="AU101" s="263">
        <v>500000</v>
      </c>
      <c r="AV101" s="260"/>
      <c r="AW101" s="260"/>
      <c r="AX101" s="260"/>
      <c r="AY101" s="260"/>
      <c r="AZ101" s="260"/>
      <c r="BA101" s="261"/>
      <c r="BB101" s="330"/>
      <c r="BC101" s="331"/>
      <c r="BD101" s="331"/>
      <c r="BE101" s="332"/>
    </row>
    <row r="102" spans="2:57" ht="27" customHeight="1">
      <c r="B102" s="333">
        <v>4</v>
      </c>
      <c r="C102" s="333"/>
      <c r="D102" s="240"/>
      <c r="E102" s="241"/>
      <c r="F102" s="241"/>
      <c r="G102" s="241"/>
      <c r="H102" s="241"/>
      <c r="I102" s="241"/>
      <c r="J102" s="241"/>
      <c r="K102" s="241"/>
      <c r="L102" s="241"/>
      <c r="M102" s="241"/>
      <c r="N102" s="241"/>
      <c r="O102" s="242"/>
      <c r="P102" s="234"/>
      <c r="Q102" s="235"/>
      <c r="R102" s="235"/>
      <c r="S102" s="235"/>
      <c r="T102" s="235"/>
      <c r="U102" s="235"/>
      <c r="V102" s="235"/>
      <c r="W102" s="235"/>
      <c r="X102" s="235"/>
      <c r="Y102" s="235"/>
      <c r="Z102" s="235"/>
      <c r="AA102" s="235"/>
      <c r="AB102" s="235"/>
      <c r="AC102" s="235"/>
      <c r="AD102" s="235"/>
      <c r="AE102" s="235"/>
      <c r="AF102" s="236"/>
      <c r="AG102" s="172"/>
      <c r="AH102" s="173"/>
      <c r="AI102" s="173"/>
      <c r="AJ102" s="173"/>
      <c r="AK102" s="173"/>
      <c r="AL102" s="173"/>
      <c r="AM102" s="174"/>
      <c r="AN102" s="172"/>
      <c r="AO102" s="173"/>
      <c r="AP102" s="173"/>
      <c r="AQ102" s="173"/>
      <c r="AR102" s="173"/>
      <c r="AS102" s="173"/>
      <c r="AT102" s="174"/>
      <c r="AU102" s="172"/>
      <c r="AV102" s="173"/>
      <c r="AW102" s="173"/>
      <c r="AX102" s="173"/>
      <c r="AY102" s="173"/>
      <c r="AZ102" s="173"/>
      <c r="BA102" s="174"/>
      <c r="BB102" s="327"/>
      <c r="BC102" s="328"/>
      <c r="BD102" s="328"/>
      <c r="BE102" s="329"/>
    </row>
    <row r="103" spans="2:57" ht="27" customHeight="1">
      <c r="B103" s="333"/>
      <c r="C103" s="333"/>
      <c r="D103" s="243"/>
      <c r="E103" s="244"/>
      <c r="F103" s="244"/>
      <c r="G103" s="244"/>
      <c r="H103" s="244"/>
      <c r="I103" s="244"/>
      <c r="J103" s="244"/>
      <c r="K103" s="244"/>
      <c r="L103" s="244"/>
      <c r="M103" s="244"/>
      <c r="N103" s="244"/>
      <c r="O103" s="245"/>
      <c r="P103" s="237"/>
      <c r="Q103" s="238"/>
      <c r="R103" s="238"/>
      <c r="S103" s="238"/>
      <c r="T103" s="238"/>
      <c r="U103" s="238"/>
      <c r="V103" s="238"/>
      <c r="W103" s="238"/>
      <c r="X103" s="238"/>
      <c r="Y103" s="238"/>
      <c r="Z103" s="238"/>
      <c r="AA103" s="238"/>
      <c r="AB103" s="238"/>
      <c r="AC103" s="238"/>
      <c r="AD103" s="238"/>
      <c r="AE103" s="238"/>
      <c r="AF103" s="239"/>
      <c r="AG103" s="317"/>
      <c r="AH103" s="318"/>
      <c r="AI103" s="318"/>
      <c r="AJ103" s="318"/>
      <c r="AK103" s="318"/>
      <c r="AL103" s="318"/>
      <c r="AM103" s="319"/>
      <c r="AN103" s="317"/>
      <c r="AO103" s="318"/>
      <c r="AP103" s="318"/>
      <c r="AQ103" s="318"/>
      <c r="AR103" s="318"/>
      <c r="AS103" s="318"/>
      <c r="AT103" s="319"/>
      <c r="AU103" s="317"/>
      <c r="AV103" s="318"/>
      <c r="AW103" s="318"/>
      <c r="AX103" s="318"/>
      <c r="AY103" s="318"/>
      <c r="AZ103" s="318"/>
      <c r="BA103" s="319"/>
      <c r="BB103" s="330"/>
      <c r="BC103" s="331"/>
      <c r="BD103" s="331"/>
      <c r="BE103" s="332"/>
    </row>
    <row r="104" spans="2:57" ht="27" customHeight="1">
      <c r="B104" s="333">
        <v>5</v>
      </c>
      <c r="C104" s="333"/>
      <c r="D104" s="240"/>
      <c r="E104" s="241"/>
      <c r="F104" s="241"/>
      <c r="G104" s="241"/>
      <c r="H104" s="241"/>
      <c r="I104" s="241"/>
      <c r="J104" s="241"/>
      <c r="K104" s="241"/>
      <c r="L104" s="241"/>
      <c r="M104" s="241"/>
      <c r="N104" s="241"/>
      <c r="O104" s="242"/>
      <c r="P104" s="234"/>
      <c r="Q104" s="235"/>
      <c r="R104" s="235"/>
      <c r="S104" s="235"/>
      <c r="T104" s="235"/>
      <c r="U104" s="235"/>
      <c r="V104" s="235"/>
      <c r="W104" s="235"/>
      <c r="X104" s="235"/>
      <c r="Y104" s="235"/>
      <c r="Z104" s="235"/>
      <c r="AA104" s="235"/>
      <c r="AB104" s="235"/>
      <c r="AC104" s="235"/>
      <c r="AD104" s="235"/>
      <c r="AE104" s="235"/>
      <c r="AF104" s="236"/>
      <c r="AG104" s="178">
        <f>AN104+AR104+AW104</f>
        <v>0</v>
      </c>
      <c r="AH104" s="179"/>
      <c r="AI104" s="179"/>
      <c r="AJ104" s="179"/>
      <c r="AK104" s="179"/>
      <c r="AL104" s="179"/>
      <c r="AM104" s="180"/>
      <c r="AN104" s="172"/>
      <c r="AO104" s="173"/>
      <c r="AP104" s="173"/>
      <c r="AQ104" s="173"/>
      <c r="AR104" s="173"/>
      <c r="AS104" s="173"/>
      <c r="AT104" s="174"/>
      <c r="AU104" s="172"/>
      <c r="AV104" s="173"/>
      <c r="AW104" s="173"/>
      <c r="AX104" s="173"/>
      <c r="AY104" s="173"/>
      <c r="AZ104" s="173"/>
      <c r="BA104" s="174"/>
      <c r="BB104" s="64"/>
      <c r="BC104" s="65"/>
      <c r="BD104" s="65"/>
      <c r="BE104" s="66"/>
    </row>
    <row r="105" spans="2:57" ht="27" customHeight="1">
      <c r="B105" s="333"/>
      <c r="C105" s="333"/>
      <c r="D105" s="243"/>
      <c r="E105" s="244"/>
      <c r="F105" s="244"/>
      <c r="G105" s="244"/>
      <c r="H105" s="244"/>
      <c r="I105" s="244"/>
      <c r="J105" s="244"/>
      <c r="K105" s="244"/>
      <c r="L105" s="244"/>
      <c r="M105" s="244"/>
      <c r="N105" s="244"/>
      <c r="O105" s="245"/>
      <c r="P105" s="237"/>
      <c r="Q105" s="238"/>
      <c r="R105" s="238"/>
      <c r="S105" s="238"/>
      <c r="T105" s="238"/>
      <c r="U105" s="238"/>
      <c r="V105" s="238"/>
      <c r="W105" s="238"/>
      <c r="X105" s="238"/>
      <c r="Y105" s="238"/>
      <c r="Z105" s="238"/>
      <c r="AA105" s="238"/>
      <c r="AB105" s="238"/>
      <c r="AC105" s="238"/>
      <c r="AD105" s="238"/>
      <c r="AE105" s="238"/>
      <c r="AF105" s="239"/>
      <c r="AG105" s="212">
        <f>AN105+AR105+AW105</f>
        <v>0</v>
      </c>
      <c r="AH105" s="213"/>
      <c r="AI105" s="213"/>
      <c r="AJ105" s="213"/>
      <c r="AK105" s="213"/>
      <c r="AL105" s="213"/>
      <c r="AM105" s="214"/>
      <c r="AN105" s="175"/>
      <c r="AO105" s="176"/>
      <c r="AP105" s="176"/>
      <c r="AQ105" s="176"/>
      <c r="AR105" s="176"/>
      <c r="AS105" s="176"/>
      <c r="AT105" s="177"/>
      <c r="AU105" s="175"/>
      <c r="AV105" s="176"/>
      <c r="AW105" s="176"/>
      <c r="AX105" s="176"/>
      <c r="AY105" s="176"/>
      <c r="AZ105" s="176"/>
      <c r="BA105" s="177"/>
      <c r="BB105" s="18"/>
      <c r="BC105" s="10"/>
      <c r="BD105" s="10"/>
      <c r="BE105" s="19"/>
    </row>
    <row r="106" spans="2:57" ht="11.25" customHeight="1">
      <c r="B106" s="234" t="s">
        <v>35</v>
      </c>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6"/>
      <c r="AG106" s="172">
        <f>AG96+AG98+AG100+AG102+AG104</f>
        <v>1580000</v>
      </c>
      <c r="AH106" s="173"/>
      <c r="AI106" s="173"/>
      <c r="AJ106" s="173"/>
      <c r="AK106" s="173"/>
      <c r="AL106" s="173"/>
      <c r="AM106" s="174"/>
      <c r="AN106" s="172">
        <f>AN96+AN98+AN100+AN102+AN104</f>
        <v>790000</v>
      </c>
      <c r="AO106" s="173"/>
      <c r="AP106" s="173"/>
      <c r="AQ106" s="173"/>
      <c r="AR106" s="173"/>
      <c r="AS106" s="173"/>
      <c r="AT106" s="174"/>
      <c r="AU106" s="262">
        <f>AU96+AU98+AU100+AW102+AW104</f>
        <v>790000</v>
      </c>
      <c r="AV106" s="258"/>
      <c r="AW106" s="258"/>
      <c r="AX106" s="258"/>
      <c r="AY106" s="258"/>
      <c r="AZ106" s="258"/>
      <c r="BA106" s="259"/>
      <c r="BB106" s="321"/>
      <c r="BC106" s="322"/>
      <c r="BD106" s="322"/>
      <c r="BE106" s="323"/>
    </row>
    <row r="107" spans="2:57" ht="11.25" customHeight="1">
      <c r="B107" s="237"/>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9"/>
      <c r="AG107" s="212">
        <f>AG97+AG99+AG101+AG103+AG105</f>
        <v>1580000</v>
      </c>
      <c r="AH107" s="213"/>
      <c r="AI107" s="213"/>
      <c r="AJ107" s="213"/>
      <c r="AK107" s="213"/>
      <c r="AL107" s="213"/>
      <c r="AM107" s="214"/>
      <c r="AN107" s="175">
        <f>AN97+AN99+AN101+AN103+AN105</f>
        <v>790000</v>
      </c>
      <c r="AO107" s="176"/>
      <c r="AP107" s="176"/>
      <c r="AQ107" s="176"/>
      <c r="AR107" s="176"/>
      <c r="AS107" s="176"/>
      <c r="AT107" s="177"/>
      <c r="AU107" s="263">
        <f>AU97+AU99+AU101+AW103+AW105</f>
        <v>790000</v>
      </c>
      <c r="AV107" s="260"/>
      <c r="AW107" s="260"/>
      <c r="AX107" s="260"/>
      <c r="AY107" s="260"/>
      <c r="AZ107" s="260"/>
      <c r="BA107" s="261"/>
      <c r="BB107" s="324"/>
      <c r="BC107" s="325"/>
      <c r="BD107" s="325"/>
      <c r="BE107" s="326"/>
    </row>
    <row r="108" spans="2:57" ht="11.25" customHeight="1">
      <c r="B108" s="234" t="s">
        <v>153</v>
      </c>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6"/>
      <c r="AG108" s="172">
        <f>AG106*0.1</f>
        <v>158000</v>
      </c>
      <c r="AH108" s="173"/>
      <c r="AI108" s="173"/>
      <c r="AJ108" s="173"/>
      <c r="AK108" s="173"/>
      <c r="AL108" s="173"/>
      <c r="AM108" s="174"/>
      <c r="AN108" s="172">
        <v>0</v>
      </c>
      <c r="AO108" s="173"/>
      <c r="AP108" s="173"/>
      <c r="AQ108" s="173"/>
      <c r="AR108" s="173"/>
      <c r="AS108" s="173"/>
      <c r="AT108" s="174"/>
      <c r="AU108" s="262">
        <f>AG108</f>
        <v>158000</v>
      </c>
      <c r="AV108" s="258"/>
      <c r="AW108" s="258"/>
      <c r="AX108" s="258"/>
      <c r="AY108" s="258"/>
      <c r="AZ108" s="258"/>
      <c r="BA108" s="259"/>
      <c r="BB108" s="321"/>
      <c r="BC108" s="322"/>
      <c r="BD108" s="322"/>
      <c r="BE108" s="323"/>
    </row>
    <row r="109" spans="2:57" ht="11.25" customHeight="1">
      <c r="B109" s="237"/>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9"/>
      <c r="AG109" s="212">
        <f>AG107*0.1</f>
        <v>158000</v>
      </c>
      <c r="AH109" s="213"/>
      <c r="AI109" s="213"/>
      <c r="AJ109" s="213"/>
      <c r="AK109" s="213"/>
      <c r="AL109" s="213"/>
      <c r="AM109" s="214"/>
      <c r="AN109" s="175">
        <v>0</v>
      </c>
      <c r="AO109" s="176"/>
      <c r="AP109" s="176"/>
      <c r="AQ109" s="176"/>
      <c r="AR109" s="176"/>
      <c r="AS109" s="176"/>
      <c r="AT109" s="177"/>
      <c r="AU109" s="263">
        <f>AG109</f>
        <v>158000</v>
      </c>
      <c r="AV109" s="260"/>
      <c r="AW109" s="260"/>
      <c r="AX109" s="260"/>
      <c r="AY109" s="260"/>
      <c r="AZ109" s="260"/>
      <c r="BA109" s="261"/>
      <c r="BB109" s="324"/>
      <c r="BC109" s="325"/>
      <c r="BD109" s="325"/>
      <c r="BE109" s="326"/>
    </row>
    <row r="110" spans="2:57" ht="11.25" customHeight="1">
      <c r="B110" s="234" t="s">
        <v>29</v>
      </c>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6"/>
      <c r="AG110" s="172">
        <f>AG106+AG108</f>
        <v>1738000</v>
      </c>
      <c r="AH110" s="173"/>
      <c r="AI110" s="173"/>
      <c r="AJ110" s="173"/>
      <c r="AK110" s="173"/>
      <c r="AL110" s="173"/>
      <c r="AM110" s="174"/>
      <c r="AN110" s="172">
        <f>AN106+AN108</f>
        <v>790000</v>
      </c>
      <c r="AO110" s="173"/>
      <c r="AP110" s="173"/>
      <c r="AQ110" s="173"/>
      <c r="AR110" s="173"/>
      <c r="AS110" s="173"/>
      <c r="AT110" s="174"/>
      <c r="AU110" s="262">
        <f>AU106+AU108</f>
        <v>948000</v>
      </c>
      <c r="AV110" s="258"/>
      <c r="AW110" s="258"/>
      <c r="AX110" s="258"/>
      <c r="AY110" s="258"/>
      <c r="AZ110" s="258"/>
      <c r="BA110" s="259"/>
      <c r="BB110" s="321"/>
      <c r="BC110" s="322"/>
      <c r="BD110" s="322"/>
      <c r="BE110" s="323"/>
    </row>
    <row r="111" spans="2:57" ht="11.25" customHeight="1">
      <c r="B111" s="237"/>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9"/>
      <c r="AG111" s="175">
        <f>AG107+AG109</f>
        <v>1738000</v>
      </c>
      <c r="AH111" s="176"/>
      <c r="AI111" s="176"/>
      <c r="AJ111" s="176"/>
      <c r="AK111" s="176"/>
      <c r="AL111" s="176"/>
      <c r="AM111" s="177"/>
      <c r="AN111" s="175">
        <f>AN107+AN109</f>
        <v>790000</v>
      </c>
      <c r="AO111" s="176"/>
      <c r="AP111" s="176"/>
      <c r="AQ111" s="176"/>
      <c r="AR111" s="176"/>
      <c r="AS111" s="176"/>
      <c r="AT111" s="177"/>
      <c r="AU111" s="263">
        <f>AU107+AU109</f>
        <v>948000</v>
      </c>
      <c r="AV111" s="260"/>
      <c r="AW111" s="260"/>
      <c r="AX111" s="260"/>
      <c r="AY111" s="260"/>
      <c r="AZ111" s="260"/>
      <c r="BA111" s="261"/>
      <c r="BB111" s="324"/>
      <c r="BC111" s="325"/>
      <c r="BD111" s="325"/>
      <c r="BE111" s="326"/>
    </row>
    <row r="112" spans="2:57" ht="23.25" customHeight="1">
      <c r="B112" s="230" t="s">
        <v>188</v>
      </c>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c r="AI112" s="230"/>
      <c r="AJ112" s="230"/>
      <c r="AK112" s="230"/>
      <c r="AL112" s="230"/>
      <c r="AM112" s="230"/>
      <c r="AN112" s="230"/>
      <c r="AO112" s="230"/>
      <c r="AP112" s="230"/>
      <c r="AQ112" s="230"/>
      <c r="AR112" s="230"/>
      <c r="AS112" s="230"/>
      <c r="AT112" s="230"/>
      <c r="AU112" s="230"/>
      <c r="AV112" s="230"/>
      <c r="AW112" s="230"/>
      <c r="AX112" s="230"/>
      <c r="AY112" s="230"/>
      <c r="AZ112" s="230"/>
      <c r="BA112" s="230"/>
      <c r="BB112" s="230"/>
      <c r="BC112" s="230"/>
      <c r="BD112" s="230"/>
      <c r="BE112" s="230"/>
    </row>
    <row r="113" spans="2:57">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row>
    <row r="114" spans="2:57">
      <c r="B114" s="340" t="s">
        <v>180</v>
      </c>
      <c r="C114" s="340"/>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40"/>
      <c r="AE114" s="340"/>
      <c r="AF114" s="340"/>
      <c r="AG114" s="340"/>
      <c r="AH114" s="340"/>
      <c r="AI114" s="340"/>
      <c r="AJ114" s="340"/>
      <c r="AK114" s="340"/>
      <c r="AL114" s="340"/>
      <c r="AM114" s="340"/>
      <c r="AN114" s="340"/>
      <c r="AO114" s="340"/>
      <c r="AP114" s="340"/>
      <c r="AQ114" s="340"/>
      <c r="AR114" s="340"/>
      <c r="AS114" s="340"/>
      <c r="AT114" s="340"/>
      <c r="AU114" s="340"/>
      <c r="AV114" s="340"/>
      <c r="AW114" s="340"/>
      <c r="AX114" s="340"/>
      <c r="AY114" s="340"/>
      <c r="AZ114" s="340"/>
      <c r="BA114" s="340"/>
      <c r="BB114" s="340"/>
      <c r="BC114" s="340"/>
      <c r="BD114" s="340"/>
      <c r="BE114" s="340"/>
    </row>
    <row r="115" spans="2:57">
      <c r="B115" s="1" t="s">
        <v>30</v>
      </c>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2.75" customHeight="1">
      <c r="B116" s="341" t="s">
        <v>40</v>
      </c>
      <c r="C116" s="341"/>
      <c r="D116" s="341" t="s">
        <v>165</v>
      </c>
      <c r="E116" s="341"/>
      <c r="F116" s="341"/>
      <c r="G116" s="341"/>
      <c r="H116" s="341"/>
      <c r="I116" s="341"/>
      <c r="J116" s="341"/>
      <c r="K116" s="341" t="s">
        <v>46</v>
      </c>
      <c r="L116" s="341"/>
      <c r="M116" s="341"/>
      <c r="N116" s="341"/>
      <c r="O116" s="341"/>
      <c r="P116" s="341"/>
      <c r="Q116" s="341" t="s">
        <v>41</v>
      </c>
      <c r="R116" s="341"/>
      <c r="S116" s="341"/>
      <c r="T116" s="341"/>
      <c r="U116" s="341"/>
      <c r="V116" s="354"/>
      <c r="W116" s="112"/>
      <c r="X116" s="35"/>
      <c r="Y116" s="35"/>
      <c r="Z116" s="35"/>
      <c r="AA116" s="35"/>
      <c r="AB116" s="35"/>
      <c r="AC116" s="35"/>
      <c r="AD116" s="35"/>
      <c r="AE116" s="35"/>
      <c r="AF116" s="35"/>
      <c r="AG116" s="35"/>
      <c r="AH116" s="35"/>
      <c r="AI116" s="35"/>
      <c r="AJ116" s="35"/>
      <c r="AK116" s="34"/>
      <c r="AL116" s="341" t="s">
        <v>44</v>
      </c>
      <c r="AM116" s="341"/>
      <c r="AN116" s="341"/>
      <c r="AO116" s="341"/>
      <c r="AP116" s="337" t="s">
        <v>45</v>
      </c>
      <c r="AQ116" s="337"/>
      <c r="AR116" s="337"/>
      <c r="AS116" s="337"/>
      <c r="AT116" s="337"/>
      <c r="AU116" s="337"/>
      <c r="AV116" s="240" t="s">
        <v>83</v>
      </c>
      <c r="AW116" s="397"/>
      <c r="AX116" s="397"/>
      <c r="AY116" s="397"/>
      <c r="AZ116" s="398"/>
      <c r="BA116" s="397" t="s">
        <v>19</v>
      </c>
      <c r="BB116" s="397"/>
      <c r="BC116" s="397"/>
      <c r="BD116" s="397"/>
      <c r="BE116" s="398"/>
    </row>
    <row r="117" spans="2:57" ht="12.75" customHeight="1">
      <c r="B117" s="341"/>
      <c r="C117" s="341"/>
      <c r="D117" s="341"/>
      <c r="E117" s="341"/>
      <c r="F117" s="341"/>
      <c r="G117" s="341"/>
      <c r="H117" s="341"/>
      <c r="I117" s="341"/>
      <c r="J117" s="341"/>
      <c r="K117" s="341"/>
      <c r="L117" s="341"/>
      <c r="M117" s="341"/>
      <c r="N117" s="341"/>
      <c r="O117" s="341"/>
      <c r="P117" s="341"/>
      <c r="Q117" s="341"/>
      <c r="R117" s="341"/>
      <c r="S117" s="341"/>
      <c r="T117" s="341"/>
      <c r="U117" s="341"/>
      <c r="V117" s="354"/>
      <c r="W117" s="111"/>
      <c r="X117" s="420" t="s">
        <v>49</v>
      </c>
      <c r="Y117" s="421"/>
      <c r="Z117" s="421"/>
      <c r="AA117" s="421"/>
      <c r="AB117" s="421"/>
      <c r="AC117" s="421"/>
      <c r="AD117" s="421"/>
      <c r="AE117" s="421"/>
      <c r="AF117" s="421"/>
      <c r="AG117" s="421"/>
      <c r="AH117" s="421"/>
      <c r="AI117" s="421"/>
      <c r="AJ117" s="421"/>
      <c r="AK117" s="422"/>
      <c r="AL117" s="341"/>
      <c r="AM117" s="341"/>
      <c r="AN117" s="341"/>
      <c r="AO117" s="341"/>
      <c r="AP117" s="337"/>
      <c r="AQ117" s="337"/>
      <c r="AR117" s="337"/>
      <c r="AS117" s="337"/>
      <c r="AT117" s="337"/>
      <c r="AU117" s="337"/>
      <c r="AV117" s="399"/>
      <c r="AW117" s="400"/>
      <c r="AX117" s="400"/>
      <c r="AY117" s="400"/>
      <c r="AZ117" s="401"/>
      <c r="BA117" s="400"/>
      <c r="BB117" s="400"/>
      <c r="BC117" s="400"/>
      <c r="BD117" s="400"/>
      <c r="BE117" s="401"/>
    </row>
    <row r="118" spans="2:57" ht="12.75" customHeight="1">
      <c r="B118" s="341"/>
      <c r="C118" s="341"/>
      <c r="D118" s="341"/>
      <c r="E118" s="341"/>
      <c r="F118" s="341"/>
      <c r="G118" s="341"/>
      <c r="H118" s="341"/>
      <c r="I118" s="341"/>
      <c r="J118" s="341"/>
      <c r="K118" s="341"/>
      <c r="L118" s="341"/>
      <c r="M118" s="341"/>
      <c r="N118" s="341"/>
      <c r="O118" s="341"/>
      <c r="P118" s="341"/>
      <c r="Q118" s="432"/>
      <c r="R118" s="432"/>
      <c r="S118" s="432"/>
      <c r="T118" s="432"/>
      <c r="U118" s="432"/>
      <c r="V118" s="433"/>
      <c r="W118" s="111"/>
      <c r="X118" s="354" t="s">
        <v>42</v>
      </c>
      <c r="Y118" s="355"/>
      <c r="Z118" s="355"/>
      <c r="AA118" s="355"/>
      <c r="AB118" s="355"/>
      <c r="AC118" s="355"/>
      <c r="AD118" s="356"/>
      <c r="AE118" s="354" t="s">
        <v>43</v>
      </c>
      <c r="AF118" s="355"/>
      <c r="AG118" s="355"/>
      <c r="AH118" s="355"/>
      <c r="AI118" s="355"/>
      <c r="AJ118" s="355"/>
      <c r="AK118" s="356"/>
      <c r="AL118" s="341"/>
      <c r="AM118" s="341"/>
      <c r="AN118" s="341"/>
      <c r="AO118" s="341"/>
      <c r="AP118" s="337"/>
      <c r="AQ118" s="337"/>
      <c r="AR118" s="337"/>
      <c r="AS118" s="337"/>
      <c r="AT118" s="337"/>
      <c r="AU118" s="337"/>
      <c r="AV118" s="402"/>
      <c r="AW118" s="403"/>
      <c r="AX118" s="403"/>
      <c r="AY118" s="403"/>
      <c r="AZ118" s="404"/>
      <c r="BA118" s="403"/>
      <c r="BB118" s="403"/>
      <c r="BC118" s="403"/>
      <c r="BD118" s="403"/>
      <c r="BE118" s="404"/>
    </row>
    <row r="119" spans="2:57" ht="19.5" customHeight="1">
      <c r="B119" s="188">
        <v>1</v>
      </c>
      <c r="C119" s="189"/>
      <c r="D119" s="342" t="s">
        <v>166</v>
      </c>
      <c r="E119" s="343"/>
      <c r="F119" s="343"/>
      <c r="G119" s="343"/>
      <c r="H119" s="343"/>
      <c r="I119" s="343"/>
      <c r="J119" s="344"/>
      <c r="K119" s="348" t="s">
        <v>51</v>
      </c>
      <c r="L119" s="349"/>
      <c r="M119" s="349"/>
      <c r="N119" s="349"/>
      <c r="O119" s="349"/>
      <c r="P119" s="350"/>
      <c r="Q119" s="200">
        <f>SUM(X119:AK119)</f>
        <v>4000000</v>
      </c>
      <c r="R119" s="201"/>
      <c r="S119" s="201"/>
      <c r="T119" s="201"/>
      <c r="U119" s="201"/>
      <c r="V119" s="201"/>
      <c r="W119" s="202"/>
      <c r="X119" s="200">
        <v>2000000</v>
      </c>
      <c r="Y119" s="201"/>
      <c r="Z119" s="201"/>
      <c r="AA119" s="201"/>
      <c r="AB119" s="201"/>
      <c r="AC119" s="201"/>
      <c r="AD119" s="202"/>
      <c r="AE119" s="200">
        <v>2000000</v>
      </c>
      <c r="AF119" s="201"/>
      <c r="AG119" s="201"/>
      <c r="AH119" s="201"/>
      <c r="AI119" s="201"/>
      <c r="AJ119" s="201"/>
      <c r="AK119" s="202"/>
      <c r="AL119" s="194">
        <f>IF(OR(Q119="",X119=""),"",X119/Q119)</f>
        <v>0.5</v>
      </c>
      <c r="AM119" s="195"/>
      <c r="AN119" s="195"/>
      <c r="AO119" s="196"/>
      <c r="AP119" s="363">
        <v>46082</v>
      </c>
      <c r="AQ119" s="364"/>
      <c r="AR119" s="364"/>
      <c r="AS119" s="364"/>
      <c r="AT119" s="364"/>
      <c r="AU119" s="365"/>
      <c r="AV119" s="405" t="s">
        <v>216</v>
      </c>
      <c r="AW119" s="406"/>
      <c r="AX119" s="406"/>
      <c r="AY119" s="406"/>
      <c r="AZ119" s="407"/>
      <c r="BA119" s="189" t="s">
        <v>88</v>
      </c>
      <c r="BB119" s="189"/>
      <c r="BC119" s="189"/>
      <c r="BD119" s="189"/>
      <c r="BE119" s="190"/>
    </row>
    <row r="120" spans="2:57" ht="19.5" customHeight="1">
      <c r="B120" s="191"/>
      <c r="C120" s="192"/>
      <c r="D120" s="345"/>
      <c r="E120" s="346"/>
      <c r="F120" s="346"/>
      <c r="G120" s="346"/>
      <c r="H120" s="346"/>
      <c r="I120" s="346"/>
      <c r="J120" s="347"/>
      <c r="K120" s="351" t="s">
        <v>50</v>
      </c>
      <c r="L120" s="352"/>
      <c r="M120" s="352"/>
      <c r="N120" s="352"/>
      <c r="O120" s="352"/>
      <c r="P120" s="353"/>
      <c r="Q120" s="184">
        <f>SUM(X120:AK120)</f>
        <v>4000000</v>
      </c>
      <c r="R120" s="185"/>
      <c r="S120" s="185"/>
      <c r="T120" s="185"/>
      <c r="U120" s="185"/>
      <c r="V120" s="185"/>
      <c r="W120" s="186"/>
      <c r="X120" s="203">
        <v>2000000</v>
      </c>
      <c r="Y120" s="204"/>
      <c r="Z120" s="204"/>
      <c r="AA120" s="204"/>
      <c r="AB120" s="204"/>
      <c r="AC120" s="204"/>
      <c r="AD120" s="205"/>
      <c r="AE120" s="203">
        <v>2000000</v>
      </c>
      <c r="AF120" s="204"/>
      <c r="AG120" s="204"/>
      <c r="AH120" s="204"/>
      <c r="AI120" s="204"/>
      <c r="AJ120" s="204"/>
      <c r="AK120" s="205"/>
      <c r="AL120" s="197">
        <f>IF(OR(Q120="",X120=""),"",X120/Q120)</f>
        <v>0.5</v>
      </c>
      <c r="AM120" s="198"/>
      <c r="AN120" s="198"/>
      <c r="AO120" s="199"/>
      <c r="AP120" s="130">
        <v>46063</v>
      </c>
      <c r="AQ120" s="131"/>
      <c r="AR120" s="131"/>
      <c r="AS120" s="131"/>
      <c r="AT120" s="131"/>
      <c r="AU120" s="132"/>
      <c r="AV120" s="408"/>
      <c r="AW120" s="409"/>
      <c r="AX120" s="409"/>
      <c r="AY120" s="409"/>
      <c r="AZ120" s="410"/>
      <c r="BA120" s="192"/>
      <c r="BB120" s="192"/>
      <c r="BC120" s="192"/>
      <c r="BD120" s="192"/>
      <c r="BE120" s="193"/>
    </row>
    <row r="121" spans="2:57" ht="19.5" customHeight="1">
      <c r="B121" s="188">
        <v>2</v>
      </c>
      <c r="C121" s="189"/>
      <c r="D121" s="342"/>
      <c r="E121" s="343"/>
      <c r="F121" s="343"/>
      <c r="G121" s="343"/>
      <c r="H121" s="343"/>
      <c r="I121" s="343"/>
      <c r="J121" s="344"/>
      <c r="K121" s="348"/>
      <c r="L121" s="349"/>
      <c r="M121" s="349"/>
      <c r="N121" s="349"/>
      <c r="O121" s="349"/>
      <c r="P121" s="350"/>
      <c r="Q121" s="181"/>
      <c r="R121" s="182"/>
      <c r="S121" s="182"/>
      <c r="T121" s="182"/>
      <c r="U121" s="182"/>
      <c r="V121" s="182"/>
      <c r="W121" s="183"/>
      <c r="X121" s="200"/>
      <c r="Y121" s="201"/>
      <c r="Z121" s="201"/>
      <c r="AA121" s="201"/>
      <c r="AB121" s="201"/>
      <c r="AC121" s="201"/>
      <c r="AD121" s="202"/>
      <c r="AE121" s="200"/>
      <c r="AF121" s="201"/>
      <c r="AG121" s="201"/>
      <c r="AH121" s="201"/>
      <c r="AI121" s="201"/>
      <c r="AJ121" s="201"/>
      <c r="AK121" s="202"/>
      <c r="AL121" s="194"/>
      <c r="AM121" s="195"/>
      <c r="AN121" s="195"/>
      <c r="AO121" s="196"/>
      <c r="AP121" s="363"/>
      <c r="AQ121" s="364"/>
      <c r="AR121" s="364"/>
      <c r="AS121" s="364"/>
      <c r="AT121" s="364"/>
      <c r="AU121" s="365"/>
      <c r="AV121" s="188"/>
      <c r="AW121" s="189"/>
      <c r="AX121" s="189"/>
      <c r="AY121" s="189"/>
      <c r="AZ121" s="190"/>
      <c r="BA121" s="189"/>
      <c r="BB121" s="189"/>
      <c r="BC121" s="189"/>
      <c r="BD121" s="189"/>
      <c r="BE121" s="190"/>
    </row>
    <row r="122" spans="2:57" ht="19.5" customHeight="1">
      <c r="B122" s="191"/>
      <c r="C122" s="192"/>
      <c r="D122" s="345"/>
      <c r="E122" s="346"/>
      <c r="F122" s="346"/>
      <c r="G122" s="346"/>
      <c r="H122" s="346"/>
      <c r="I122" s="346"/>
      <c r="J122" s="347"/>
      <c r="K122" s="351"/>
      <c r="L122" s="352"/>
      <c r="M122" s="352"/>
      <c r="N122" s="352"/>
      <c r="O122" s="352"/>
      <c r="P122" s="353"/>
      <c r="Q122" s="434"/>
      <c r="R122" s="435"/>
      <c r="S122" s="435"/>
      <c r="T122" s="435"/>
      <c r="U122" s="435"/>
      <c r="V122" s="435"/>
      <c r="W122" s="436"/>
      <c r="X122" s="203"/>
      <c r="Y122" s="204"/>
      <c r="Z122" s="204"/>
      <c r="AA122" s="204"/>
      <c r="AB122" s="204"/>
      <c r="AC122" s="204"/>
      <c r="AD122" s="205"/>
      <c r="AE122" s="203"/>
      <c r="AF122" s="204"/>
      <c r="AG122" s="204"/>
      <c r="AH122" s="204"/>
      <c r="AI122" s="204"/>
      <c r="AJ122" s="204"/>
      <c r="AK122" s="205"/>
      <c r="AL122" s="197"/>
      <c r="AM122" s="198"/>
      <c r="AN122" s="198"/>
      <c r="AO122" s="199"/>
      <c r="AP122" s="130"/>
      <c r="AQ122" s="131"/>
      <c r="AR122" s="131"/>
      <c r="AS122" s="131"/>
      <c r="AT122" s="131"/>
      <c r="AU122" s="132"/>
      <c r="AV122" s="191"/>
      <c r="AW122" s="192"/>
      <c r="AX122" s="192"/>
      <c r="AY122" s="192"/>
      <c r="AZ122" s="193"/>
      <c r="BA122" s="192"/>
      <c r="BB122" s="192"/>
      <c r="BC122" s="192"/>
      <c r="BD122" s="192"/>
      <c r="BE122" s="193"/>
    </row>
    <row r="123" spans="2:57" ht="12.75" hidden="1" customHeight="1">
      <c r="B123" s="188">
        <v>3</v>
      </c>
      <c r="C123" s="189"/>
      <c r="D123" s="342"/>
      <c r="E123" s="343"/>
      <c r="F123" s="343"/>
      <c r="G123" s="343"/>
      <c r="H123" s="343"/>
      <c r="I123" s="343"/>
      <c r="J123" s="344"/>
      <c r="K123" s="348"/>
      <c r="L123" s="349"/>
      <c r="M123" s="349"/>
      <c r="N123" s="349"/>
      <c r="O123" s="349"/>
      <c r="P123" s="350"/>
      <c r="Q123" s="200"/>
      <c r="R123" s="201"/>
      <c r="S123" s="201"/>
      <c r="T123" s="201"/>
      <c r="U123" s="201"/>
      <c r="V123" s="202"/>
      <c r="W123" s="113"/>
      <c r="X123" s="95"/>
      <c r="Y123" s="96"/>
      <c r="Z123" s="96"/>
      <c r="AA123" s="97"/>
      <c r="AB123" s="95"/>
      <c r="AC123" s="96"/>
      <c r="AD123" s="97"/>
      <c r="AE123" s="96"/>
      <c r="AF123" s="97"/>
      <c r="AG123" s="201"/>
      <c r="AH123" s="201"/>
      <c r="AI123" s="201"/>
      <c r="AJ123" s="201"/>
      <c r="AK123" s="201"/>
      <c r="AL123" s="194"/>
      <c r="AM123" s="195"/>
      <c r="AN123" s="195"/>
      <c r="AO123" s="196"/>
      <c r="AP123" s="363"/>
      <c r="AQ123" s="364"/>
      <c r="AR123" s="364"/>
      <c r="AS123" s="364"/>
      <c r="AT123" s="364"/>
      <c r="AU123" s="365"/>
      <c r="AV123" s="188"/>
      <c r="AW123" s="189"/>
      <c r="AX123" s="189"/>
      <c r="AY123" s="189"/>
      <c r="AZ123" s="190"/>
      <c r="BA123" s="189"/>
      <c r="BB123" s="189"/>
      <c r="BC123" s="189"/>
      <c r="BD123" s="189"/>
      <c r="BE123" s="190"/>
    </row>
    <row r="124" spans="2:57" ht="12.75" hidden="1" customHeight="1">
      <c r="B124" s="191"/>
      <c r="C124" s="192"/>
      <c r="D124" s="345"/>
      <c r="E124" s="346"/>
      <c r="F124" s="346"/>
      <c r="G124" s="346"/>
      <c r="H124" s="346"/>
      <c r="I124" s="346"/>
      <c r="J124" s="347"/>
      <c r="K124" s="351"/>
      <c r="L124" s="352"/>
      <c r="M124" s="352"/>
      <c r="N124" s="352"/>
      <c r="O124" s="352"/>
      <c r="P124" s="353"/>
      <c r="Q124" s="184"/>
      <c r="R124" s="366"/>
      <c r="S124" s="366"/>
      <c r="T124" s="366"/>
      <c r="U124" s="366"/>
      <c r="V124" s="367"/>
      <c r="W124" s="113"/>
      <c r="X124" s="98"/>
      <c r="Y124" s="99"/>
      <c r="Z124" s="99"/>
      <c r="AA124" s="100"/>
      <c r="AB124" s="98"/>
      <c r="AC124" s="99"/>
      <c r="AD124" s="100"/>
      <c r="AE124" s="99"/>
      <c r="AF124" s="100"/>
      <c r="AG124" s="204"/>
      <c r="AH124" s="204"/>
      <c r="AI124" s="204"/>
      <c r="AJ124" s="204"/>
      <c r="AK124" s="204"/>
      <c r="AL124" s="197"/>
      <c r="AM124" s="198"/>
      <c r="AN124" s="198"/>
      <c r="AO124" s="199"/>
      <c r="AP124" s="130"/>
      <c r="AQ124" s="131"/>
      <c r="AR124" s="131"/>
      <c r="AS124" s="131"/>
      <c r="AT124" s="131"/>
      <c r="AU124" s="132"/>
      <c r="AV124" s="191"/>
      <c r="AW124" s="192"/>
      <c r="AX124" s="192"/>
      <c r="AY124" s="192"/>
      <c r="AZ124" s="193"/>
      <c r="BA124" s="192"/>
      <c r="BB124" s="192"/>
      <c r="BC124" s="192"/>
      <c r="BD124" s="192"/>
      <c r="BE124" s="193"/>
    </row>
    <row r="125" spans="2:57" ht="12.75" hidden="1" customHeight="1">
      <c r="B125" s="188">
        <v>4</v>
      </c>
      <c r="C125" s="189"/>
      <c r="D125" s="342"/>
      <c r="E125" s="343"/>
      <c r="F125" s="343"/>
      <c r="G125" s="343"/>
      <c r="H125" s="343"/>
      <c r="I125" s="343"/>
      <c r="J125" s="344"/>
      <c r="K125" s="348"/>
      <c r="L125" s="349"/>
      <c r="M125" s="349"/>
      <c r="N125" s="349"/>
      <c r="O125" s="349"/>
      <c r="P125" s="350"/>
      <c r="Q125" s="200"/>
      <c r="R125" s="201"/>
      <c r="S125" s="201"/>
      <c r="T125" s="201"/>
      <c r="U125" s="201"/>
      <c r="V125" s="202"/>
      <c r="W125" s="113"/>
      <c r="X125" s="95"/>
      <c r="Y125" s="96"/>
      <c r="Z125" s="96"/>
      <c r="AA125" s="97"/>
      <c r="AB125" s="95"/>
      <c r="AC125" s="96"/>
      <c r="AD125" s="97"/>
      <c r="AE125" s="96"/>
      <c r="AF125" s="97"/>
      <c r="AG125" s="201"/>
      <c r="AH125" s="201"/>
      <c r="AI125" s="201"/>
      <c r="AJ125" s="201"/>
      <c r="AK125" s="201"/>
      <c r="AL125" s="194"/>
      <c r="AM125" s="195"/>
      <c r="AN125" s="195"/>
      <c r="AO125" s="196"/>
      <c r="AP125" s="363"/>
      <c r="AQ125" s="364"/>
      <c r="AR125" s="364"/>
      <c r="AS125" s="364"/>
      <c r="AT125" s="364"/>
      <c r="AU125" s="365"/>
      <c r="AV125" s="188"/>
      <c r="AW125" s="189"/>
      <c r="AX125" s="189"/>
      <c r="AY125" s="189"/>
      <c r="AZ125" s="190"/>
      <c r="BA125" s="189"/>
      <c r="BB125" s="189"/>
      <c r="BC125" s="189"/>
      <c r="BD125" s="189"/>
      <c r="BE125" s="190"/>
    </row>
    <row r="126" spans="2:57" ht="12.75" hidden="1" customHeight="1">
      <c r="B126" s="191"/>
      <c r="C126" s="192"/>
      <c r="D126" s="345"/>
      <c r="E126" s="346"/>
      <c r="F126" s="346"/>
      <c r="G126" s="346"/>
      <c r="H126" s="346"/>
      <c r="I126" s="346"/>
      <c r="J126" s="347"/>
      <c r="K126" s="351"/>
      <c r="L126" s="352"/>
      <c r="M126" s="352"/>
      <c r="N126" s="352"/>
      <c r="O126" s="352"/>
      <c r="P126" s="353"/>
      <c r="Q126" s="184"/>
      <c r="R126" s="366"/>
      <c r="S126" s="366"/>
      <c r="T126" s="366"/>
      <c r="U126" s="366"/>
      <c r="V126" s="367"/>
      <c r="W126" s="113"/>
      <c r="X126" s="98"/>
      <c r="Y126" s="99"/>
      <c r="Z126" s="99"/>
      <c r="AA126" s="100"/>
      <c r="AB126" s="98"/>
      <c r="AC126" s="99"/>
      <c r="AD126" s="100"/>
      <c r="AE126" s="99"/>
      <c r="AF126" s="100"/>
      <c r="AG126" s="204"/>
      <c r="AH126" s="204"/>
      <c r="AI126" s="204"/>
      <c r="AJ126" s="204"/>
      <c r="AK126" s="204"/>
      <c r="AL126" s="197"/>
      <c r="AM126" s="198"/>
      <c r="AN126" s="198"/>
      <c r="AO126" s="199"/>
      <c r="AP126" s="130"/>
      <c r="AQ126" s="131"/>
      <c r="AR126" s="131"/>
      <c r="AS126" s="131"/>
      <c r="AT126" s="131"/>
      <c r="AU126" s="132"/>
      <c r="AV126" s="191"/>
      <c r="AW126" s="192"/>
      <c r="AX126" s="192"/>
      <c r="AY126" s="192"/>
      <c r="AZ126" s="193"/>
      <c r="BA126" s="192"/>
      <c r="BB126" s="192"/>
      <c r="BC126" s="192"/>
      <c r="BD126" s="192"/>
      <c r="BE126" s="193"/>
    </row>
    <row r="127" spans="2:57" ht="12.75" hidden="1" customHeight="1">
      <c r="B127" s="188">
        <v>5</v>
      </c>
      <c r="C127" s="189"/>
      <c r="D127" s="342"/>
      <c r="E127" s="343"/>
      <c r="F127" s="343"/>
      <c r="G127" s="343"/>
      <c r="H127" s="343"/>
      <c r="I127" s="343"/>
      <c r="J127" s="344"/>
      <c r="K127" s="348"/>
      <c r="L127" s="349"/>
      <c r="M127" s="349"/>
      <c r="N127" s="349"/>
      <c r="O127" s="349"/>
      <c r="P127" s="350"/>
      <c r="Q127" s="200"/>
      <c r="R127" s="201"/>
      <c r="S127" s="201"/>
      <c r="T127" s="201"/>
      <c r="U127" s="201"/>
      <c r="V127" s="202"/>
      <c r="W127" s="113"/>
      <c r="X127" s="95"/>
      <c r="Y127" s="96"/>
      <c r="Z127" s="96"/>
      <c r="AA127" s="97"/>
      <c r="AB127" s="95"/>
      <c r="AC127" s="96"/>
      <c r="AD127" s="97"/>
      <c r="AE127" s="96"/>
      <c r="AF127" s="97"/>
      <c r="AG127" s="201"/>
      <c r="AH127" s="201"/>
      <c r="AI127" s="201"/>
      <c r="AJ127" s="201"/>
      <c r="AK127" s="201"/>
      <c r="AL127" s="194"/>
      <c r="AM127" s="195"/>
      <c r="AN127" s="195"/>
      <c r="AO127" s="196"/>
      <c r="AP127" s="363"/>
      <c r="AQ127" s="364"/>
      <c r="AR127" s="364"/>
      <c r="AS127" s="364"/>
      <c r="AT127" s="364"/>
      <c r="AU127" s="365"/>
      <c r="AV127" s="188"/>
      <c r="AW127" s="189"/>
      <c r="AX127" s="189"/>
      <c r="AY127" s="189"/>
      <c r="AZ127" s="190"/>
      <c r="BA127" s="189"/>
      <c r="BB127" s="189"/>
      <c r="BC127" s="189"/>
      <c r="BD127" s="189"/>
      <c r="BE127" s="190"/>
    </row>
    <row r="128" spans="2:57" ht="12.75" hidden="1" customHeight="1">
      <c r="B128" s="191"/>
      <c r="C128" s="192"/>
      <c r="D128" s="345"/>
      <c r="E128" s="346"/>
      <c r="F128" s="346"/>
      <c r="G128" s="346"/>
      <c r="H128" s="346"/>
      <c r="I128" s="346"/>
      <c r="J128" s="347"/>
      <c r="K128" s="351"/>
      <c r="L128" s="352"/>
      <c r="M128" s="352"/>
      <c r="N128" s="352"/>
      <c r="O128" s="352"/>
      <c r="P128" s="353"/>
      <c r="Q128" s="184"/>
      <c r="R128" s="366"/>
      <c r="S128" s="366"/>
      <c r="T128" s="366"/>
      <c r="U128" s="366"/>
      <c r="V128" s="367"/>
      <c r="W128" s="113"/>
      <c r="X128" s="98"/>
      <c r="Y128" s="99"/>
      <c r="Z128" s="99"/>
      <c r="AA128" s="100"/>
      <c r="AB128" s="98"/>
      <c r="AC128" s="99"/>
      <c r="AD128" s="100"/>
      <c r="AE128" s="99"/>
      <c r="AF128" s="100"/>
      <c r="AG128" s="204"/>
      <c r="AH128" s="204"/>
      <c r="AI128" s="204"/>
      <c r="AJ128" s="204"/>
      <c r="AK128" s="204"/>
      <c r="AL128" s="197"/>
      <c r="AM128" s="198"/>
      <c r="AN128" s="198"/>
      <c r="AO128" s="199"/>
      <c r="AP128" s="130"/>
      <c r="AQ128" s="131"/>
      <c r="AR128" s="131"/>
      <c r="AS128" s="131"/>
      <c r="AT128" s="131"/>
      <c r="AU128" s="132"/>
      <c r="AV128" s="191"/>
      <c r="AW128" s="192"/>
      <c r="AX128" s="192"/>
      <c r="AY128" s="192"/>
      <c r="AZ128" s="193"/>
      <c r="BA128" s="192"/>
      <c r="BB128" s="192"/>
      <c r="BC128" s="192"/>
      <c r="BD128" s="192"/>
      <c r="BE128" s="193"/>
    </row>
    <row r="129" spans="2:57" ht="12.75" hidden="1" customHeight="1">
      <c r="B129" s="188">
        <v>6</v>
      </c>
      <c r="C129" s="189"/>
      <c r="D129" s="342"/>
      <c r="E129" s="343"/>
      <c r="F129" s="343"/>
      <c r="G129" s="343"/>
      <c r="H129" s="343"/>
      <c r="I129" s="343"/>
      <c r="J129" s="344"/>
      <c r="K129" s="348"/>
      <c r="L129" s="349"/>
      <c r="M129" s="349"/>
      <c r="N129" s="349"/>
      <c r="O129" s="349"/>
      <c r="P129" s="350"/>
      <c r="Q129" s="200">
        <f t="shared" ref="Q129:Q144" si="3">SUM(X129:AK129)</f>
        <v>0</v>
      </c>
      <c r="R129" s="201"/>
      <c r="S129" s="201"/>
      <c r="T129" s="201"/>
      <c r="U129" s="201"/>
      <c r="V129" s="202"/>
      <c r="W129" s="113"/>
      <c r="X129" s="95"/>
      <c r="Y129" s="96"/>
      <c r="Z129" s="96"/>
      <c r="AA129" s="97"/>
      <c r="AB129" s="95"/>
      <c r="AC129" s="96"/>
      <c r="AD129" s="97"/>
      <c r="AE129" s="96"/>
      <c r="AF129" s="97"/>
      <c r="AG129" s="201"/>
      <c r="AH129" s="201"/>
      <c r="AI129" s="201"/>
      <c r="AJ129" s="201"/>
      <c r="AK129" s="201"/>
      <c r="AL129" s="194" t="str">
        <f t="shared" ref="AL129:AL138" si="4">IF(OR(Q129="",X129=""),"",X129/Q129)</f>
        <v/>
      </c>
      <c r="AM129" s="195"/>
      <c r="AN129" s="195"/>
      <c r="AO129" s="196"/>
      <c r="AP129" s="363"/>
      <c r="AQ129" s="364"/>
      <c r="AR129" s="364"/>
      <c r="AS129" s="364"/>
      <c r="AT129" s="364"/>
      <c r="AU129" s="365"/>
      <c r="AV129" s="188"/>
      <c r="AW129" s="189"/>
      <c r="AX129" s="189"/>
      <c r="AY129" s="189"/>
      <c r="AZ129" s="190"/>
      <c r="BA129" s="188"/>
      <c r="BB129" s="189"/>
      <c r="BC129" s="189"/>
      <c r="BD129" s="189"/>
      <c r="BE129" s="190"/>
    </row>
    <row r="130" spans="2:57" ht="12.75" hidden="1" customHeight="1">
      <c r="B130" s="191"/>
      <c r="C130" s="192"/>
      <c r="D130" s="345"/>
      <c r="E130" s="346"/>
      <c r="F130" s="346"/>
      <c r="G130" s="346"/>
      <c r="H130" s="346"/>
      <c r="I130" s="346"/>
      <c r="J130" s="347"/>
      <c r="K130" s="351"/>
      <c r="L130" s="352"/>
      <c r="M130" s="352"/>
      <c r="N130" s="352"/>
      <c r="O130" s="352"/>
      <c r="P130" s="353"/>
      <c r="Q130" s="184">
        <f t="shared" si="3"/>
        <v>0</v>
      </c>
      <c r="R130" s="366"/>
      <c r="S130" s="366"/>
      <c r="T130" s="366"/>
      <c r="U130" s="366"/>
      <c r="V130" s="367"/>
      <c r="W130" s="113"/>
      <c r="X130" s="98"/>
      <c r="Y130" s="99"/>
      <c r="Z130" s="99"/>
      <c r="AA130" s="100"/>
      <c r="AB130" s="98"/>
      <c r="AC130" s="99"/>
      <c r="AD130" s="100"/>
      <c r="AE130" s="99"/>
      <c r="AF130" s="100"/>
      <c r="AG130" s="204"/>
      <c r="AH130" s="204"/>
      <c r="AI130" s="204"/>
      <c r="AJ130" s="204"/>
      <c r="AK130" s="204"/>
      <c r="AL130" s="197" t="str">
        <f t="shared" si="4"/>
        <v/>
      </c>
      <c r="AM130" s="198"/>
      <c r="AN130" s="198"/>
      <c r="AO130" s="199"/>
      <c r="AP130" s="130"/>
      <c r="AQ130" s="131"/>
      <c r="AR130" s="131"/>
      <c r="AS130" s="131"/>
      <c r="AT130" s="131"/>
      <c r="AU130" s="132"/>
      <c r="AV130" s="191"/>
      <c r="AW130" s="192"/>
      <c r="AX130" s="192"/>
      <c r="AY130" s="192"/>
      <c r="AZ130" s="193"/>
      <c r="BA130" s="191"/>
      <c r="BB130" s="192"/>
      <c r="BC130" s="192"/>
      <c r="BD130" s="192"/>
      <c r="BE130" s="193"/>
    </row>
    <row r="131" spans="2:57" ht="12.75" hidden="1" customHeight="1">
      <c r="B131" s="188">
        <v>7</v>
      </c>
      <c r="C131" s="189"/>
      <c r="D131" s="342"/>
      <c r="E131" s="343"/>
      <c r="F131" s="343"/>
      <c r="G131" s="343"/>
      <c r="H131" s="343"/>
      <c r="I131" s="343"/>
      <c r="J131" s="344"/>
      <c r="K131" s="348"/>
      <c r="L131" s="349"/>
      <c r="M131" s="349"/>
      <c r="N131" s="349"/>
      <c r="O131" s="349"/>
      <c r="P131" s="350"/>
      <c r="Q131" s="200">
        <f t="shared" si="3"/>
        <v>0</v>
      </c>
      <c r="R131" s="201"/>
      <c r="S131" s="201"/>
      <c r="T131" s="201"/>
      <c r="U131" s="201"/>
      <c r="V131" s="202"/>
      <c r="W131" s="113"/>
      <c r="X131" s="95"/>
      <c r="Y131" s="96"/>
      <c r="Z131" s="96"/>
      <c r="AA131" s="97"/>
      <c r="AB131" s="95"/>
      <c r="AC131" s="96"/>
      <c r="AD131" s="97"/>
      <c r="AE131" s="96"/>
      <c r="AF131" s="97"/>
      <c r="AG131" s="201"/>
      <c r="AH131" s="201"/>
      <c r="AI131" s="201"/>
      <c r="AJ131" s="201"/>
      <c r="AK131" s="201"/>
      <c r="AL131" s="194" t="str">
        <f t="shared" si="4"/>
        <v/>
      </c>
      <c r="AM131" s="195"/>
      <c r="AN131" s="195"/>
      <c r="AO131" s="196"/>
      <c r="AP131" s="363"/>
      <c r="AQ131" s="364"/>
      <c r="AR131" s="364"/>
      <c r="AS131" s="364"/>
      <c r="AT131" s="364"/>
      <c r="AU131" s="365"/>
      <c r="AV131" s="188"/>
      <c r="AW131" s="189"/>
      <c r="AX131" s="189"/>
      <c r="AY131" s="189"/>
      <c r="AZ131" s="190"/>
      <c r="BA131" s="188"/>
      <c r="BB131" s="189"/>
      <c r="BC131" s="189"/>
      <c r="BD131" s="189"/>
      <c r="BE131" s="190"/>
    </row>
    <row r="132" spans="2:57" ht="12.75" hidden="1" customHeight="1">
      <c r="B132" s="191"/>
      <c r="C132" s="192"/>
      <c r="D132" s="345"/>
      <c r="E132" s="346"/>
      <c r="F132" s="346"/>
      <c r="G132" s="346"/>
      <c r="H132" s="346"/>
      <c r="I132" s="346"/>
      <c r="J132" s="347"/>
      <c r="K132" s="351"/>
      <c r="L132" s="352"/>
      <c r="M132" s="352"/>
      <c r="N132" s="352"/>
      <c r="O132" s="352"/>
      <c r="P132" s="353"/>
      <c r="Q132" s="184">
        <f t="shared" si="3"/>
        <v>0</v>
      </c>
      <c r="R132" s="366"/>
      <c r="S132" s="366"/>
      <c r="T132" s="366"/>
      <c r="U132" s="366"/>
      <c r="V132" s="367"/>
      <c r="W132" s="113"/>
      <c r="X132" s="98"/>
      <c r="Y132" s="99"/>
      <c r="Z132" s="99"/>
      <c r="AA132" s="100"/>
      <c r="AB132" s="98"/>
      <c r="AC132" s="99"/>
      <c r="AD132" s="100"/>
      <c r="AE132" s="99"/>
      <c r="AF132" s="100"/>
      <c r="AG132" s="204"/>
      <c r="AH132" s="204"/>
      <c r="AI132" s="204"/>
      <c r="AJ132" s="204"/>
      <c r="AK132" s="204"/>
      <c r="AL132" s="197" t="str">
        <f t="shared" si="4"/>
        <v/>
      </c>
      <c r="AM132" s="198"/>
      <c r="AN132" s="198"/>
      <c r="AO132" s="199"/>
      <c r="AP132" s="130"/>
      <c r="AQ132" s="131"/>
      <c r="AR132" s="131"/>
      <c r="AS132" s="131"/>
      <c r="AT132" s="131"/>
      <c r="AU132" s="132"/>
      <c r="AV132" s="191"/>
      <c r="AW132" s="192"/>
      <c r="AX132" s="192"/>
      <c r="AY132" s="192"/>
      <c r="AZ132" s="193"/>
      <c r="BA132" s="191"/>
      <c r="BB132" s="192"/>
      <c r="BC132" s="192"/>
      <c r="BD132" s="192"/>
      <c r="BE132" s="193"/>
    </row>
    <row r="133" spans="2:57" ht="12.75" hidden="1" customHeight="1">
      <c r="B133" s="188">
        <v>8</v>
      </c>
      <c r="C133" s="189"/>
      <c r="D133" s="342"/>
      <c r="E133" s="343"/>
      <c r="F133" s="343"/>
      <c r="G133" s="343"/>
      <c r="H133" s="343"/>
      <c r="I133" s="343"/>
      <c r="J133" s="344"/>
      <c r="K133" s="348"/>
      <c r="L133" s="349"/>
      <c r="M133" s="349"/>
      <c r="N133" s="349"/>
      <c r="O133" s="349"/>
      <c r="P133" s="350"/>
      <c r="Q133" s="200">
        <f t="shared" si="3"/>
        <v>0</v>
      </c>
      <c r="R133" s="201"/>
      <c r="S133" s="201"/>
      <c r="T133" s="201"/>
      <c r="U133" s="201"/>
      <c r="V133" s="202"/>
      <c r="W133" s="113"/>
      <c r="X133" s="95"/>
      <c r="Y133" s="96"/>
      <c r="Z133" s="96"/>
      <c r="AA133" s="97"/>
      <c r="AB133" s="95"/>
      <c r="AC133" s="96"/>
      <c r="AD133" s="97"/>
      <c r="AE133" s="96"/>
      <c r="AF133" s="97"/>
      <c r="AG133" s="201"/>
      <c r="AH133" s="201"/>
      <c r="AI133" s="201"/>
      <c r="AJ133" s="201"/>
      <c r="AK133" s="201"/>
      <c r="AL133" s="194" t="str">
        <f t="shared" si="4"/>
        <v/>
      </c>
      <c r="AM133" s="195"/>
      <c r="AN133" s="195"/>
      <c r="AO133" s="196"/>
      <c r="AP133" s="363"/>
      <c r="AQ133" s="364"/>
      <c r="AR133" s="364"/>
      <c r="AS133" s="364"/>
      <c r="AT133" s="364"/>
      <c r="AU133" s="365"/>
      <c r="AV133" s="188"/>
      <c r="AW133" s="189"/>
      <c r="AX133" s="189"/>
      <c r="AY133" s="189"/>
      <c r="AZ133" s="190"/>
      <c r="BA133" s="188"/>
      <c r="BB133" s="189"/>
      <c r="BC133" s="189"/>
      <c r="BD133" s="189"/>
      <c r="BE133" s="190"/>
    </row>
    <row r="134" spans="2:57" ht="12.75" hidden="1" customHeight="1">
      <c r="B134" s="191"/>
      <c r="C134" s="192"/>
      <c r="D134" s="345"/>
      <c r="E134" s="346"/>
      <c r="F134" s="346"/>
      <c r="G134" s="346"/>
      <c r="H134" s="346"/>
      <c r="I134" s="346"/>
      <c r="J134" s="347"/>
      <c r="K134" s="351"/>
      <c r="L134" s="352"/>
      <c r="M134" s="352"/>
      <c r="N134" s="352"/>
      <c r="O134" s="352"/>
      <c r="P134" s="353"/>
      <c r="Q134" s="184">
        <f t="shared" si="3"/>
        <v>0</v>
      </c>
      <c r="R134" s="366"/>
      <c r="S134" s="366"/>
      <c r="T134" s="366"/>
      <c r="U134" s="366"/>
      <c r="V134" s="367"/>
      <c r="W134" s="113"/>
      <c r="X134" s="98"/>
      <c r="Y134" s="99"/>
      <c r="Z134" s="99"/>
      <c r="AA134" s="100"/>
      <c r="AB134" s="98"/>
      <c r="AC134" s="99"/>
      <c r="AD134" s="100"/>
      <c r="AE134" s="99"/>
      <c r="AF134" s="100"/>
      <c r="AG134" s="204"/>
      <c r="AH134" s="204"/>
      <c r="AI134" s="204"/>
      <c r="AJ134" s="204"/>
      <c r="AK134" s="204"/>
      <c r="AL134" s="197" t="str">
        <f t="shared" si="4"/>
        <v/>
      </c>
      <c r="AM134" s="198"/>
      <c r="AN134" s="198"/>
      <c r="AO134" s="199"/>
      <c r="AP134" s="130"/>
      <c r="AQ134" s="131"/>
      <c r="AR134" s="131"/>
      <c r="AS134" s="131"/>
      <c r="AT134" s="131"/>
      <c r="AU134" s="132"/>
      <c r="AV134" s="191"/>
      <c r="AW134" s="192"/>
      <c r="AX134" s="192"/>
      <c r="AY134" s="192"/>
      <c r="AZ134" s="193"/>
      <c r="BA134" s="191"/>
      <c r="BB134" s="192"/>
      <c r="BC134" s="192"/>
      <c r="BD134" s="192"/>
      <c r="BE134" s="193"/>
    </row>
    <row r="135" spans="2:57" ht="12.75" hidden="1" customHeight="1">
      <c r="B135" s="188">
        <v>9</v>
      </c>
      <c r="C135" s="189"/>
      <c r="D135" s="342"/>
      <c r="E135" s="343"/>
      <c r="F135" s="343"/>
      <c r="G135" s="343"/>
      <c r="H135" s="343"/>
      <c r="I135" s="343"/>
      <c r="J135" s="344"/>
      <c r="K135" s="348"/>
      <c r="L135" s="349"/>
      <c r="M135" s="349"/>
      <c r="N135" s="349"/>
      <c r="O135" s="349"/>
      <c r="P135" s="350"/>
      <c r="Q135" s="200">
        <f t="shared" si="3"/>
        <v>0</v>
      </c>
      <c r="R135" s="201"/>
      <c r="S135" s="201"/>
      <c r="T135" s="201"/>
      <c r="U135" s="201"/>
      <c r="V135" s="202"/>
      <c r="W135" s="113"/>
      <c r="X135" s="95"/>
      <c r="Y135" s="96"/>
      <c r="Z135" s="96"/>
      <c r="AA135" s="97"/>
      <c r="AB135" s="95"/>
      <c r="AC135" s="96"/>
      <c r="AD135" s="97"/>
      <c r="AE135" s="96"/>
      <c r="AF135" s="97"/>
      <c r="AG135" s="201"/>
      <c r="AH135" s="201"/>
      <c r="AI135" s="201"/>
      <c r="AJ135" s="201"/>
      <c r="AK135" s="201"/>
      <c r="AL135" s="194" t="str">
        <f t="shared" si="4"/>
        <v/>
      </c>
      <c r="AM135" s="195"/>
      <c r="AN135" s="195"/>
      <c r="AO135" s="196"/>
      <c r="AP135" s="363"/>
      <c r="AQ135" s="364"/>
      <c r="AR135" s="364"/>
      <c r="AS135" s="364"/>
      <c r="AT135" s="364"/>
      <c r="AU135" s="365"/>
      <c r="AV135" s="188"/>
      <c r="AW135" s="189"/>
      <c r="AX135" s="189"/>
      <c r="AY135" s="189"/>
      <c r="AZ135" s="190"/>
      <c r="BA135" s="188"/>
      <c r="BB135" s="189"/>
      <c r="BC135" s="189"/>
      <c r="BD135" s="189"/>
      <c r="BE135" s="190"/>
    </row>
    <row r="136" spans="2:57" ht="12.75" hidden="1" customHeight="1">
      <c r="B136" s="191"/>
      <c r="C136" s="192"/>
      <c r="D136" s="345"/>
      <c r="E136" s="346"/>
      <c r="F136" s="346"/>
      <c r="G136" s="346"/>
      <c r="H136" s="346"/>
      <c r="I136" s="346"/>
      <c r="J136" s="347"/>
      <c r="K136" s="351"/>
      <c r="L136" s="352"/>
      <c r="M136" s="352"/>
      <c r="N136" s="352"/>
      <c r="O136" s="352"/>
      <c r="P136" s="353"/>
      <c r="Q136" s="184">
        <f t="shared" si="3"/>
        <v>0</v>
      </c>
      <c r="R136" s="366"/>
      <c r="S136" s="366"/>
      <c r="T136" s="366"/>
      <c r="U136" s="366"/>
      <c r="V136" s="367"/>
      <c r="W136" s="113"/>
      <c r="X136" s="98"/>
      <c r="Y136" s="99"/>
      <c r="Z136" s="99"/>
      <c r="AA136" s="100"/>
      <c r="AB136" s="98"/>
      <c r="AC136" s="99"/>
      <c r="AD136" s="100"/>
      <c r="AE136" s="99"/>
      <c r="AF136" s="100"/>
      <c r="AG136" s="204"/>
      <c r="AH136" s="204"/>
      <c r="AI136" s="204"/>
      <c r="AJ136" s="204"/>
      <c r="AK136" s="204"/>
      <c r="AL136" s="197" t="str">
        <f t="shared" si="4"/>
        <v/>
      </c>
      <c r="AM136" s="198"/>
      <c r="AN136" s="198"/>
      <c r="AO136" s="199"/>
      <c r="AP136" s="130"/>
      <c r="AQ136" s="131"/>
      <c r="AR136" s="131"/>
      <c r="AS136" s="131"/>
      <c r="AT136" s="131"/>
      <c r="AU136" s="132"/>
      <c r="AV136" s="191"/>
      <c r="AW136" s="192"/>
      <c r="AX136" s="192"/>
      <c r="AY136" s="192"/>
      <c r="AZ136" s="193"/>
      <c r="BA136" s="191"/>
      <c r="BB136" s="192"/>
      <c r="BC136" s="192"/>
      <c r="BD136" s="192"/>
      <c r="BE136" s="193"/>
    </row>
    <row r="137" spans="2:57" ht="12.75" hidden="1" customHeight="1">
      <c r="B137" s="188">
        <v>10</v>
      </c>
      <c r="C137" s="189"/>
      <c r="D137" s="342"/>
      <c r="E137" s="343"/>
      <c r="F137" s="343"/>
      <c r="G137" s="343"/>
      <c r="H137" s="343"/>
      <c r="I137" s="343"/>
      <c r="J137" s="344"/>
      <c r="K137" s="348"/>
      <c r="L137" s="349"/>
      <c r="M137" s="349"/>
      <c r="N137" s="349"/>
      <c r="O137" s="349"/>
      <c r="P137" s="350"/>
      <c r="Q137" s="200">
        <f t="shared" si="3"/>
        <v>0</v>
      </c>
      <c r="R137" s="201"/>
      <c r="S137" s="201"/>
      <c r="T137" s="201"/>
      <c r="U137" s="201"/>
      <c r="V137" s="202"/>
      <c r="W137" s="113"/>
      <c r="X137" s="95"/>
      <c r="Y137" s="96"/>
      <c r="Z137" s="96"/>
      <c r="AA137" s="97"/>
      <c r="AB137" s="95"/>
      <c r="AC137" s="96"/>
      <c r="AD137" s="97"/>
      <c r="AE137" s="96"/>
      <c r="AF137" s="97"/>
      <c r="AG137" s="201"/>
      <c r="AH137" s="201"/>
      <c r="AI137" s="201"/>
      <c r="AJ137" s="201"/>
      <c r="AK137" s="201"/>
      <c r="AL137" s="194" t="str">
        <f t="shared" si="4"/>
        <v/>
      </c>
      <c r="AM137" s="195"/>
      <c r="AN137" s="195"/>
      <c r="AO137" s="196"/>
      <c r="AP137" s="363"/>
      <c r="AQ137" s="364"/>
      <c r="AR137" s="364"/>
      <c r="AS137" s="364"/>
      <c r="AT137" s="364"/>
      <c r="AU137" s="365"/>
      <c r="AV137" s="188"/>
      <c r="AW137" s="189"/>
      <c r="AX137" s="189"/>
      <c r="AY137" s="189"/>
      <c r="AZ137" s="190"/>
      <c r="BA137" s="188"/>
      <c r="BB137" s="189"/>
      <c r="BC137" s="189"/>
      <c r="BD137" s="189"/>
      <c r="BE137" s="190"/>
    </row>
    <row r="138" spans="2:57" ht="12.75" hidden="1" customHeight="1">
      <c r="B138" s="191"/>
      <c r="C138" s="192"/>
      <c r="D138" s="345"/>
      <c r="E138" s="346"/>
      <c r="F138" s="346"/>
      <c r="G138" s="346"/>
      <c r="H138" s="346"/>
      <c r="I138" s="346"/>
      <c r="J138" s="347"/>
      <c r="K138" s="351"/>
      <c r="L138" s="352"/>
      <c r="M138" s="352"/>
      <c r="N138" s="352"/>
      <c r="O138" s="352"/>
      <c r="P138" s="353"/>
      <c r="Q138" s="434">
        <f t="shared" si="3"/>
        <v>0</v>
      </c>
      <c r="R138" s="437"/>
      <c r="S138" s="437"/>
      <c r="T138" s="437"/>
      <c r="U138" s="437"/>
      <c r="V138" s="438"/>
      <c r="W138" s="113"/>
      <c r="X138" s="114"/>
      <c r="Y138" s="115"/>
      <c r="Z138" s="115"/>
      <c r="AA138" s="116"/>
      <c r="AB138" s="114"/>
      <c r="AC138" s="115"/>
      <c r="AD138" s="116"/>
      <c r="AE138" s="99"/>
      <c r="AF138" s="100"/>
      <c r="AG138" s="204"/>
      <c r="AH138" s="204"/>
      <c r="AI138" s="204"/>
      <c r="AJ138" s="204"/>
      <c r="AK138" s="204"/>
      <c r="AL138" s="197" t="str">
        <f t="shared" si="4"/>
        <v/>
      </c>
      <c r="AM138" s="198"/>
      <c r="AN138" s="198"/>
      <c r="AO138" s="199"/>
      <c r="AP138" s="130"/>
      <c r="AQ138" s="131"/>
      <c r="AR138" s="131"/>
      <c r="AS138" s="131"/>
      <c r="AT138" s="131"/>
      <c r="AU138" s="132"/>
      <c r="AV138" s="191"/>
      <c r="AW138" s="192"/>
      <c r="AX138" s="192"/>
      <c r="AY138" s="192"/>
      <c r="AZ138" s="193"/>
      <c r="BA138" s="191"/>
      <c r="BB138" s="192"/>
      <c r="BC138" s="192"/>
      <c r="BD138" s="192"/>
      <c r="BE138" s="193"/>
    </row>
    <row r="139" spans="2:57" ht="12" customHeight="1">
      <c r="B139" s="188" t="s">
        <v>35</v>
      </c>
      <c r="C139" s="189"/>
      <c r="D139" s="189"/>
      <c r="E139" s="189"/>
      <c r="F139" s="189"/>
      <c r="G139" s="189"/>
      <c r="H139" s="189"/>
      <c r="I139" s="189"/>
      <c r="J139" s="189"/>
      <c r="K139" s="189"/>
      <c r="L139" s="189"/>
      <c r="M139" s="189"/>
      <c r="N139" s="189"/>
      <c r="O139" s="189"/>
      <c r="P139" s="190"/>
      <c r="Q139" s="200">
        <f t="shared" si="3"/>
        <v>4000000</v>
      </c>
      <c r="R139" s="201"/>
      <c r="S139" s="201"/>
      <c r="T139" s="201"/>
      <c r="U139" s="201"/>
      <c r="V139" s="201"/>
      <c r="W139" s="202"/>
      <c r="X139" s="200">
        <f>X119+X121+X123+X125+X127+X129+X131+X133+X135+X137</f>
        <v>2000000</v>
      </c>
      <c r="Y139" s="201"/>
      <c r="Z139" s="201"/>
      <c r="AA139" s="201"/>
      <c r="AB139" s="201"/>
      <c r="AC139" s="201"/>
      <c r="AD139" s="202"/>
      <c r="AE139" s="200">
        <f>AE119+AG121+AG123+AG125+AG127+AG129+AG131+AG133+AG135+AG137</f>
        <v>2000000</v>
      </c>
      <c r="AF139" s="201"/>
      <c r="AG139" s="201"/>
      <c r="AH139" s="201"/>
      <c r="AI139" s="201"/>
      <c r="AJ139" s="201"/>
      <c r="AK139" s="202"/>
      <c r="AL139" s="194">
        <f t="shared" ref="AL139:AL144" si="5">X139/Q139</f>
        <v>0.5</v>
      </c>
      <c r="AM139" s="195"/>
      <c r="AN139" s="195"/>
      <c r="AO139" s="196"/>
      <c r="AP139" s="363"/>
      <c r="AQ139" s="364"/>
      <c r="AR139" s="364"/>
      <c r="AS139" s="364"/>
      <c r="AT139" s="364"/>
      <c r="AU139" s="364"/>
      <c r="AV139" s="364"/>
      <c r="AW139" s="364"/>
      <c r="AX139" s="364"/>
      <c r="AY139" s="364"/>
      <c r="AZ139" s="364"/>
      <c r="BA139" s="364"/>
      <c r="BB139" s="364"/>
      <c r="BC139" s="364"/>
      <c r="BD139" s="364"/>
      <c r="BE139" s="365"/>
    </row>
    <row r="140" spans="2:57" ht="12" customHeight="1">
      <c r="B140" s="191"/>
      <c r="C140" s="192"/>
      <c r="D140" s="192"/>
      <c r="E140" s="192"/>
      <c r="F140" s="192"/>
      <c r="G140" s="192"/>
      <c r="H140" s="192"/>
      <c r="I140" s="192"/>
      <c r="J140" s="192"/>
      <c r="K140" s="192"/>
      <c r="L140" s="192"/>
      <c r="M140" s="192"/>
      <c r="N140" s="192"/>
      <c r="O140" s="192"/>
      <c r="P140" s="193"/>
      <c r="Q140" s="184">
        <f t="shared" si="3"/>
        <v>4000000</v>
      </c>
      <c r="R140" s="185"/>
      <c r="S140" s="185"/>
      <c r="T140" s="185"/>
      <c r="U140" s="185"/>
      <c r="V140" s="185"/>
      <c r="W140" s="186"/>
      <c r="X140" s="203">
        <f>X120+X122+X124+X126+X128+X130+X132+X134+X136+X138</f>
        <v>2000000</v>
      </c>
      <c r="Y140" s="204"/>
      <c r="Z140" s="204"/>
      <c r="AA140" s="204"/>
      <c r="AB140" s="204"/>
      <c r="AC140" s="204"/>
      <c r="AD140" s="205"/>
      <c r="AE140" s="203">
        <f>AE120+AG122+AG124+AG126+AG128+AG130+AG132+AG134+AG136+AG138</f>
        <v>2000000</v>
      </c>
      <c r="AF140" s="204"/>
      <c r="AG140" s="204"/>
      <c r="AH140" s="204"/>
      <c r="AI140" s="204"/>
      <c r="AJ140" s="204"/>
      <c r="AK140" s="205"/>
      <c r="AL140" s="197">
        <f t="shared" si="5"/>
        <v>0.5</v>
      </c>
      <c r="AM140" s="198"/>
      <c r="AN140" s="198"/>
      <c r="AO140" s="199"/>
      <c r="AP140" s="439"/>
      <c r="AQ140" s="440"/>
      <c r="AR140" s="440"/>
      <c r="AS140" s="440"/>
      <c r="AT140" s="440"/>
      <c r="AU140" s="440"/>
      <c r="AV140" s="440"/>
      <c r="AW140" s="440"/>
      <c r="AX140" s="440"/>
      <c r="AY140" s="440"/>
      <c r="AZ140" s="440"/>
      <c r="BA140" s="440"/>
      <c r="BB140" s="440"/>
      <c r="BC140" s="440"/>
      <c r="BD140" s="440"/>
      <c r="BE140" s="441"/>
    </row>
    <row r="141" spans="2:57" ht="12" customHeight="1">
      <c r="B141" s="188" t="s">
        <v>47</v>
      </c>
      <c r="C141" s="189"/>
      <c r="D141" s="189"/>
      <c r="E141" s="189"/>
      <c r="F141" s="189"/>
      <c r="G141" s="189"/>
      <c r="H141" s="189"/>
      <c r="I141" s="189"/>
      <c r="J141" s="189"/>
      <c r="K141" s="189"/>
      <c r="L141" s="189"/>
      <c r="M141" s="189"/>
      <c r="N141" s="189"/>
      <c r="O141" s="189"/>
      <c r="P141" s="190"/>
      <c r="Q141" s="181">
        <f t="shared" si="3"/>
        <v>400000</v>
      </c>
      <c r="R141" s="182"/>
      <c r="S141" s="182"/>
      <c r="T141" s="182"/>
      <c r="U141" s="182"/>
      <c r="V141" s="182"/>
      <c r="W141" s="183"/>
      <c r="X141" s="200">
        <v>0</v>
      </c>
      <c r="Y141" s="201"/>
      <c r="Z141" s="201"/>
      <c r="AA141" s="201"/>
      <c r="AB141" s="201"/>
      <c r="AC141" s="201"/>
      <c r="AD141" s="202"/>
      <c r="AE141" s="200">
        <f>Q139*0.1</f>
        <v>400000</v>
      </c>
      <c r="AF141" s="201"/>
      <c r="AG141" s="201"/>
      <c r="AH141" s="201"/>
      <c r="AI141" s="201"/>
      <c r="AJ141" s="201"/>
      <c r="AK141" s="202"/>
      <c r="AL141" s="194">
        <f t="shared" si="5"/>
        <v>0</v>
      </c>
      <c r="AM141" s="195"/>
      <c r="AN141" s="195"/>
      <c r="AO141" s="196"/>
      <c r="AP141" s="439"/>
      <c r="AQ141" s="440"/>
      <c r="AR141" s="440"/>
      <c r="AS141" s="440"/>
      <c r="AT141" s="440"/>
      <c r="AU141" s="440"/>
      <c r="AV141" s="440"/>
      <c r="AW141" s="440"/>
      <c r="AX141" s="440"/>
      <c r="AY141" s="440"/>
      <c r="AZ141" s="440"/>
      <c r="BA141" s="440"/>
      <c r="BB141" s="440"/>
      <c r="BC141" s="440"/>
      <c r="BD141" s="440"/>
      <c r="BE141" s="441"/>
    </row>
    <row r="142" spans="2:57" ht="12" customHeight="1">
      <c r="B142" s="191"/>
      <c r="C142" s="192"/>
      <c r="D142" s="192"/>
      <c r="E142" s="192"/>
      <c r="F142" s="192"/>
      <c r="G142" s="192"/>
      <c r="H142" s="192"/>
      <c r="I142" s="192"/>
      <c r="J142" s="192"/>
      <c r="K142" s="192"/>
      <c r="L142" s="192"/>
      <c r="M142" s="192"/>
      <c r="N142" s="192"/>
      <c r="O142" s="192"/>
      <c r="P142" s="193"/>
      <c r="Q142" s="184">
        <f t="shared" si="3"/>
        <v>400000</v>
      </c>
      <c r="R142" s="185"/>
      <c r="S142" s="185"/>
      <c r="T142" s="185"/>
      <c r="U142" s="185"/>
      <c r="V142" s="185"/>
      <c r="W142" s="186"/>
      <c r="X142" s="203">
        <v>0</v>
      </c>
      <c r="Y142" s="204"/>
      <c r="Z142" s="204"/>
      <c r="AA142" s="204"/>
      <c r="AB142" s="204"/>
      <c r="AC142" s="204"/>
      <c r="AD142" s="205"/>
      <c r="AE142" s="203">
        <f>Q140*0.1</f>
        <v>400000</v>
      </c>
      <c r="AF142" s="204"/>
      <c r="AG142" s="204"/>
      <c r="AH142" s="204"/>
      <c r="AI142" s="204"/>
      <c r="AJ142" s="204"/>
      <c r="AK142" s="205"/>
      <c r="AL142" s="197">
        <f t="shared" si="5"/>
        <v>0</v>
      </c>
      <c r="AM142" s="198"/>
      <c r="AN142" s="198"/>
      <c r="AO142" s="199"/>
      <c r="AP142" s="439"/>
      <c r="AQ142" s="440"/>
      <c r="AR142" s="440"/>
      <c r="AS142" s="440"/>
      <c r="AT142" s="440"/>
      <c r="AU142" s="440"/>
      <c r="AV142" s="440"/>
      <c r="AW142" s="440"/>
      <c r="AX142" s="440"/>
      <c r="AY142" s="440"/>
      <c r="AZ142" s="440"/>
      <c r="BA142" s="440"/>
      <c r="BB142" s="440"/>
      <c r="BC142" s="440"/>
      <c r="BD142" s="440"/>
      <c r="BE142" s="441"/>
    </row>
    <row r="143" spans="2:57" ht="12" customHeight="1">
      <c r="B143" s="188" t="s">
        <v>48</v>
      </c>
      <c r="C143" s="189"/>
      <c r="D143" s="189"/>
      <c r="E143" s="189"/>
      <c r="F143" s="189"/>
      <c r="G143" s="189"/>
      <c r="H143" s="189"/>
      <c r="I143" s="189"/>
      <c r="J143" s="189"/>
      <c r="K143" s="189"/>
      <c r="L143" s="189"/>
      <c r="M143" s="189"/>
      <c r="N143" s="189"/>
      <c r="O143" s="189"/>
      <c r="P143" s="190"/>
      <c r="Q143" s="181">
        <f t="shared" si="3"/>
        <v>4400000</v>
      </c>
      <c r="R143" s="182"/>
      <c r="S143" s="182"/>
      <c r="T143" s="182"/>
      <c r="U143" s="182"/>
      <c r="V143" s="182"/>
      <c r="W143" s="183"/>
      <c r="X143" s="200">
        <f>X139+X141</f>
        <v>2000000</v>
      </c>
      <c r="Y143" s="201"/>
      <c r="Z143" s="201"/>
      <c r="AA143" s="201"/>
      <c r="AB143" s="201"/>
      <c r="AC143" s="201"/>
      <c r="AD143" s="202"/>
      <c r="AE143" s="200">
        <f>AE139+AE141</f>
        <v>2400000</v>
      </c>
      <c r="AF143" s="201"/>
      <c r="AG143" s="201"/>
      <c r="AH143" s="201"/>
      <c r="AI143" s="201"/>
      <c r="AJ143" s="201"/>
      <c r="AK143" s="202"/>
      <c r="AL143" s="194">
        <f t="shared" si="5"/>
        <v>0.45454545454545453</v>
      </c>
      <c r="AM143" s="195"/>
      <c r="AN143" s="195"/>
      <c r="AO143" s="196"/>
      <c r="AP143" s="439"/>
      <c r="AQ143" s="440"/>
      <c r="AR143" s="440"/>
      <c r="AS143" s="440"/>
      <c r="AT143" s="440"/>
      <c r="AU143" s="440"/>
      <c r="AV143" s="440"/>
      <c r="AW143" s="440"/>
      <c r="AX143" s="440"/>
      <c r="AY143" s="440"/>
      <c r="AZ143" s="440"/>
      <c r="BA143" s="440"/>
      <c r="BB143" s="440"/>
      <c r="BC143" s="440"/>
      <c r="BD143" s="440"/>
      <c r="BE143" s="441"/>
    </row>
    <row r="144" spans="2:57" ht="12" customHeight="1">
      <c r="B144" s="191"/>
      <c r="C144" s="192"/>
      <c r="D144" s="192"/>
      <c r="E144" s="192"/>
      <c r="F144" s="192"/>
      <c r="G144" s="192"/>
      <c r="H144" s="192"/>
      <c r="I144" s="192"/>
      <c r="J144" s="192"/>
      <c r="K144" s="192"/>
      <c r="L144" s="192"/>
      <c r="M144" s="192"/>
      <c r="N144" s="192"/>
      <c r="O144" s="192"/>
      <c r="P144" s="193"/>
      <c r="Q144" s="184">
        <f t="shared" si="3"/>
        <v>4400000</v>
      </c>
      <c r="R144" s="185"/>
      <c r="S144" s="185"/>
      <c r="T144" s="185"/>
      <c r="U144" s="185"/>
      <c r="V144" s="185"/>
      <c r="W144" s="186"/>
      <c r="X144" s="203">
        <f>X140+X142</f>
        <v>2000000</v>
      </c>
      <c r="Y144" s="204"/>
      <c r="Z144" s="204"/>
      <c r="AA144" s="204"/>
      <c r="AB144" s="204"/>
      <c r="AC144" s="204"/>
      <c r="AD144" s="205"/>
      <c r="AE144" s="203">
        <f>AE140+AE142</f>
        <v>2400000</v>
      </c>
      <c r="AF144" s="204"/>
      <c r="AG144" s="204"/>
      <c r="AH144" s="204"/>
      <c r="AI144" s="204"/>
      <c r="AJ144" s="204"/>
      <c r="AK144" s="205"/>
      <c r="AL144" s="197">
        <f t="shared" si="5"/>
        <v>0.45454545454545453</v>
      </c>
      <c r="AM144" s="198"/>
      <c r="AN144" s="198"/>
      <c r="AO144" s="199"/>
      <c r="AP144" s="442"/>
      <c r="AQ144" s="443"/>
      <c r="AR144" s="443"/>
      <c r="AS144" s="443"/>
      <c r="AT144" s="443"/>
      <c r="AU144" s="443"/>
      <c r="AV144" s="443"/>
      <c r="AW144" s="443"/>
      <c r="AX144" s="443"/>
      <c r="AY144" s="443"/>
      <c r="AZ144" s="443"/>
      <c r="BA144" s="443"/>
      <c r="BB144" s="443"/>
      <c r="BC144" s="443"/>
      <c r="BD144" s="443"/>
      <c r="BE144" s="444"/>
    </row>
    <row r="145" spans="2:57" ht="12.75" customHeight="1">
      <c r="B145" s="32" t="s">
        <v>217</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row>
    <row r="146" spans="2:57">
      <c r="B146" s="1" t="s">
        <v>178</v>
      </c>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c r="B147" s="1" t="s">
        <v>12</v>
      </c>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3.5" customHeight="1">
      <c r="B148" s="333" t="s">
        <v>110</v>
      </c>
      <c r="C148" s="333"/>
      <c r="D148" s="359" t="s">
        <v>34</v>
      </c>
      <c r="E148" s="359"/>
      <c r="F148" s="359"/>
      <c r="G148" s="359"/>
      <c r="H148" s="359"/>
      <c r="I148" s="359"/>
      <c r="J148" s="359"/>
      <c r="K148" s="360" t="s">
        <v>16</v>
      </c>
      <c r="L148" s="360"/>
      <c r="M148" s="360"/>
      <c r="N148" s="360"/>
      <c r="O148" s="360"/>
      <c r="P148" s="338" t="s">
        <v>17</v>
      </c>
      <c r="Q148" s="338"/>
      <c r="R148" s="338"/>
      <c r="S148" s="338"/>
      <c r="T148" s="338"/>
      <c r="U148" s="338"/>
      <c r="V148" s="338" t="s">
        <v>18</v>
      </c>
      <c r="W148" s="338"/>
      <c r="X148" s="338"/>
      <c r="Y148" s="338"/>
      <c r="Z148" s="338"/>
      <c r="AA148" s="338"/>
      <c r="AB148" s="338"/>
      <c r="AC148" s="338"/>
      <c r="AD148" s="338"/>
      <c r="AE148" s="338"/>
      <c r="AF148" s="338"/>
      <c r="AG148" s="246"/>
      <c r="AH148" s="247"/>
      <c r="AI148" s="247"/>
      <c r="AJ148" s="247"/>
      <c r="AK148" s="247"/>
      <c r="AL148" s="247"/>
      <c r="AM148" s="247"/>
      <c r="AN148" s="361"/>
      <c r="AO148" s="361"/>
      <c r="AP148" s="361"/>
      <c r="AQ148" s="361"/>
      <c r="AR148" s="361"/>
      <c r="AS148" s="361"/>
      <c r="AT148" s="361"/>
      <c r="AU148" s="361"/>
      <c r="AV148" s="361"/>
      <c r="AW148" s="361"/>
      <c r="AX148" s="361"/>
      <c r="AY148" s="361"/>
      <c r="AZ148" s="361"/>
      <c r="BA148" s="362"/>
      <c r="BB148" s="338" t="s">
        <v>19</v>
      </c>
      <c r="BC148" s="338"/>
      <c r="BD148" s="338"/>
      <c r="BE148" s="338"/>
    </row>
    <row r="149" spans="2:57" ht="40.5" customHeight="1">
      <c r="B149" s="333"/>
      <c r="C149" s="333"/>
      <c r="D149" s="359"/>
      <c r="E149" s="359"/>
      <c r="F149" s="359"/>
      <c r="G149" s="359"/>
      <c r="H149" s="359"/>
      <c r="I149" s="359"/>
      <c r="J149" s="359"/>
      <c r="K149" s="360"/>
      <c r="L149" s="360"/>
      <c r="M149" s="360"/>
      <c r="N149" s="360"/>
      <c r="O149" s="360"/>
      <c r="P149" s="338"/>
      <c r="Q149" s="338"/>
      <c r="R149" s="338"/>
      <c r="S149" s="338"/>
      <c r="T149" s="338"/>
      <c r="U149" s="338"/>
      <c r="V149" s="338"/>
      <c r="W149" s="338"/>
      <c r="X149" s="338"/>
      <c r="Y149" s="338"/>
      <c r="Z149" s="338"/>
      <c r="AA149" s="338"/>
      <c r="AB149" s="338"/>
      <c r="AC149" s="338"/>
      <c r="AD149" s="338"/>
      <c r="AE149" s="338"/>
      <c r="AF149" s="338"/>
      <c r="AG149" s="209" t="s">
        <v>20</v>
      </c>
      <c r="AH149" s="210"/>
      <c r="AI149" s="210"/>
      <c r="AJ149" s="210"/>
      <c r="AK149" s="210"/>
      <c r="AL149" s="210"/>
      <c r="AM149" s="117"/>
      <c r="AN149" s="206" t="s">
        <v>36</v>
      </c>
      <c r="AO149" s="207"/>
      <c r="AP149" s="207"/>
      <c r="AQ149" s="207"/>
      <c r="AR149" s="207"/>
      <c r="AS149" s="207"/>
      <c r="AT149" s="208"/>
      <c r="AU149" s="206" t="s">
        <v>21</v>
      </c>
      <c r="AV149" s="207"/>
      <c r="AW149" s="207"/>
      <c r="AX149" s="207"/>
      <c r="AY149" s="207"/>
      <c r="AZ149" s="207"/>
      <c r="BA149" s="208"/>
      <c r="BB149" s="338"/>
      <c r="BC149" s="338"/>
      <c r="BD149" s="338"/>
      <c r="BE149" s="338"/>
    </row>
    <row r="150" spans="2:57" ht="27" customHeight="1">
      <c r="B150" s="333">
        <v>1</v>
      </c>
      <c r="C150" s="333"/>
      <c r="D150" s="187" t="s">
        <v>22</v>
      </c>
      <c r="E150" s="187"/>
      <c r="F150" s="187"/>
      <c r="G150" s="187"/>
      <c r="H150" s="187"/>
      <c r="I150" s="187"/>
      <c r="J150" s="187"/>
      <c r="K150" s="187" t="s">
        <v>23</v>
      </c>
      <c r="L150" s="187"/>
      <c r="M150" s="187"/>
      <c r="N150" s="187"/>
      <c r="O150" s="187"/>
      <c r="P150" s="187" t="s">
        <v>24</v>
      </c>
      <c r="Q150" s="187"/>
      <c r="R150" s="187"/>
      <c r="S150" s="187"/>
      <c r="T150" s="187"/>
      <c r="U150" s="187"/>
      <c r="V150" s="187" t="s">
        <v>25</v>
      </c>
      <c r="W150" s="187"/>
      <c r="X150" s="187"/>
      <c r="Y150" s="187"/>
      <c r="Z150" s="187"/>
      <c r="AA150" s="187"/>
      <c r="AB150" s="187"/>
      <c r="AC150" s="187"/>
      <c r="AD150" s="187"/>
      <c r="AE150" s="187"/>
      <c r="AF150" s="187"/>
      <c r="AG150" s="178">
        <f t="shared" ref="AG150:AG155" si="6">AN150+AR150+AU150</f>
        <v>300000</v>
      </c>
      <c r="AH150" s="179"/>
      <c r="AI150" s="179"/>
      <c r="AJ150" s="179"/>
      <c r="AK150" s="179"/>
      <c r="AL150" s="179"/>
      <c r="AM150" s="180"/>
      <c r="AN150" s="172">
        <v>300000</v>
      </c>
      <c r="AO150" s="173"/>
      <c r="AP150" s="173"/>
      <c r="AQ150" s="173"/>
      <c r="AR150" s="173"/>
      <c r="AS150" s="173"/>
      <c r="AT150" s="174"/>
      <c r="AU150" s="262">
        <v>0</v>
      </c>
      <c r="AV150" s="258"/>
      <c r="AW150" s="258"/>
      <c r="AX150" s="258"/>
      <c r="AY150" s="258"/>
      <c r="AZ150" s="258"/>
      <c r="BA150" s="259"/>
      <c r="BB150" s="327" t="s">
        <v>82</v>
      </c>
      <c r="BC150" s="328"/>
      <c r="BD150" s="328"/>
      <c r="BE150" s="329"/>
    </row>
    <row r="151" spans="2:57" ht="27" customHeight="1">
      <c r="B151" s="333"/>
      <c r="C151" s="333"/>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75">
        <f t="shared" si="6"/>
        <v>300000</v>
      </c>
      <c r="AH151" s="176"/>
      <c r="AI151" s="176"/>
      <c r="AJ151" s="176"/>
      <c r="AK151" s="176"/>
      <c r="AL151" s="176"/>
      <c r="AM151" s="177"/>
      <c r="AN151" s="175">
        <v>300000</v>
      </c>
      <c r="AO151" s="176"/>
      <c r="AP151" s="176"/>
      <c r="AQ151" s="176"/>
      <c r="AR151" s="176"/>
      <c r="AS151" s="176"/>
      <c r="AT151" s="177"/>
      <c r="AU151" s="263">
        <v>0</v>
      </c>
      <c r="AV151" s="260"/>
      <c r="AW151" s="260"/>
      <c r="AX151" s="260"/>
      <c r="AY151" s="260"/>
      <c r="AZ151" s="260"/>
      <c r="BA151" s="261"/>
      <c r="BB151" s="330"/>
      <c r="BC151" s="331"/>
      <c r="BD151" s="331"/>
      <c r="BE151" s="332"/>
    </row>
    <row r="152" spans="2:57" ht="27" customHeight="1">
      <c r="B152" s="333">
        <v>2</v>
      </c>
      <c r="C152" s="333"/>
      <c r="D152" s="337" t="s">
        <v>84</v>
      </c>
      <c r="E152" s="337"/>
      <c r="F152" s="337"/>
      <c r="G152" s="337"/>
      <c r="H152" s="337"/>
      <c r="I152" s="337"/>
      <c r="J152" s="337"/>
      <c r="K152" s="187" t="s">
        <v>23</v>
      </c>
      <c r="L152" s="187"/>
      <c r="M152" s="187"/>
      <c r="N152" s="187"/>
      <c r="O152" s="187"/>
      <c r="P152" s="187" t="s">
        <v>24</v>
      </c>
      <c r="Q152" s="187"/>
      <c r="R152" s="187"/>
      <c r="S152" s="187"/>
      <c r="T152" s="187"/>
      <c r="U152" s="187"/>
      <c r="V152" s="187" t="s">
        <v>26</v>
      </c>
      <c r="W152" s="187"/>
      <c r="X152" s="187"/>
      <c r="Y152" s="187"/>
      <c r="Z152" s="187"/>
      <c r="AA152" s="187"/>
      <c r="AB152" s="187"/>
      <c r="AC152" s="187"/>
      <c r="AD152" s="187"/>
      <c r="AE152" s="187"/>
      <c r="AF152" s="187"/>
      <c r="AG152" s="178">
        <f t="shared" si="6"/>
        <v>450000</v>
      </c>
      <c r="AH152" s="179"/>
      <c r="AI152" s="179"/>
      <c r="AJ152" s="179"/>
      <c r="AK152" s="179"/>
      <c r="AL152" s="179"/>
      <c r="AM152" s="180"/>
      <c r="AN152" s="172">
        <v>450000</v>
      </c>
      <c r="AO152" s="173"/>
      <c r="AP152" s="173"/>
      <c r="AQ152" s="173"/>
      <c r="AR152" s="173"/>
      <c r="AS152" s="173"/>
      <c r="AT152" s="174"/>
      <c r="AU152" s="262">
        <v>0</v>
      </c>
      <c r="AV152" s="258"/>
      <c r="AW152" s="258"/>
      <c r="AX152" s="258"/>
      <c r="AY152" s="258"/>
      <c r="AZ152" s="258"/>
      <c r="BA152" s="259"/>
      <c r="BB152" s="327" t="s">
        <v>82</v>
      </c>
      <c r="BC152" s="328"/>
      <c r="BD152" s="328"/>
      <c r="BE152" s="329"/>
    </row>
    <row r="153" spans="2:57" ht="27" customHeight="1">
      <c r="B153" s="333"/>
      <c r="C153" s="333"/>
      <c r="D153" s="337"/>
      <c r="E153" s="337"/>
      <c r="F153" s="337"/>
      <c r="G153" s="337"/>
      <c r="H153" s="337"/>
      <c r="I153" s="337"/>
      <c r="J153" s="33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75">
        <f t="shared" si="6"/>
        <v>450000</v>
      </c>
      <c r="AH153" s="176"/>
      <c r="AI153" s="176"/>
      <c r="AJ153" s="176"/>
      <c r="AK153" s="176"/>
      <c r="AL153" s="176"/>
      <c r="AM153" s="177"/>
      <c r="AN153" s="175">
        <v>450000</v>
      </c>
      <c r="AO153" s="176"/>
      <c r="AP153" s="176"/>
      <c r="AQ153" s="176"/>
      <c r="AR153" s="176"/>
      <c r="AS153" s="176"/>
      <c r="AT153" s="177"/>
      <c r="AU153" s="263">
        <v>0</v>
      </c>
      <c r="AV153" s="260"/>
      <c r="AW153" s="260"/>
      <c r="AX153" s="260"/>
      <c r="AY153" s="260"/>
      <c r="AZ153" s="260"/>
      <c r="BA153" s="261"/>
      <c r="BB153" s="330"/>
      <c r="BC153" s="331"/>
      <c r="BD153" s="331"/>
      <c r="BE153" s="332"/>
    </row>
    <row r="154" spans="2:57" ht="27" customHeight="1">
      <c r="B154" s="333">
        <v>3</v>
      </c>
      <c r="C154" s="333"/>
      <c r="D154" s="337" t="s">
        <v>85</v>
      </c>
      <c r="E154" s="337"/>
      <c r="F154" s="337"/>
      <c r="G154" s="337"/>
      <c r="H154" s="337"/>
      <c r="I154" s="337"/>
      <c r="J154" s="337"/>
      <c r="K154" s="187" t="s">
        <v>27</v>
      </c>
      <c r="L154" s="187"/>
      <c r="M154" s="187"/>
      <c r="N154" s="187"/>
      <c r="O154" s="187"/>
      <c r="P154" s="187" t="s">
        <v>24</v>
      </c>
      <c r="Q154" s="187"/>
      <c r="R154" s="187"/>
      <c r="S154" s="187"/>
      <c r="T154" s="187"/>
      <c r="U154" s="187"/>
      <c r="V154" s="187" t="s">
        <v>28</v>
      </c>
      <c r="W154" s="187"/>
      <c r="X154" s="187"/>
      <c r="Y154" s="187"/>
      <c r="Z154" s="187"/>
      <c r="AA154" s="187"/>
      <c r="AB154" s="187"/>
      <c r="AC154" s="187"/>
      <c r="AD154" s="187"/>
      <c r="AE154" s="187"/>
      <c r="AF154" s="187"/>
      <c r="AG154" s="178">
        <f t="shared" si="6"/>
        <v>150000</v>
      </c>
      <c r="AH154" s="179"/>
      <c r="AI154" s="179"/>
      <c r="AJ154" s="179"/>
      <c r="AK154" s="179"/>
      <c r="AL154" s="179"/>
      <c r="AM154" s="180"/>
      <c r="AN154" s="172">
        <v>150000</v>
      </c>
      <c r="AO154" s="173"/>
      <c r="AP154" s="173"/>
      <c r="AQ154" s="173"/>
      <c r="AR154" s="173"/>
      <c r="AS154" s="173"/>
      <c r="AT154" s="174"/>
      <c r="AU154" s="262">
        <v>0</v>
      </c>
      <c r="AV154" s="258"/>
      <c r="AW154" s="258"/>
      <c r="AX154" s="258"/>
      <c r="AY154" s="258"/>
      <c r="AZ154" s="258"/>
      <c r="BA154" s="259"/>
      <c r="BB154" s="327" t="s">
        <v>82</v>
      </c>
      <c r="BC154" s="328"/>
      <c r="BD154" s="328"/>
      <c r="BE154" s="329"/>
    </row>
    <row r="155" spans="2:57" ht="27" customHeight="1">
      <c r="B155" s="333"/>
      <c r="C155" s="333"/>
      <c r="D155" s="337"/>
      <c r="E155" s="337"/>
      <c r="F155" s="337"/>
      <c r="G155" s="337"/>
      <c r="H155" s="337"/>
      <c r="I155" s="337"/>
      <c r="J155" s="33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75">
        <f t="shared" si="6"/>
        <v>150000</v>
      </c>
      <c r="AH155" s="176"/>
      <c r="AI155" s="176"/>
      <c r="AJ155" s="176"/>
      <c r="AK155" s="176"/>
      <c r="AL155" s="176"/>
      <c r="AM155" s="177"/>
      <c r="AN155" s="175">
        <v>150000</v>
      </c>
      <c r="AO155" s="176"/>
      <c r="AP155" s="176"/>
      <c r="AQ155" s="176"/>
      <c r="AR155" s="176"/>
      <c r="AS155" s="176"/>
      <c r="AT155" s="177"/>
      <c r="AU155" s="263">
        <v>0</v>
      </c>
      <c r="AV155" s="260"/>
      <c r="AW155" s="260"/>
      <c r="AX155" s="260"/>
      <c r="AY155" s="260"/>
      <c r="AZ155" s="260"/>
      <c r="BA155" s="261"/>
      <c r="BB155" s="330"/>
      <c r="BC155" s="331"/>
      <c r="BD155" s="331"/>
      <c r="BE155" s="332"/>
    </row>
    <row r="156" spans="2:57" ht="27" customHeight="1">
      <c r="B156" s="333">
        <v>4</v>
      </c>
      <c r="C156" s="333"/>
      <c r="D156" s="240"/>
      <c r="E156" s="241"/>
      <c r="F156" s="241"/>
      <c r="G156" s="241"/>
      <c r="H156" s="241"/>
      <c r="I156" s="241"/>
      <c r="J156" s="242"/>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78"/>
      <c r="AH156" s="179"/>
      <c r="AI156" s="179"/>
      <c r="AJ156" s="179"/>
      <c r="AK156" s="179"/>
      <c r="AL156" s="179"/>
      <c r="AM156" s="180"/>
      <c r="AN156" s="172"/>
      <c r="AO156" s="173"/>
      <c r="AP156" s="173"/>
      <c r="AQ156" s="173"/>
      <c r="AR156" s="173"/>
      <c r="AS156" s="173"/>
      <c r="AT156" s="174"/>
      <c r="AU156" s="262"/>
      <c r="AV156" s="258"/>
      <c r="AW156" s="258"/>
      <c r="AX156" s="258"/>
      <c r="AY156" s="258"/>
      <c r="AZ156" s="258"/>
      <c r="BA156" s="259"/>
      <c r="BB156" s="327" t="s">
        <v>82</v>
      </c>
      <c r="BC156" s="328"/>
      <c r="BD156" s="328"/>
      <c r="BE156" s="329"/>
    </row>
    <row r="157" spans="2:57" ht="27" customHeight="1">
      <c r="B157" s="333"/>
      <c r="C157" s="333"/>
      <c r="D157" s="243"/>
      <c r="E157" s="244"/>
      <c r="F157" s="244"/>
      <c r="G157" s="244"/>
      <c r="H157" s="244"/>
      <c r="I157" s="244"/>
      <c r="J157" s="245"/>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317"/>
      <c r="AH157" s="318"/>
      <c r="AI157" s="318"/>
      <c r="AJ157" s="318"/>
      <c r="AK157" s="318"/>
      <c r="AL157" s="318"/>
      <c r="AM157" s="319"/>
      <c r="AN157" s="317"/>
      <c r="AO157" s="318"/>
      <c r="AP157" s="318"/>
      <c r="AQ157" s="318"/>
      <c r="AR157" s="318"/>
      <c r="AS157" s="318"/>
      <c r="AT157" s="319"/>
      <c r="AU157" s="334"/>
      <c r="AV157" s="335"/>
      <c r="AW157" s="335"/>
      <c r="AX157" s="335"/>
      <c r="AY157" s="335"/>
      <c r="AZ157" s="335"/>
      <c r="BA157" s="336"/>
      <c r="BB157" s="330"/>
      <c r="BC157" s="331"/>
      <c r="BD157" s="331"/>
      <c r="BE157" s="332"/>
    </row>
    <row r="158" spans="2:57" ht="27" customHeight="1">
      <c r="B158" s="333">
        <v>5</v>
      </c>
      <c r="C158" s="333"/>
      <c r="D158" s="240"/>
      <c r="E158" s="241"/>
      <c r="F158" s="241"/>
      <c r="G158" s="241"/>
      <c r="H158" s="241"/>
      <c r="I158" s="241"/>
      <c r="J158" s="242"/>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78"/>
      <c r="AH158" s="179"/>
      <c r="AI158" s="179"/>
      <c r="AJ158" s="179"/>
      <c r="AK158" s="179"/>
      <c r="AL158" s="179"/>
      <c r="AM158" s="180"/>
      <c r="AN158" s="172"/>
      <c r="AO158" s="173"/>
      <c r="AP158" s="173"/>
      <c r="AQ158" s="173"/>
      <c r="AR158" s="173"/>
      <c r="AS158" s="173"/>
      <c r="AT158" s="174"/>
      <c r="AU158" s="172"/>
      <c r="AV158" s="173"/>
      <c r="AW158" s="173"/>
      <c r="AX158" s="173"/>
      <c r="AY158" s="173"/>
      <c r="AZ158" s="173"/>
      <c r="BA158" s="174"/>
      <c r="BB158" s="64"/>
      <c r="BC158" s="65"/>
      <c r="BD158" s="65"/>
      <c r="BE158" s="66"/>
    </row>
    <row r="159" spans="2:57" ht="27" customHeight="1">
      <c r="B159" s="333"/>
      <c r="C159" s="333"/>
      <c r="D159" s="243"/>
      <c r="E159" s="244"/>
      <c r="F159" s="244"/>
      <c r="G159" s="244"/>
      <c r="H159" s="244"/>
      <c r="I159" s="244"/>
      <c r="J159" s="245"/>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75"/>
      <c r="AH159" s="176"/>
      <c r="AI159" s="176"/>
      <c r="AJ159" s="176"/>
      <c r="AK159" s="176"/>
      <c r="AL159" s="176"/>
      <c r="AM159" s="177"/>
      <c r="AN159" s="175"/>
      <c r="AO159" s="176"/>
      <c r="AP159" s="176"/>
      <c r="AQ159" s="176"/>
      <c r="AR159" s="176"/>
      <c r="AS159" s="176"/>
      <c r="AT159" s="177"/>
      <c r="AU159" s="175"/>
      <c r="AV159" s="176"/>
      <c r="AW159" s="176"/>
      <c r="AX159" s="176"/>
      <c r="AY159" s="176"/>
      <c r="AZ159" s="176"/>
      <c r="BA159" s="177"/>
      <c r="BB159" s="18"/>
      <c r="BC159" s="10"/>
      <c r="BD159" s="10"/>
      <c r="BE159" s="19"/>
    </row>
    <row r="160" spans="2:57" ht="11.25" customHeight="1">
      <c r="B160" s="234" t="s">
        <v>35</v>
      </c>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6"/>
      <c r="AG160" s="178">
        <f>AG150+AG152+AG154+AG156+AG158</f>
        <v>900000</v>
      </c>
      <c r="AH160" s="179"/>
      <c r="AI160" s="179"/>
      <c r="AJ160" s="179"/>
      <c r="AK160" s="179"/>
      <c r="AL160" s="179"/>
      <c r="AM160" s="180"/>
      <c r="AN160" s="172">
        <f>AN150+AN152+AN154+AN156+AN158</f>
        <v>900000</v>
      </c>
      <c r="AO160" s="173"/>
      <c r="AP160" s="173"/>
      <c r="AQ160" s="173"/>
      <c r="AR160" s="173"/>
      <c r="AS160" s="173"/>
      <c r="AT160" s="174"/>
      <c r="AU160" s="258">
        <f>AU150+AU152+AU154+AU156+AW158</f>
        <v>0</v>
      </c>
      <c r="AV160" s="258"/>
      <c r="AW160" s="258"/>
      <c r="AX160" s="258"/>
      <c r="AY160" s="258"/>
      <c r="AZ160" s="258"/>
      <c r="BA160" s="259"/>
      <c r="BB160" s="321"/>
      <c r="BC160" s="322"/>
      <c r="BD160" s="322"/>
      <c r="BE160" s="323"/>
    </row>
    <row r="161" spans="2:57" ht="11.25" customHeight="1">
      <c r="B161" s="237"/>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9"/>
      <c r="AG161" s="175">
        <f>AG151+AG153+AG155+AG157+AG159</f>
        <v>900000</v>
      </c>
      <c r="AH161" s="176"/>
      <c r="AI161" s="176"/>
      <c r="AJ161" s="176"/>
      <c r="AK161" s="176"/>
      <c r="AL161" s="176"/>
      <c r="AM161" s="177"/>
      <c r="AN161" s="175">
        <f>AN151+AN153+AN155+AN157+AN159</f>
        <v>900000</v>
      </c>
      <c r="AO161" s="176"/>
      <c r="AP161" s="176"/>
      <c r="AQ161" s="176"/>
      <c r="AR161" s="176"/>
      <c r="AS161" s="176"/>
      <c r="AT161" s="177"/>
      <c r="AU161" s="260">
        <f>AU151+AU153+AU155+AU157+AW159</f>
        <v>0</v>
      </c>
      <c r="AV161" s="260"/>
      <c r="AW161" s="260"/>
      <c r="AX161" s="260"/>
      <c r="AY161" s="260"/>
      <c r="AZ161" s="260"/>
      <c r="BA161" s="261"/>
      <c r="BB161" s="324"/>
      <c r="BC161" s="325"/>
      <c r="BD161" s="325"/>
      <c r="BE161" s="326"/>
    </row>
    <row r="162" spans="2:57" ht="11.25" customHeight="1">
      <c r="B162" s="234" t="s">
        <v>153</v>
      </c>
      <c r="C162" s="235"/>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6"/>
      <c r="AG162" s="178">
        <f>AG160*0.1</f>
        <v>90000</v>
      </c>
      <c r="AH162" s="179"/>
      <c r="AI162" s="179"/>
      <c r="AJ162" s="179"/>
      <c r="AK162" s="179"/>
      <c r="AL162" s="179"/>
      <c r="AM162" s="180"/>
      <c r="AN162" s="172">
        <v>0</v>
      </c>
      <c r="AO162" s="173"/>
      <c r="AP162" s="173"/>
      <c r="AQ162" s="173"/>
      <c r="AR162" s="173"/>
      <c r="AS162" s="173"/>
      <c r="AT162" s="174"/>
      <c r="AU162" s="258">
        <f>AG162</f>
        <v>90000</v>
      </c>
      <c r="AV162" s="258"/>
      <c r="AW162" s="258"/>
      <c r="AX162" s="258"/>
      <c r="AY162" s="258"/>
      <c r="AZ162" s="258"/>
      <c r="BA162" s="259"/>
      <c r="BB162" s="321"/>
      <c r="BC162" s="322"/>
      <c r="BD162" s="322"/>
      <c r="BE162" s="323"/>
    </row>
    <row r="163" spans="2:57" ht="11.25" customHeight="1">
      <c r="B163" s="237"/>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9"/>
      <c r="AG163" s="175">
        <f>AG161*0.1</f>
        <v>90000</v>
      </c>
      <c r="AH163" s="176"/>
      <c r="AI163" s="176"/>
      <c r="AJ163" s="176"/>
      <c r="AK163" s="176"/>
      <c r="AL163" s="176"/>
      <c r="AM163" s="177"/>
      <c r="AN163" s="175">
        <v>0</v>
      </c>
      <c r="AO163" s="176"/>
      <c r="AP163" s="176"/>
      <c r="AQ163" s="176"/>
      <c r="AR163" s="176"/>
      <c r="AS163" s="176"/>
      <c r="AT163" s="177"/>
      <c r="AU163" s="260">
        <f>AG163</f>
        <v>90000</v>
      </c>
      <c r="AV163" s="260"/>
      <c r="AW163" s="260"/>
      <c r="AX163" s="260"/>
      <c r="AY163" s="260"/>
      <c r="AZ163" s="260"/>
      <c r="BA163" s="261"/>
      <c r="BB163" s="324"/>
      <c r="BC163" s="325"/>
      <c r="BD163" s="325"/>
      <c r="BE163" s="326"/>
    </row>
    <row r="164" spans="2:57" ht="11.25" customHeight="1">
      <c r="B164" s="234" t="s">
        <v>29</v>
      </c>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6"/>
      <c r="AG164" s="178">
        <f>AG160+AG162</f>
        <v>990000</v>
      </c>
      <c r="AH164" s="179"/>
      <c r="AI164" s="179"/>
      <c r="AJ164" s="179"/>
      <c r="AK164" s="179"/>
      <c r="AL164" s="179"/>
      <c r="AM164" s="180"/>
      <c r="AN164" s="172">
        <f>AN160+AN162</f>
        <v>900000</v>
      </c>
      <c r="AO164" s="173"/>
      <c r="AP164" s="173"/>
      <c r="AQ164" s="173"/>
      <c r="AR164" s="173"/>
      <c r="AS164" s="173"/>
      <c r="AT164" s="174"/>
      <c r="AU164" s="258">
        <f>AU160+AU162</f>
        <v>90000</v>
      </c>
      <c r="AV164" s="258"/>
      <c r="AW164" s="258"/>
      <c r="AX164" s="258"/>
      <c r="AY164" s="258"/>
      <c r="AZ164" s="258"/>
      <c r="BA164" s="259"/>
      <c r="BB164" s="321"/>
      <c r="BC164" s="322"/>
      <c r="BD164" s="322"/>
      <c r="BE164" s="323"/>
    </row>
    <row r="165" spans="2:57" ht="11.25" customHeight="1">
      <c r="B165" s="237"/>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9"/>
      <c r="AG165" s="175">
        <f>AG161+AG163</f>
        <v>990000</v>
      </c>
      <c r="AH165" s="176"/>
      <c r="AI165" s="176"/>
      <c r="AJ165" s="176"/>
      <c r="AK165" s="176"/>
      <c r="AL165" s="176"/>
      <c r="AM165" s="177"/>
      <c r="AN165" s="175">
        <f>AN161+AN163</f>
        <v>900000</v>
      </c>
      <c r="AO165" s="176"/>
      <c r="AP165" s="176"/>
      <c r="AQ165" s="176"/>
      <c r="AR165" s="176"/>
      <c r="AS165" s="176"/>
      <c r="AT165" s="177"/>
      <c r="AU165" s="260">
        <f>AU161+AU163</f>
        <v>90000</v>
      </c>
      <c r="AV165" s="260"/>
      <c r="AW165" s="260"/>
      <c r="AX165" s="260"/>
      <c r="AY165" s="260"/>
      <c r="AZ165" s="260"/>
      <c r="BA165" s="261"/>
      <c r="BB165" s="324"/>
      <c r="BC165" s="325"/>
      <c r="BD165" s="325"/>
      <c r="BE165" s="326"/>
    </row>
    <row r="166" spans="2:57" ht="23.25" customHeight="1">
      <c r="B166" s="230" t="s">
        <v>111</v>
      </c>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c r="AA166" s="230"/>
      <c r="AB166" s="230"/>
      <c r="AC166" s="230"/>
      <c r="AD166" s="230"/>
      <c r="AE166" s="230"/>
      <c r="AF166" s="230"/>
      <c r="AG166" s="230"/>
      <c r="AH166" s="230"/>
      <c r="AI166" s="230"/>
      <c r="AJ166" s="230"/>
      <c r="AK166" s="230"/>
      <c r="AL166" s="230"/>
      <c r="AM166" s="230"/>
      <c r="AN166" s="230"/>
      <c r="AO166" s="230"/>
      <c r="AP166" s="230"/>
      <c r="AQ166" s="230"/>
      <c r="AR166" s="230"/>
      <c r="AS166" s="230"/>
      <c r="AT166" s="230"/>
      <c r="AU166" s="230"/>
      <c r="AV166" s="230"/>
      <c r="AW166" s="230"/>
      <c r="AX166" s="230"/>
      <c r="AY166" s="230"/>
      <c r="AZ166" s="230"/>
      <c r="BA166" s="230"/>
      <c r="BB166" s="230"/>
      <c r="BC166" s="230"/>
      <c r="BD166" s="230"/>
      <c r="BE166" s="230"/>
    </row>
    <row r="167" spans="2:57">
      <c r="B167" s="31" t="s">
        <v>112</v>
      </c>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row>
    <row r="168" spans="2:57" ht="13.5" hidden="1" customHeight="1"/>
    <row r="169" spans="2:57" ht="13.5" hidden="1" customHeight="1"/>
    <row r="170" spans="2:57" ht="13.5" hidden="1" customHeight="1"/>
    <row r="171" spans="2:57" ht="13.5" hidden="1" customHeight="1"/>
    <row r="172" spans="2:57" ht="13.5" customHeight="1"/>
    <row r="173" spans="2:57" s="33" customFormat="1">
      <c r="D173" s="33" t="s">
        <v>37</v>
      </c>
    </row>
    <row r="174" spans="2:57" s="33" customFormat="1" ht="21" customHeight="1">
      <c r="B174" s="219" t="s">
        <v>110</v>
      </c>
      <c r="C174" s="220" t="s">
        <v>34</v>
      </c>
      <c r="D174" s="221"/>
      <c r="E174" s="221"/>
      <c r="F174" s="221"/>
      <c r="G174" s="221"/>
      <c r="H174" s="221"/>
      <c r="I174" s="221"/>
      <c r="J174" s="222"/>
      <c r="K174" s="219" t="s">
        <v>18</v>
      </c>
      <c r="L174" s="219"/>
      <c r="M174" s="219"/>
      <c r="N174" s="219"/>
      <c r="O174" s="219"/>
      <c r="P174" s="219"/>
      <c r="Q174" s="219"/>
      <c r="R174" s="219"/>
      <c r="S174" s="219"/>
      <c r="T174" s="219"/>
      <c r="U174" s="219"/>
      <c r="V174" s="219"/>
      <c r="W174" s="219"/>
      <c r="X174" s="219"/>
      <c r="Y174" s="219"/>
      <c r="Z174" s="226" t="s">
        <v>38</v>
      </c>
      <c r="AA174" s="227"/>
      <c r="AB174" s="227"/>
      <c r="AC174" s="227"/>
      <c r="AD174" s="227"/>
      <c r="AE174" s="227"/>
      <c r="AF174" s="227"/>
      <c r="AG174" s="227"/>
      <c r="AH174" s="227"/>
      <c r="AI174" s="227"/>
      <c r="AJ174" s="227"/>
      <c r="AK174" s="227"/>
      <c r="AL174" s="227"/>
      <c r="AM174" s="227"/>
      <c r="AN174" s="228"/>
      <c r="AO174" s="229" t="s">
        <v>192</v>
      </c>
      <c r="AP174" s="229"/>
      <c r="AQ174" s="229"/>
      <c r="AR174" s="229"/>
      <c r="AS174" s="229"/>
      <c r="AT174" s="229"/>
      <c r="AU174" s="229"/>
      <c r="AV174" s="229"/>
      <c r="AW174" s="229"/>
      <c r="AX174" s="229"/>
      <c r="AY174" s="229"/>
      <c r="AZ174" s="229"/>
      <c r="BA174" s="229"/>
      <c r="BB174" s="229"/>
      <c r="BC174" s="229"/>
      <c r="BD174" s="229"/>
      <c r="BE174" s="229"/>
    </row>
    <row r="175" spans="2:57" s="33" customFormat="1" ht="17.25" customHeight="1">
      <c r="B175" s="219"/>
      <c r="C175" s="279"/>
      <c r="D175" s="280"/>
      <c r="E175" s="280"/>
      <c r="F175" s="280"/>
      <c r="G175" s="280"/>
      <c r="H175" s="280"/>
      <c r="I175" s="280"/>
      <c r="J175" s="281"/>
      <c r="K175" s="219"/>
      <c r="L175" s="219"/>
      <c r="M175" s="219"/>
      <c r="N175" s="219"/>
      <c r="O175" s="219"/>
      <c r="P175" s="219"/>
      <c r="Q175" s="219"/>
      <c r="R175" s="219"/>
      <c r="S175" s="219"/>
      <c r="T175" s="219"/>
      <c r="U175" s="219"/>
      <c r="V175" s="219"/>
      <c r="W175" s="219"/>
      <c r="X175" s="219"/>
      <c r="Y175" s="219"/>
      <c r="Z175" s="104"/>
      <c r="AD175" s="105"/>
      <c r="AE175" s="220" t="s">
        <v>86</v>
      </c>
      <c r="AF175" s="221"/>
      <c r="AG175" s="221"/>
      <c r="AH175" s="221"/>
      <c r="AI175" s="222"/>
      <c r="AJ175" s="220" t="s">
        <v>8</v>
      </c>
      <c r="AK175" s="221"/>
      <c r="AL175" s="221"/>
      <c r="AM175" s="221"/>
      <c r="AN175" s="222"/>
      <c r="AO175" s="229"/>
      <c r="AP175" s="229"/>
      <c r="AQ175" s="229"/>
      <c r="AR175" s="229"/>
      <c r="AS175" s="229"/>
      <c r="AT175" s="229"/>
      <c r="AU175" s="229"/>
      <c r="AV175" s="229"/>
      <c r="AW175" s="229"/>
      <c r="AX175" s="229"/>
      <c r="AY175" s="229"/>
      <c r="AZ175" s="229"/>
      <c r="BA175" s="229"/>
      <c r="BB175" s="229"/>
      <c r="BC175" s="229"/>
      <c r="BD175" s="229"/>
      <c r="BE175" s="229"/>
    </row>
    <row r="176" spans="2:57" s="33" customFormat="1" ht="40.700000000000003" customHeight="1">
      <c r="B176" s="219"/>
      <c r="C176" s="223"/>
      <c r="D176" s="224"/>
      <c r="E176" s="224"/>
      <c r="F176" s="224"/>
      <c r="G176" s="224"/>
      <c r="H176" s="224"/>
      <c r="I176" s="224"/>
      <c r="J176" s="225"/>
      <c r="K176" s="219"/>
      <c r="L176" s="219"/>
      <c r="M176" s="219"/>
      <c r="N176" s="219"/>
      <c r="O176" s="219"/>
      <c r="P176" s="219"/>
      <c r="Q176" s="219"/>
      <c r="R176" s="219"/>
      <c r="S176" s="219"/>
      <c r="T176" s="219"/>
      <c r="U176" s="219"/>
      <c r="V176" s="219"/>
      <c r="W176" s="219"/>
      <c r="X176" s="219"/>
      <c r="Y176" s="219"/>
      <c r="Z176" s="106"/>
      <c r="AA176" s="107"/>
      <c r="AB176" s="107"/>
      <c r="AC176" s="107"/>
      <c r="AD176" s="108"/>
      <c r="AE176" s="223"/>
      <c r="AF176" s="224"/>
      <c r="AG176" s="224"/>
      <c r="AH176" s="224"/>
      <c r="AI176" s="225"/>
      <c r="AJ176" s="223"/>
      <c r="AK176" s="224"/>
      <c r="AL176" s="224"/>
      <c r="AM176" s="224"/>
      <c r="AN176" s="225"/>
      <c r="AO176" s="229"/>
      <c r="AP176" s="229"/>
      <c r="AQ176" s="229"/>
      <c r="AR176" s="229"/>
      <c r="AS176" s="229"/>
      <c r="AT176" s="229"/>
      <c r="AU176" s="229"/>
      <c r="AV176" s="229"/>
      <c r="AW176" s="229"/>
      <c r="AX176" s="229"/>
      <c r="AY176" s="229"/>
      <c r="AZ176" s="229"/>
      <c r="BA176" s="229"/>
      <c r="BB176" s="229"/>
      <c r="BC176" s="229"/>
      <c r="BD176" s="229"/>
      <c r="BE176" s="229"/>
    </row>
    <row r="177" spans="2:57" s="33" customFormat="1" ht="52.5" customHeight="1">
      <c r="B177" s="219">
        <v>1</v>
      </c>
      <c r="C177" s="282" t="str">
        <f>D150</f>
        <v>（例）
プロモーション等のための推進協議会の開催</v>
      </c>
      <c r="D177" s="283"/>
      <c r="E177" s="283"/>
      <c r="F177" s="283"/>
      <c r="G177" s="283"/>
      <c r="H177" s="283"/>
      <c r="I177" s="283"/>
      <c r="J177" s="284"/>
      <c r="K177" s="320" t="s">
        <v>39</v>
      </c>
      <c r="L177" s="320"/>
      <c r="M177" s="320"/>
      <c r="N177" s="320"/>
      <c r="O177" s="320"/>
      <c r="P177" s="320"/>
      <c r="Q177" s="320"/>
      <c r="R177" s="320"/>
      <c r="S177" s="320"/>
      <c r="T177" s="320"/>
      <c r="U177" s="320"/>
      <c r="V177" s="320"/>
      <c r="W177" s="320"/>
      <c r="X177" s="320"/>
      <c r="Y177" s="320"/>
      <c r="Z177" s="311">
        <f t="shared" ref="Z177:Z182" si="7">AE177+AJ177</f>
        <v>300000</v>
      </c>
      <c r="AA177" s="312"/>
      <c r="AB177" s="312"/>
      <c r="AC177" s="312"/>
      <c r="AD177" s="313"/>
      <c r="AE177" s="269">
        <f t="shared" ref="AE177:AE182" si="8">AN150</f>
        <v>300000</v>
      </c>
      <c r="AF177" s="270"/>
      <c r="AG177" s="270"/>
      <c r="AH177" s="270"/>
      <c r="AI177" s="271"/>
      <c r="AJ177" s="276">
        <f t="shared" ref="AJ177:AJ182" si="9">AU150</f>
        <v>0</v>
      </c>
      <c r="AK177" s="276"/>
      <c r="AL177" s="276"/>
      <c r="AM177" s="276"/>
      <c r="AN177" s="277"/>
      <c r="AO177" s="218" t="s">
        <v>189</v>
      </c>
      <c r="AP177" s="218"/>
      <c r="AQ177" s="218"/>
      <c r="AR177" s="218"/>
      <c r="AS177" s="218"/>
      <c r="AT177" s="218"/>
      <c r="AU177" s="218"/>
      <c r="AV177" s="218"/>
      <c r="AW177" s="218"/>
      <c r="AX177" s="218"/>
      <c r="AY177" s="218"/>
      <c r="AZ177" s="218"/>
      <c r="BA177" s="218"/>
      <c r="BB177" s="218"/>
      <c r="BC177" s="218"/>
      <c r="BD177" s="218"/>
      <c r="BE177" s="218"/>
    </row>
    <row r="178" spans="2:57" s="33" customFormat="1" ht="52.5" customHeight="1">
      <c r="B178" s="219"/>
      <c r="C178" s="285"/>
      <c r="D178" s="286"/>
      <c r="E178" s="286"/>
      <c r="F178" s="286"/>
      <c r="G178" s="286"/>
      <c r="H178" s="286"/>
      <c r="I178" s="286"/>
      <c r="J178" s="287"/>
      <c r="K178" s="320"/>
      <c r="L178" s="320"/>
      <c r="M178" s="320"/>
      <c r="N178" s="320"/>
      <c r="O178" s="320"/>
      <c r="P178" s="320"/>
      <c r="Q178" s="320"/>
      <c r="R178" s="320"/>
      <c r="S178" s="320"/>
      <c r="T178" s="320"/>
      <c r="U178" s="320"/>
      <c r="V178" s="320"/>
      <c r="W178" s="320"/>
      <c r="X178" s="320"/>
      <c r="Y178" s="320"/>
      <c r="Z178" s="314">
        <f t="shared" si="7"/>
        <v>300000</v>
      </c>
      <c r="AA178" s="315"/>
      <c r="AB178" s="315"/>
      <c r="AC178" s="315"/>
      <c r="AD178" s="316"/>
      <c r="AE178" s="272">
        <f t="shared" si="8"/>
        <v>300000</v>
      </c>
      <c r="AF178" s="273"/>
      <c r="AG178" s="273"/>
      <c r="AH178" s="273"/>
      <c r="AI178" s="274"/>
      <c r="AJ178" s="267">
        <f t="shared" si="9"/>
        <v>0</v>
      </c>
      <c r="AK178" s="267"/>
      <c r="AL178" s="267"/>
      <c r="AM178" s="267"/>
      <c r="AN178" s="268"/>
      <c r="AO178" s="218"/>
      <c r="AP178" s="218"/>
      <c r="AQ178" s="218"/>
      <c r="AR178" s="218"/>
      <c r="AS178" s="218"/>
      <c r="AT178" s="218"/>
      <c r="AU178" s="218"/>
      <c r="AV178" s="218"/>
      <c r="AW178" s="218"/>
      <c r="AX178" s="218"/>
      <c r="AY178" s="218"/>
      <c r="AZ178" s="218"/>
      <c r="BA178" s="218"/>
      <c r="BB178" s="218"/>
      <c r="BC178" s="218"/>
      <c r="BD178" s="218"/>
      <c r="BE178" s="218"/>
    </row>
    <row r="179" spans="2:57" s="33" customFormat="1" ht="52.5" customHeight="1">
      <c r="B179" s="219">
        <v>2</v>
      </c>
      <c r="C179" s="288" t="str">
        <f>D152</f>
        <v>（例）
プロモーション活動</v>
      </c>
      <c r="D179" s="289"/>
      <c r="E179" s="289"/>
      <c r="F179" s="289"/>
      <c r="G179" s="289"/>
      <c r="H179" s="289"/>
      <c r="I179" s="289"/>
      <c r="J179" s="290"/>
      <c r="K179" s="320" t="s">
        <v>151</v>
      </c>
      <c r="L179" s="320"/>
      <c r="M179" s="320"/>
      <c r="N179" s="320"/>
      <c r="O179" s="320"/>
      <c r="P179" s="320"/>
      <c r="Q179" s="320"/>
      <c r="R179" s="320"/>
      <c r="S179" s="320"/>
      <c r="T179" s="320"/>
      <c r="U179" s="320"/>
      <c r="V179" s="320"/>
      <c r="W179" s="320"/>
      <c r="X179" s="320"/>
      <c r="Y179" s="320"/>
      <c r="Z179" s="311">
        <f t="shared" si="7"/>
        <v>450000</v>
      </c>
      <c r="AA179" s="312"/>
      <c r="AB179" s="312"/>
      <c r="AC179" s="312"/>
      <c r="AD179" s="313"/>
      <c r="AE179" s="269">
        <f t="shared" si="8"/>
        <v>450000</v>
      </c>
      <c r="AF179" s="270"/>
      <c r="AG179" s="270"/>
      <c r="AH179" s="270"/>
      <c r="AI179" s="271"/>
      <c r="AJ179" s="275">
        <f t="shared" si="9"/>
        <v>0</v>
      </c>
      <c r="AK179" s="276"/>
      <c r="AL179" s="276"/>
      <c r="AM179" s="276"/>
      <c r="AN179" s="277"/>
      <c r="AO179" s="218" t="s">
        <v>190</v>
      </c>
      <c r="AP179" s="218"/>
      <c r="AQ179" s="218"/>
      <c r="AR179" s="218"/>
      <c r="AS179" s="218"/>
      <c r="AT179" s="218"/>
      <c r="AU179" s="218"/>
      <c r="AV179" s="218"/>
      <c r="AW179" s="218"/>
      <c r="AX179" s="218"/>
      <c r="AY179" s="218"/>
      <c r="AZ179" s="218"/>
      <c r="BA179" s="218"/>
      <c r="BB179" s="218"/>
      <c r="BC179" s="218"/>
      <c r="BD179" s="218"/>
      <c r="BE179" s="218"/>
    </row>
    <row r="180" spans="2:57" s="33" customFormat="1" ht="52.5" customHeight="1">
      <c r="B180" s="219"/>
      <c r="C180" s="291"/>
      <c r="D180" s="292"/>
      <c r="E180" s="292"/>
      <c r="F180" s="292"/>
      <c r="G180" s="292"/>
      <c r="H180" s="292"/>
      <c r="I180" s="292"/>
      <c r="J180" s="293"/>
      <c r="K180" s="320"/>
      <c r="L180" s="320"/>
      <c r="M180" s="320"/>
      <c r="N180" s="320"/>
      <c r="O180" s="320"/>
      <c r="P180" s="320"/>
      <c r="Q180" s="320"/>
      <c r="R180" s="320"/>
      <c r="S180" s="320"/>
      <c r="T180" s="320"/>
      <c r="U180" s="320"/>
      <c r="V180" s="320"/>
      <c r="W180" s="320"/>
      <c r="X180" s="320"/>
      <c r="Y180" s="320"/>
      <c r="Z180" s="314">
        <f t="shared" si="7"/>
        <v>450000</v>
      </c>
      <c r="AA180" s="315"/>
      <c r="AB180" s="315"/>
      <c r="AC180" s="315"/>
      <c r="AD180" s="316"/>
      <c r="AE180" s="272">
        <f t="shared" si="8"/>
        <v>450000</v>
      </c>
      <c r="AF180" s="273"/>
      <c r="AG180" s="273"/>
      <c r="AH180" s="273"/>
      <c r="AI180" s="274"/>
      <c r="AJ180" s="278">
        <f t="shared" si="9"/>
        <v>0</v>
      </c>
      <c r="AK180" s="267"/>
      <c r="AL180" s="267"/>
      <c r="AM180" s="267"/>
      <c r="AN180" s="268"/>
      <c r="AO180" s="218"/>
      <c r="AP180" s="218"/>
      <c r="AQ180" s="218"/>
      <c r="AR180" s="218"/>
      <c r="AS180" s="218"/>
      <c r="AT180" s="218"/>
      <c r="AU180" s="218"/>
      <c r="AV180" s="218"/>
      <c r="AW180" s="218"/>
      <c r="AX180" s="218"/>
      <c r="AY180" s="218"/>
      <c r="AZ180" s="218"/>
      <c r="BA180" s="218"/>
      <c r="BB180" s="218"/>
      <c r="BC180" s="218"/>
      <c r="BD180" s="218"/>
      <c r="BE180" s="218"/>
    </row>
    <row r="181" spans="2:57" s="33" customFormat="1" ht="52.5" customHeight="1">
      <c r="B181" s="219">
        <v>3</v>
      </c>
      <c r="C181" s="288" t="str">
        <f>D154</f>
        <v>（例）
マーケット調査</v>
      </c>
      <c r="D181" s="289"/>
      <c r="E181" s="289"/>
      <c r="F181" s="289"/>
      <c r="G181" s="289"/>
      <c r="H181" s="289"/>
      <c r="I181" s="289"/>
      <c r="J181" s="290"/>
      <c r="K181" s="282" t="s">
        <v>150</v>
      </c>
      <c r="L181" s="283"/>
      <c r="M181" s="283"/>
      <c r="N181" s="283"/>
      <c r="O181" s="283"/>
      <c r="P181" s="283"/>
      <c r="Q181" s="283"/>
      <c r="R181" s="283"/>
      <c r="S181" s="283"/>
      <c r="T181" s="283"/>
      <c r="U181" s="283"/>
      <c r="V181" s="283"/>
      <c r="W181" s="283"/>
      <c r="X181" s="283"/>
      <c r="Y181" s="284"/>
      <c r="Z181" s="311">
        <f t="shared" si="7"/>
        <v>150000</v>
      </c>
      <c r="AA181" s="312"/>
      <c r="AB181" s="312"/>
      <c r="AC181" s="312"/>
      <c r="AD181" s="313"/>
      <c r="AE181" s="269">
        <f t="shared" si="8"/>
        <v>150000</v>
      </c>
      <c r="AF181" s="270"/>
      <c r="AG181" s="270"/>
      <c r="AH181" s="270"/>
      <c r="AI181" s="271"/>
      <c r="AJ181" s="275">
        <f t="shared" si="9"/>
        <v>0</v>
      </c>
      <c r="AK181" s="276"/>
      <c r="AL181" s="276"/>
      <c r="AM181" s="276"/>
      <c r="AN181" s="277"/>
      <c r="AO181" s="264" t="s">
        <v>191</v>
      </c>
      <c r="AP181" s="264"/>
      <c r="AQ181" s="264"/>
      <c r="AR181" s="264"/>
      <c r="AS181" s="264"/>
      <c r="AT181" s="264"/>
      <c r="AU181" s="264"/>
      <c r="AV181" s="264"/>
      <c r="AW181" s="264"/>
      <c r="AX181" s="264"/>
      <c r="AY181" s="264"/>
      <c r="AZ181" s="264"/>
      <c r="BA181" s="264"/>
      <c r="BB181" s="264"/>
      <c r="BC181" s="264"/>
      <c r="BD181" s="264"/>
      <c r="BE181" s="264"/>
    </row>
    <row r="182" spans="2:57" s="33" customFormat="1" ht="52.5" customHeight="1">
      <c r="B182" s="219"/>
      <c r="C182" s="291"/>
      <c r="D182" s="292"/>
      <c r="E182" s="292"/>
      <c r="F182" s="292"/>
      <c r="G182" s="292"/>
      <c r="H182" s="292"/>
      <c r="I182" s="292"/>
      <c r="J182" s="293"/>
      <c r="K182" s="285"/>
      <c r="L182" s="286"/>
      <c r="M182" s="286"/>
      <c r="N182" s="286"/>
      <c r="O182" s="286"/>
      <c r="P182" s="286"/>
      <c r="Q182" s="286"/>
      <c r="R182" s="286"/>
      <c r="S182" s="286"/>
      <c r="T182" s="286"/>
      <c r="U182" s="286"/>
      <c r="V182" s="286"/>
      <c r="W182" s="286"/>
      <c r="X182" s="286"/>
      <c r="Y182" s="287"/>
      <c r="Z182" s="314">
        <f t="shared" si="7"/>
        <v>150000</v>
      </c>
      <c r="AA182" s="315"/>
      <c r="AB182" s="315"/>
      <c r="AC182" s="315"/>
      <c r="AD182" s="316"/>
      <c r="AE182" s="272">
        <f t="shared" si="8"/>
        <v>150000</v>
      </c>
      <c r="AF182" s="273"/>
      <c r="AG182" s="273"/>
      <c r="AH182" s="273"/>
      <c r="AI182" s="274"/>
      <c r="AJ182" s="278">
        <f t="shared" si="9"/>
        <v>0</v>
      </c>
      <c r="AK182" s="267"/>
      <c r="AL182" s="267"/>
      <c r="AM182" s="267"/>
      <c r="AN182" s="268"/>
      <c r="AO182" s="264"/>
      <c r="AP182" s="264"/>
      <c r="AQ182" s="264"/>
      <c r="AR182" s="264"/>
      <c r="AS182" s="264"/>
      <c r="AT182" s="264"/>
      <c r="AU182" s="264"/>
      <c r="AV182" s="264"/>
      <c r="AW182" s="264"/>
      <c r="AX182" s="264"/>
      <c r="AY182" s="264"/>
      <c r="AZ182" s="264"/>
      <c r="BA182" s="264"/>
      <c r="BB182" s="264"/>
      <c r="BC182" s="264"/>
      <c r="BD182" s="264"/>
      <c r="BE182" s="264"/>
    </row>
    <row r="183" spans="2:57" s="33" customFormat="1" ht="52.5" customHeight="1">
      <c r="B183" s="219">
        <v>4</v>
      </c>
      <c r="C183" s="226"/>
      <c r="D183" s="227"/>
      <c r="E183" s="227"/>
      <c r="F183" s="227"/>
      <c r="G183" s="227"/>
      <c r="H183" s="227"/>
      <c r="I183" s="227"/>
      <c r="J183" s="228"/>
      <c r="K183" s="310"/>
      <c r="L183" s="310"/>
      <c r="M183" s="310"/>
      <c r="N183" s="310"/>
      <c r="O183" s="310"/>
      <c r="P183" s="310"/>
      <c r="Q183" s="310"/>
      <c r="R183" s="310"/>
      <c r="S183" s="310"/>
      <c r="T183" s="310"/>
      <c r="U183" s="310"/>
      <c r="V183" s="310"/>
      <c r="W183" s="310"/>
      <c r="X183" s="310"/>
      <c r="Y183" s="310"/>
      <c r="Z183" s="311"/>
      <c r="AA183" s="312"/>
      <c r="AB183" s="312"/>
      <c r="AC183" s="312"/>
      <c r="AD183" s="313"/>
      <c r="AE183" s="269"/>
      <c r="AF183" s="270"/>
      <c r="AG183" s="270"/>
      <c r="AH183" s="270"/>
      <c r="AI183" s="271"/>
      <c r="AJ183" s="275"/>
      <c r="AK183" s="276"/>
      <c r="AL183" s="276"/>
      <c r="AM183" s="276"/>
      <c r="AN183" s="277"/>
      <c r="AO183" s="265"/>
      <c r="AP183" s="265"/>
      <c r="AQ183" s="265"/>
      <c r="AR183" s="265"/>
      <c r="AS183" s="265"/>
      <c r="AT183" s="265"/>
      <c r="AU183" s="265"/>
      <c r="AV183" s="265"/>
      <c r="AW183" s="265"/>
      <c r="AX183" s="265"/>
      <c r="AY183" s="265"/>
      <c r="AZ183" s="265"/>
      <c r="BA183" s="265"/>
      <c r="BB183" s="265"/>
      <c r="BC183" s="265"/>
      <c r="BD183" s="265"/>
      <c r="BE183" s="265"/>
    </row>
    <row r="184" spans="2:57" s="33" customFormat="1" ht="52.5" customHeight="1">
      <c r="B184" s="219"/>
      <c r="C184" s="294"/>
      <c r="D184" s="295"/>
      <c r="E184" s="295"/>
      <c r="F184" s="295"/>
      <c r="G184" s="295"/>
      <c r="H184" s="295"/>
      <c r="I184" s="295"/>
      <c r="J184" s="296"/>
      <c r="K184" s="310"/>
      <c r="L184" s="310"/>
      <c r="M184" s="310"/>
      <c r="N184" s="310"/>
      <c r="O184" s="310"/>
      <c r="P184" s="310"/>
      <c r="Q184" s="310"/>
      <c r="R184" s="310"/>
      <c r="S184" s="310"/>
      <c r="T184" s="310"/>
      <c r="U184" s="310"/>
      <c r="V184" s="310"/>
      <c r="W184" s="310"/>
      <c r="X184" s="310"/>
      <c r="Y184" s="310"/>
      <c r="Z184" s="314"/>
      <c r="AA184" s="315"/>
      <c r="AB184" s="315"/>
      <c r="AC184" s="315"/>
      <c r="AD184" s="316"/>
      <c r="AE184" s="272"/>
      <c r="AF184" s="273"/>
      <c r="AG184" s="273"/>
      <c r="AH184" s="273"/>
      <c r="AI184" s="274"/>
      <c r="AJ184" s="278"/>
      <c r="AK184" s="267"/>
      <c r="AL184" s="267"/>
      <c r="AM184" s="267"/>
      <c r="AN184" s="268"/>
      <c r="AO184" s="265"/>
      <c r="AP184" s="265"/>
      <c r="AQ184" s="265"/>
      <c r="AR184" s="265"/>
      <c r="AS184" s="265"/>
      <c r="AT184" s="265"/>
      <c r="AU184" s="265"/>
      <c r="AV184" s="265"/>
      <c r="AW184" s="265"/>
      <c r="AX184" s="265"/>
      <c r="AY184" s="265"/>
      <c r="AZ184" s="265"/>
      <c r="BA184" s="265"/>
      <c r="BB184" s="265"/>
      <c r="BC184" s="265"/>
      <c r="BD184" s="265"/>
      <c r="BE184" s="265"/>
    </row>
    <row r="185" spans="2:57" s="33" customFormat="1" ht="15.75" customHeight="1">
      <c r="B185" s="126" t="s">
        <v>87</v>
      </c>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297">
        <f>AE185+AJ185</f>
        <v>900000</v>
      </c>
      <c r="AA185" s="298"/>
      <c r="AB185" s="298"/>
      <c r="AC185" s="298"/>
      <c r="AD185" s="299"/>
      <c r="AE185" s="269">
        <f>AE177+AE179+AE181+AE183</f>
        <v>900000</v>
      </c>
      <c r="AF185" s="270"/>
      <c r="AG185" s="270"/>
      <c r="AH185" s="270"/>
      <c r="AI185" s="271"/>
      <c r="AJ185" s="269">
        <f>AJ177+AJ179+AJ181+AJ183</f>
        <v>0</v>
      </c>
      <c r="AK185" s="270"/>
      <c r="AL185" s="270"/>
      <c r="AM185" s="270"/>
      <c r="AN185" s="271"/>
      <c r="AO185" s="266"/>
      <c r="AP185" s="266"/>
      <c r="AQ185" s="266"/>
      <c r="AR185" s="266"/>
      <c r="AS185" s="266"/>
      <c r="AT185" s="266"/>
      <c r="AU185" s="266"/>
      <c r="AV185" s="266"/>
      <c r="AW185" s="266"/>
      <c r="AX185" s="266"/>
      <c r="AY185" s="266"/>
      <c r="AZ185" s="266"/>
      <c r="BA185" s="266"/>
      <c r="BB185" s="266"/>
      <c r="BC185" s="266"/>
      <c r="BD185" s="266"/>
      <c r="BE185" s="266"/>
    </row>
    <row r="186" spans="2:57" s="33" customFormat="1" ht="15.75" customHeight="1">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300">
        <f>AE186+AJ186</f>
        <v>900000</v>
      </c>
      <c r="AA186" s="301"/>
      <c r="AB186" s="301"/>
      <c r="AC186" s="301"/>
      <c r="AD186" s="302"/>
      <c r="AE186" s="272">
        <f>AE178+AE180+AE182+AE184</f>
        <v>900000</v>
      </c>
      <c r="AF186" s="273"/>
      <c r="AG186" s="273"/>
      <c r="AH186" s="273"/>
      <c r="AI186" s="274"/>
      <c r="AJ186" s="272">
        <f>AJ178+AJ180+AJ182+AJ184</f>
        <v>0</v>
      </c>
      <c r="AK186" s="273"/>
      <c r="AL186" s="273"/>
      <c r="AM186" s="273"/>
      <c r="AN186" s="274"/>
      <c r="AO186" s="266"/>
      <c r="AP186" s="266"/>
      <c r="AQ186" s="266"/>
      <c r="AR186" s="266"/>
      <c r="AS186" s="266"/>
      <c r="AT186" s="266"/>
      <c r="AU186" s="266"/>
      <c r="AV186" s="266"/>
      <c r="AW186" s="266"/>
      <c r="AX186" s="266"/>
      <c r="AY186" s="266"/>
      <c r="AZ186" s="266"/>
      <c r="BA186" s="266"/>
      <c r="BB186" s="266"/>
      <c r="BC186" s="266"/>
      <c r="BD186" s="266"/>
      <c r="BE186" s="266"/>
    </row>
    <row r="187" spans="2:57" s="33" customFormat="1" ht="15.75" customHeight="1">
      <c r="B187" s="126" t="s">
        <v>153</v>
      </c>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304">
        <f>Z185*0.1</f>
        <v>90000</v>
      </c>
      <c r="AA187" s="305"/>
      <c r="AB187" s="305"/>
      <c r="AC187" s="305"/>
      <c r="AD187" s="306"/>
      <c r="AE187" s="269">
        <v>0</v>
      </c>
      <c r="AF187" s="270"/>
      <c r="AG187" s="270"/>
      <c r="AH187" s="270"/>
      <c r="AI187" s="271"/>
      <c r="AJ187" s="275">
        <f>Z187</f>
        <v>90000</v>
      </c>
      <c r="AK187" s="276"/>
      <c r="AL187" s="276"/>
      <c r="AM187" s="276"/>
      <c r="AN187" s="277"/>
      <c r="AO187" s="266"/>
      <c r="AP187" s="266"/>
      <c r="AQ187" s="266"/>
      <c r="AR187" s="266"/>
      <c r="AS187" s="266"/>
      <c r="AT187" s="266"/>
      <c r="AU187" s="266"/>
      <c r="AV187" s="266"/>
      <c r="AW187" s="266"/>
      <c r="AX187" s="266"/>
      <c r="AY187" s="266"/>
      <c r="AZ187" s="266"/>
      <c r="BA187" s="266"/>
      <c r="BB187" s="266"/>
      <c r="BC187" s="266"/>
      <c r="BD187" s="266"/>
      <c r="BE187" s="266"/>
    </row>
    <row r="188" spans="2:57" s="33" customFormat="1" ht="15.75" customHeight="1">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307">
        <f>Z186*0.1</f>
        <v>90000</v>
      </c>
      <c r="AA188" s="308"/>
      <c r="AB188" s="308"/>
      <c r="AC188" s="308"/>
      <c r="AD188" s="309"/>
      <c r="AE188" s="272">
        <v>0</v>
      </c>
      <c r="AF188" s="273"/>
      <c r="AG188" s="273"/>
      <c r="AH188" s="273"/>
      <c r="AI188" s="274"/>
      <c r="AJ188" s="272">
        <f>Z188</f>
        <v>90000</v>
      </c>
      <c r="AK188" s="273"/>
      <c r="AL188" s="273"/>
      <c r="AM188" s="273"/>
      <c r="AN188" s="274"/>
      <c r="AO188" s="266"/>
      <c r="AP188" s="266"/>
      <c r="AQ188" s="266"/>
      <c r="AR188" s="266"/>
      <c r="AS188" s="266"/>
      <c r="AT188" s="266"/>
      <c r="AU188" s="266"/>
      <c r="AV188" s="266"/>
      <c r="AW188" s="266"/>
      <c r="AX188" s="266"/>
      <c r="AY188" s="266"/>
      <c r="AZ188" s="266"/>
      <c r="BA188" s="266"/>
      <c r="BB188" s="266"/>
      <c r="BC188" s="266"/>
      <c r="BD188" s="266"/>
      <c r="BE188" s="266"/>
    </row>
    <row r="189" spans="2:57" s="33" customFormat="1" ht="15.75" customHeight="1">
      <c r="B189" s="126" t="s">
        <v>87</v>
      </c>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297">
        <f>AE189+AJ189</f>
        <v>990000</v>
      </c>
      <c r="AA189" s="298"/>
      <c r="AB189" s="298"/>
      <c r="AC189" s="298"/>
      <c r="AD189" s="299"/>
      <c r="AE189" s="269">
        <f>AE185+AE187</f>
        <v>900000</v>
      </c>
      <c r="AF189" s="270"/>
      <c r="AG189" s="270"/>
      <c r="AH189" s="270"/>
      <c r="AI189" s="271"/>
      <c r="AJ189" s="269">
        <f>AJ185+AJ187</f>
        <v>90000</v>
      </c>
      <c r="AK189" s="270"/>
      <c r="AL189" s="270"/>
      <c r="AM189" s="270"/>
      <c r="AN189" s="271"/>
      <c r="AO189" s="303"/>
      <c r="AP189" s="303"/>
      <c r="AQ189" s="303"/>
      <c r="AR189" s="303"/>
      <c r="AS189" s="303"/>
      <c r="AT189" s="303"/>
      <c r="AU189" s="303"/>
      <c r="AV189" s="303"/>
      <c r="AW189" s="303"/>
      <c r="AX189" s="303"/>
      <c r="AY189" s="303"/>
      <c r="AZ189" s="303"/>
      <c r="BA189" s="303"/>
      <c r="BB189" s="303"/>
      <c r="BC189" s="303"/>
      <c r="BD189" s="303"/>
      <c r="BE189" s="303"/>
    </row>
    <row r="190" spans="2:57" s="33" customFormat="1" ht="15.75" customHeight="1">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300">
        <f>AE190+AJ190</f>
        <v>990000</v>
      </c>
      <c r="AA190" s="301"/>
      <c r="AB190" s="301"/>
      <c r="AC190" s="301"/>
      <c r="AD190" s="302"/>
      <c r="AE190" s="272">
        <f>AE186+AE188</f>
        <v>900000</v>
      </c>
      <c r="AF190" s="273"/>
      <c r="AG190" s="273"/>
      <c r="AH190" s="273"/>
      <c r="AI190" s="274"/>
      <c r="AJ190" s="272">
        <f>AJ186+AJ188</f>
        <v>90000</v>
      </c>
      <c r="AK190" s="273"/>
      <c r="AL190" s="273"/>
      <c r="AM190" s="273"/>
      <c r="AN190" s="274"/>
      <c r="AO190" s="303"/>
      <c r="AP190" s="303"/>
      <c r="AQ190" s="303"/>
      <c r="AR190" s="303"/>
      <c r="AS190" s="303"/>
      <c r="AT190" s="303"/>
      <c r="AU190" s="303"/>
      <c r="AV190" s="303"/>
      <c r="AW190" s="303"/>
      <c r="AX190" s="303"/>
      <c r="AY190" s="303"/>
      <c r="AZ190" s="303"/>
      <c r="BA190" s="303"/>
      <c r="BB190" s="303"/>
      <c r="BC190" s="303"/>
      <c r="BD190" s="303"/>
      <c r="BE190" s="303"/>
    </row>
    <row r="191" spans="2:57" ht="20.100000000000001" customHeight="1"/>
    <row r="192" spans="2:57"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sheetData>
  <mergeCells count="577">
    <mergeCell ref="B65:H65"/>
    <mergeCell ref="I65:O65"/>
    <mergeCell ref="AP40:AU40"/>
    <mergeCell ref="B39:C40"/>
    <mergeCell ref="D39:P40"/>
    <mergeCell ref="AL39:AO39"/>
    <mergeCell ref="AP39:AU39"/>
    <mergeCell ref="AV39:AZ40"/>
    <mergeCell ref="AP32:AU34"/>
    <mergeCell ref="AV32:AZ34"/>
    <mergeCell ref="BA32:BE34"/>
    <mergeCell ref="D32:P34"/>
    <mergeCell ref="AE40:AK40"/>
    <mergeCell ref="AE37:AK37"/>
    <mergeCell ref="Q35:W35"/>
    <mergeCell ref="Q36:W36"/>
    <mergeCell ref="Q37:W37"/>
    <mergeCell ref="Q38:W38"/>
    <mergeCell ref="Q39:W39"/>
    <mergeCell ref="Q40:W40"/>
    <mergeCell ref="X34:AD34"/>
    <mergeCell ref="X33:AK33"/>
    <mergeCell ref="Q32:W34"/>
    <mergeCell ref="B69:BE69"/>
    <mergeCell ref="AG64:AZ64"/>
    <mergeCell ref="BA64:BE64"/>
    <mergeCell ref="B37:C38"/>
    <mergeCell ref="D35:P36"/>
    <mergeCell ref="B35:C36"/>
    <mergeCell ref="AL35:AO35"/>
    <mergeCell ref="AP35:AU35"/>
    <mergeCell ref="AV37:AZ38"/>
    <mergeCell ref="BA37:BE38"/>
    <mergeCell ref="AL38:AO38"/>
    <mergeCell ref="AP38:AU38"/>
    <mergeCell ref="D37:P38"/>
    <mergeCell ref="B41:P42"/>
    <mergeCell ref="AL41:AO41"/>
    <mergeCell ref="AL42:AO42"/>
    <mergeCell ref="X41:AD41"/>
    <mergeCell ref="X42:AD42"/>
    <mergeCell ref="BA39:BE40"/>
    <mergeCell ref="AL40:AO40"/>
    <mergeCell ref="I47:O48"/>
    <mergeCell ref="I49:O60"/>
    <mergeCell ref="AE38:AK38"/>
    <mergeCell ref="AE39:AK39"/>
    <mergeCell ref="B135:C136"/>
    <mergeCell ref="D135:J136"/>
    <mergeCell ref="K135:P135"/>
    <mergeCell ref="Q135:V135"/>
    <mergeCell ref="AG135:AK135"/>
    <mergeCell ref="AL135:AO135"/>
    <mergeCell ref="AP135:AU135"/>
    <mergeCell ref="K136:P136"/>
    <mergeCell ref="AG106:AM106"/>
    <mergeCell ref="AG107:AM107"/>
    <mergeCell ref="B106:AF107"/>
    <mergeCell ref="B110:AF111"/>
    <mergeCell ref="AG110:AM110"/>
    <mergeCell ref="AG111:AM111"/>
    <mergeCell ref="B108:AF109"/>
    <mergeCell ref="AG108:AM108"/>
    <mergeCell ref="AG109:AM109"/>
    <mergeCell ref="B131:C132"/>
    <mergeCell ref="D131:J132"/>
    <mergeCell ref="K131:P131"/>
    <mergeCell ref="Q131:V131"/>
    <mergeCell ref="AG131:AK131"/>
    <mergeCell ref="AL131:AO131"/>
    <mergeCell ref="AP131:AU131"/>
    <mergeCell ref="K132:P132"/>
    <mergeCell ref="Q132:V132"/>
    <mergeCell ref="B129:C130"/>
    <mergeCell ref="D129:J130"/>
    <mergeCell ref="K129:P129"/>
    <mergeCell ref="Q129:V129"/>
    <mergeCell ref="AG129:AK129"/>
    <mergeCell ref="AL129:AO129"/>
    <mergeCell ref="Q130:V130"/>
    <mergeCell ref="AG130:AK130"/>
    <mergeCell ref="AL130:AO130"/>
    <mergeCell ref="K130:P130"/>
    <mergeCell ref="B137:C138"/>
    <mergeCell ref="D137:J138"/>
    <mergeCell ref="AP138:AU138"/>
    <mergeCell ref="B139:P140"/>
    <mergeCell ref="B141:P142"/>
    <mergeCell ref="B133:C134"/>
    <mergeCell ref="BA137:BE138"/>
    <mergeCell ref="BA135:BE136"/>
    <mergeCell ref="BA133:BE134"/>
    <mergeCell ref="D133:J134"/>
    <mergeCell ref="K133:P133"/>
    <mergeCell ref="AV135:AZ136"/>
    <mergeCell ref="AV137:AZ138"/>
    <mergeCell ref="AG133:AK133"/>
    <mergeCell ref="AL133:AO133"/>
    <mergeCell ref="AP133:AU133"/>
    <mergeCell ref="K134:P134"/>
    <mergeCell ref="Q134:V134"/>
    <mergeCell ref="AG134:AK134"/>
    <mergeCell ref="AL134:AO134"/>
    <mergeCell ref="AL142:AO142"/>
    <mergeCell ref="AP139:BE144"/>
    <mergeCell ref="AP134:AU134"/>
    <mergeCell ref="Q136:V136"/>
    <mergeCell ref="BA127:BE128"/>
    <mergeCell ref="AL141:AO141"/>
    <mergeCell ref="Q137:V137"/>
    <mergeCell ref="AG137:AK137"/>
    <mergeCell ref="AL137:AO137"/>
    <mergeCell ref="Q138:V138"/>
    <mergeCell ref="AG138:AK138"/>
    <mergeCell ref="AL138:AO138"/>
    <mergeCell ref="Q133:V133"/>
    <mergeCell ref="AV127:AZ128"/>
    <mergeCell ref="AV129:AZ130"/>
    <mergeCell ref="AV131:AZ132"/>
    <mergeCell ref="AV133:AZ134"/>
    <mergeCell ref="AP132:AU132"/>
    <mergeCell ref="BA131:BE132"/>
    <mergeCell ref="BA129:BE130"/>
    <mergeCell ref="AG132:AK132"/>
    <mergeCell ref="AL132:AO132"/>
    <mergeCell ref="AG136:AK136"/>
    <mergeCell ref="AL136:AO136"/>
    <mergeCell ref="AP136:AU136"/>
    <mergeCell ref="AP129:AU129"/>
    <mergeCell ref="AP130:AU130"/>
    <mergeCell ref="AE141:AK141"/>
    <mergeCell ref="B127:C128"/>
    <mergeCell ref="D127:J128"/>
    <mergeCell ref="K127:P127"/>
    <mergeCell ref="Q127:V127"/>
    <mergeCell ref="AG127:AK127"/>
    <mergeCell ref="AL127:AO127"/>
    <mergeCell ref="AP127:AU127"/>
    <mergeCell ref="K128:P128"/>
    <mergeCell ref="Q128:V128"/>
    <mergeCell ref="AG128:AK128"/>
    <mergeCell ref="AL128:AO128"/>
    <mergeCell ref="AP128:AU128"/>
    <mergeCell ref="K137:P137"/>
    <mergeCell ref="AP137:AU137"/>
    <mergeCell ref="K138:P138"/>
    <mergeCell ref="AL139:AO139"/>
    <mergeCell ref="AE140:AK140"/>
    <mergeCell ref="X139:AD139"/>
    <mergeCell ref="X140:AD140"/>
    <mergeCell ref="Q139:W139"/>
    <mergeCell ref="Q140:W140"/>
    <mergeCell ref="Q116:V118"/>
    <mergeCell ref="AL116:AO118"/>
    <mergeCell ref="D121:J122"/>
    <mergeCell ref="K121:P121"/>
    <mergeCell ref="AL121:AO121"/>
    <mergeCell ref="Q121:W121"/>
    <mergeCell ref="Q122:W122"/>
    <mergeCell ref="Q119:W119"/>
    <mergeCell ref="Q120:W120"/>
    <mergeCell ref="B70:BE71"/>
    <mergeCell ref="B96:C97"/>
    <mergeCell ref="B98:C99"/>
    <mergeCell ref="BB94:BE95"/>
    <mergeCell ref="B94:C95"/>
    <mergeCell ref="B100:C101"/>
    <mergeCell ref="B102:C103"/>
    <mergeCell ref="B104:C105"/>
    <mergeCell ref="AG94:BA94"/>
    <mergeCell ref="B72:BE72"/>
    <mergeCell ref="AD80:AK80"/>
    <mergeCell ref="AL80:AO80"/>
    <mergeCell ref="C81:Q81"/>
    <mergeCell ref="R81:AC84"/>
    <mergeCell ref="AD81:AK81"/>
    <mergeCell ref="AL81:AO81"/>
    <mergeCell ref="C82:Q82"/>
    <mergeCell ref="AD82:AK82"/>
    <mergeCell ref="AL82:AO82"/>
    <mergeCell ref="C83:Q83"/>
    <mergeCell ref="AD83:AK83"/>
    <mergeCell ref="AL83:AO83"/>
    <mergeCell ref="C79:Q80"/>
    <mergeCell ref="R79:AC80"/>
    <mergeCell ref="BB108:BE108"/>
    <mergeCell ref="AL140:AO140"/>
    <mergeCell ref="AP126:AU126"/>
    <mergeCell ref="B121:C122"/>
    <mergeCell ref="AL119:AO119"/>
    <mergeCell ref="AL120:AO120"/>
    <mergeCell ref="AP119:AU119"/>
    <mergeCell ref="AP120:AU120"/>
    <mergeCell ref="K122:P122"/>
    <mergeCell ref="AL122:AO122"/>
    <mergeCell ref="AP122:AU122"/>
    <mergeCell ref="AE139:AK139"/>
    <mergeCell ref="K124:P124"/>
    <mergeCell ref="Q124:V124"/>
    <mergeCell ref="AG124:AK124"/>
    <mergeCell ref="AL124:AO124"/>
    <mergeCell ref="B123:C124"/>
    <mergeCell ref="D123:J124"/>
    <mergeCell ref="K123:P123"/>
    <mergeCell ref="Q123:V123"/>
    <mergeCell ref="AG123:AK123"/>
    <mergeCell ref="AL123:AO123"/>
    <mergeCell ref="D116:J118"/>
    <mergeCell ref="AP116:AU118"/>
    <mergeCell ref="K125:P125"/>
    <mergeCell ref="BA49:BE60"/>
    <mergeCell ref="I63:O63"/>
    <mergeCell ref="P63:V63"/>
    <mergeCell ref="W63:AF63"/>
    <mergeCell ref="AG63:AZ63"/>
    <mergeCell ref="BA63:BE63"/>
    <mergeCell ref="B63:H63"/>
    <mergeCell ref="B64:H64"/>
    <mergeCell ref="AP123:AU123"/>
    <mergeCell ref="BB109:BE109"/>
    <mergeCell ref="AV116:AZ118"/>
    <mergeCell ref="BA116:BE118"/>
    <mergeCell ref="AV119:AZ120"/>
    <mergeCell ref="BA119:BE120"/>
    <mergeCell ref="P49:V60"/>
    <mergeCell ref="W49:AF60"/>
    <mergeCell ref="AG49:AZ60"/>
    <mergeCell ref="X120:AD120"/>
    <mergeCell ref="X121:AD121"/>
    <mergeCell ref="X122:AD122"/>
    <mergeCell ref="X117:AK117"/>
    <mergeCell ref="BB110:BE110"/>
    <mergeCell ref="BB111:BE111"/>
    <mergeCell ref="AE41:AK41"/>
    <mergeCell ref="AE42:AK42"/>
    <mergeCell ref="X35:AD35"/>
    <mergeCell ref="X36:AD36"/>
    <mergeCell ref="X37:AD37"/>
    <mergeCell ref="X38:AD38"/>
    <mergeCell ref="X39:AD39"/>
    <mergeCell ref="X40:AD40"/>
    <mergeCell ref="E3:BA4"/>
    <mergeCell ref="I8:AY10"/>
    <mergeCell ref="J15:S16"/>
    <mergeCell ref="T15:W16"/>
    <mergeCell ref="X15:Z16"/>
    <mergeCell ref="AA15:AD16"/>
    <mergeCell ref="AE15:AL16"/>
    <mergeCell ref="AL37:AO37"/>
    <mergeCell ref="AP37:AU37"/>
    <mergeCell ref="AV35:AZ36"/>
    <mergeCell ref="BA35:BE36"/>
    <mergeCell ref="AL36:AO36"/>
    <mergeCell ref="AP36:AU36"/>
    <mergeCell ref="AE34:AK34"/>
    <mergeCell ref="AE35:AK35"/>
    <mergeCell ref="AE36:AK36"/>
    <mergeCell ref="J19:S20"/>
    <mergeCell ref="AF19:AX20"/>
    <mergeCell ref="J23:AX23"/>
    <mergeCell ref="J26:AX26"/>
    <mergeCell ref="B31:BE31"/>
    <mergeCell ref="B32:C34"/>
    <mergeCell ref="AL32:AO34"/>
    <mergeCell ref="BB100:BE101"/>
    <mergeCell ref="BB102:BE103"/>
    <mergeCell ref="B47:H48"/>
    <mergeCell ref="P47:AF47"/>
    <mergeCell ref="AG47:AZ48"/>
    <mergeCell ref="I64:O64"/>
    <mergeCell ref="P64:V64"/>
    <mergeCell ref="W64:AF64"/>
    <mergeCell ref="BB96:BE97"/>
    <mergeCell ref="BB98:BE99"/>
    <mergeCell ref="B75:BD75"/>
    <mergeCell ref="B77:BE77"/>
    <mergeCell ref="B78:BD78"/>
    <mergeCell ref="BA47:BE48"/>
    <mergeCell ref="P48:V48"/>
    <mergeCell ref="W48:AF48"/>
    <mergeCell ref="B49:H60"/>
    <mergeCell ref="BA125:BE126"/>
    <mergeCell ref="BA123:BE124"/>
    <mergeCell ref="BB106:BE106"/>
    <mergeCell ref="BB107:BE107"/>
    <mergeCell ref="B112:BE112"/>
    <mergeCell ref="AV123:AZ124"/>
    <mergeCell ref="AV125:AZ126"/>
    <mergeCell ref="AP121:AU121"/>
    <mergeCell ref="AP124:AU124"/>
    <mergeCell ref="AP125:AU125"/>
    <mergeCell ref="Q125:V125"/>
    <mergeCell ref="AG125:AK125"/>
    <mergeCell ref="AL125:AO125"/>
    <mergeCell ref="K126:P126"/>
    <mergeCell ref="Q126:V126"/>
    <mergeCell ref="AG126:AK126"/>
    <mergeCell ref="AL126:AO126"/>
    <mergeCell ref="BA121:BE122"/>
    <mergeCell ref="AU108:BA108"/>
    <mergeCell ref="AU109:BA109"/>
    <mergeCell ref="AU110:BA110"/>
    <mergeCell ref="AU111:BA111"/>
    <mergeCell ref="B125:C126"/>
    <mergeCell ref="D125:J126"/>
    <mergeCell ref="AD79:AO79"/>
    <mergeCell ref="C84:Q84"/>
    <mergeCell ref="AD84:AK84"/>
    <mergeCell ref="AL84:AO84"/>
    <mergeCell ref="B148:C149"/>
    <mergeCell ref="D148:J149"/>
    <mergeCell ref="K148:O149"/>
    <mergeCell ref="P148:U149"/>
    <mergeCell ref="V148:AF149"/>
    <mergeCell ref="AG148:BA148"/>
    <mergeCell ref="AN103:AT103"/>
    <mergeCell ref="AN104:AT104"/>
    <mergeCell ref="AN105:AT105"/>
    <mergeCell ref="AN106:AT106"/>
    <mergeCell ref="AN107:AT107"/>
    <mergeCell ref="AN108:AT108"/>
    <mergeCell ref="AN109:AT109"/>
    <mergeCell ref="AN110:AT110"/>
    <mergeCell ref="AN111:AT111"/>
    <mergeCell ref="AG102:AM102"/>
    <mergeCell ref="AG103:AM103"/>
    <mergeCell ref="AG104:AM104"/>
    <mergeCell ref="AG105:AM105"/>
    <mergeCell ref="AV121:AZ122"/>
    <mergeCell ref="BB148:BE149"/>
    <mergeCell ref="AG149:AL149"/>
    <mergeCell ref="B150:C151"/>
    <mergeCell ref="D150:J151"/>
    <mergeCell ref="K150:O151"/>
    <mergeCell ref="P150:U151"/>
    <mergeCell ref="V150:AF151"/>
    <mergeCell ref="BB150:BE151"/>
    <mergeCell ref="C85:AC85"/>
    <mergeCell ref="AD85:AO85"/>
    <mergeCell ref="B114:BE114"/>
    <mergeCell ref="B116:C118"/>
    <mergeCell ref="K116:P118"/>
    <mergeCell ref="B119:C120"/>
    <mergeCell ref="D119:J120"/>
    <mergeCell ref="K119:P119"/>
    <mergeCell ref="K120:P120"/>
    <mergeCell ref="AE118:AK118"/>
    <mergeCell ref="AE119:AK119"/>
    <mergeCell ref="AE120:AK120"/>
    <mergeCell ref="AE121:AK121"/>
    <mergeCell ref="AE122:AK122"/>
    <mergeCell ref="X118:AD118"/>
    <mergeCell ref="X119:AD119"/>
    <mergeCell ref="BB152:BE153"/>
    <mergeCell ref="B154:C155"/>
    <mergeCell ref="D154:J155"/>
    <mergeCell ref="K154:O155"/>
    <mergeCell ref="P154:U155"/>
    <mergeCell ref="V154:AF155"/>
    <mergeCell ref="BB154:BE155"/>
    <mergeCell ref="AU154:BA154"/>
    <mergeCell ref="AU155:BA155"/>
    <mergeCell ref="AN154:AT154"/>
    <mergeCell ref="AN155:AT155"/>
    <mergeCell ref="B152:C153"/>
    <mergeCell ref="D152:J153"/>
    <mergeCell ref="K152:O153"/>
    <mergeCell ref="P152:U153"/>
    <mergeCell ref="V152:AF153"/>
    <mergeCell ref="AN153:AT153"/>
    <mergeCell ref="AG152:AM152"/>
    <mergeCell ref="AG153:AM153"/>
    <mergeCell ref="AG154:AM154"/>
    <mergeCell ref="AG155:AM155"/>
    <mergeCell ref="AU156:BA156"/>
    <mergeCell ref="AU157:BA157"/>
    <mergeCell ref="AU158:BA158"/>
    <mergeCell ref="AU159:BA159"/>
    <mergeCell ref="AN156:AT156"/>
    <mergeCell ref="AN157:AT157"/>
    <mergeCell ref="B156:C157"/>
    <mergeCell ref="D156:J157"/>
    <mergeCell ref="K156:O157"/>
    <mergeCell ref="P156:U157"/>
    <mergeCell ref="V156:AF157"/>
    <mergeCell ref="AG159:AM159"/>
    <mergeCell ref="AG156:AM156"/>
    <mergeCell ref="AG157:AM157"/>
    <mergeCell ref="AG158:AM158"/>
    <mergeCell ref="AN102:AT102"/>
    <mergeCell ref="B164:AF165"/>
    <mergeCell ref="BB164:BE164"/>
    <mergeCell ref="BB165:BE165"/>
    <mergeCell ref="AU164:BA164"/>
    <mergeCell ref="AU165:BA165"/>
    <mergeCell ref="B162:AF163"/>
    <mergeCell ref="BB162:BE162"/>
    <mergeCell ref="BB163:BE163"/>
    <mergeCell ref="AU162:BA162"/>
    <mergeCell ref="AU163:BA163"/>
    <mergeCell ref="B160:AF161"/>
    <mergeCell ref="BB160:BE160"/>
    <mergeCell ref="BB161:BE161"/>
    <mergeCell ref="AU160:BA160"/>
    <mergeCell ref="AU161:BA161"/>
    <mergeCell ref="BB156:BE157"/>
    <mergeCell ref="B158:C159"/>
    <mergeCell ref="D158:J159"/>
    <mergeCell ref="K158:O159"/>
    <mergeCell ref="P102:AF103"/>
    <mergeCell ref="D104:O105"/>
    <mergeCell ref="P104:AF105"/>
    <mergeCell ref="AU102:BA102"/>
    <mergeCell ref="AU103:BA103"/>
    <mergeCell ref="AU104:BA104"/>
    <mergeCell ref="AU105:BA105"/>
    <mergeCell ref="AU106:BA106"/>
    <mergeCell ref="AU107:BA107"/>
    <mergeCell ref="K179:Y180"/>
    <mergeCell ref="Z179:AD179"/>
    <mergeCell ref="Z180:AD180"/>
    <mergeCell ref="K177:Y178"/>
    <mergeCell ref="Z177:AD177"/>
    <mergeCell ref="Z178:AD178"/>
    <mergeCell ref="AJ177:AN177"/>
    <mergeCell ref="AE177:AI177"/>
    <mergeCell ref="AE178:AI178"/>
    <mergeCell ref="AO179:BE180"/>
    <mergeCell ref="AU149:BA149"/>
    <mergeCell ref="AU150:BA150"/>
    <mergeCell ref="AU151:BA151"/>
    <mergeCell ref="AU152:BA152"/>
    <mergeCell ref="AU153:BA153"/>
    <mergeCell ref="AN149:AT149"/>
    <mergeCell ref="AN150:AT150"/>
    <mergeCell ref="AN151:AT151"/>
    <mergeCell ref="AN152:AT152"/>
    <mergeCell ref="B185:Y186"/>
    <mergeCell ref="Z185:AD185"/>
    <mergeCell ref="Z186:AD186"/>
    <mergeCell ref="K183:Y184"/>
    <mergeCell ref="Z183:AD183"/>
    <mergeCell ref="Z184:AD184"/>
    <mergeCell ref="K181:Y182"/>
    <mergeCell ref="Z181:AD181"/>
    <mergeCell ref="Z182:AD182"/>
    <mergeCell ref="Z189:AD189"/>
    <mergeCell ref="Z190:AD190"/>
    <mergeCell ref="AE189:AI189"/>
    <mergeCell ref="AE190:AI190"/>
    <mergeCell ref="AJ189:AN189"/>
    <mergeCell ref="AJ190:AN190"/>
    <mergeCell ref="AO189:BE190"/>
    <mergeCell ref="Z187:AD187"/>
    <mergeCell ref="Z188:AD188"/>
    <mergeCell ref="AE187:AI187"/>
    <mergeCell ref="AE188:AI188"/>
    <mergeCell ref="AJ187:AN187"/>
    <mergeCell ref="AJ188:AN188"/>
    <mergeCell ref="B174:B176"/>
    <mergeCell ref="B177:B178"/>
    <mergeCell ref="B179:B180"/>
    <mergeCell ref="B181:B182"/>
    <mergeCell ref="B183:B184"/>
    <mergeCell ref="C174:J176"/>
    <mergeCell ref="C177:J178"/>
    <mergeCell ref="C179:J180"/>
    <mergeCell ref="C181:J182"/>
    <mergeCell ref="C183:J184"/>
    <mergeCell ref="AO181:BE182"/>
    <mergeCell ref="AO183:BE184"/>
    <mergeCell ref="AO185:BE186"/>
    <mergeCell ref="AO187:BE188"/>
    <mergeCell ref="AJ178:AN178"/>
    <mergeCell ref="AE179:AI179"/>
    <mergeCell ref="AE180:AI180"/>
    <mergeCell ref="AE181:AI181"/>
    <mergeCell ref="AE182:AI182"/>
    <mergeCell ref="AE183:AI183"/>
    <mergeCell ref="AE184:AI184"/>
    <mergeCell ref="AE185:AI185"/>
    <mergeCell ref="AE186:AI186"/>
    <mergeCell ref="AJ179:AN179"/>
    <mergeCell ref="AJ180:AN180"/>
    <mergeCell ref="AJ181:AN181"/>
    <mergeCell ref="AJ182:AN182"/>
    <mergeCell ref="AJ183:AN183"/>
    <mergeCell ref="AJ184:AN184"/>
    <mergeCell ref="AJ185:AN185"/>
    <mergeCell ref="AJ186:AN186"/>
    <mergeCell ref="Q41:W41"/>
    <mergeCell ref="Q42:W42"/>
    <mergeCell ref="AO177:BE178"/>
    <mergeCell ref="K174:Y176"/>
    <mergeCell ref="AJ175:AN176"/>
    <mergeCell ref="AE175:AI176"/>
    <mergeCell ref="Z174:AN174"/>
    <mergeCell ref="AO174:BE176"/>
    <mergeCell ref="B166:BE166"/>
    <mergeCell ref="D94:O95"/>
    <mergeCell ref="D96:O97"/>
    <mergeCell ref="D98:O99"/>
    <mergeCell ref="P94:AF95"/>
    <mergeCell ref="P96:AF97"/>
    <mergeCell ref="P98:AF99"/>
    <mergeCell ref="P100:AF101"/>
    <mergeCell ref="D100:O101"/>
    <mergeCell ref="D102:O103"/>
    <mergeCell ref="AU96:BA96"/>
    <mergeCell ref="AU97:BA97"/>
    <mergeCell ref="AU98:BA98"/>
    <mergeCell ref="AU99:BA99"/>
    <mergeCell ref="AU100:BA100"/>
    <mergeCell ref="AU101:BA101"/>
    <mergeCell ref="AN95:AT95"/>
    <mergeCell ref="AV95:BA95"/>
    <mergeCell ref="AN96:AT96"/>
    <mergeCell ref="AN97:AT97"/>
    <mergeCell ref="AN98:AT98"/>
    <mergeCell ref="AN99:AT99"/>
    <mergeCell ref="AN100:AT100"/>
    <mergeCell ref="AN101:AT101"/>
    <mergeCell ref="AG95:AM95"/>
    <mergeCell ref="AG96:AM96"/>
    <mergeCell ref="AG97:AM97"/>
    <mergeCell ref="AG98:AM98"/>
    <mergeCell ref="AG99:AM99"/>
    <mergeCell ref="AG100:AM100"/>
    <mergeCell ref="AG101:AM101"/>
    <mergeCell ref="AG160:AM160"/>
    <mergeCell ref="AG161:AM161"/>
    <mergeCell ref="AG162:AM162"/>
    <mergeCell ref="AG163:AM163"/>
    <mergeCell ref="AG164:AM164"/>
    <mergeCell ref="AG165:AM165"/>
    <mergeCell ref="Q141:W141"/>
    <mergeCell ref="Q142:W142"/>
    <mergeCell ref="Q143:W143"/>
    <mergeCell ref="Q144:W144"/>
    <mergeCell ref="P158:U159"/>
    <mergeCell ref="V158:AF159"/>
    <mergeCell ref="B143:P144"/>
    <mergeCell ref="AL143:AO143"/>
    <mergeCell ref="AL144:AO144"/>
    <mergeCell ref="AE143:AK143"/>
    <mergeCell ref="AE144:AK144"/>
    <mergeCell ref="X143:AD143"/>
    <mergeCell ref="X144:AD144"/>
    <mergeCell ref="AE142:AK142"/>
    <mergeCell ref="X141:AD141"/>
    <mergeCell ref="X142:AD142"/>
    <mergeCell ref="AG150:AM150"/>
    <mergeCell ref="AG151:AM151"/>
    <mergeCell ref="B187:Y188"/>
    <mergeCell ref="B189:Y190"/>
    <mergeCell ref="AP41:AU42"/>
    <mergeCell ref="BH47:BN48"/>
    <mergeCell ref="BO47:BU48"/>
    <mergeCell ref="BV47:CL47"/>
    <mergeCell ref="CM47:DF48"/>
    <mergeCell ref="DG47:DK48"/>
    <mergeCell ref="BV48:CB48"/>
    <mergeCell ref="CC48:CL48"/>
    <mergeCell ref="BH49:BN60"/>
    <mergeCell ref="BO49:BU60"/>
    <mergeCell ref="BV49:CB60"/>
    <mergeCell ref="CC49:CL60"/>
    <mergeCell ref="CM49:DF60"/>
    <mergeCell ref="DG49:DK60"/>
    <mergeCell ref="AN158:AT158"/>
    <mergeCell ref="AN159:AT159"/>
    <mergeCell ref="AN160:AT160"/>
    <mergeCell ref="AN161:AT161"/>
    <mergeCell ref="AN162:AT162"/>
    <mergeCell ref="AN163:AT163"/>
    <mergeCell ref="AN164:AT164"/>
    <mergeCell ref="AN165:AT165"/>
  </mergeCells>
  <phoneticPr fontId="3"/>
  <dataValidations count="1">
    <dataValidation type="list" allowBlank="1" showInputMessage="1" showErrorMessage="1" sqref="I65:O66" xr:uid="{249EB04B-E543-4A03-B096-08203A1FEBD9}">
      <formula1>$BJ$65:$BK$65</formula1>
    </dataValidation>
  </dataValidations>
  <hyperlinks>
    <hyperlink ref="W64" r:id="rId1" xr:uid="{EBBB8E54-B4A5-44D0-B3C2-D1B68F618F82}"/>
  </hyperlinks>
  <printOptions horizontalCentered="1"/>
  <pageMargins left="0.23622047244094491" right="0.23622047244094491" top="0.74803149606299213" bottom="0.74803149606299213" header="0.31496062992125984" footer="0.31496062992125984"/>
  <pageSetup paperSize="9" scale="85" fitToHeight="0" orientation="landscape" r:id="rId2"/>
  <headerFooter alignWithMargins="0"/>
  <rowBreaks count="8" manualBreakCount="8">
    <brk id="30" max="57" man="1"/>
    <brk id="44" max="57" man="1"/>
    <brk id="67" max="57" man="1"/>
    <brk id="76" max="57" man="1"/>
    <brk id="91" max="57" man="1"/>
    <brk id="113" max="57" man="1"/>
    <brk id="145" max="57" man="1"/>
    <brk id="172" max="5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showGridLines="0" view="pageBreakPreview" zoomScale="85" zoomScaleNormal="130" zoomScaleSheetLayoutView="85" workbookViewId="0">
      <selection activeCell="AE186" sqref="AE186:AI186"/>
    </sheetView>
  </sheetViews>
  <sheetFormatPr defaultRowHeight="14.25"/>
  <cols>
    <col min="1" max="1" width="4.5" style="74" customWidth="1"/>
    <col min="2" max="3" width="9" style="74"/>
    <col min="4" max="4" width="11.875" style="74" customWidth="1"/>
    <col min="5" max="5" width="13.5" style="74" customWidth="1"/>
    <col min="6" max="6" width="12.5" style="74" customWidth="1"/>
    <col min="7" max="7" width="9" style="74"/>
    <col min="8" max="8" width="12.5" style="74" customWidth="1"/>
    <col min="9" max="9" width="9" style="74"/>
    <col min="10" max="10" width="12.5" style="74" customWidth="1"/>
    <col min="11" max="11" width="9" style="74"/>
    <col min="12" max="12" width="11.375" style="74" customWidth="1"/>
    <col min="13" max="16384" width="9" style="74"/>
  </cols>
  <sheetData>
    <row r="1" spans="1:13">
      <c r="A1" s="74" t="s">
        <v>209</v>
      </c>
    </row>
    <row r="3" spans="1:13">
      <c r="B3" s="74" t="s">
        <v>168</v>
      </c>
    </row>
    <row r="6" spans="1:13" ht="57" customHeight="1">
      <c r="B6" s="87" t="s">
        <v>113</v>
      </c>
      <c r="C6" s="87" t="s">
        <v>114</v>
      </c>
      <c r="D6" s="88" t="s">
        <v>122</v>
      </c>
      <c r="E6" s="88" t="s">
        <v>115</v>
      </c>
      <c r="F6" s="450" t="s">
        <v>116</v>
      </c>
      <c r="G6" s="451"/>
      <c r="H6" s="450" t="s">
        <v>117</v>
      </c>
      <c r="I6" s="451"/>
      <c r="J6" s="450" t="s">
        <v>118</v>
      </c>
      <c r="K6" s="451"/>
      <c r="L6" s="88" t="s">
        <v>121</v>
      </c>
      <c r="M6" s="89" t="s">
        <v>19</v>
      </c>
    </row>
    <row r="7" spans="1:13" ht="24">
      <c r="B7" s="79"/>
      <c r="C7" s="79"/>
      <c r="D7" s="82"/>
      <c r="E7" s="79"/>
      <c r="F7" s="84" t="s">
        <v>120</v>
      </c>
      <c r="G7" s="83" t="s">
        <v>119</v>
      </c>
      <c r="H7" s="84" t="s">
        <v>120</v>
      </c>
      <c r="I7" s="83" t="s">
        <v>119</v>
      </c>
      <c r="J7" s="84" t="s">
        <v>120</v>
      </c>
      <c r="K7" s="83" t="s">
        <v>119</v>
      </c>
      <c r="L7" s="79"/>
      <c r="M7" s="78"/>
    </row>
    <row r="8" spans="1:13" ht="33" customHeight="1">
      <c r="B8" s="80"/>
      <c r="C8" s="80"/>
      <c r="D8" s="80"/>
      <c r="E8" s="80"/>
      <c r="F8" s="85"/>
      <c r="G8" s="75"/>
      <c r="H8" s="85"/>
      <c r="I8" s="75"/>
      <c r="J8" s="85"/>
      <c r="K8" s="75"/>
      <c r="L8" s="80"/>
      <c r="M8" s="75"/>
    </row>
    <row r="9" spans="1:13" ht="33" customHeight="1">
      <c r="B9" s="121" t="s">
        <v>200</v>
      </c>
      <c r="C9" s="80"/>
      <c r="D9" s="80"/>
      <c r="E9" s="80"/>
      <c r="F9" s="85"/>
      <c r="G9" s="75"/>
      <c r="H9" s="85"/>
      <c r="I9" s="75"/>
      <c r="J9" s="85"/>
      <c r="K9" s="75"/>
      <c r="L9" s="80"/>
      <c r="M9" s="75"/>
    </row>
    <row r="10" spans="1:13" ht="33" customHeight="1">
      <c r="B10" s="123"/>
      <c r="C10" s="80"/>
      <c r="D10" s="80"/>
      <c r="E10" s="80"/>
      <c r="F10" s="85"/>
      <c r="G10" s="75"/>
      <c r="H10" s="85"/>
      <c r="I10" s="75"/>
      <c r="J10" s="85"/>
      <c r="K10" s="75"/>
      <c r="L10" s="80"/>
      <c r="M10" s="75"/>
    </row>
    <row r="11" spans="1:13" ht="33" customHeight="1">
      <c r="B11" s="121" t="s">
        <v>201</v>
      </c>
      <c r="C11" s="80"/>
      <c r="D11" s="80"/>
      <c r="E11" s="80"/>
      <c r="F11" s="85"/>
      <c r="G11" s="75"/>
      <c r="H11" s="85"/>
      <c r="I11" s="75"/>
      <c r="J11" s="85"/>
      <c r="K11" s="75"/>
      <c r="L11" s="80"/>
      <c r="M11" s="75"/>
    </row>
    <row r="12" spans="1:13" ht="33" customHeight="1">
      <c r="B12" s="80"/>
      <c r="C12" s="80"/>
      <c r="D12" s="80"/>
      <c r="E12" s="80"/>
      <c r="F12" s="85"/>
      <c r="G12" s="75"/>
      <c r="H12" s="85"/>
      <c r="I12" s="75"/>
      <c r="J12" s="85"/>
      <c r="K12" s="75"/>
      <c r="L12" s="80"/>
      <c r="M12" s="75"/>
    </row>
    <row r="13" spans="1:13" ht="33" customHeight="1">
      <c r="B13" s="121" t="s">
        <v>202</v>
      </c>
      <c r="C13" s="75"/>
      <c r="D13" s="80"/>
      <c r="E13" s="80"/>
      <c r="F13" s="85"/>
      <c r="G13" s="75"/>
      <c r="H13" s="85"/>
      <c r="I13" s="75"/>
      <c r="J13" s="85"/>
      <c r="K13" s="75"/>
      <c r="L13" s="80"/>
      <c r="M13" s="75"/>
    </row>
    <row r="14" spans="1:13" ht="33" customHeight="1">
      <c r="B14" s="122"/>
      <c r="C14" s="77"/>
      <c r="D14" s="76"/>
      <c r="E14" s="81"/>
      <c r="F14" s="86"/>
      <c r="G14" s="77"/>
      <c r="H14" s="86"/>
      <c r="I14" s="77"/>
      <c r="J14" s="86"/>
      <c r="K14" s="77"/>
      <c r="L14" s="81"/>
      <c r="M14" s="77"/>
    </row>
    <row r="15" spans="1:13" ht="33" customHeight="1">
      <c r="B15" s="452" t="s">
        <v>29</v>
      </c>
      <c r="C15" s="453"/>
      <c r="D15" s="76"/>
      <c r="E15" s="81"/>
      <c r="F15" s="86"/>
      <c r="G15" s="77"/>
      <c r="H15" s="86"/>
      <c r="I15" s="77"/>
      <c r="J15" s="86"/>
      <c r="K15" s="77"/>
      <c r="L15" s="81"/>
      <c r="M15" s="77"/>
    </row>
    <row r="16" spans="1:13" ht="13.5" customHeight="1"/>
    <row r="17" spans="3:9" ht="21" customHeight="1">
      <c r="C17" s="74" t="s">
        <v>123</v>
      </c>
    </row>
    <row r="18" spans="3:9">
      <c r="D18" s="90" t="s">
        <v>124</v>
      </c>
    </row>
    <row r="19" spans="3:9">
      <c r="I19" s="74" t="s">
        <v>169</v>
      </c>
    </row>
  </sheetData>
  <mergeCells count="4">
    <mergeCell ref="F6:G6"/>
    <mergeCell ref="H6:I6"/>
    <mergeCell ref="J6:K6"/>
    <mergeCell ref="B15:C15"/>
  </mergeCells>
  <phoneticPr fontId="3"/>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
  <sheetViews>
    <sheetView showGridLines="0" view="pageBreakPreview" zoomScale="85" zoomScaleNormal="100" zoomScaleSheetLayoutView="85" workbookViewId="0">
      <selection activeCell="AE186" sqref="AE186:AI186"/>
    </sheetView>
  </sheetViews>
  <sheetFormatPr defaultColWidth="9" defaultRowHeight="13.5"/>
  <cols>
    <col min="1" max="1" width="1.75" style="36" customWidth="1"/>
    <col min="2" max="2" width="8.875" style="36" customWidth="1"/>
    <col min="3" max="3" width="10.625" style="36" customWidth="1"/>
    <col min="4" max="6" width="8.875" style="36" customWidth="1"/>
    <col min="7" max="7" width="11.75" style="36" customWidth="1"/>
    <col min="8" max="8" width="10.75" style="36" customWidth="1"/>
    <col min="9" max="9" width="13.125" style="36" customWidth="1"/>
    <col min="10" max="10" width="11.75" style="36" hidden="1" customWidth="1"/>
    <col min="11" max="12" width="13.125" style="36" customWidth="1"/>
    <col min="13" max="13" width="9.125" style="36" customWidth="1"/>
    <col min="14" max="14" width="9.875" style="36" customWidth="1"/>
    <col min="15" max="17" width="8.875" style="36" customWidth="1"/>
    <col min="18" max="16384" width="9" style="36"/>
  </cols>
  <sheetData>
    <row r="1" spans="1:20" ht="14.25" customHeight="1">
      <c r="A1" s="37"/>
      <c r="B1" s="68" t="s">
        <v>210</v>
      </c>
      <c r="C1" s="38"/>
      <c r="D1" s="38"/>
      <c r="E1" s="38"/>
      <c r="F1" s="38"/>
      <c r="G1" s="38"/>
      <c r="H1" s="38"/>
      <c r="I1" s="38"/>
      <c r="J1" s="38"/>
      <c r="K1" s="38"/>
      <c r="L1" s="38"/>
      <c r="M1" s="38"/>
      <c r="N1" s="38"/>
      <c r="O1" s="38"/>
      <c r="P1" s="38"/>
      <c r="Q1" s="38"/>
    </row>
    <row r="2" spans="1:20" ht="21">
      <c r="A2" s="37"/>
      <c r="B2" s="459" t="s">
        <v>55</v>
      </c>
      <c r="C2" s="459"/>
      <c r="D2" s="459"/>
      <c r="E2" s="459"/>
      <c r="F2" s="459"/>
      <c r="G2" s="459"/>
      <c r="H2" s="459"/>
      <c r="I2" s="459"/>
      <c r="J2" s="459"/>
      <c r="K2" s="459"/>
      <c r="L2" s="459"/>
      <c r="M2" s="459"/>
      <c r="N2" s="459"/>
      <c r="O2" s="459"/>
      <c r="P2" s="459"/>
      <c r="Q2" s="459"/>
    </row>
    <row r="3" spans="1:20" ht="14.25" customHeight="1">
      <c r="A3" s="37"/>
      <c r="B3" s="38"/>
      <c r="C3" s="38"/>
      <c r="D3" s="38"/>
      <c r="E3" s="38"/>
      <c r="F3" s="38"/>
      <c r="G3" s="38"/>
      <c r="H3" s="38"/>
      <c r="I3" s="38"/>
      <c r="J3" s="38"/>
      <c r="K3" s="38"/>
      <c r="L3" s="38"/>
      <c r="M3" s="38"/>
      <c r="N3" s="38"/>
      <c r="O3" s="38"/>
      <c r="P3" s="38"/>
      <c r="Q3" s="38"/>
    </row>
    <row r="4" spans="1:20" ht="21" customHeight="1">
      <c r="A4" s="37"/>
      <c r="B4" s="39" t="s">
        <v>56</v>
      </c>
      <c r="C4" s="40"/>
      <c r="D4" s="41" t="s">
        <v>57</v>
      </c>
      <c r="E4" s="460" t="s">
        <v>58</v>
      </c>
      <c r="F4" s="458"/>
      <c r="G4" s="460"/>
      <c r="H4" s="458"/>
      <c r="I4" s="461" t="s">
        <v>170</v>
      </c>
      <c r="J4" s="462"/>
      <c r="K4" s="462"/>
      <c r="L4" s="462"/>
      <c r="M4" s="462"/>
      <c r="N4" s="462"/>
      <c r="O4" s="462"/>
      <c r="P4" s="462"/>
      <c r="Q4" s="462"/>
      <c r="R4" s="42"/>
    </row>
    <row r="5" spans="1:20" ht="21" customHeight="1">
      <c r="A5" s="37"/>
      <c r="B5" s="460" t="s">
        <v>59</v>
      </c>
      <c r="C5" s="457"/>
      <c r="D5" s="457"/>
      <c r="E5" s="457"/>
      <c r="F5" s="458"/>
      <c r="G5" s="460" t="s">
        <v>60</v>
      </c>
      <c r="H5" s="458"/>
      <c r="I5" s="463" t="s">
        <v>61</v>
      </c>
      <c r="J5" s="457"/>
      <c r="K5" s="457"/>
      <c r="L5" s="458"/>
      <c r="M5" s="460" t="s">
        <v>62</v>
      </c>
      <c r="N5" s="458"/>
      <c r="O5" s="460" t="s">
        <v>63</v>
      </c>
      <c r="P5" s="457"/>
      <c r="Q5" s="464" t="s">
        <v>64</v>
      </c>
    </row>
    <row r="6" spans="1:20" ht="21" customHeight="1">
      <c r="A6" s="37"/>
      <c r="B6" s="467" t="s">
        <v>65</v>
      </c>
      <c r="C6" s="468" t="s">
        <v>172</v>
      </c>
      <c r="D6" s="454" t="s">
        <v>66</v>
      </c>
      <c r="E6" s="454" t="s">
        <v>67</v>
      </c>
      <c r="F6" s="467" t="s">
        <v>68</v>
      </c>
      <c r="G6" s="454" t="s">
        <v>69</v>
      </c>
      <c r="H6" s="454" t="s">
        <v>70</v>
      </c>
      <c r="I6" s="455" t="s">
        <v>71</v>
      </c>
      <c r="J6" s="457" t="s">
        <v>72</v>
      </c>
      <c r="K6" s="457"/>
      <c r="L6" s="458"/>
      <c r="M6" s="454" t="s">
        <v>73</v>
      </c>
      <c r="N6" s="454" t="s">
        <v>74</v>
      </c>
      <c r="O6" s="454" t="s">
        <v>75</v>
      </c>
      <c r="P6" s="454" t="s">
        <v>76</v>
      </c>
      <c r="Q6" s="465"/>
    </row>
    <row r="7" spans="1:20" ht="21" customHeight="1">
      <c r="A7" s="37"/>
      <c r="B7" s="467"/>
      <c r="C7" s="467"/>
      <c r="D7" s="454"/>
      <c r="E7" s="455"/>
      <c r="F7" s="467"/>
      <c r="G7" s="454"/>
      <c r="H7" s="454"/>
      <c r="I7" s="456"/>
      <c r="J7" s="43" t="s">
        <v>77</v>
      </c>
      <c r="K7" s="63" t="s">
        <v>81</v>
      </c>
      <c r="L7" s="43" t="s">
        <v>78</v>
      </c>
      <c r="M7" s="454"/>
      <c r="N7" s="454"/>
      <c r="O7" s="454"/>
      <c r="P7" s="454"/>
      <c r="Q7" s="466"/>
      <c r="S7" s="44"/>
      <c r="T7" s="45"/>
    </row>
    <row r="8" spans="1:20" ht="43.5" customHeight="1">
      <c r="A8" s="37"/>
      <c r="B8" s="124" t="s">
        <v>171</v>
      </c>
      <c r="C8" s="61"/>
      <c r="D8" s="62"/>
      <c r="E8" s="49"/>
      <c r="F8" s="59"/>
      <c r="G8" s="46"/>
      <c r="H8" s="46"/>
      <c r="I8" s="47"/>
      <c r="J8" s="48"/>
      <c r="K8" s="48"/>
      <c r="L8" s="49" t="str">
        <f>IF(I8=0," ",I8-J8-K8-#REF!)</f>
        <v xml:space="preserve"> </v>
      </c>
      <c r="M8" s="43"/>
      <c r="N8" s="50" t="str">
        <f t="shared" ref="N8:N15" si="0">IF(H8=0," ",DATE(YEAR(H8)+M8,MONTH(H8),DAY(H8)-1))</f>
        <v xml:space="preserve"> </v>
      </c>
      <c r="O8" s="43"/>
      <c r="P8" s="43"/>
      <c r="Q8" s="51"/>
    </row>
    <row r="9" spans="1:20" ht="43.5" customHeight="1">
      <c r="A9" s="37"/>
      <c r="B9" s="61"/>
      <c r="C9" s="61"/>
      <c r="D9" s="62"/>
      <c r="E9" s="49"/>
      <c r="F9" s="60"/>
      <c r="G9" s="46"/>
      <c r="H9" s="46"/>
      <c r="I9" s="47"/>
      <c r="J9" s="48"/>
      <c r="K9" s="48"/>
      <c r="L9" s="49" t="str">
        <f>IF(I9=0," ",I9-J9-K9-#REF!)</f>
        <v xml:space="preserve"> </v>
      </c>
      <c r="M9" s="43"/>
      <c r="N9" s="50" t="str">
        <f t="shared" si="0"/>
        <v xml:space="preserve"> </v>
      </c>
      <c r="O9" s="43"/>
      <c r="P9" s="43"/>
      <c r="Q9" s="51"/>
    </row>
    <row r="10" spans="1:20" ht="43.5" customHeight="1">
      <c r="A10" s="37"/>
      <c r="B10" s="61"/>
      <c r="C10" s="61"/>
      <c r="D10" s="62"/>
      <c r="E10" s="49"/>
      <c r="F10" s="60"/>
      <c r="G10" s="46"/>
      <c r="H10" s="46"/>
      <c r="I10" s="47"/>
      <c r="J10" s="48"/>
      <c r="K10" s="48"/>
      <c r="L10" s="49" t="str">
        <f>IF(I10=0," ",I10-J10-K10-#REF!)</f>
        <v xml:space="preserve"> </v>
      </c>
      <c r="M10" s="43"/>
      <c r="N10" s="50" t="str">
        <f t="shared" si="0"/>
        <v xml:space="preserve"> </v>
      </c>
      <c r="O10" s="43"/>
      <c r="P10" s="43"/>
      <c r="Q10" s="51"/>
    </row>
    <row r="11" spans="1:20" ht="43.5" customHeight="1">
      <c r="A11" s="37"/>
      <c r="B11" s="61"/>
      <c r="C11" s="61"/>
      <c r="D11" s="62"/>
      <c r="E11" s="43"/>
      <c r="F11" s="60"/>
      <c r="G11" s="46"/>
      <c r="H11" s="46"/>
      <c r="I11" s="47"/>
      <c r="J11" s="48"/>
      <c r="K11" s="48"/>
      <c r="L11" s="49" t="str">
        <f>IF(I11=0," ",I11-J11-K11-#REF!)</f>
        <v xml:space="preserve"> </v>
      </c>
      <c r="M11" s="43"/>
      <c r="N11" s="50" t="str">
        <f t="shared" si="0"/>
        <v xml:space="preserve"> </v>
      </c>
      <c r="O11" s="43"/>
      <c r="P11" s="43"/>
      <c r="Q11" s="51"/>
    </row>
    <row r="12" spans="1:20" ht="43.5" customHeight="1">
      <c r="A12" s="37"/>
      <c r="B12" s="61"/>
      <c r="C12" s="61"/>
      <c r="D12" s="62"/>
      <c r="E12" s="52"/>
      <c r="F12" s="53"/>
      <c r="G12" s="46"/>
      <c r="H12" s="46"/>
      <c r="I12" s="54"/>
      <c r="J12" s="48"/>
      <c r="K12" s="48"/>
      <c r="L12" s="49" t="str">
        <f>IF(I12=0," ",I12-J12-K12-#REF!)</f>
        <v xml:space="preserve"> </v>
      </c>
      <c r="M12" s="43"/>
      <c r="N12" s="50" t="str">
        <f t="shared" si="0"/>
        <v xml:space="preserve"> </v>
      </c>
      <c r="O12" s="43"/>
      <c r="P12" s="43"/>
      <c r="Q12" s="51"/>
    </row>
    <row r="13" spans="1:20" ht="43.5" customHeight="1">
      <c r="A13" s="37"/>
      <c r="B13" s="61"/>
      <c r="C13" s="61"/>
      <c r="D13" s="62"/>
      <c r="E13" s="52"/>
      <c r="F13" s="53"/>
      <c r="G13" s="46"/>
      <c r="H13" s="46"/>
      <c r="I13" s="54"/>
      <c r="J13" s="48"/>
      <c r="K13" s="48"/>
      <c r="L13" s="49" t="str">
        <f>IF(I13=0," ",I13-J13-K13-#REF!)</f>
        <v xml:space="preserve"> </v>
      </c>
      <c r="M13" s="43"/>
      <c r="N13" s="50" t="str">
        <f t="shared" si="0"/>
        <v xml:space="preserve"> </v>
      </c>
      <c r="O13" s="43"/>
      <c r="P13" s="43"/>
      <c r="Q13" s="51"/>
    </row>
    <row r="14" spans="1:20" ht="43.5" customHeight="1">
      <c r="A14" s="37"/>
      <c r="B14" s="61"/>
      <c r="C14" s="61"/>
      <c r="D14" s="62"/>
      <c r="E14" s="52"/>
      <c r="F14" s="55"/>
      <c r="G14" s="46"/>
      <c r="H14" s="46"/>
      <c r="I14" s="54"/>
      <c r="J14" s="48"/>
      <c r="K14" s="48"/>
      <c r="L14" s="49" t="str">
        <f>IF(I14=0," ",I14-J14-K14-#REF!)</f>
        <v xml:space="preserve"> </v>
      </c>
      <c r="M14" s="43"/>
      <c r="N14" s="50" t="str">
        <f t="shared" si="0"/>
        <v xml:space="preserve"> </v>
      </c>
      <c r="O14" s="43"/>
      <c r="P14" s="43"/>
      <c r="Q14" s="51"/>
    </row>
    <row r="15" spans="1:20" ht="43.5" customHeight="1">
      <c r="A15" s="37"/>
      <c r="B15" s="61"/>
      <c r="C15" s="61"/>
      <c r="D15" s="62"/>
      <c r="E15" s="52"/>
      <c r="F15" s="53"/>
      <c r="G15" s="46"/>
      <c r="H15" s="46"/>
      <c r="I15" s="54"/>
      <c r="J15" s="48"/>
      <c r="K15" s="48"/>
      <c r="L15" s="49" t="str">
        <f>IF(I15=0," ",I15-J15-K15-#REF!)</f>
        <v xml:space="preserve"> </v>
      </c>
      <c r="M15" s="43"/>
      <c r="N15" s="50" t="str">
        <f t="shared" si="0"/>
        <v xml:space="preserve"> </v>
      </c>
      <c r="O15" s="43"/>
      <c r="P15" s="43"/>
      <c r="Q15" s="51"/>
    </row>
    <row r="16" spans="1:20" ht="14.25" customHeight="1">
      <c r="A16" s="37"/>
      <c r="B16" s="56" t="s">
        <v>79</v>
      </c>
      <c r="C16" s="53"/>
      <c r="D16" s="57"/>
      <c r="E16" s="57"/>
      <c r="F16" s="57"/>
      <c r="G16" s="57"/>
      <c r="H16" s="57"/>
      <c r="I16" s="58">
        <f>SUM(I8:I15)</f>
        <v>0</v>
      </c>
      <c r="J16" s="58">
        <f>SUM(J8:J15)</f>
        <v>0</v>
      </c>
      <c r="K16" s="58">
        <f>SUM(K8:K15)</f>
        <v>0</v>
      </c>
      <c r="L16" s="58">
        <f>SUM(L8:L15)</f>
        <v>0</v>
      </c>
      <c r="M16" s="57"/>
      <c r="N16" s="57"/>
      <c r="O16" s="57"/>
      <c r="P16" s="57"/>
      <c r="Q16" s="53"/>
    </row>
    <row r="17" spans="1:17" ht="14.25" customHeight="1">
      <c r="A17" s="37"/>
      <c r="B17" s="56" t="s">
        <v>80</v>
      </c>
      <c r="C17" s="53"/>
      <c r="D17" s="57"/>
      <c r="E17" s="57"/>
      <c r="F17" s="57"/>
      <c r="G17" s="57"/>
      <c r="H17" s="57"/>
      <c r="I17" s="58">
        <f>I16</f>
        <v>0</v>
      </c>
      <c r="J17" s="58">
        <f>J16</f>
        <v>0</v>
      </c>
      <c r="K17" s="58">
        <f>K16</f>
        <v>0</v>
      </c>
      <c r="L17" s="58">
        <f>L16</f>
        <v>0</v>
      </c>
      <c r="M17" s="57"/>
      <c r="N17" s="57"/>
      <c r="O17" s="57"/>
      <c r="P17" s="57"/>
      <c r="Q17" s="53"/>
    </row>
  </sheetData>
  <mergeCells count="23">
    <mergeCell ref="G6:G7"/>
    <mergeCell ref="B2:Q2"/>
    <mergeCell ref="E4:F4"/>
    <mergeCell ref="G4:H4"/>
    <mergeCell ref="I4:Q4"/>
    <mergeCell ref="B5:F5"/>
    <mergeCell ref="G5:H5"/>
    <mergeCell ref="I5:L5"/>
    <mergeCell ref="M5:N5"/>
    <mergeCell ref="O5:P5"/>
    <mergeCell ref="Q5:Q7"/>
    <mergeCell ref="B6:B7"/>
    <mergeCell ref="C6:C7"/>
    <mergeCell ref="D6:D7"/>
    <mergeCell ref="E6:E7"/>
    <mergeCell ref="F6:F7"/>
    <mergeCell ref="P6:P7"/>
    <mergeCell ref="H6:H7"/>
    <mergeCell ref="I6:I7"/>
    <mergeCell ref="J6:L6"/>
    <mergeCell ref="M6:M7"/>
    <mergeCell ref="N6:N7"/>
    <mergeCell ref="O6:O7"/>
  </mergeCells>
  <phoneticPr fontId="3"/>
  <dataValidations count="1">
    <dataValidation imeMode="off" allowBlank="1" showInputMessage="1" showErrorMessage="1" sqref="N8:N15" xr:uid="{00000000-0002-0000-0400-000000000000}"/>
  </dataValidation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S40"/>
  <sheetViews>
    <sheetView showGridLines="0" view="pageBreakPreview" zoomScale="115" zoomScaleNormal="100" zoomScaleSheetLayoutView="115" workbookViewId="0">
      <selection activeCell="AE186" sqref="AE186:AI186"/>
    </sheetView>
  </sheetViews>
  <sheetFormatPr defaultRowHeight="14.25"/>
  <cols>
    <col min="1" max="1" width="1.375" style="67" customWidth="1"/>
    <col min="2" max="67" width="2" style="67" customWidth="1"/>
    <col min="68" max="16384" width="9" style="67"/>
  </cols>
  <sheetData>
    <row r="1" spans="2:71" ht="18.75" customHeight="1">
      <c r="B1" s="67" t="s">
        <v>211</v>
      </c>
    </row>
    <row r="2" spans="2:71" ht="18.75" customHeight="1">
      <c r="AQ2" s="69" t="s">
        <v>91</v>
      </c>
    </row>
    <row r="3" spans="2:71" ht="18.75" customHeight="1">
      <c r="AQ3" s="69" t="s">
        <v>92</v>
      </c>
    </row>
    <row r="4" spans="2:71" ht="18.75" customHeight="1">
      <c r="BS4" s="67" t="s">
        <v>90</v>
      </c>
    </row>
    <row r="5" spans="2:71" ht="18.75" customHeight="1">
      <c r="D5" s="67" t="s">
        <v>89</v>
      </c>
    </row>
    <row r="6" spans="2:71" ht="18.75" customHeight="1"/>
    <row r="7" spans="2:71" ht="18.75" customHeight="1">
      <c r="V7" s="67" t="s">
        <v>94</v>
      </c>
      <c r="AD7" s="67" t="s">
        <v>93</v>
      </c>
      <c r="AM7" s="69"/>
    </row>
    <row r="8" spans="2:71" ht="18.75" customHeight="1">
      <c r="AD8" s="67" t="s">
        <v>95</v>
      </c>
    </row>
    <row r="9" spans="2:71" ht="18.75" customHeight="1"/>
    <row r="10" spans="2:71" ht="18.75" customHeight="1">
      <c r="E10" s="469" t="s">
        <v>173</v>
      </c>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row>
    <row r="11" spans="2:71" ht="18.75" customHeight="1">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row>
    <row r="12" spans="2:71" ht="23.25" customHeight="1">
      <c r="C12" s="470" t="s">
        <v>174</v>
      </c>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row>
    <row r="13" spans="2:71" ht="23.25" customHeight="1">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row>
    <row r="14" spans="2:71" ht="23.25" customHeight="1">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row>
    <row r="15" spans="2:71" ht="18.75" customHeight="1">
      <c r="C15" s="101"/>
      <c r="D15" s="101"/>
      <c r="E15" s="101"/>
      <c r="F15" s="101"/>
      <c r="G15" s="101"/>
      <c r="H15" s="101"/>
      <c r="I15" s="101"/>
      <c r="J15" s="101"/>
      <c r="K15" s="101"/>
      <c r="L15" s="101"/>
      <c r="M15" s="101"/>
      <c r="N15" s="101"/>
      <c r="O15" s="101"/>
      <c r="P15" s="101"/>
      <c r="Q15" s="101"/>
      <c r="R15" s="101"/>
      <c r="S15" s="101"/>
      <c r="T15" s="102" t="s">
        <v>96</v>
      </c>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3"/>
    </row>
    <row r="16" spans="2:71" ht="18.75" customHeight="1">
      <c r="C16" s="102">
        <v>1</v>
      </c>
      <c r="D16" s="102"/>
      <c r="E16" s="102" t="s">
        <v>97</v>
      </c>
      <c r="F16" s="102"/>
      <c r="G16" s="102"/>
      <c r="H16" s="102"/>
      <c r="I16" s="102"/>
      <c r="J16" s="102"/>
      <c r="K16" s="102"/>
      <c r="L16" s="103"/>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3"/>
    </row>
    <row r="17" spans="3:45" ht="18.75" customHeight="1">
      <c r="C17" s="102"/>
      <c r="D17" s="102"/>
      <c r="E17" s="102"/>
      <c r="F17" s="102" t="s">
        <v>175</v>
      </c>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3"/>
    </row>
    <row r="18" spans="3:45" ht="18.75" customHeight="1">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row>
    <row r="19" spans="3:45" ht="18.75" customHeight="1">
      <c r="C19" s="67">
        <v>2</v>
      </c>
      <c r="E19" s="67" t="s">
        <v>98</v>
      </c>
    </row>
    <row r="20" spans="3:45" ht="18.75" customHeight="1">
      <c r="F20" s="67" t="s">
        <v>107</v>
      </c>
    </row>
    <row r="21" spans="3:45" ht="18.75" customHeight="1"/>
    <row r="22" spans="3:45" ht="18.75" customHeight="1">
      <c r="C22" s="67">
        <v>3</v>
      </c>
      <c r="E22" s="67" t="s">
        <v>99</v>
      </c>
    </row>
    <row r="23" spans="3:45" ht="18.75" customHeight="1">
      <c r="F23" s="67" t="s">
        <v>108</v>
      </c>
    </row>
    <row r="24" spans="3:45" ht="18.75" customHeight="1"/>
    <row r="25" spans="3:45" ht="18.75" customHeight="1"/>
    <row r="26" spans="3:45" ht="18.75" customHeight="1"/>
    <row r="27" spans="3:45" ht="18.75" customHeight="1"/>
    <row r="28" spans="3:45" ht="18.75" customHeight="1"/>
    <row r="29" spans="3:45" ht="18.75" customHeight="1"/>
    <row r="30" spans="3:45" ht="18.75" customHeight="1"/>
    <row r="31" spans="3:45" ht="18.75" customHeight="1"/>
    <row r="32" spans="3:45" ht="18.75" customHeight="1"/>
    <row r="33" ht="18.75" customHeight="1"/>
    <row r="34" ht="18.75" customHeight="1"/>
    <row r="35" ht="18.75" customHeight="1"/>
    <row r="36" ht="18.75" customHeight="1"/>
    <row r="37" ht="18.75" customHeight="1"/>
    <row r="38" ht="18.75" customHeight="1"/>
    <row r="39" ht="18.75" customHeight="1"/>
    <row r="40" ht="18.75" customHeight="1"/>
  </sheetData>
  <mergeCells count="2">
    <mergeCell ref="E10:AP11"/>
    <mergeCell ref="C12:AS14"/>
  </mergeCells>
  <phoneticPr fontId="3"/>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47"/>
  <sheetViews>
    <sheetView showGridLines="0" view="pageBreakPreview" topLeftCell="A6" zoomScale="110" zoomScaleNormal="100" zoomScaleSheetLayoutView="110" workbookViewId="0">
      <selection activeCell="AE186" sqref="AE186:AI186"/>
    </sheetView>
  </sheetViews>
  <sheetFormatPr defaultRowHeight="13.5"/>
  <cols>
    <col min="1" max="1" width="0.875" style="33" customWidth="1"/>
    <col min="2" max="50" width="2" style="33" customWidth="1"/>
    <col min="51" max="16384" width="9" style="33"/>
  </cols>
  <sheetData>
    <row r="1" spans="2:71" ht="15" customHeight="1">
      <c r="B1" s="33" t="s">
        <v>212</v>
      </c>
    </row>
    <row r="2" spans="2:71" ht="15" customHeight="1">
      <c r="AQ2" s="72" t="s">
        <v>91</v>
      </c>
    </row>
    <row r="3" spans="2:71" ht="15" customHeight="1">
      <c r="AQ3" s="72" t="s">
        <v>92</v>
      </c>
    </row>
    <row r="4" spans="2:71" ht="15" customHeight="1">
      <c r="BS4" s="33" t="s">
        <v>90</v>
      </c>
    </row>
    <row r="5" spans="2:71" ht="15" customHeight="1">
      <c r="C5" s="33" t="s">
        <v>89</v>
      </c>
    </row>
    <row r="6" spans="2:71" ht="15" customHeight="1"/>
    <row r="7" spans="2:71" ht="15" customHeight="1">
      <c r="V7" s="33" t="s">
        <v>94</v>
      </c>
      <c r="AD7" s="33" t="s">
        <v>93</v>
      </c>
      <c r="AM7" s="72"/>
    </row>
    <row r="8" spans="2:71" ht="15" customHeight="1">
      <c r="AD8" s="33" t="s">
        <v>95</v>
      </c>
    </row>
    <row r="9" spans="2:71" ht="15" customHeight="1"/>
    <row r="10" spans="2:71" ht="15" customHeight="1">
      <c r="E10" s="471" t="s">
        <v>176</v>
      </c>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row>
    <row r="11" spans="2:71" ht="15" customHeight="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row>
    <row r="12" spans="2:71" ht="15" customHeight="1">
      <c r="B12" s="471" t="s">
        <v>203</v>
      </c>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row>
    <row r="13" spans="2:71" ht="15" customHeight="1">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row>
    <row r="14" spans="2:71" ht="15" customHeight="1">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71"/>
      <c r="AP14" s="471"/>
      <c r="AQ14" s="471"/>
      <c r="AR14" s="471"/>
      <c r="AS14" s="471"/>
    </row>
    <row r="15" spans="2:71" ht="15"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row>
    <row r="16" spans="2:71" ht="15" customHeight="1">
      <c r="B16" s="70"/>
      <c r="C16" s="70"/>
      <c r="D16" s="70"/>
      <c r="E16" s="70"/>
      <c r="F16" s="70"/>
      <c r="G16" s="70"/>
      <c r="H16" s="70"/>
      <c r="I16" s="70"/>
      <c r="J16" s="70"/>
      <c r="K16" s="70"/>
      <c r="L16" s="70"/>
      <c r="M16" s="70"/>
      <c r="N16" s="70"/>
      <c r="O16" s="70"/>
      <c r="P16" s="70"/>
      <c r="Q16" s="70"/>
      <c r="R16" s="70"/>
      <c r="S16" s="70"/>
      <c r="T16" s="71" t="s">
        <v>96</v>
      </c>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row>
    <row r="17" spans="2:44" ht="18.75" customHeight="1">
      <c r="B17" s="71">
        <v>1</v>
      </c>
      <c r="C17" s="71"/>
      <c r="D17" s="71" t="s">
        <v>97</v>
      </c>
      <c r="E17" s="71"/>
      <c r="F17" s="71"/>
      <c r="G17" s="71"/>
      <c r="H17" s="71"/>
      <c r="I17" s="71"/>
      <c r="J17" s="71"/>
      <c r="L17" s="71"/>
      <c r="M17" s="71"/>
      <c r="N17" s="71"/>
      <c r="O17" s="71"/>
      <c r="P17" s="71"/>
      <c r="Q17" s="71"/>
      <c r="R17" s="71"/>
      <c r="S17" s="71"/>
      <c r="T17" s="71"/>
      <c r="U17" s="71"/>
      <c r="V17" s="71"/>
      <c r="W17" s="71"/>
      <c r="X17" s="71"/>
      <c r="Y17" s="71"/>
      <c r="Z17" s="71"/>
      <c r="AA17" s="71"/>
      <c r="AB17" s="71"/>
      <c r="AC17" s="71"/>
      <c r="AE17" s="71"/>
      <c r="AF17" s="71"/>
      <c r="AG17" s="71"/>
      <c r="AH17" s="71"/>
      <c r="AI17" s="71"/>
      <c r="AJ17" s="71"/>
      <c r="AK17" s="71"/>
      <c r="AL17" s="71"/>
      <c r="AM17" s="71"/>
      <c r="AN17" s="71"/>
      <c r="AO17" s="71"/>
      <c r="AP17" s="71"/>
      <c r="AQ17" s="71"/>
      <c r="AR17" s="71"/>
    </row>
    <row r="18" spans="2:44" ht="18.75" customHeight="1">
      <c r="B18" s="71"/>
      <c r="C18" s="71"/>
      <c r="D18" s="71"/>
      <c r="E18" s="71" t="s">
        <v>175</v>
      </c>
      <c r="F18" s="71"/>
      <c r="G18" s="71"/>
      <c r="H18" s="71"/>
      <c r="I18" s="71"/>
      <c r="J18" s="71"/>
      <c r="K18" s="71"/>
      <c r="L18" s="71"/>
      <c r="M18" s="71"/>
      <c r="N18" s="71"/>
      <c r="O18" s="71"/>
      <c r="P18" s="71"/>
      <c r="Q18" s="71"/>
      <c r="R18" s="71"/>
      <c r="S18" s="71"/>
      <c r="T18" s="71"/>
      <c r="U18" s="71"/>
      <c r="V18" s="71"/>
      <c r="W18" s="71"/>
      <c r="X18" s="71"/>
      <c r="Y18" s="71"/>
      <c r="Z18" s="71"/>
      <c r="AA18" s="71"/>
      <c r="AB18" s="71"/>
      <c r="AC18" s="71"/>
      <c r="AE18" s="71"/>
      <c r="AF18" s="71"/>
      <c r="AG18" s="71"/>
      <c r="AH18" s="71"/>
      <c r="AI18" s="71"/>
      <c r="AJ18" s="71"/>
      <c r="AK18" s="71"/>
      <c r="AL18" s="71"/>
      <c r="AM18" s="71"/>
      <c r="AN18" s="71"/>
      <c r="AO18" s="71"/>
      <c r="AP18" s="71"/>
      <c r="AQ18" s="71"/>
      <c r="AR18" s="71"/>
    </row>
    <row r="19" spans="2:44" ht="18.75" customHeight="1"/>
    <row r="20" spans="2:44" ht="18.75" customHeight="1">
      <c r="B20" s="33">
        <v>2</v>
      </c>
      <c r="D20" s="33" t="s">
        <v>100</v>
      </c>
    </row>
    <row r="21" spans="2:44" ht="18.75" customHeight="1">
      <c r="E21" s="33" t="s">
        <v>104</v>
      </c>
    </row>
    <row r="22" spans="2:44" ht="18.75" customHeight="1"/>
    <row r="23" spans="2:44" ht="18.75" customHeight="1">
      <c r="B23" s="33">
        <v>3</v>
      </c>
      <c r="D23" s="33" t="s">
        <v>101</v>
      </c>
    </row>
    <row r="24" spans="2:44" ht="15" customHeight="1">
      <c r="E24" s="33" t="s">
        <v>105</v>
      </c>
    </row>
    <row r="25" spans="2:44" ht="15" customHeight="1"/>
    <row r="26" spans="2:44" ht="15" customHeight="1">
      <c r="B26" s="33">
        <v>4</v>
      </c>
      <c r="D26" s="33" t="s">
        <v>102</v>
      </c>
    </row>
    <row r="27" spans="2:44" ht="15" customHeight="1">
      <c r="E27" s="33" t="s">
        <v>105</v>
      </c>
    </row>
    <row r="28" spans="2:44" ht="15" customHeight="1"/>
    <row r="29" spans="2:44" ht="15" customHeight="1">
      <c r="B29" s="33">
        <v>5</v>
      </c>
      <c r="D29" s="33" t="s">
        <v>103</v>
      </c>
    </row>
    <row r="30" spans="2:44" ht="15" customHeight="1">
      <c r="E30" s="33" t="s">
        <v>106</v>
      </c>
    </row>
    <row r="31" spans="2:44" ht="15" customHeight="1"/>
    <row r="32" spans="2:4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2">
    <mergeCell ref="E10:AP11"/>
    <mergeCell ref="B12:AS1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S47"/>
  <sheetViews>
    <sheetView showGridLines="0" view="pageBreakPreview" topLeftCell="A11" zoomScale="110" zoomScaleNormal="100" zoomScaleSheetLayoutView="110" workbookViewId="0">
      <selection activeCell="AE186" sqref="AE186:AI186"/>
    </sheetView>
  </sheetViews>
  <sheetFormatPr defaultRowHeight="13.5"/>
  <cols>
    <col min="1" max="1" width="0.875" style="33" customWidth="1"/>
    <col min="2" max="45" width="2" style="33" customWidth="1"/>
    <col min="46" max="100" width="1.875" style="33" customWidth="1"/>
    <col min="101" max="16384" width="9" style="33"/>
  </cols>
  <sheetData>
    <row r="1" spans="2:45" ht="15" customHeight="1">
      <c r="B1" s="33" t="s">
        <v>213</v>
      </c>
    </row>
    <row r="2" spans="2:45" ht="15" customHeight="1">
      <c r="AQ2" s="72" t="s">
        <v>91</v>
      </c>
    </row>
    <row r="3" spans="2:45" ht="15" customHeight="1">
      <c r="AQ3" s="72" t="s">
        <v>92</v>
      </c>
    </row>
    <row r="4" spans="2:45" ht="15" customHeight="1"/>
    <row r="5" spans="2:45" ht="15" customHeight="1">
      <c r="C5" s="33" t="s">
        <v>147</v>
      </c>
    </row>
    <row r="6" spans="2:45" ht="15" customHeight="1"/>
    <row r="7" spans="2:45" ht="15" customHeight="1">
      <c r="V7" s="33" t="s">
        <v>94</v>
      </c>
      <c r="AD7" s="33" t="s">
        <v>93</v>
      </c>
      <c r="AM7" s="72"/>
    </row>
    <row r="8" spans="2:45" ht="15" customHeight="1">
      <c r="AD8" s="33" t="s">
        <v>95</v>
      </c>
    </row>
    <row r="9" spans="2:45" ht="15" customHeight="1"/>
    <row r="10" spans="2:45" ht="15" customHeight="1">
      <c r="B10" s="2"/>
      <c r="C10" s="2"/>
      <c r="D10" s="2"/>
      <c r="E10" s="481" t="s">
        <v>204</v>
      </c>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2"/>
      <c r="AR10" s="2"/>
      <c r="AS10" s="2"/>
    </row>
    <row r="11" spans="2:45" ht="15" customHeight="1">
      <c r="B11" s="2"/>
      <c r="C11" s="2"/>
      <c r="D11" s="2"/>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2"/>
      <c r="AR11" s="2"/>
      <c r="AS11" s="2"/>
    </row>
    <row r="12" spans="2:45" ht="15" customHeight="1">
      <c r="B12" s="481" t="s">
        <v>218</v>
      </c>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row>
    <row r="13" spans="2:45" ht="15" customHeight="1">
      <c r="B13" s="481"/>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1"/>
      <c r="AM13" s="481"/>
      <c r="AN13" s="481"/>
      <c r="AO13" s="481"/>
      <c r="AP13" s="481"/>
      <c r="AQ13" s="481"/>
      <c r="AR13" s="481"/>
      <c r="AS13" s="481"/>
    </row>
    <row r="14" spans="2:45" ht="15" customHeight="1">
      <c r="B14" s="481"/>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row>
    <row r="15" spans="2:45" ht="15"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row>
    <row r="16" spans="2:45" ht="15" customHeight="1">
      <c r="B16" s="70"/>
      <c r="C16" s="70"/>
      <c r="D16" s="70"/>
      <c r="E16" s="70"/>
      <c r="F16" s="70"/>
      <c r="G16" s="70"/>
      <c r="H16" s="70"/>
      <c r="I16" s="70"/>
      <c r="J16" s="70"/>
      <c r="K16" s="70"/>
      <c r="L16" s="70"/>
      <c r="M16" s="70"/>
      <c r="N16" s="70"/>
      <c r="O16" s="70"/>
      <c r="P16" s="70"/>
      <c r="Q16" s="70"/>
      <c r="R16" s="70"/>
      <c r="S16" s="70"/>
      <c r="T16" s="71" t="s">
        <v>96</v>
      </c>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row>
    <row r="17" spans="2:45" ht="15" customHeight="1">
      <c r="B17" s="70"/>
      <c r="C17" s="70"/>
      <c r="D17" s="70"/>
      <c r="E17" s="70"/>
      <c r="F17" s="70"/>
      <c r="G17" s="70"/>
      <c r="H17" s="70"/>
      <c r="I17" s="70"/>
      <c r="J17" s="70"/>
      <c r="K17" s="70"/>
      <c r="L17" s="70"/>
      <c r="M17" s="70"/>
      <c r="N17" s="70"/>
      <c r="O17" s="70"/>
      <c r="P17" s="70"/>
      <c r="Q17" s="70"/>
      <c r="R17" s="70"/>
      <c r="S17" s="70"/>
      <c r="T17" s="71"/>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row>
    <row r="18" spans="2:45" ht="18.75" customHeight="1">
      <c r="B18" s="71" t="s">
        <v>138</v>
      </c>
      <c r="C18" s="71"/>
      <c r="D18" s="71"/>
      <c r="E18" s="71"/>
      <c r="F18" s="71"/>
      <c r="G18" s="71"/>
      <c r="H18" s="71"/>
      <c r="I18" s="71"/>
      <c r="J18" s="71"/>
      <c r="L18" s="71"/>
      <c r="M18" s="71"/>
      <c r="N18" s="71"/>
      <c r="O18" s="71"/>
      <c r="P18" s="71"/>
      <c r="Q18" s="71"/>
      <c r="R18" s="71"/>
      <c r="S18" s="71"/>
      <c r="T18" s="71"/>
      <c r="U18" s="71"/>
      <c r="V18" s="71"/>
      <c r="W18" s="71"/>
      <c r="X18" s="71"/>
      <c r="Y18" s="71"/>
      <c r="Z18" s="71"/>
      <c r="AA18" s="71"/>
      <c r="AB18" s="71"/>
      <c r="AC18" s="71"/>
      <c r="AE18" s="71"/>
      <c r="AF18" s="71"/>
      <c r="AG18" s="71"/>
      <c r="AH18" s="71"/>
      <c r="AI18" s="71"/>
      <c r="AJ18" s="71"/>
      <c r="AK18" s="71"/>
      <c r="AL18" s="71"/>
      <c r="AM18" s="71"/>
      <c r="AN18" s="71"/>
      <c r="AO18" s="71"/>
      <c r="AP18" s="71"/>
      <c r="AQ18" s="71"/>
      <c r="AR18" s="71"/>
    </row>
    <row r="19" spans="2:45" ht="18.75" customHeight="1">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E19" s="71"/>
      <c r="AF19" s="71"/>
      <c r="AG19" s="71"/>
      <c r="AH19" s="71"/>
      <c r="AI19" s="71"/>
      <c r="AJ19" s="71"/>
      <c r="AK19" s="71"/>
      <c r="AL19" s="71"/>
      <c r="AM19" s="71"/>
      <c r="AN19" s="71"/>
      <c r="AO19" s="71"/>
      <c r="AP19" s="71"/>
      <c r="AQ19" s="71"/>
      <c r="AR19" s="71"/>
    </row>
    <row r="20" spans="2:45" ht="18.75" customHeight="1">
      <c r="B20" s="33" t="s">
        <v>144</v>
      </c>
    </row>
    <row r="21" spans="2:45" ht="22.5" customHeight="1">
      <c r="B21" s="475" t="s">
        <v>3</v>
      </c>
      <c r="C21" s="475"/>
      <c r="D21" s="475"/>
      <c r="E21" s="475"/>
      <c r="F21" s="475"/>
      <c r="G21" s="475"/>
      <c r="H21" s="475"/>
      <c r="I21" s="475"/>
      <c r="J21" s="475"/>
      <c r="K21" s="475"/>
      <c r="L21" s="475"/>
      <c r="M21" s="475"/>
      <c r="N21" s="475"/>
      <c r="O21" s="476" t="s">
        <v>143</v>
      </c>
      <c r="P21" s="473"/>
      <c r="Q21" s="473"/>
      <c r="R21" s="473"/>
      <c r="S21" s="473"/>
      <c r="T21" s="473"/>
      <c r="U21" s="473"/>
      <c r="V21" s="473"/>
      <c r="W21" s="473"/>
      <c r="X21" s="473"/>
      <c r="Y21" s="473"/>
      <c r="Z21" s="473"/>
      <c r="AA21" s="474"/>
      <c r="AB21" s="91"/>
      <c r="AC21" s="91"/>
      <c r="AD21" s="91"/>
      <c r="AE21" s="91"/>
      <c r="AF21" s="91"/>
    </row>
    <row r="22" spans="2:45" ht="22.5" customHeight="1">
      <c r="B22" s="475"/>
      <c r="C22" s="475"/>
      <c r="D22" s="475"/>
      <c r="E22" s="475"/>
      <c r="F22" s="475"/>
      <c r="G22" s="475"/>
      <c r="H22" s="475"/>
      <c r="I22" s="475"/>
      <c r="J22" s="475"/>
      <c r="K22" s="475"/>
      <c r="L22" s="475"/>
      <c r="M22" s="475"/>
      <c r="N22" s="475"/>
      <c r="O22" s="475" t="s">
        <v>140</v>
      </c>
      <c r="P22" s="475"/>
      <c r="Q22" s="475"/>
      <c r="R22" s="475"/>
      <c r="S22" s="476"/>
      <c r="T22" s="477" t="s">
        <v>141</v>
      </c>
      <c r="U22" s="475"/>
      <c r="V22" s="475"/>
      <c r="W22" s="475"/>
      <c r="X22" s="476"/>
      <c r="Y22" s="472" t="s">
        <v>142</v>
      </c>
      <c r="Z22" s="473"/>
      <c r="AA22" s="474"/>
      <c r="AB22" s="91"/>
      <c r="AC22" s="91"/>
      <c r="AD22" s="91"/>
      <c r="AE22" s="91"/>
      <c r="AF22" s="91"/>
    </row>
    <row r="23" spans="2:45" ht="22.5" customHeight="1">
      <c r="B23" s="475" t="s">
        <v>139</v>
      </c>
      <c r="C23" s="475"/>
      <c r="D23" s="475"/>
      <c r="E23" s="475"/>
      <c r="F23" s="475"/>
      <c r="G23" s="475"/>
      <c r="H23" s="475"/>
      <c r="I23" s="475"/>
      <c r="J23" s="475"/>
      <c r="K23" s="475"/>
      <c r="L23" s="475"/>
      <c r="M23" s="475"/>
      <c r="N23" s="475"/>
      <c r="O23" s="475"/>
      <c r="P23" s="475"/>
      <c r="Q23" s="475"/>
      <c r="R23" s="475"/>
      <c r="S23" s="476"/>
      <c r="T23" s="477"/>
      <c r="U23" s="475"/>
      <c r="V23" s="475"/>
      <c r="W23" s="475"/>
      <c r="X23" s="476"/>
      <c r="Y23" s="472"/>
      <c r="Z23" s="473"/>
      <c r="AA23" s="474"/>
      <c r="AB23" s="91"/>
      <c r="AC23" s="91"/>
      <c r="AD23" s="91"/>
      <c r="AE23" s="91"/>
      <c r="AF23" s="91"/>
    </row>
    <row r="24" spans="2:45" ht="22.5" customHeight="1">
      <c r="B24" s="478" t="s">
        <v>145</v>
      </c>
      <c r="C24" s="479"/>
      <c r="D24" s="479"/>
      <c r="E24" s="479"/>
      <c r="F24" s="479"/>
      <c r="G24" s="479"/>
      <c r="H24" s="479"/>
      <c r="I24" s="479"/>
      <c r="J24" s="479"/>
      <c r="K24" s="479"/>
      <c r="L24" s="479"/>
      <c r="M24" s="479"/>
      <c r="N24" s="480"/>
      <c r="O24" s="475"/>
      <c r="P24" s="475"/>
      <c r="Q24" s="475"/>
      <c r="R24" s="475"/>
      <c r="S24" s="476"/>
      <c r="T24" s="477"/>
      <c r="U24" s="475"/>
      <c r="V24" s="475"/>
      <c r="W24" s="475"/>
      <c r="X24" s="476"/>
      <c r="Y24" s="472"/>
      <c r="Z24" s="473"/>
      <c r="AA24" s="474"/>
      <c r="AB24" s="91"/>
      <c r="AC24" s="91"/>
      <c r="AD24" s="91"/>
      <c r="AE24" s="91"/>
      <c r="AF24" s="91"/>
    </row>
    <row r="25" spans="2:45" ht="22.5" customHeight="1">
      <c r="B25" s="478" t="s">
        <v>149</v>
      </c>
      <c r="C25" s="479"/>
      <c r="D25" s="479"/>
      <c r="E25" s="479"/>
      <c r="F25" s="479"/>
      <c r="G25" s="479"/>
      <c r="H25" s="479"/>
      <c r="I25" s="479"/>
      <c r="J25" s="479"/>
      <c r="K25" s="479"/>
      <c r="L25" s="479"/>
      <c r="M25" s="479"/>
      <c r="N25" s="480"/>
      <c r="O25" s="475"/>
      <c r="P25" s="475"/>
      <c r="Q25" s="475"/>
      <c r="R25" s="475"/>
      <c r="S25" s="476"/>
      <c r="T25" s="477"/>
      <c r="U25" s="475"/>
      <c r="V25" s="475"/>
      <c r="W25" s="475"/>
      <c r="X25" s="476"/>
      <c r="Y25" s="472"/>
      <c r="Z25" s="473"/>
      <c r="AA25" s="474"/>
      <c r="AB25" s="91"/>
      <c r="AC25" s="91"/>
      <c r="AD25" s="91"/>
      <c r="AE25" s="91"/>
      <c r="AF25" s="91"/>
    </row>
    <row r="26" spans="2:45" ht="22.5" customHeight="1">
      <c r="B26" s="478" t="s">
        <v>146</v>
      </c>
      <c r="C26" s="479"/>
      <c r="D26" s="479"/>
      <c r="E26" s="479"/>
      <c r="F26" s="479"/>
      <c r="G26" s="479"/>
      <c r="H26" s="479"/>
      <c r="I26" s="479"/>
      <c r="J26" s="479"/>
      <c r="K26" s="479"/>
      <c r="L26" s="479"/>
      <c r="M26" s="479"/>
      <c r="N26" s="480"/>
      <c r="O26" s="475"/>
      <c r="P26" s="475"/>
      <c r="Q26" s="475"/>
      <c r="R26" s="475"/>
      <c r="S26" s="476"/>
      <c r="T26" s="477"/>
      <c r="U26" s="475"/>
      <c r="V26" s="475"/>
      <c r="W26" s="475"/>
      <c r="X26" s="476"/>
      <c r="Y26" s="472"/>
      <c r="Z26" s="473"/>
      <c r="AA26" s="474"/>
      <c r="AB26" s="91"/>
      <c r="AC26" s="91"/>
      <c r="AD26" s="91"/>
      <c r="AE26" s="91"/>
      <c r="AF26" s="91"/>
    </row>
    <row r="27" spans="2:45" ht="15" customHeight="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row>
    <row r="28" spans="2:45" ht="15" customHeight="1"/>
    <row r="29" spans="2:45" ht="15" customHeight="1"/>
    <row r="30" spans="2:45" ht="15" customHeight="1"/>
    <row r="31" spans="2:45" ht="15" customHeight="1"/>
    <row r="32" spans="2:4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23">
    <mergeCell ref="B23:N23"/>
    <mergeCell ref="E10:AP11"/>
    <mergeCell ref="B12:AS14"/>
    <mergeCell ref="O21:AA21"/>
    <mergeCell ref="O22:S22"/>
    <mergeCell ref="T22:X22"/>
    <mergeCell ref="Y22:AA22"/>
    <mergeCell ref="Y26:AA26"/>
    <mergeCell ref="O25:S25"/>
    <mergeCell ref="O26:S26"/>
    <mergeCell ref="T24:X24"/>
    <mergeCell ref="B21:N22"/>
    <mergeCell ref="B25:N25"/>
    <mergeCell ref="B26:N26"/>
    <mergeCell ref="T26:X26"/>
    <mergeCell ref="Y24:AA24"/>
    <mergeCell ref="T23:X23"/>
    <mergeCell ref="O23:S23"/>
    <mergeCell ref="Y25:AA25"/>
    <mergeCell ref="T25:X25"/>
    <mergeCell ref="B24:N24"/>
    <mergeCell ref="O24:S24"/>
    <mergeCell ref="Y23:AA23"/>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D8CA9643EB8B4599B7025CBE999BAB" ma:contentTypeVersion="5" ma:contentTypeDescription="新しいドキュメントを作成します。" ma:contentTypeScope="" ma:versionID="43e21c25b2aadf95c02eadb3eafbc3a4">
  <xsd:schema xmlns:xsd="http://www.w3.org/2001/XMLSchema" xmlns:xs="http://www.w3.org/2001/XMLSchema" xmlns:p="http://schemas.microsoft.com/office/2006/metadata/properties" xmlns:ns2="ac434ccc-6699-46d5-9584-1a4e7f685867" xmlns:ns3="859f5e63-3795-4bf7-9af8-1f145a362bfc" targetNamespace="http://schemas.microsoft.com/office/2006/metadata/properties" ma:root="true" ma:fieldsID="fed834ac5b7688bdb4d4c4dc9881cf51" ns2:_="" ns3:_="">
    <xsd:import namespace="ac434ccc-6699-46d5-9584-1a4e7f685867"/>
    <xsd:import namespace="859f5e63-3795-4bf7-9af8-1f145a362b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34ccc-6699-46d5-9584-1a4e7f685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9f5e63-3795-4bf7-9af8-1f145a362bf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FE637-8602-4E76-9FE7-750A686BF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34ccc-6699-46d5-9584-1a4e7f685867"/>
    <ds:schemaRef ds:uri="859f5e63-3795-4bf7-9af8-1f145a362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8AD62-447D-4FF3-833D-749F90346F23}">
  <ds:schemaRefs>
    <ds:schemaRef ds:uri="ac434ccc-6699-46d5-9584-1a4e7f68586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59f5e63-3795-4bf7-9af8-1f145a362bfc"/>
    <ds:schemaRef ds:uri="http://www.w3.org/XML/1998/namespace"/>
    <ds:schemaRef ds:uri="http://purl.org/dc/dcmitype/"/>
  </ds:schemaRefs>
</ds:datastoreItem>
</file>

<file path=customXml/itemProps3.xml><?xml version="1.0" encoding="utf-8"?>
<ds:datastoreItem xmlns:ds="http://schemas.openxmlformats.org/officeDocument/2006/customXml" ds:itemID="{9A63D174-4F05-4D5B-9386-7EBA216E3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別記様式第1号　別添</vt:lpstr>
      <vt:lpstr>別記様式第２号　概算払明細書</vt:lpstr>
      <vt:lpstr>別記様式第３号（財産管理台帳）</vt:lpstr>
      <vt:lpstr>別記様式第４号　中止・廃止承認申請</vt:lpstr>
      <vt:lpstr>別記様式第５号　遅延報告</vt:lpstr>
      <vt:lpstr>別記様式第６号　実施状況報告書</vt:lpstr>
      <vt:lpstr>'別記様式第1号　別添'!Print_Area</vt:lpstr>
      <vt:lpstr>'別記様式第４号　中止・廃止承認申請'!Print_Area</vt:lpstr>
      <vt:lpstr>'別記様式第５号　遅延報告'!Print_Area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2022-01-06T08:36:34Z</dcterms:created>
  <dcterms:modified xsi:type="dcterms:W3CDTF">2026-03-25T11:37:55Z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0x01010083D8CA9643EB8B4599B7025CBE999BAB</vt:lpwstr>
  </property>
  <property fmtid="{D5CDD505-2E9C-101B-9397-08002B2CF9AE}" pid="3" name="MediaServiceImageTags">
    <vt:lpwstr/>
  </property>
</Properties>
</file>