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C:\Users\2550170\Desktop\"/>
    </mc:Choice>
  </mc:AlternateContent>
  <xr:revisionPtr revIDLastSave="0" documentId="13_ncr:1_{EF7FECEB-D837-4C04-A154-14001CD84F65}" xr6:coauthVersionLast="47" xr6:coauthVersionMax="47" xr10:uidLastSave="{00000000-0000-0000-0000-000000000000}"/>
  <bookViews>
    <workbookView xWindow="28680" yWindow="-120" windowWidth="29040" windowHeight="15720" activeTab="1" xr2:uid="{00000000-000D-0000-FFFF-FFFF00000000}"/>
  </bookViews>
  <sheets>
    <sheet name="説明" sheetId="7" r:id="rId1"/>
    <sheet name="報告書" sheetId="2" r:id="rId2"/>
    <sheet name="転記用" sheetId="3" state="hidden" r:id="rId3"/>
    <sheet name="データテーブル" sheetId="6" state="hidden" r:id="rId4"/>
  </sheets>
  <definedNames>
    <definedName name="_xlnm.Print_Area" localSheetId="0">説明!$A$1:$AH$34</definedName>
    <definedName name="_xlnm.Print_Area" localSheetId="1">報告書!$A$1:$AC$50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1" i="2" l="1"/>
  <c r="K24" i="2"/>
  <c r="D6" i="2"/>
  <c r="K38" i="2"/>
  <c r="K39" i="2"/>
  <c r="H8" i="3"/>
  <c r="O10" i="2"/>
  <c r="K8" i="3"/>
  <c r="AB8" i="3"/>
  <c r="J8" i="3"/>
  <c r="I8" i="3"/>
  <c r="G8" i="3"/>
  <c r="F8" i="3"/>
  <c r="E8" i="3"/>
  <c r="D8" i="3"/>
  <c r="C8" i="3"/>
  <c r="EZ8" i="3"/>
  <c r="EY8" i="3"/>
  <c r="EQ8" i="3"/>
  <c r="EP8" i="3"/>
  <c r="EO8" i="3"/>
  <c r="EN8" i="3"/>
  <c r="EM8" i="3"/>
  <c r="EL8" i="3"/>
  <c r="EK8" i="3"/>
  <c r="EJ8" i="3"/>
  <c r="EI8" i="3"/>
  <c r="EH8" i="3"/>
  <c r="EG8" i="3"/>
  <c r="EF8" i="3"/>
  <c r="EA8" i="3"/>
  <c r="DZ8" i="3"/>
  <c r="DY8" i="3"/>
  <c r="DX8" i="3"/>
  <c r="DW8" i="3"/>
  <c r="DV8" i="3"/>
  <c r="DU8" i="3"/>
  <c r="DT8" i="3"/>
  <c r="DJ8" i="3"/>
  <c r="DI8" i="3"/>
  <c r="DH8" i="3"/>
  <c r="DG8" i="3"/>
  <c r="DF8" i="3"/>
  <c r="DE8" i="3"/>
  <c r="DD8" i="3"/>
  <c r="DC8" i="3"/>
  <c r="CU8" i="3"/>
  <c r="CT8" i="3"/>
  <c r="CS8" i="3"/>
  <c r="CR8" i="3"/>
  <c r="CQ8" i="3"/>
  <c r="CP8" i="3"/>
  <c r="CO8" i="3"/>
  <c r="CN8" i="3"/>
  <c r="CM8" i="3"/>
  <c r="CL8" i="3"/>
  <c r="CK8" i="3"/>
  <c r="CJ8" i="3"/>
  <c r="CE8" i="3"/>
  <c r="CD8" i="3"/>
  <c r="CC8" i="3"/>
  <c r="CB8" i="3"/>
  <c r="CA8" i="3"/>
  <c r="BZ8" i="3"/>
  <c r="BY8" i="3"/>
  <c r="BX8" i="3"/>
  <c r="BN8" i="3"/>
  <c r="BM8" i="3"/>
  <c r="BL8" i="3"/>
  <c r="BK8" i="3"/>
  <c r="BJ8" i="3"/>
  <c r="BI8" i="3"/>
  <c r="BH8" i="3"/>
  <c r="BG8" i="3"/>
  <c r="AY8" i="3"/>
  <c r="AX8" i="3"/>
  <c r="AW8" i="3"/>
  <c r="AV8" i="3"/>
  <c r="AU8" i="3"/>
  <c r="AT8" i="3"/>
  <c r="AS8" i="3"/>
  <c r="AR8" i="3"/>
  <c r="AQ8" i="3"/>
  <c r="AP8" i="3"/>
  <c r="AO8" i="3"/>
  <c r="AN8" i="3"/>
  <c r="AI8" i="3"/>
  <c r="AH8" i="3"/>
  <c r="AG8" i="3"/>
  <c r="AF8" i="3"/>
  <c r="AE8" i="3"/>
  <c r="AD8" i="3"/>
  <c r="AC8" i="3"/>
  <c r="R8" i="3"/>
  <c r="Q8" i="3"/>
  <c r="P8" i="3"/>
  <c r="O8" i="3"/>
  <c r="N8" i="3"/>
  <c r="M8" i="3"/>
  <c r="L8" i="3"/>
  <c r="EX2" i="3" l="1"/>
  <c r="EW2" i="3"/>
  <c r="EV2" i="3"/>
  <c r="EU2" i="3"/>
  <c r="ET2" i="3"/>
  <c r="ES2" i="3"/>
  <c r="ER2" i="3"/>
  <c r="DS2" i="3"/>
  <c r="DR2" i="3"/>
  <c r="DQ2" i="3"/>
  <c r="DP2" i="3"/>
  <c r="DO2" i="3"/>
  <c r="DB2" i="3"/>
  <c r="DA2" i="3"/>
  <c r="CZ2" i="3"/>
  <c r="CY2" i="3"/>
  <c r="CX2" i="3"/>
  <c r="CW2" i="3"/>
  <c r="CV2" i="3"/>
  <c r="BW2" i="3"/>
  <c r="BV2" i="3"/>
  <c r="BU2" i="3"/>
  <c r="BT2" i="3"/>
  <c r="BS2" i="3"/>
  <c r="BF2" i="3"/>
  <c r="BE2" i="3"/>
  <c r="BD2" i="3"/>
  <c r="BC2" i="3"/>
  <c r="BB2" i="3"/>
  <c r="BA2" i="3"/>
  <c r="AZ2" i="3"/>
  <c r="AA2" i="3"/>
  <c r="Z2" i="3"/>
  <c r="Y2" i="3"/>
  <c r="X2" i="3"/>
  <c r="W2" i="3"/>
  <c r="AA2" i="2" l="1"/>
  <c r="Z21" i="2"/>
  <c r="FA8" i="3" s="1"/>
  <c r="AB11" i="2"/>
  <c r="EE8" i="3" s="1"/>
  <c r="EC8" i="3"/>
  <c r="AB10" i="2"/>
  <c r="ED8" i="3" s="1"/>
  <c r="ET8" i="3" s="1"/>
  <c r="Z10" i="2"/>
  <c r="EB8" i="3" s="1"/>
  <c r="AB7" i="2"/>
  <c r="DN8" i="3" s="1"/>
  <c r="DR8" i="3" s="1"/>
  <c r="Z7" i="2"/>
  <c r="DL8" i="3" s="1"/>
  <c r="DP8" i="3" s="1"/>
  <c r="AB6" i="2"/>
  <c r="DM8" i="3" s="1"/>
  <c r="DQ8" i="3" s="1"/>
  <c r="Z6" i="2"/>
  <c r="DK8" i="3" s="1"/>
  <c r="M43" i="2"/>
  <c r="CI8" i="3" s="1"/>
  <c r="K43" i="2"/>
  <c r="CG8" i="3" s="1"/>
  <c r="M42" i="2"/>
  <c r="CH8" i="3" s="1"/>
  <c r="CX8" i="3" s="1"/>
  <c r="K42" i="2"/>
  <c r="CF8" i="3" s="1"/>
  <c r="M39" i="2"/>
  <c r="BR8" i="3" s="1"/>
  <c r="BV8" i="3" s="1"/>
  <c r="BP8" i="3"/>
  <c r="BT8" i="3" s="1"/>
  <c r="M38" i="2"/>
  <c r="BQ8" i="3" s="1"/>
  <c r="BU8" i="3" s="1"/>
  <c r="BO8" i="3"/>
  <c r="M28" i="2"/>
  <c r="AM8" i="3" s="1"/>
  <c r="K28" i="2"/>
  <c r="AK8" i="3" s="1"/>
  <c r="M27" i="2"/>
  <c r="AL8" i="3" s="1"/>
  <c r="BB8" i="3" s="1"/>
  <c r="K27" i="2"/>
  <c r="AJ8" i="3" s="1"/>
  <c r="M24" i="2"/>
  <c r="V8" i="3" s="1"/>
  <c r="Z8" i="3" s="1"/>
  <c r="T8" i="3"/>
  <c r="X8" i="3" s="1"/>
  <c r="M23" i="2"/>
  <c r="U8" i="3" s="1"/>
  <c r="Y8" i="3" s="1"/>
  <c r="K23" i="2"/>
  <c r="S8" i="3" s="1"/>
  <c r="EU8" i="3" l="1"/>
  <c r="EX8" i="3"/>
  <c r="EW8" i="3"/>
  <c r="ES8" i="3"/>
  <c r="EV8" i="3"/>
  <c r="ER8" i="3"/>
  <c r="DS8" i="3"/>
  <c r="DO8" i="3"/>
  <c r="DB8" i="3"/>
  <c r="CY8" i="3"/>
  <c r="CW8" i="3"/>
  <c r="DA8" i="3"/>
  <c r="CZ8" i="3"/>
  <c r="CV8" i="3"/>
  <c r="BW8" i="3"/>
  <c r="BS8" i="3"/>
  <c r="BF8" i="3"/>
  <c r="BC8" i="3"/>
  <c r="BA8" i="3"/>
  <c r="BE8" i="3"/>
  <c r="W8" i="3"/>
  <c r="AA8" i="3"/>
  <c r="AZ8" i="3"/>
  <c r="BD8" i="3"/>
</calcChain>
</file>

<file path=xl/sharedStrings.xml><?xml version="1.0" encoding="utf-8"?>
<sst xmlns="http://schemas.openxmlformats.org/spreadsheetml/2006/main" count="614" uniqueCount="196">
  <si>
    <r>
      <rPr>
        <sz val="10.5"/>
        <color rgb="FF000000"/>
        <rFont val="ＭＳ 明朝"/>
        <family val="1"/>
        <charset val="128"/>
      </rPr>
      <t>様式第３（第５２条関係）</t>
    </r>
  </si>
  <si>
    <r>
      <rPr>
        <sz val="10.5"/>
        <color theme="1"/>
        <rFont val="ＭＳ 明朝"/>
        <family val="1"/>
        <charset val="128"/>
      </rPr>
      <t>年</t>
    </r>
    <rPh sb="0" eb="1">
      <t>ネン</t>
    </rPh>
    <phoneticPr fontId="3"/>
  </si>
  <si>
    <r>
      <rPr>
        <sz val="10.5"/>
        <color theme="1"/>
        <rFont val="ＭＳ 明朝"/>
        <family val="1"/>
        <charset val="128"/>
      </rPr>
      <t>月</t>
    </r>
    <rPh sb="0" eb="1">
      <t>ガツ</t>
    </rPh>
    <phoneticPr fontId="3"/>
  </si>
  <si>
    <r>
      <rPr>
        <sz val="10.5"/>
        <color theme="1"/>
        <rFont val="ＭＳ 明朝"/>
        <family val="1"/>
        <charset val="128"/>
      </rPr>
      <t>日</t>
    </r>
    <rPh sb="0" eb="1">
      <t>ニチ</t>
    </rPh>
    <phoneticPr fontId="3"/>
  </si>
  <si>
    <r>
      <t xml:space="preserve">  </t>
    </r>
    <r>
      <rPr>
        <sz val="10.5"/>
        <color theme="1"/>
        <rFont val="ＭＳ 明朝"/>
        <family val="1"/>
        <charset val="128"/>
      </rPr>
      <t>（郵便番号）</t>
    </r>
    <phoneticPr fontId="3"/>
  </si>
  <si>
    <r>
      <rPr>
        <sz val="10.5"/>
        <color theme="1"/>
        <rFont val="ＭＳ 明朝"/>
        <family val="1"/>
        <charset val="128"/>
      </rPr>
      <t>〒</t>
    </r>
    <phoneticPr fontId="3"/>
  </si>
  <si>
    <r>
      <rPr>
        <sz val="10.5"/>
        <color theme="1"/>
        <rFont val="ＭＳ 明朝"/>
        <family val="1"/>
        <charset val="128"/>
      </rPr>
      <t>住　　所</t>
    </r>
    <rPh sb="0" eb="1">
      <t>ジュウ</t>
    </rPh>
    <rPh sb="3" eb="4">
      <t>ショ</t>
    </rPh>
    <phoneticPr fontId="3"/>
  </si>
  <si>
    <r>
      <rPr>
        <sz val="10.5"/>
        <color theme="1"/>
        <rFont val="ＭＳ 明朝"/>
        <family val="1"/>
        <charset val="128"/>
      </rPr>
      <t>氏　　名</t>
    </r>
    <rPh sb="0" eb="1">
      <t>シ</t>
    </rPh>
    <rPh sb="3" eb="4">
      <t>メイ</t>
    </rPh>
    <phoneticPr fontId="3"/>
  </si>
  <si>
    <r>
      <rPr>
        <sz val="8"/>
        <color theme="1"/>
        <rFont val="ＭＳ 明朝"/>
        <family val="1"/>
        <charset val="128"/>
      </rPr>
      <t>（法人にあっては、名称及び代表者の氏名）</t>
    </r>
    <phoneticPr fontId="3"/>
  </si>
  <si>
    <r>
      <rPr>
        <sz val="10.5"/>
        <color theme="1"/>
        <rFont val="ＭＳ 明朝"/>
        <family val="1"/>
        <charset val="128"/>
      </rPr>
      <t>電話番号</t>
    </r>
    <rPh sb="0" eb="2">
      <t>デンワ</t>
    </rPh>
    <rPh sb="2" eb="4">
      <t>バンゴウ</t>
    </rPh>
    <phoneticPr fontId="3"/>
  </si>
  <si>
    <r>
      <rPr>
        <sz val="10.5"/>
        <color theme="1"/>
        <rFont val="ＭＳ 明朝"/>
        <family val="1"/>
        <charset val="128"/>
      </rPr>
      <t>登録番号</t>
    </r>
    <rPh sb="0" eb="2">
      <t>トウロク</t>
    </rPh>
    <rPh sb="2" eb="4">
      <t>バンゴウ</t>
    </rPh>
    <phoneticPr fontId="3"/>
  </si>
  <si>
    <t xml:space="preserve">  </t>
  </si>
  <si>
    <r>
      <rPr>
        <sz val="10.5"/>
        <color rgb="FF000000"/>
        <rFont val="ＭＳ 明朝"/>
        <family val="1"/>
        <charset val="128"/>
      </rPr>
      <t>ＣＦＣ</t>
    </r>
  </si>
  <si>
    <r>
      <rPr>
        <sz val="10.5"/>
        <color rgb="FF000000"/>
        <rFont val="ＭＳ 明朝"/>
        <family val="1"/>
        <charset val="128"/>
      </rPr>
      <t>　②＋③＝④＋⑤＋⑥＋⑦＋⑧</t>
    </r>
    <phoneticPr fontId="3"/>
  </si>
  <si>
    <r>
      <rPr>
        <sz val="10.5"/>
        <color rgb="FF000000"/>
        <rFont val="ＭＳ 明朝"/>
        <family val="1"/>
        <charset val="128"/>
      </rPr>
      <t>ＨＣＦＣ</t>
    </r>
  </si>
  <si>
    <r>
      <rPr>
        <sz val="10.5"/>
        <color rgb="FF000000"/>
        <rFont val="ＭＳ 明朝"/>
        <family val="1"/>
        <charset val="128"/>
      </rPr>
      <t>　⑩＋⑪＝⑫＋⑬＋⑭＋⑮＋⑯</t>
    </r>
    <phoneticPr fontId="3"/>
  </si>
  <si>
    <r>
      <rPr>
        <sz val="10.5"/>
        <color rgb="FF000000"/>
        <rFont val="ＭＳ 明朝"/>
        <family val="1"/>
        <charset val="128"/>
      </rPr>
      <t>ＨＦＣ</t>
    </r>
  </si>
  <si>
    <r>
      <rPr>
        <sz val="10.5"/>
        <color rgb="FF000000"/>
        <rFont val="ＭＳ 明朝"/>
        <family val="1"/>
        <charset val="128"/>
      </rPr>
      <t>　⑱＋⑲＝⑳＋㉑＋㉒＋㉓＋㉔</t>
    </r>
    <phoneticPr fontId="3"/>
  </si>
  <si>
    <r>
      <rPr>
        <sz val="10.5"/>
        <color theme="1"/>
        <rFont val="ＭＳ 明朝"/>
        <family val="1"/>
        <charset val="128"/>
      </rPr>
      <t>所属</t>
    </r>
    <rPh sb="0" eb="2">
      <t>ショゾク</t>
    </rPh>
    <phoneticPr fontId="3"/>
  </si>
  <si>
    <r>
      <rPr>
        <sz val="10.5"/>
        <color theme="1"/>
        <rFont val="ＭＳ 明朝"/>
        <family val="1"/>
        <charset val="128"/>
      </rPr>
      <t>氏名</t>
    </r>
    <rPh sb="0" eb="2">
      <t>シメイ</t>
    </rPh>
    <phoneticPr fontId="3"/>
  </si>
  <si>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</si>
  <si>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</si>
  <si>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</si>
  <si>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3"/>
  </si>
  <si>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</si>
  <si>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3"/>
  </si>
  <si>
    <r>
      <rPr>
        <sz val="10"/>
        <color rgb="FF000000"/>
        <rFont val="ＭＳ Ｐ明朝"/>
        <family val="1"/>
        <charset val="128"/>
      </rPr>
      <t>①充塡した量</t>
    </r>
    <phoneticPr fontId="3"/>
  </si>
  <si>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</si>
  <si>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</si>
  <si>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3"/>
  </si>
  <si>
    <r>
      <rPr>
        <sz val="10"/>
        <color rgb="FF000000"/>
        <rFont val="ＭＳ Ｐ明朝"/>
        <family val="1"/>
        <charset val="128"/>
      </rPr>
      <t>②回収した量</t>
    </r>
    <phoneticPr fontId="3"/>
  </si>
  <si>
    <r>
      <rPr>
        <sz val="10"/>
        <color rgb="FF000000"/>
        <rFont val="ＭＳ Ｐ明朝"/>
        <family val="1"/>
        <charset val="128"/>
      </rPr>
      <t>⑥法第５０条第１項ただし書の規定により自ら再生し、充塡したフロン類の量</t>
    </r>
    <rPh sb="25" eb="27">
      <t>ジュウテン</t>
    </rPh>
    <phoneticPr fontId="3"/>
  </si>
  <si>
    <r>
      <t>HCFC</t>
    </r>
    <r>
      <rPr>
        <sz val="10"/>
        <color rgb="FF000000"/>
        <rFont val="ＭＳ Ｐ明朝"/>
        <family val="1"/>
        <charset val="128"/>
      </rPr>
      <t>を充塡した第一種特定製品の台数</t>
    </r>
  </si>
  <si>
    <r>
      <t>HCFC</t>
    </r>
    <r>
      <rPr>
        <sz val="10"/>
        <color rgb="FF000000"/>
        <rFont val="ＭＳ Ｐ明朝"/>
        <family val="1"/>
        <charset val="128"/>
      </rPr>
      <t>を回収した第一種特定製品の台数</t>
    </r>
  </si>
  <si>
    <r>
      <t>HFC</t>
    </r>
    <r>
      <rPr>
        <sz val="10"/>
        <color rgb="FF000000"/>
        <rFont val="ＭＳ Ｐ明朝"/>
        <family val="1"/>
        <charset val="128"/>
      </rPr>
      <t>を充塡した第一種特定製品の台数</t>
    </r>
  </si>
  <si>
    <r>
      <t>HFC</t>
    </r>
    <r>
      <rPr>
        <sz val="10"/>
        <color rgb="FF000000"/>
        <rFont val="ＭＳ Ｐ明朝"/>
        <family val="1"/>
        <charset val="128"/>
      </rPr>
      <t>を回収した第一種特定製品の台数</t>
    </r>
  </si>
  <si>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3"/>
  </si>
  <si>
    <r>
      <rPr>
        <sz val="10"/>
        <color theme="1"/>
        <rFont val="ＭＳ Ｐ明朝"/>
        <family val="1"/>
        <charset val="128"/>
      </rPr>
      <t>登録番号</t>
    </r>
    <rPh sb="0" eb="2">
      <t>トウロク</t>
    </rPh>
    <rPh sb="2" eb="4">
      <t>バンゴウ</t>
    </rPh>
    <phoneticPr fontId="3"/>
  </si>
  <si>
    <r>
      <rPr>
        <sz val="10"/>
        <color rgb="FF000000"/>
        <rFont val="ＭＳ Ｐ明朝"/>
        <family val="1"/>
        <charset val="128"/>
      </rPr>
      <t>台</t>
    </r>
    <rPh sb="0" eb="1">
      <t>ダイ</t>
    </rPh>
    <phoneticPr fontId="3"/>
  </si>
  <si>
    <r>
      <rPr>
        <sz val="10"/>
        <color rgb="FF000000"/>
        <rFont val="ＭＳ Ｐ明朝"/>
        <family val="1"/>
        <charset val="128"/>
      </rPr>
      <t>㎏</t>
    </r>
    <phoneticPr fontId="3"/>
  </si>
  <si>
    <r>
      <rPr>
        <sz val="10.5"/>
        <color rgb="FF000000"/>
        <rFont val="ＭＳ Ｐ明朝"/>
        <family val="1"/>
        <charset val="128"/>
      </rPr>
      <t>第一種特定製品を</t>
    </r>
    <r>
      <rPr>
        <b/>
        <sz val="10.5"/>
        <color rgb="FF000000"/>
        <rFont val="ＭＳ Ｐ明朝"/>
        <family val="1"/>
        <charset val="128"/>
      </rPr>
      <t>新規</t>
    </r>
    <r>
      <rPr>
        <sz val="10.5"/>
        <color rgb="FF000000"/>
        <rFont val="ＭＳ Ｐ明朝"/>
        <family val="1"/>
        <charset val="128"/>
      </rPr>
      <t>に設置する際に配管等に</t>
    </r>
    <r>
      <rPr>
        <b/>
        <sz val="10.5"/>
        <color rgb="FF000000"/>
        <rFont val="ＭＳ Ｐ明朝"/>
        <family val="1"/>
        <charset val="128"/>
      </rPr>
      <t>追加充塡</t>
    </r>
    <r>
      <rPr>
        <sz val="10.5"/>
        <color rgb="FF000000"/>
        <rFont val="ＭＳ Ｐ明朝"/>
        <family val="1"/>
        <charset val="128"/>
      </rPr>
      <t>する場合</t>
    </r>
    <phoneticPr fontId="3"/>
  </si>
  <si>
    <r>
      <rPr>
        <sz val="10.5"/>
        <color rgb="FF000000"/>
        <rFont val="游ゴシック"/>
        <family val="1"/>
        <charset val="128"/>
      </rPr>
      <t>設置以外</t>
    </r>
    <phoneticPr fontId="3"/>
  </si>
  <si>
    <r>
      <rPr>
        <sz val="10.5"/>
        <color rgb="FF000000"/>
        <rFont val="ＭＳ Ｐ明朝"/>
        <family val="1"/>
        <charset val="128"/>
      </rPr>
      <t>第一種特定製品の漏えい修繕等の</t>
    </r>
    <r>
      <rPr>
        <b/>
        <sz val="10.5"/>
        <color rgb="FF000000"/>
        <rFont val="ＭＳ Ｐ明朝"/>
        <family val="1"/>
        <charset val="128"/>
      </rPr>
      <t>整備時に充塡</t>
    </r>
    <r>
      <rPr>
        <sz val="10.5"/>
        <color rgb="FF000000"/>
        <rFont val="ＭＳ Ｐ明朝"/>
        <family val="1"/>
        <charset val="128"/>
      </rPr>
      <t>する場合</t>
    </r>
    <phoneticPr fontId="3"/>
  </si>
  <si>
    <r>
      <rPr>
        <sz val="10.5"/>
        <color theme="1"/>
        <rFont val="ＭＳ Ｐ明朝"/>
        <family val="1"/>
        <charset val="128"/>
      </rPr>
      <t>第一種特定製品の漏えい修繕等の</t>
    </r>
    <r>
      <rPr>
        <b/>
        <sz val="10.5"/>
        <color theme="1"/>
        <rFont val="ＭＳ Ｐ明朝"/>
        <family val="1"/>
        <charset val="128"/>
      </rPr>
      <t>整備時に回収</t>
    </r>
    <r>
      <rPr>
        <sz val="10.5"/>
        <color theme="1"/>
        <rFont val="ＭＳ Ｐ明朝"/>
        <family val="1"/>
        <charset val="128"/>
      </rPr>
      <t>する場合</t>
    </r>
    <phoneticPr fontId="3"/>
  </si>
  <si>
    <r>
      <rPr>
        <sz val="10.5"/>
        <color theme="1"/>
        <rFont val="ＭＳ Ｐ明朝"/>
        <family val="1"/>
        <charset val="128"/>
      </rPr>
      <t>第一種特定製品の</t>
    </r>
    <r>
      <rPr>
        <b/>
        <sz val="10.5"/>
        <color theme="1"/>
        <rFont val="ＭＳ Ｐ明朝"/>
        <family val="1"/>
        <charset val="128"/>
      </rPr>
      <t>廃棄や譲渡等の際に回収</t>
    </r>
    <r>
      <rPr>
        <sz val="10.5"/>
        <color theme="1"/>
        <rFont val="ＭＳ Ｐ明朝"/>
        <family val="1"/>
        <charset val="128"/>
      </rPr>
      <t>する場合</t>
    </r>
    <phoneticPr fontId="3"/>
  </si>
  <si>
    <r>
      <rPr>
        <sz val="10.5"/>
        <color rgb="FF000000"/>
        <rFont val="游ゴシック"/>
        <family val="1"/>
        <charset val="128"/>
      </rPr>
      <t>設置</t>
    </r>
    <phoneticPr fontId="3"/>
  </si>
  <si>
    <r>
      <rPr>
        <sz val="10.5"/>
        <color rgb="FF000000"/>
        <rFont val="游ゴシック"/>
        <family val="1"/>
        <charset val="128"/>
      </rPr>
      <t>整備</t>
    </r>
    <phoneticPr fontId="3"/>
  </si>
  <si>
    <r>
      <rPr>
        <sz val="10.5"/>
        <color rgb="FF000000"/>
        <rFont val="游ゴシック"/>
        <family val="1"/>
        <charset val="128"/>
      </rPr>
      <t>廃棄等</t>
    </r>
    <phoneticPr fontId="3"/>
  </si>
  <si>
    <r>
      <rPr>
        <sz val="10.5"/>
        <color rgb="FF000000"/>
        <rFont val="ＭＳ Ｐ明朝"/>
        <family val="1"/>
        <charset val="128"/>
      </rPr>
      <t>【裏面の表にある「設置」「設置以外」「整備」「廃棄等」の意味】</t>
    </r>
  </si>
  <si>
    <r>
      <rPr>
        <sz val="10.5"/>
        <color theme="1"/>
        <rFont val="ＭＳ Ｐ明朝"/>
        <family val="1"/>
        <charset val="128"/>
      </rPr>
      <t>殿</t>
    </r>
  </si>
  <si>
    <r>
      <rPr>
        <sz val="10.5"/>
        <color rgb="FF000000"/>
        <rFont val="ＭＳ 明朝"/>
        <family val="1"/>
        <charset val="128"/>
      </rPr>
      <t>なお、再生業許可を申請しようとする者にフロン類を引き渡した場合は、第４９条第１号に
規定する者に引き渡した量に含めること。</t>
    </r>
    <rPh sb="37" eb="38">
      <t>ダイ</t>
    </rPh>
    <rPh sb="39" eb="40">
      <t>ゴウ</t>
    </rPh>
    <phoneticPr fontId="3"/>
  </si>
  <si>
    <r>
      <rPr>
        <sz val="10.5"/>
        <color rgb="FF000000"/>
        <rFont val="ＭＳ 明朝"/>
        <family val="1"/>
        <charset val="128"/>
      </rPr>
      <t>【担当者】</t>
    </r>
    <phoneticPr fontId="3"/>
  </si>
  <si>
    <r>
      <rPr>
        <sz val="10.5"/>
        <color theme="1"/>
        <rFont val="ＭＳ Ｐ明朝"/>
        <family val="1"/>
        <charset val="128"/>
      </rPr>
      <t>記載内容についてお問い合わせさせていただくことがありますので、ご記入ください。</t>
    </r>
  </si>
  <si>
    <t>ファイル名</t>
    <rPh sb="4" eb="5">
      <t>メイ</t>
    </rPh>
    <phoneticPr fontId="3"/>
  </si>
  <si>
    <t>更新日時</t>
    <rPh sb="0" eb="2">
      <t>コウシン</t>
    </rPh>
    <rPh sb="2" eb="4">
      <t>ニチジ</t>
    </rPh>
    <phoneticPr fontId="3"/>
  </si>
  <si>
    <t>年</t>
  </si>
  <si>
    <t>月</t>
  </si>
  <si>
    <t>日</t>
  </si>
  <si>
    <t>郵便番号</t>
  </si>
  <si>
    <t>住所</t>
  </si>
  <si>
    <t>氏名</t>
  </si>
  <si>
    <t>電話番号</t>
  </si>
  <si>
    <t>登録番号</t>
  </si>
  <si>
    <t>CFC</t>
  </si>
  <si>
    <t>cfc</t>
  </si>
  <si>
    <t>HCFC</t>
  </si>
  <si>
    <t>hcfc</t>
  </si>
  <si>
    <t>HFC</t>
  </si>
  <si>
    <t>hfc</t>
  </si>
  <si>
    <t>CFCを充填した第一種特定製品</t>
  </si>
  <si>
    <t>充填/設置/台数の合計chk</t>
  </si>
  <si>
    <t>充填/設置/充填量の合計chk</t>
  </si>
  <si>
    <t>充填/設置以外/台数の合計chk</t>
  </si>
  <si>
    <t>充填/設置以外/充填量の合計chk</t>
  </si>
  <si>
    <t>充填/台数0/充填量0㎏超</t>
  </si>
  <si>
    <t>CFCを回収した第一種特定製品</t>
  </si>
  <si>
    <t>3_年度当初に保管していた量(kg)</t>
  </si>
  <si>
    <t>4_第一種フロン類再生業者に引き渡した量(kg)</t>
  </si>
  <si>
    <t>5_フロン類破壊業者に引き渡した量(kg)</t>
  </si>
  <si>
    <t>6_法第50条第1項ただし書の規定により自ら再生し、充填したフロン類の量(kg)</t>
  </si>
  <si>
    <t>7_第49条第1号に規定する者に引き渡した量(kg)</t>
  </si>
  <si>
    <t>8_年度末に保管していた量(kg)</t>
  </si>
  <si>
    <t>回収/整備/台数の合計chk</t>
  </si>
  <si>
    <t>回収/整備/回収量の合計chk</t>
  </si>
  <si>
    <t>回収/廃棄等/台数の合計chk</t>
  </si>
  <si>
    <t>回収/廃棄等/回収量の合計chk</t>
  </si>
  <si>
    <t>回収/台数0/回収量0㎏超</t>
  </si>
  <si>
    <t>回収/整備の不整合chk</t>
  </si>
  <si>
    <t>回収/廃棄等の不整合chk</t>
  </si>
  <si>
    <t>HCFCを充填した第一種特定製品</t>
  </si>
  <si>
    <t>HCFCを回収した第一種特定製品</t>
  </si>
  <si>
    <t>HFCを充填した第一種特定製品</t>
  </si>
  <si>
    <t>HFCを回収した第一種特定製品</t>
  </si>
  <si>
    <t>法第41条の規程によりフロン類が充填されていないことの確認を行った第一種特定製品の台数</t>
  </si>
  <si>
    <t>（1）エアコン</t>
  </si>
  <si>
    <t>（2）冷蔵機器及び冷凍機器</t>
  </si>
  <si>
    <t>（3）合計</t>
  </si>
  <si>
    <t>設置</t>
  </si>
  <si>
    <t>設置以外</t>
  </si>
  <si>
    <t>整備</t>
  </si>
  <si>
    <t>廃棄等</t>
  </si>
  <si>
    <t>(1)エアコンディショナー</t>
  </si>
  <si>
    <t>(2)冷蔵機器及び冷凍機器</t>
  </si>
  <si>
    <t>合計</t>
  </si>
  <si>
    <t>台数(台)</t>
  </si>
  <si>
    <t>充填量(kg)</t>
  </si>
  <si>
    <t>回収量(kg)</t>
  </si>
  <si>
    <t>備考</t>
    <rPh sb="0" eb="2">
      <t>ビコウ</t>
    </rPh>
    <phoneticPr fontId="3"/>
  </si>
  <si>
    <t>※ツールで作成して記載</t>
    <rPh sb="5" eb="7">
      <t>サクセイ</t>
    </rPh>
    <rPh sb="9" eb="11">
      <t>キサイ</t>
    </rPh>
    <phoneticPr fontId="3"/>
  </si>
  <si>
    <t>ツール取込用報告書ファイル</t>
    <rPh sb="3" eb="5">
      <t>トリコミ</t>
    </rPh>
    <rPh sb="5" eb="6">
      <t>ヨウ</t>
    </rPh>
    <rPh sb="6" eb="9">
      <t>ホウコクショ</t>
    </rPh>
    <phoneticPr fontId="3"/>
  </si>
  <si>
    <t>[選択してください]</t>
    <rPh sb="1" eb="3">
      <t>センタク</t>
    </rPh>
    <phoneticPr fontId="2"/>
  </si>
  <si>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</si>
  <si>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</si>
  <si>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</si>
  <si>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</si>
  <si>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</si>
  <si>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</si>
  <si>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</si>
  <si>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</si>
  <si>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</si>
  <si>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</si>
  <si>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</si>
  <si>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</si>
  <si>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</si>
  <si>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</si>
  <si>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</si>
  <si>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</si>
  <si>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</si>
  <si>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</si>
  <si>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</si>
  <si>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</si>
  <si>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</si>
  <si>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</si>
  <si>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</si>
  <si>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</si>
  <si>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</si>
  <si>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</si>
  <si>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</si>
  <si>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</si>
  <si>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</si>
  <si>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</si>
  <si>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</si>
  <si>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</si>
  <si>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</si>
  <si>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</si>
  <si>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</si>
  <si>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</si>
  <si>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</si>
  <si>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</si>
  <si>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</si>
  <si>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</si>
  <si>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</si>
  <si>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</si>
  <si>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</si>
  <si>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</si>
  <si>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</si>
  <si>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</si>
  <si>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</si>
  <si>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r>
      <rPr>
        <sz val="10.5"/>
        <color theme="1"/>
        <rFont val="ＭＳ Ｐ明朝"/>
        <family val="1"/>
        <charset val="128"/>
      </rPr>
      <t>【記入にあたっての注意点】</t>
    </r>
  </si>
  <si>
    <r>
      <rPr>
        <sz val="10.5"/>
        <color rgb="FF000000"/>
        <rFont val="ＭＳ Ｐ明朝"/>
        <family val="1"/>
        <charset val="128"/>
      </rPr>
      <t>裏面は、年度における回収量及び充塡量について報告することとし、原則として、
以下の数式となるようにすること。</t>
    </r>
    <rPh sb="0" eb="2">
      <t>ウラメン</t>
    </rPh>
    <phoneticPr fontId="3"/>
  </si>
  <si>
    <t>報告書の書き方</t>
    <rPh sb="0" eb="3">
      <t>ホウコクショ</t>
    </rPh>
    <rPh sb="4" eb="5">
      <t>カ</t>
    </rPh>
    <rPh sb="6" eb="7">
      <t>カタ</t>
    </rPh>
    <phoneticPr fontId="3"/>
  </si>
  <si>
    <t>当報告書は、フロン類の使用の合理化及び管理の適正化に関する法律第４７条第３項の規定に基づく報告</t>
    <rPh sb="0" eb="1">
      <t>トウ</t>
    </rPh>
    <rPh sb="1" eb="4">
      <t>ホウコクショ</t>
    </rPh>
    <rPh sb="45" eb="47">
      <t>ホウコク</t>
    </rPh>
    <phoneticPr fontId="3"/>
  </si>
  <si>
    <t>のための様式となります。</t>
    <phoneticPr fontId="3"/>
  </si>
  <si>
    <t>・</t>
    <phoneticPr fontId="3"/>
  </si>
  <si>
    <t>と表示されている項目について、記入お願い致します。</t>
    <rPh sb="1" eb="3">
      <t>ヒョウジ</t>
    </rPh>
    <rPh sb="8" eb="10">
      <t>コウモク</t>
    </rPh>
    <rPh sb="15" eb="17">
      <t>キニュウ</t>
    </rPh>
    <rPh sb="18" eb="19">
      <t>ネガ</t>
    </rPh>
    <rPh sb="20" eb="21">
      <t>イタ</t>
    </rPh>
    <phoneticPr fontId="3"/>
  </si>
  <si>
    <t>[選択してください]</t>
  </si>
  <si>
    <t>と表示されている項目は、クリックしてリストから選択してください。</t>
    <rPh sb="1" eb="3">
      <t>ヒョウジ</t>
    </rPh>
    <rPh sb="8" eb="10">
      <t>コウモク</t>
    </rPh>
    <rPh sb="23" eb="25">
      <t>センタク</t>
    </rPh>
    <phoneticPr fontId="3"/>
  </si>
  <si>
    <t>日付欄は西暦・数字で記入してください。</t>
    <rPh sb="0" eb="2">
      <t>ヒヅケ</t>
    </rPh>
    <rPh sb="2" eb="3">
      <t>ラン</t>
    </rPh>
    <rPh sb="4" eb="6">
      <t>セイレキ</t>
    </rPh>
    <rPh sb="7" eb="9">
      <t>スウジ</t>
    </rPh>
    <rPh sb="10" eb="12">
      <t>キニュウ</t>
    </rPh>
    <phoneticPr fontId="3"/>
  </si>
  <si>
    <t>単位が"kg"の項目は、文字・マイナスの記入はできません。</t>
    <rPh sb="0" eb="2">
      <t>タンイ</t>
    </rPh>
    <rPh sb="8" eb="10">
      <t>コウモク</t>
    </rPh>
    <rPh sb="12" eb="14">
      <t>モジ</t>
    </rPh>
    <rPh sb="20" eb="22">
      <t>キニュウ</t>
    </rPh>
    <phoneticPr fontId="3"/>
  </si>
  <si>
    <t>記入にあたっての注意点</t>
    <rPh sb="0" eb="2">
      <t>キニュウ</t>
    </rPh>
    <rPh sb="8" eb="11">
      <t>チュウイテン</t>
    </rPh>
    <phoneticPr fontId="3"/>
  </si>
  <si>
    <t>報告書内にも注意点の記載があります。</t>
    <rPh sb="0" eb="3">
      <t>ホウコクショ</t>
    </rPh>
    <rPh sb="3" eb="4">
      <t>ナイ</t>
    </rPh>
    <rPh sb="6" eb="8">
      <t>チュウイ</t>
    </rPh>
    <rPh sb="8" eb="9">
      <t>テン</t>
    </rPh>
    <rPh sb="10" eb="12">
      <t>キサイ</t>
    </rPh>
    <phoneticPr fontId="3"/>
  </si>
  <si>
    <t>※当報告書には、パスワードを設定しないようお願いいたします。</t>
    <rPh sb="1" eb="2">
      <t>トウ</t>
    </rPh>
    <rPh sb="2" eb="5">
      <t>ホウコクショ</t>
    </rPh>
    <rPh sb="14" eb="16">
      <t>セッテイ</t>
    </rPh>
    <rPh sb="22" eb="23">
      <t>ネガ</t>
    </rPh>
    <phoneticPr fontId="3"/>
  </si>
  <si>
    <t>物量の数値は小数点以下１位まで表示されます。</t>
    <rPh sb="0" eb="3">
      <t>ジュウテンリョウ</t>
    </rPh>
    <rPh sb="12" eb="13">
      <t>イ</t>
    </rPh>
    <phoneticPr fontId="3"/>
  </si>
  <si>
    <t>単位が"台"の項目は、文字・小数・マイナスの記入はできません。</t>
    <rPh sb="0" eb="2">
      <t>タンイ</t>
    </rPh>
    <rPh sb="4" eb="5">
      <t>ダイ</t>
    </rPh>
    <rPh sb="7" eb="9">
      <t>コウモク</t>
    </rPh>
    <rPh sb="11" eb="13">
      <t>モジ</t>
    </rPh>
    <rPh sb="14" eb="16">
      <t>ショウスウ</t>
    </rPh>
    <rPh sb="22" eb="24">
      <t>キニュウ</t>
    </rPh>
    <phoneticPr fontId="3"/>
  </si>
  <si>
    <r>
      <t xml:space="preserve">  </t>
    </r>
    <r>
      <rPr>
        <sz val="10.5"/>
        <color rgb="FF000000"/>
        <rFont val="ＭＳ 明朝"/>
        <family val="1"/>
        <charset val="128"/>
      </rPr>
      <t>フロン類の使用の合理化及び管理の適正化に関する法律第４７条第３項の規定に基づき、次のとおり報告します。</t>
    </r>
    <phoneticPr fontId="3"/>
  </si>
  <si>
    <t>CFC</t>
    <phoneticPr fontId="2"/>
  </si>
  <si>
    <t>HFC</t>
    <phoneticPr fontId="2"/>
  </si>
  <si>
    <t>HCFC</t>
    <phoneticPr fontId="2"/>
  </si>
  <si>
    <t>④第一種フロン類再生業者に引き渡した量　※２</t>
    <phoneticPr fontId="3"/>
  </si>
  <si>
    <t>⑤フロン類破壊業者に引き渡した量　※３</t>
    <phoneticPr fontId="3"/>
  </si>
  <si>
    <t>⑦第４９条第１号に規定する者に引き渡した量　※４</t>
    <rPh sb="7" eb="8">
      <t>ゴウ</t>
    </rPh>
    <phoneticPr fontId="3"/>
  </si>
  <si>
    <t>　備　考</t>
    <rPh sb="1" eb="2">
      <t>ビ</t>
    </rPh>
    <rPh sb="3" eb="4">
      <t>コウ</t>
    </rPh>
    <phoneticPr fontId="3"/>
  </si>
  <si>
    <t>１　用紙の大きさは、日本産業規格A４とすること。</t>
    <rPh sb="2" eb="4">
      <t>ヨウシ</t>
    </rPh>
    <rPh sb="5" eb="6">
      <t>オオ</t>
    </rPh>
    <rPh sb="10" eb="12">
      <t>ニホン</t>
    </rPh>
    <rPh sb="12" eb="14">
      <t>サンギョウ</t>
    </rPh>
    <rPh sb="14" eb="16">
      <t>キカク</t>
    </rPh>
    <phoneticPr fontId="3"/>
  </si>
  <si>
    <t>②回収した量</t>
    <phoneticPr fontId="3"/>
  </si>
  <si>
    <t>①充塡した量</t>
    <phoneticPr fontId="3"/>
  </si>
  <si>
    <t>２　処理対象量（②+③）と処理量（④+⑤+⑥+⑦+⑧）が同じになること。同じにならない場合はいかに理由を記載すること。</t>
    <rPh sb="2" eb="7">
      <t>ショリタイショウリョウ</t>
    </rPh>
    <rPh sb="13" eb="15">
      <t>ショリ</t>
    </rPh>
    <rPh sb="15" eb="16">
      <t>リョウ</t>
    </rPh>
    <rPh sb="28" eb="29">
      <t>オナ</t>
    </rPh>
    <rPh sb="36" eb="37">
      <t>オナ</t>
    </rPh>
    <rPh sb="43" eb="45">
      <t>バアイ</t>
    </rPh>
    <rPh sb="49" eb="51">
      <t>リユウ</t>
    </rPh>
    <rPh sb="52" eb="54">
      <t>キサイ</t>
    </rPh>
    <phoneticPr fontId="3"/>
  </si>
  <si>
    <t>（　　　　　　　　　　　　　　　　　　　　　　　　　　　　　　　　　　　　　　　　　　　　　　　　　）</t>
    <phoneticPr fontId="3"/>
  </si>
  <si>
    <t>３　第４９条第２号（再生業の申請をしようとする者に引渡し返却を受ける場合）に該当する場合は、引渡し・返却の年月日、</t>
    <rPh sb="2" eb="3">
      <t>ダイ</t>
    </rPh>
    <rPh sb="5" eb="6">
      <t>ジョウ</t>
    </rPh>
    <rPh sb="6" eb="7">
      <t>ダイ</t>
    </rPh>
    <rPh sb="8" eb="9">
      <t>ゴウ</t>
    </rPh>
    <rPh sb="10" eb="13">
      <t>サイセイギョウ</t>
    </rPh>
    <rPh sb="14" eb="16">
      <t>シンセイ</t>
    </rPh>
    <rPh sb="23" eb="24">
      <t>モノ</t>
    </rPh>
    <rPh sb="25" eb="27">
      <t>ヒキワタ</t>
    </rPh>
    <rPh sb="28" eb="30">
      <t>ヘンキャク</t>
    </rPh>
    <rPh sb="31" eb="32">
      <t>ウ</t>
    </rPh>
    <rPh sb="34" eb="36">
      <t>バアイ</t>
    </rPh>
    <rPh sb="38" eb="40">
      <t>ガイトウ</t>
    </rPh>
    <rPh sb="42" eb="44">
      <t>バアイ</t>
    </rPh>
    <rPh sb="46" eb="48">
      <t>ヒキワタ</t>
    </rPh>
    <rPh sb="50" eb="52">
      <t>ヘンキャク</t>
    </rPh>
    <rPh sb="53" eb="56">
      <t>ネンガッピ</t>
    </rPh>
    <phoneticPr fontId="3"/>
  </si>
  <si>
    <t>　申請者の氏名又は名称及び住所並びにフロン類の種類ごとの量を記載した書面を添付すること。</t>
    <rPh sb="1" eb="4">
      <t>シンセイシャ</t>
    </rPh>
    <rPh sb="5" eb="8">
      <t>シメイマタ</t>
    </rPh>
    <rPh sb="9" eb="12">
      <t>メイショウオヨ</t>
    </rPh>
    <rPh sb="13" eb="15">
      <t>ジュウショ</t>
    </rPh>
    <rPh sb="15" eb="16">
      <t>ナラ</t>
    </rPh>
    <rPh sb="21" eb="22">
      <t>ルイ</t>
    </rPh>
    <rPh sb="23" eb="25">
      <t>シュルイ</t>
    </rPh>
    <rPh sb="28" eb="29">
      <t>リョウ</t>
    </rPh>
    <rPh sb="30" eb="32">
      <t>キサイ</t>
    </rPh>
    <rPh sb="34" eb="36">
      <t>ショメン</t>
    </rPh>
    <rPh sb="37" eb="39">
      <t>テンプ</t>
    </rPh>
    <phoneticPr fontId="3"/>
  </si>
  <si>
    <t>担当者氏名</t>
    <rPh sb="0" eb="5">
      <t>タントウシャシメイ</t>
    </rPh>
    <phoneticPr fontId="3"/>
  </si>
  <si>
    <t>電話番号</t>
    <rPh sb="0" eb="4">
      <t>デンワバンゴウ</t>
    </rPh>
    <phoneticPr fontId="3"/>
  </si>
  <si>
    <t>E-mail</t>
    <phoneticPr fontId="3"/>
  </si>
  <si>
    <t>FAX</t>
    <phoneticPr fontId="3"/>
  </si>
  <si>
    <t>第一種フロン類充填回収業者のフロン類充塡量及び回収量等に関する報告書（令和７年度実績）</t>
    <rPh sb="21" eb="22">
      <t>オヨ</t>
    </rPh>
    <rPh sb="35" eb="37">
      <t>レイワ</t>
    </rPh>
    <rPh sb="38" eb="40">
      <t>ネンド</t>
    </rPh>
    <rPh sb="40" eb="42">
      <t>ジッセキ</t>
    </rPh>
    <phoneticPr fontId="3"/>
  </si>
  <si>
    <t>③年度当初（令和７年４月１日）に保管していた量　※１</t>
    <rPh sb="6" eb="8">
      <t>レイワ</t>
    </rPh>
    <rPh sb="9" eb="10">
      <t>ネン</t>
    </rPh>
    <rPh sb="11" eb="12">
      <t>ガツ</t>
    </rPh>
    <rPh sb="13" eb="14">
      <t>ニチ</t>
    </rPh>
    <phoneticPr fontId="3"/>
  </si>
  <si>
    <t>⑧年度末（令和８年３月３１日）に保管していた量</t>
    <rPh sb="5" eb="7">
      <t>レイワ</t>
    </rPh>
    <rPh sb="8" eb="9">
      <t>ネン</t>
    </rPh>
    <rPh sb="10" eb="11">
      <t>ガツ</t>
    </rPh>
    <rPh sb="13" eb="14">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</si>
</sst>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6">
    <font>
      <sz val="11"/>
      <color theme="1"/>
      <name val="Yu Gothic"/>
      <family val="2"/>
      <scheme val="minor"/>
    </font>
    <font>
      <sz val="11"/>
      <color theme="1"/>
      <name val="Yu Gothic"/>
      <family val="3"/>
      <charset val="128"/>
      <scheme val="minor"/>
    </font>
    <font>
      <sz val="6"/>
      <name val="ＭＳ Ｐゴシック"/>
      <family val="3"/>
      <charset val="128"/>
    </font>
    <font>
      <sz val="6"/>
      <name val="Yu Gothic"/>
      <family val="3"/>
      <charset val="128"/>
      <scheme val="minor"/>
    </font>
    <font>
      <sz val="10.5"/>
      <color rgb="FF000000"/>
      <name val="Century"/>
      <family val="1"/>
    </font>
    <font>
      <sz val="10.5"/>
      <color rgb="FF000000"/>
      <name val="ＭＳ 明朝"/>
      <family val="1"/>
      <charset val="128"/>
    </font>
    <font>
      <sz val="10.5"/>
      <color theme="1"/>
      <name val="Century"/>
      <family val="1"/>
    </font>
    <font>
      <sz val="10.5"/>
      <color theme="1"/>
      <name val="ＭＳ 明朝"/>
      <family val="1"/>
      <charset val="128"/>
    </font>
    <font>
      <sz val="8"/>
      <color theme="1"/>
      <name val="Century"/>
      <family val="1"/>
    </font>
    <font>
      <sz val="8"/>
      <color theme="1"/>
      <name val="ＭＳ 明朝"/>
      <family val="1"/>
      <charset val="128"/>
    </font>
    <font>
      <sz val="10.5"/>
      <color theme="1"/>
      <name val="ＭＳ Ｐ明朝"/>
      <family val="1"/>
      <charset val="128"/>
    </font>
    <font>
      <sz val="10"/>
      <name val="Century"/>
      <family val="1"/>
    </font>
    <font>
      <sz val="10"/>
      <color rgb="FF000000"/>
      <name val="Century"/>
      <family val="1"/>
    </font>
    <font>
      <sz val="10"/>
      <color rgb="FF000000"/>
      <name val="ＭＳ Ｐ明朝"/>
      <family val="1"/>
      <charset val="128"/>
    </font>
    <font>
      <sz val="10"/>
      <name val="ＭＳ Ｐ明朝"/>
      <family val="1"/>
      <charset val="128"/>
    </font>
    <font>
      <sz val="10"/>
      <color theme="1"/>
      <name val="Century"/>
      <family val="1"/>
    </font>
    <font>
      <sz val="10"/>
      <color theme="1"/>
      <name val="ＭＳ Ｐ明朝"/>
      <family val="1"/>
      <charset val="128"/>
    </font>
    <font>
      <b/>
      <sz val="10"/>
      <color theme="1"/>
      <name val="Century"/>
      <family val="1"/>
    </font>
    <font>
      <sz val="10.5"/>
      <color rgb="FF000000"/>
      <name val="ＭＳ Ｐ明朝"/>
      <family val="1"/>
      <charset val="128"/>
    </font>
    <font>
      <sz val="10"/>
      <color theme="1"/>
      <name val="游ゴシック"/>
      <family val="1"/>
      <charset val="128"/>
    </font>
    <font>
      <b/>
      <sz val="10.5"/>
      <color rgb="FF000000"/>
      <name val="ＭＳ Ｐ明朝"/>
      <family val="1"/>
      <charset val="128"/>
    </font>
    <font>
      <b/>
      <sz val="10.5"/>
      <color theme="1"/>
      <name val="ＭＳ Ｐ明朝"/>
      <family val="1"/>
      <charset val="128"/>
    </font>
    <font>
      <sz val="10.5"/>
      <color rgb="FF000000"/>
      <name val="游ゴシック"/>
      <family val="1"/>
      <charset val="128"/>
    </font>
    <font>
      <sz val="8"/>
      <color theme="1"/>
      <name val="Yu Gothic"/>
      <family val="3"/>
      <charset val="128"/>
      <scheme val="minor"/>
    </font>
    <font>
      <sz val="12"/>
      <color theme="1"/>
      <name val="Yu Gothic"/>
      <family val="3"/>
      <charset val="128"/>
      <scheme val="minor"/>
    </font>
    <font>
      <sz val="12"/>
      <color theme="4"/>
      <name val="Yu Gothic"/>
      <family val="3"/>
      <charset val="128"/>
      <scheme val="minor"/>
    </font>
    <font>
      <sz val="12"/>
      <name val="Yu Gothic"/>
      <family val="3"/>
      <charset val="128"/>
      <scheme val="minor"/>
    </font>
    <font>
      <b/>
      <sz val="11"/>
      <color theme="1"/>
      <name val="Yu Gothic"/>
      <family val="3"/>
      <charset val="128"/>
      <scheme val="minor"/>
    </font>
    <font>
      <sz val="11"/>
      <name val="Yu Gothic"/>
      <family val="3"/>
      <charset val="128"/>
      <scheme val="minor"/>
    </font>
    <font>
      <sz val="11"/>
      <color theme="0"/>
      <name val="Century"/>
      <family val="1"/>
    </font>
    <font>
      <sz val="10.5"/>
      <color theme="0"/>
      <name val="Century"/>
      <family val="1"/>
    </font>
    <font>
      <b/>
      <sz val="14"/>
      <color theme="1"/>
      <name val="Yu Gothic"/>
      <family val="3"/>
      <charset val="128"/>
      <scheme val="minor"/>
    </font>
    <font>
      <sz val="11"/>
      <color rgb="FFFF0000"/>
      <name val="Yu Gothic"/>
      <family val="2"/>
      <scheme val="minor"/>
    </font>
    <font>
      <sz val="11"/>
      <color rgb="FF000000"/>
      <name val="ＭＳ Ｐ明朝"/>
      <family val="1"/>
      <charset val="128"/>
    </font>
    <font>
      <sz val="10.5"/>
      <color theme="1"/>
      <name val="Yu Gothic"/>
      <family val="2"/>
      <scheme val="minor"/>
    </font>
    <font>
      <sz val="11"/>
      <color theme="1"/>
      <name val="ＭＳ Ｐ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bgColor indexed="64"/>
      </patternFill>
    </fill>
    <fill>
      <patternFill patternType="solid">
        <fgColor theme="9" tint="0.59999389629810485"/>
        <bgColor indexed="64"/>
      </patternFill>
    </fill>
    <fill>
      <patternFill patternType="solid">
        <fgColor theme="9"/>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79998168889431442"/>
        <bgColor indexed="64"/>
      </patternFill>
    </fill>
    <fill>
      <patternFill patternType="solid">
        <fgColor rgb="FFCCFFFF"/>
        <bgColor indexed="64"/>
      </patternFill>
    </fill>
  </fills>
  <borders count="5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top/>
      <bottom style="dotted">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dotted">
        <color auto="1"/>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medium">
        <color indexed="64"/>
      </left>
      <right/>
      <top/>
      <bottom style="double">
        <color indexed="64"/>
      </bottom>
      <diagonal/>
    </border>
    <border>
      <left/>
      <right/>
      <top style="double">
        <color indexed="64"/>
      </top>
      <bottom/>
      <diagonal/>
    </border>
    <border>
      <left/>
      <right style="medium">
        <color indexed="64"/>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top/>
      <bottom style="medium">
        <color indexed="64"/>
      </bottom>
      <diagonal/>
    </border>
    <border>
      <left/>
      <right/>
      <top style="double">
        <color indexed="64"/>
      </top>
      <bottom style="medium">
        <color indexed="64"/>
      </bottom>
      <diagonal/>
    </border>
    <border>
      <left/>
      <right style="double">
        <color indexed="64"/>
      </right>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231">
    <xf numFmtId="0" fontId="0" fillId="0" borderId="0" xfId="0"/>
    <xf numFmtId="0" fontId="0" fillId="0" borderId="0" xfId="0" applyAlignment="1">
      <alignment vertical="center"/>
    </xf>
    <xf numFmtId="0" fontId="23" fillId="0" borderId="0" xfId="0" applyFont="1" applyAlignment="1">
      <alignment horizontal="center" vertical="center"/>
    </xf>
    <xf numFmtId="0" fontId="24" fillId="3" borderId="6" xfId="0" applyFont="1" applyFill="1" applyBorder="1" applyAlignment="1">
      <alignment horizontal="center" vertical="center"/>
    </xf>
    <xf numFmtId="0" fontId="24" fillId="4" borderId="6" xfId="0" applyFont="1" applyFill="1" applyBorder="1" applyAlignment="1">
      <alignment horizontal="center" vertical="center"/>
    </xf>
    <xf numFmtId="0" fontId="24" fillId="5" borderId="6" xfId="0" applyFont="1" applyFill="1" applyBorder="1" applyAlignment="1">
      <alignment horizontal="center" vertical="center"/>
    </xf>
    <xf numFmtId="0" fontId="25" fillId="5" borderId="6" xfId="0" applyFont="1" applyFill="1" applyBorder="1" applyAlignment="1">
      <alignment horizontal="center" vertical="center"/>
    </xf>
    <xf numFmtId="0" fontId="24" fillId="6" borderId="6" xfId="0" applyFont="1" applyFill="1" applyBorder="1" applyAlignment="1">
      <alignment horizontal="center" vertical="center"/>
    </xf>
    <xf numFmtId="0" fontId="26" fillId="7" borderId="6" xfId="0" applyFont="1" applyFill="1" applyBorder="1" applyAlignment="1">
      <alignment horizontal="center" vertical="center"/>
    </xf>
    <xf numFmtId="0" fontId="24" fillId="8" borderId="6" xfId="0" applyFont="1" applyFill="1" applyBorder="1" applyAlignment="1">
      <alignment horizontal="center" vertical="center"/>
    </xf>
    <xf numFmtId="0" fontId="24" fillId="9" borderId="6" xfId="0" applyFont="1" applyFill="1" applyBorder="1" applyAlignment="1">
      <alignment horizontal="center" vertical="center"/>
    </xf>
    <xf numFmtId="0" fontId="24" fillId="10" borderId="6" xfId="0" applyFont="1" applyFill="1" applyBorder="1" applyAlignment="1">
      <alignment horizontal="center" vertical="center"/>
    </xf>
    <xf numFmtId="0" fontId="27" fillId="5" borderId="1" xfId="0" applyFont="1" applyFill="1" applyBorder="1" applyAlignment="1">
      <alignment vertical="center"/>
    </xf>
    <xf numFmtId="0" fontId="27" fillId="5" borderId="2" xfId="0" applyFont="1" applyFill="1" applyBorder="1" applyAlignment="1">
      <alignment vertical="center"/>
    </xf>
    <xf numFmtId="0" fontId="1" fillId="6" borderId="6" xfId="0" applyFont="1" applyFill="1" applyBorder="1" applyAlignment="1">
      <alignment horizontal="center" vertical="center"/>
    </xf>
    <xf numFmtId="0" fontId="27" fillId="7" borderId="1" xfId="0" applyFont="1" applyFill="1" applyBorder="1" applyAlignment="1">
      <alignment vertical="center"/>
    </xf>
    <xf numFmtId="0" fontId="27" fillId="7" borderId="2" xfId="0" applyFont="1" applyFill="1" applyBorder="1" applyAlignment="1">
      <alignment vertical="center"/>
    </xf>
    <xf numFmtId="0" fontId="1" fillId="8" borderId="6" xfId="0" applyFont="1" applyFill="1" applyBorder="1" applyAlignment="1">
      <alignment horizontal="center" vertical="center"/>
    </xf>
    <xf numFmtId="0" fontId="27" fillId="9" borderId="1" xfId="0" applyFont="1" applyFill="1" applyBorder="1" applyAlignment="1">
      <alignment vertical="center"/>
    </xf>
    <xf numFmtId="0" fontId="27" fillId="9" borderId="2" xfId="0" applyFont="1" applyFill="1" applyBorder="1" applyAlignment="1">
      <alignment vertical="center"/>
    </xf>
    <xf numFmtId="0" fontId="28" fillId="10" borderId="6" xfId="0" applyFont="1" applyFill="1" applyBorder="1" applyAlignment="1">
      <alignment horizontal="center" vertical="center"/>
    </xf>
    <xf numFmtId="0" fontId="27" fillId="9" borderId="5" xfId="0" applyFont="1" applyFill="1" applyBorder="1" applyAlignment="1">
      <alignment vertical="center"/>
    </xf>
    <xf numFmtId="0" fontId="27" fillId="4" borderId="4" xfId="0" applyFont="1" applyFill="1" applyBorder="1" applyAlignment="1">
      <alignment vertical="center"/>
    </xf>
    <xf numFmtId="0" fontId="27" fillId="4" borderId="8" xfId="0" applyFont="1" applyFill="1" applyBorder="1" applyAlignment="1">
      <alignment vertical="center"/>
    </xf>
    <xf numFmtId="0" fontId="27" fillId="4" borderId="5" xfId="0" applyFont="1" applyFill="1" applyBorder="1" applyAlignment="1">
      <alignment vertical="center"/>
    </xf>
    <xf numFmtId="0" fontId="27" fillId="5" borderId="4" xfId="0" applyFont="1" applyFill="1" applyBorder="1" applyAlignment="1">
      <alignment vertical="top"/>
    </xf>
    <xf numFmtId="0" fontId="27" fillId="5" borderId="8" xfId="0" applyFont="1" applyFill="1" applyBorder="1" applyAlignment="1">
      <alignment vertical="top" wrapText="1"/>
    </xf>
    <xf numFmtId="0" fontId="27" fillId="5" borderId="8" xfId="0" applyFont="1" applyFill="1" applyBorder="1" applyAlignment="1">
      <alignment vertical="top"/>
    </xf>
    <xf numFmtId="0" fontId="27" fillId="5" borderId="5" xfId="0" applyFont="1" applyFill="1" applyBorder="1" applyAlignment="1">
      <alignment vertical="top" wrapText="1"/>
    </xf>
    <xf numFmtId="0" fontId="27" fillId="7" borderId="4" xfId="0" applyFont="1" applyFill="1" applyBorder="1" applyAlignment="1">
      <alignment vertical="top"/>
    </xf>
    <xf numFmtId="0" fontId="27" fillId="7" borderId="8" xfId="0" applyFont="1" applyFill="1" applyBorder="1" applyAlignment="1">
      <alignment vertical="top" wrapText="1"/>
    </xf>
    <xf numFmtId="0" fontId="27" fillId="7" borderId="5" xfId="0" applyFont="1" applyFill="1" applyBorder="1" applyAlignment="1">
      <alignment vertical="top" wrapText="1"/>
    </xf>
    <xf numFmtId="0" fontId="27" fillId="9" borderId="4" xfId="0" applyFont="1" applyFill="1" applyBorder="1" applyAlignment="1">
      <alignment vertical="top"/>
    </xf>
    <xf numFmtId="0" fontId="27" fillId="9" borderId="8" xfId="0" applyFont="1" applyFill="1" applyBorder="1" applyAlignment="1">
      <alignment vertical="top" wrapText="1"/>
    </xf>
    <xf numFmtId="0" fontId="27" fillId="9" borderId="5" xfId="0" applyFont="1" applyFill="1" applyBorder="1" applyAlignment="1">
      <alignment vertical="top" wrapText="1"/>
    </xf>
    <xf numFmtId="0" fontId="27" fillId="5" borderId="31" xfId="0" applyFont="1" applyFill="1" applyBorder="1" applyAlignment="1">
      <alignment vertical="center"/>
    </xf>
    <xf numFmtId="0" fontId="27" fillId="7" borderId="31" xfId="0" applyFont="1" applyFill="1" applyBorder="1" applyAlignment="1">
      <alignment vertical="center"/>
    </xf>
    <xf numFmtId="0" fontId="27" fillId="9" borderId="31" xfId="0" applyFont="1" applyFill="1" applyBorder="1" applyAlignment="1">
      <alignment vertical="center"/>
    </xf>
    <xf numFmtId="0" fontId="27" fillId="5" borderId="6" xfId="0" applyFont="1" applyFill="1" applyBorder="1" applyAlignment="1">
      <alignment vertical="center"/>
    </xf>
    <xf numFmtId="0" fontId="27" fillId="5" borderId="4" xfId="0" applyFont="1" applyFill="1" applyBorder="1" applyAlignment="1">
      <alignment vertical="center"/>
    </xf>
    <xf numFmtId="0" fontId="27" fillId="5" borderId="5" xfId="0" applyFont="1" applyFill="1" applyBorder="1" applyAlignment="1">
      <alignment vertical="center"/>
    </xf>
    <xf numFmtId="0" fontId="27" fillId="5" borderId="33" xfId="0" applyFont="1" applyFill="1" applyBorder="1" applyAlignment="1">
      <alignment vertical="center"/>
    </xf>
    <xf numFmtId="0" fontId="27" fillId="7" borderId="6" xfId="0" applyFont="1" applyFill="1" applyBorder="1" applyAlignment="1">
      <alignment vertical="center"/>
    </xf>
    <xf numFmtId="0" fontId="27" fillId="7" borderId="33" xfId="0" applyFont="1" applyFill="1" applyBorder="1" applyAlignment="1">
      <alignment vertical="center"/>
    </xf>
    <xf numFmtId="0" fontId="27" fillId="9" borderId="6" xfId="0" applyFont="1" applyFill="1" applyBorder="1" applyAlignment="1">
      <alignment vertical="center"/>
    </xf>
    <xf numFmtId="0" fontId="27" fillId="9" borderId="33" xfId="0" applyFont="1" applyFill="1" applyBorder="1" applyAlignment="1">
      <alignment vertical="center"/>
    </xf>
    <xf numFmtId="0" fontId="23" fillId="0" borderId="0" xfId="0" applyFont="1" applyAlignment="1">
      <alignment horizontal="left" vertical="center"/>
    </xf>
    <xf numFmtId="0" fontId="4" fillId="0" borderId="0" xfId="0" applyFont="1" applyAlignment="1">
      <alignment vertical="center"/>
    </xf>
    <xf numFmtId="0" fontId="6" fillId="0" borderId="0" xfId="0" applyFont="1" applyAlignment="1">
      <alignment vertical="center"/>
    </xf>
    <xf numFmtId="0" fontId="15" fillId="0" borderId="0" xfId="0" applyFont="1" applyAlignment="1">
      <alignment vertical="center"/>
    </xf>
    <xf numFmtId="0" fontId="19" fillId="0" borderId="0" xfId="0" applyFont="1" applyAlignment="1">
      <alignment horizontal="right" vertical="center"/>
    </xf>
    <xf numFmtId="0" fontId="17" fillId="2" borderId="26" xfId="0" applyFont="1" applyFill="1" applyBorder="1" applyAlignment="1">
      <alignment vertical="center"/>
    </xf>
    <xf numFmtId="0" fontId="15" fillId="2" borderId="25" xfId="0" applyFont="1" applyFill="1" applyBorder="1" applyAlignment="1">
      <alignment vertical="center"/>
    </xf>
    <xf numFmtId="0" fontId="15" fillId="2" borderId="27" xfId="0" applyFont="1" applyFill="1" applyBorder="1" applyAlignment="1">
      <alignment vertical="center"/>
    </xf>
    <xf numFmtId="0" fontId="15" fillId="2" borderId="28" xfId="0" applyFont="1" applyFill="1" applyBorder="1" applyAlignment="1">
      <alignment vertical="center"/>
    </xf>
    <xf numFmtId="0" fontId="4" fillId="0" borderId="0" xfId="0" applyFont="1" applyAlignment="1">
      <alignment horizontal="right" vertical="center"/>
    </xf>
    <xf numFmtId="0" fontId="12" fillId="0" borderId="5" xfId="0" applyFont="1" applyBorder="1" applyAlignment="1">
      <alignment horizontal="center" vertical="center" wrapText="1"/>
    </xf>
    <xf numFmtId="0" fontId="12" fillId="0" borderId="4" xfId="0" applyFont="1" applyBorder="1" applyAlignment="1">
      <alignment vertical="center" wrapText="1"/>
    </xf>
    <xf numFmtId="0" fontId="12" fillId="0" borderId="16"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29" fillId="0" borderId="0" xfId="0" applyFont="1"/>
    <xf numFmtId="0" fontId="15" fillId="2" borderId="29" xfId="0" applyFont="1" applyFill="1" applyBorder="1" applyAlignment="1">
      <alignment vertical="center"/>
    </xf>
    <xf numFmtId="0" fontId="4" fillId="0" borderId="0" xfId="0" applyFont="1" applyAlignment="1">
      <alignment vertical="center" wrapText="1"/>
    </xf>
    <xf numFmtId="0" fontId="15" fillId="2" borderId="30" xfId="0" applyFont="1" applyFill="1" applyBorder="1" applyAlignment="1">
      <alignment vertical="center"/>
    </xf>
    <xf numFmtId="0" fontId="12" fillId="0" borderId="21" xfId="0" applyFont="1" applyBorder="1" applyAlignment="1">
      <alignment horizontal="center" vertical="center" wrapText="1"/>
    </xf>
    <xf numFmtId="0" fontId="12" fillId="0" borderId="24" xfId="0" applyFont="1" applyBorder="1" applyAlignment="1">
      <alignment horizontal="center" vertical="center" wrapText="1"/>
    </xf>
    <xf numFmtId="0" fontId="10" fillId="0" borderId="0" xfId="0" applyFont="1" applyAlignment="1">
      <alignment vertical="center"/>
    </xf>
    <xf numFmtId="0" fontId="30" fillId="0" borderId="0" xfId="0" applyFont="1" applyAlignment="1">
      <alignment vertical="center"/>
    </xf>
    <xf numFmtId="0" fontId="0" fillId="11" borderId="0" xfId="0" applyFill="1" applyAlignment="1">
      <alignment horizontal="center"/>
    </xf>
    <xf numFmtId="0" fontId="1" fillId="11" borderId="0" xfId="0" applyFont="1" applyFill="1" applyAlignment="1">
      <alignment horizontal="center" vertical="center"/>
    </xf>
    <xf numFmtId="0" fontId="4" fillId="0" borderId="0" xfId="0" applyFont="1" applyAlignment="1">
      <alignment horizontal="center" vertical="center"/>
    </xf>
    <xf numFmtId="0" fontId="31" fillId="0" borderId="0" xfId="2" applyFont="1">
      <alignment vertical="center"/>
    </xf>
    <xf numFmtId="0" fontId="1" fillId="0" borderId="0" xfId="2">
      <alignment vertical="center"/>
    </xf>
    <xf numFmtId="0" fontId="1" fillId="0" borderId="0" xfId="0" applyFont="1"/>
    <xf numFmtId="0" fontId="1" fillId="12" borderId="9" xfId="0" applyFont="1" applyFill="1" applyBorder="1"/>
    <xf numFmtId="0" fontId="32" fillId="0" borderId="0" xfId="0" applyFont="1"/>
    <xf numFmtId="0" fontId="4" fillId="0" borderId="0" xfId="0" applyFont="1" applyAlignment="1">
      <alignment horizontal="center" vertical="center" wrapText="1"/>
    </xf>
    <xf numFmtId="3" fontId="12" fillId="0" borderId="4" xfId="0" applyNumberFormat="1" applyFont="1" applyBorder="1" applyAlignment="1">
      <alignment vertical="center" wrapText="1"/>
    </xf>
    <xf numFmtId="176" fontId="12" fillId="0" borderId="18" xfId="0" applyNumberFormat="1" applyFont="1" applyBorder="1" applyAlignment="1">
      <alignment vertical="center" wrapText="1"/>
    </xf>
    <xf numFmtId="176" fontId="12" fillId="0" borderId="4" xfId="0" applyNumberFormat="1" applyFont="1" applyBorder="1" applyAlignment="1">
      <alignment vertical="center" wrapText="1"/>
    </xf>
    <xf numFmtId="0" fontId="5" fillId="0" borderId="0" xfId="0" applyFont="1" applyAlignment="1">
      <alignment horizontal="center" vertical="center"/>
    </xf>
    <xf numFmtId="0" fontId="12" fillId="0" borderId="14" xfId="0" applyFont="1" applyBorder="1" applyAlignment="1">
      <alignment vertical="center" wrapText="1"/>
    </xf>
    <xf numFmtId="0" fontId="12" fillId="0" borderId="17" xfId="0" applyFont="1" applyBorder="1" applyAlignment="1">
      <alignment vertical="center" wrapText="1"/>
    </xf>
    <xf numFmtId="0" fontId="15" fillId="2" borderId="25" xfId="0" applyFont="1" applyFill="1" applyBorder="1" applyAlignment="1">
      <alignment horizontal="center" vertical="center"/>
    </xf>
    <xf numFmtId="0" fontId="18" fillId="0" borderId="0" xfId="0" applyFont="1" applyAlignment="1">
      <alignment vertical="center"/>
    </xf>
    <xf numFmtId="0" fontId="0" fillId="0" borderId="0" xfId="0" applyAlignment="1">
      <alignment vertical="top"/>
    </xf>
    <xf numFmtId="0" fontId="13" fillId="0" borderId="14" xfId="0" applyFont="1" applyBorder="1" applyAlignment="1">
      <alignment vertical="center" wrapText="1"/>
    </xf>
    <xf numFmtId="0" fontId="18" fillId="0" borderId="0" xfId="0" applyFont="1" applyAlignment="1">
      <alignment horizontal="left" vertical="center" wrapText="1"/>
    </xf>
    <xf numFmtId="0" fontId="16" fillId="0" borderId="0" xfId="0" applyFont="1" applyAlignment="1">
      <alignment horizontal="center" vertical="center"/>
    </xf>
    <xf numFmtId="0" fontId="10" fillId="0" borderId="0" xfId="0" applyFont="1" applyAlignment="1">
      <alignment horizontal="center" vertical="center"/>
    </xf>
    <xf numFmtId="0" fontId="34" fillId="0" borderId="0" xfId="0" applyFont="1" applyAlignment="1">
      <alignment vertical="center"/>
    </xf>
    <xf numFmtId="0" fontId="16" fillId="0" borderId="0" xfId="0" applyFont="1" applyAlignment="1">
      <alignment horizontal="left" vertical="center"/>
    </xf>
    <xf numFmtId="0" fontId="10" fillId="0" borderId="0" xfId="0" applyFont="1" applyAlignment="1">
      <alignment horizontal="left" vertical="center"/>
    </xf>
    <xf numFmtId="0" fontId="18" fillId="0" borderId="0" xfId="0" applyFont="1" applyAlignment="1">
      <alignment vertical="center" wrapText="1"/>
    </xf>
    <xf numFmtId="0" fontId="18" fillId="0" borderId="0" xfId="0" applyFont="1" applyAlignment="1">
      <alignment horizontal="left" vertical="center"/>
    </xf>
    <xf numFmtId="0" fontId="34" fillId="0" borderId="0" xfId="0" applyFont="1" applyAlignment="1">
      <alignment horizontal="left" vertical="center"/>
    </xf>
    <xf numFmtId="0" fontId="0" fillId="0" borderId="0" xfId="0" applyAlignment="1">
      <alignment horizontal="left" vertical="center"/>
    </xf>
    <xf numFmtId="0" fontId="13" fillId="0" borderId="17" xfId="0" applyFont="1" applyBorder="1" applyAlignment="1">
      <alignment vertical="center" wrapText="1"/>
    </xf>
    <xf numFmtId="0" fontId="35" fillId="0" borderId="0" xfId="0" applyFont="1" applyAlignment="1">
      <alignment vertical="center"/>
    </xf>
    <xf numFmtId="0" fontId="10" fillId="0" borderId="43" xfId="0" applyFont="1" applyBorder="1" applyAlignment="1">
      <alignment vertical="center"/>
    </xf>
    <xf numFmtId="0" fontId="34" fillId="0" borderId="44" xfId="0" applyFont="1" applyBorder="1" applyAlignment="1">
      <alignment vertical="center"/>
    </xf>
    <xf numFmtId="0" fontId="34" fillId="0" borderId="45" xfId="0" applyFont="1" applyBorder="1" applyAlignment="1">
      <alignment vertical="center"/>
    </xf>
    <xf numFmtId="0" fontId="10" fillId="0" borderId="26" xfId="0" applyFont="1" applyBorder="1" applyAlignment="1">
      <alignment vertical="center"/>
    </xf>
    <xf numFmtId="0" fontId="10" fillId="0" borderId="25" xfId="0" applyFont="1" applyBorder="1" applyAlignment="1">
      <alignment vertical="center"/>
    </xf>
    <xf numFmtId="0" fontId="34" fillId="0" borderId="25" xfId="0" applyFont="1" applyBorder="1" applyAlignment="1">
      <alignment vertical="center"/>
    </xf>
    <xf numFmtId="0" fontId="34" fillId="0" borderId="27" xfId="0" applyFont="1" applyBorder="1" applyAlignment="1">
      <alignment vertical="center"/>
    </xf>
    <xf numFmtId="0" fontId="10" fillId="0" borderId="28" xfId="0" applyFont="1" applyBorder="1" applyAlignment="1">
      <alignment vertical="center"/>
    </xf>
    <xf numFmtId="0" fontId="34" fillId="0" borderId="41" xfId="0" applyFont="1" applyBorder="1" applyAlignment="1">
      <alignment vertical="center"/>
    </xf>
    <xf numFmtId="0" fontId="0" fillId="0" borderId="46" xfId="0" applyBorder="1" applyAlignment="1">
      <alignment vertical="center"/>
    </xf>
    <xf numFmtId="0" fontId="10" fillId="0" borderId="47" xfId="0" applyFont="1" applyBorder="1" applyAlignment="1">
      <alignment vertical="center"/>
    </xf>
    <xf numFmtId="0" fontId="34" fillId="0" borderId="46" xfId="0" applyFont="1" applyBorder="1" applyAlignment="1">
      <alignment vertical="center"/>
    </xf>
    <xf numFmtId="0" fontId="34" fillId="0" borderId="49" xfId="0" applyFont="1" applyBorder="1" applyAlignment="1">
      <alignment vertical="center"/>
    </xf>
    <xf numFmtId="0" fontId="34" fillId="0" borderId="50" xfId="0" applyFont="1"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4" xfId="0" applyBorder="1" applyAlignment="1">
      <alignment vertical="center"/>
    </xf>
    <xf numFmtId="0" fontId="18" fillId="0" borderId="53" xfId="0" applyFont="1" applyBorder="1"/>
    <xf numFmtId="0" fontId="10" fillId="0" borderId="48" xfId="0" applyFont="1" applyBorder="1" applyAlignment="1">
      <alignment vertical="center"/>
    </xf>
    <xf numFmtId="0" fontId="10" fillId="0" borderId="56" xfId="0" applyFont="1" applyBorder="1" applyAlignment="1">
      <alignment vertical="center"/>
    </xf>
    <xf numFmtId="0" fontId="35" fillId="0" borderId="55" xfId="0" applyFont="1" applyBorder="1" applyAlignment="1">
      <alignment vertical="center"/>
    </xf>
    <xf numFmtId="0" fontId="35" fillId="0" borderId="42" xfId="0" applyFont="1" applyBorder="1" applyAlignment="1">
      <alignment vertical="center"/>
    </xf>
    <xf numFmtId="0" fontId="0" fillId="0" borderId="57" xfId="0" applyBorder="1" applyAlignment="1">
      <alignment vertical="center"/>
    </xf>
    <xf numFmtId="0" fontId="13" fillId="0" borderId="39" xfId="0" applyFont="1" applyBorder="1" applyAlignment="1">
      <alignment vertical="center" wrapText="1"/>
    </xf>
    <xf numFmtId="0" fontId="12" fillId="0" borderId="23" xfId="0" applyFont="1" applyBorder="1" applyAlignment="1">
      <alignment vertical="center" wrapText="1"/>
    </xf>
    <xf numFmtId="0" fontId="12" fillId="0" borderId="19" xfId="0" applyFont="1" applyBorder="1" applyAlignment="1">
      <alignment vertical="center" wrapText="1"/>
    </xf>
    <xf numFmtId="0" fontId="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49" fontId="10" fillId="0" borderId="8" xfId="0" applyNumberFormat="1" applyFont="1" applyBorder="1" applyAlignment="1">
      <alignment vertical="center"/>
    </xf>
    <xf numFmtId="49" fontId="10" fillId="0" borderId="8" xfId="0" applyNumberFormat="1" applyFont="1" applyBorder="1" applyAlignment="1">
      <alignment horizontal="left" vertical="center"/>
    </xf>
    <xf numFmtId="0" fontId="13" fillId="0" borderId="29" xfId="0" applyFont="1" applyBorder="1" applyAlignment="1">
      <alignment horizontal="left" vertical="center" wrapText="1"/>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3" fillId="0" borderId="38" xfId="0" applyFont="1" applyBorder="1" applyAlignment="1">
      <alignment vertical="center" wrapText="1"/>
    </xf>
    <xf numFmtId="0" fontId="12" fillId="0" borderId="8" xfId="0" applyFont="1" applyBorder="1" applyAlignment="1">
      <alignment vertical="center" wrapText="1"/>
    </xf>
    <xf numFmtId="0" fontId="12" fillId="0" borderId="5" xfId="0" applyFont="1" applyBorder="1" applyAlignment="1">
      <alignment vertical="center" wrapText="1"/>
    </xf>
    <xf numFmtId="0" fontId="12" fillId="0" borderId="38" xfId="0" applyFont="1" applyBorder="1" applyAlignment="1">
      <alignment vertical="center" wrapText="1"/>
    </xf>
    <xf numFmtId="0" fontId="11" fillId="0" borderId="11"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2" xfId="0" applyFont="1" applyBorder="1" applyAlignment="1">
      <alignment horizontal="center" vertical="center" wrapText="1"/>
    </xf>
    <xf numFmtId="0" fontId="4" fillId="0" borderId="6" xfId="0" applyFont="1" applyBorder="1" applyAlignment="1">
      <alignment horizontal="center" vertical="center"/>
    </xf>
    <xf numFmtId="0" fontId="6" fillId="0" borderId="6" xfId="0" applyFont="1" applyBorder="1" applyAlignment="1">
      <alignment horizontal="left" vertical="center"/>
    </xf>
    <xf numFmtId="0" fontId="4" fillId="0" borderId="0" xfId="0" applyFont="1" applyAlignment="1">
      <alignment horizontal="left" vertical="center"/>
    </xf>
    <xf numFmtId="0" fontId="6" fillId="0" borderId="9" xfId="0" applyFont="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left" vertical="center"/>
    </xf>
    <xf numFmtId="49" fontId="10" fillId="0" borderId="6" xfId="0" applyNumberFormat="1" applyFont="1" applyBorder="1" applyAlignment="1">
      <alignment vertical="center"/>
    </xf>
    <xf numFmtId="49" fontId="6" fillId="0" borderId="6" xfId="0" applyNumberFormat="1" applyFont="1" applyBorder="1" applyAlignment="1">
      <alignment vertical="center"/>
    </xf>
    <xf numFmtId="0" fontId="6" fillId="0" borderId="0" xfId="0" applyFont="1" applyAlignment="1">
      <alignment horizontal="left" vertical="center"/>
    </xf>
    <xf numFmtId="0" fontId="18" fillId="0" borderId="0" xfId="0" applyFont="1" applyAlignment="1">
      <alignment horizontal="left" vertical="center" wrapText="1"/>
    </xf>
    <xf numFmtId="0" fontId="4" fillId="0" borderId="0" xfId="0" applyFont="1" applyAlignment="1">
      <alignment horizontal="center" vertical="center" wrapText="1"/>
    </xf>
    <xf numFmtId="0" fontId="15" fillId="0" borderId="0" xfId="0" applyFont="1" applyAlignment="1">
      <alignment horizontal="center" vertical="center"/>
    </xf>
    <xf numFmtId="0" fontId="15" fillId="0" borderId="0" xfId="0" applyFont="1" applyAlignment="1">
      <alignment horizontal="right" vertical="center"/>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11" xfId="0" applyFont="1" applyBorder="1" applyAlignment="1">
      <alignment horizontal="left" vertical="center" wrapText="1"/>
    </xf>
    <xf numFmtId="0" fontId="12" fillId="0" borderId="17" xfId="0" applyFont="1" applyBorder="1" applyAlignment="1">
      <alignment horizontal="left" vertical="center" wrapText="1"/>
    </xf>
    <xf numFmtId="49" fontId="10" fillId="0" borderId="9" xfId="0" applyNumberFormat="1" applyFont="1" applyBorder="1" applyAlignment="1">
      <alignment horizontal="center" vertical="center"/>
    </xf>
    <xf numFmtId="0" fontId="34" fillId="0" borderId="28" xfId="0" applyFont="1" applyBorder="1" applyAlignment="1">
      <alignment horizontal="center" vertical="center"/>
    </xf>
    <xf numFmtId="0" fontId="34" fillId="0" borderId="0" xfId="0" applyFont="1" applyAlignment="1">
      <alignment horizontal="center" vertical="center"/>
    </xf>
    <xf numFmtId="0" fontId="34" fillId="0" borderId="41" xfId="0" applyFont="1" applyBorder="1" applyAlignment="1">
      <alignment horizontal="center" vertical="center"/>
    </xf>
    <xf numFmtId="0" fontId="33" fillId="0" borderId="0" xfId="0" applyFont="1" applyAlignment="1">
      <alignment horizontal="left" vertical="center"/>
    </xf>
    <xf numFmtId="49" fontId="10" fillId="0" borderId="9" xfId="0" applyNumberFormat="1" applyFont="1" applyBorder="1" applyAlignment="1">
      <alignment horizontal="left" vertical="center" shrinkToFit="1"/>
    </xf>
    <xf numFmtId="0" fontId="8" fillId="0" borderId="0" xfId="0" applyFont="1" applyAlignment="1">
      <alignment horizontal="left" vertical="center"/>
    </xf>
    <xf numFmtId="49" fontId="10" fillId="0" borderId="35" xfId="0" applyNumberFormat="1" applyFont="1" applyBorder="1" applyAlignment="1">
      <alignment horizontal="left" vertical="center" shrinkToFit="1"/>
    </xf>
    <xf numFmtId="49" fontId="10" fillId="0" borderId="40" xfId="0" applyNumberFormat="1" applyFont="1" applyBorder="1" applyAlignment="1">
      <alignment horizontal="left" vertical="center" shrinkToFi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0" fillId="12" borderId="0" xfId="0" applyFill="1" applyAlignment="1">
      <alignment horizontal="center" vertical="center"/>
    </xf>
    <xf numFmtId="0" fontId="27" fillId="7" borderId="6" xfId="0" applyFont="1" applyFill="1" applyBorder="1" applyAlignment="1">
      <alignment horizontal="left" vertical="center"/>
    </xf>
    <xf numFmtId="0" fontId="0" fillId="0" borderId="5" xfId="0" applyBorder="1"/>
    <xf numFmtId="0" fontId="1" fillId="8" borderId="6" xfId="0" applyFont="1" applyFill="1" applyBorder="1" applyAlignment="1">
      <alignment vertical="top" wrapText="1"/>
    </xf>
    <xf numFmtId="0" fontId="0" fillId="0" borderId="32" xfId="0" applyBorder="1"/>
    <xf numFmtId="0" fontId="0" fillId="0" borderId="33" xfId="0" applyBorder="1"/>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24" fillId="4" borderId="33" xfId="0" applyFont="1" applyFill="1" applyBorder="1" applyAlignment="1">
      <alignment horizontal="center" vertical="center"/>
    </xf>
    <xf numFmtId="0" fontId="27" fillId="9" borderId="6" xfId="0" applyFont="1" applyFill="1" applyBorder="1" applyAlignment="1">
      <alignment horizontal="left" vertical="center"/>
    </xf>
    <xf numFmtId="0" fontId="27" fillId="4" borderId="6" xfId="1" applyFont="1" applyFill="1" applyBorder="1" applyAlignment="1">
      <alignment horizontal="left" vertical="top" wrapText="1"/>
    </xf>
    <xf numFmtId="0" fontId="27" fillId="4" borderId="6" xfId="1" applyFont="1" applyFill="1" applyBorder="1" applyAlignment="1">
      <alignment horizontal="left" vertical="top"/>
    </xf>
    <xf numFmtId="0" fontId="27" fillId="9" borderId="6" xfId="0" applyFont="1" applyFill="1" applyBorder="1" applyAlignment="1">
      <alignment vertical="center" wrapText="1"/>
    </xf>
    <xf numFmtId="0" fontId="1" fillId="10" borderId="6" xfId="0" applyFont="1" applyFill="1" applyBorder="1" applyAlignment="1">
      <alignment vertical="top" wrapText="1"/>
    </xf>
    <xf numFmtId="0" fontId="27" fillId="4" borderId="33" xfId="1" applyFont="1" applyFill="1" applyBorder="1" applyAlignment="1">
      <alignment horizontal="center" vertical="center" wrapText="1"/>
    </xf>
    <xf numFmtId="0" fontId="27" fillId="0" borderId="0" xfId="0" applyFont="1" applyAlignment="1">
      <alignment horizontal="left" vertical="top" wrapText="1"/>
    </xf>
    <xf numFmtId="0" fontId="0" fillId="0" borderId="34" xfId="0" applyBorder="1"/>
    <xf numFmtId="0" fontId="0" fillId="0" borderId="7" xfId="0" applyBorder="1"/>
    <xf numFmtId="0" fontId="0" fillId="0" borderId="9" xfId="0" applyBorder="1"/>
    <xf numFmtId="0" fontId="0" fillId="0" borderId="10" xfId="0" applyBorder="1"/>
    <xf numFmtId="0" fontId="27" fillId="9" borderId="6" xfId="0" applyFont="1" applyFill="1" applyBorder="1" applyAlignment="1">
      <alignment horizontal="left" vertical="center" wrapText="1"/>
    </xf>
    <xf numFmtId="0" fontId="0" fillId="0" borderId="8" xfId="0" applyBorder="1"/>
    <xf numFmtId="0" fontId="27" fillId="7" borderId="6" xfId="0" applyFont="1" applyFill="1" applyBorder="1" applyAlignment="1">
      <alignment vertical="center" wrapText="1"/>
    </xf>
    <xf numFmtId="0" fontId="27" fillId="7" borderId="6" xfId="0" applyFont="1" applyFill="1" applyBorder="1" applyAlignment="1">
      <alignment horizontal="left" vertical="top" wrapText="1"/>
    </xf>
    <xf numFmtId="0" fontId="27" fillId="7" borderId="6" xfId="0" applyFont="1" applyFill="1" applyBorder="1" applyAlignment="1">
      <alignment horizontal="left" vertical="center" wrapText="1"/>
    </xf>
    <xf numFmtId="0" fontId="27" fillId="5" borderId="5" xfId="0" applyFont="1" applyFill="1" applyBorder="1" applyAlignment="1">
      <alignment horizontal="left" vertical="center"/>
    </xf>
    <xf numFmtId="0" fontId="27" fillId="5" borderId="6" xfId="0" applyFont="1" applyFill="1" applyBorder="1" applyAlignment="1">
      <alignment horizontal="left" vertical="center"/>
    </xf>
    <xf numFmtId="0" fontId="1" fillId="6" borderId="6" xfId="0" applyFont="1" applyFill="1" applyBorder="1" applyAlignment="1">
      <alignment vertical="top" wrapText="1"/>
    </xf>
    <xf numFmtId="0" fontId="27" fillId="9" borderId="6" xfId="0" applyFont="1" applyFill="1" applyBorder="1" applyAlignment="1">
      <alignment horizontal="left" vertical="top" wrapText="1"/>
    </xf>
    <xf numFmtId="0" fontId="27" fillId="5" borderId="6" xfId="0" applyFont="1" applyFill="1" applyBorder="1" applyAlignment="1">
      <alignment horizontal="left" vertical="top" wrapText="1"/>
    </xf>
    <xf numFmtId="0" fontId="27" fillId="5" borderId="6" xfId="0" applyFont="1" applyFill="1" applyBorder="1" applyAlignment="1">
      <alignment vertical="center" wrapText="1"/>
    </xf>
    <xf numFmtId="0" fontId="27" fillId="5" borderId="6" xfId="0" applyFont="1" applyFill="1" applyBorder="1" applyAlignment="1">
      <alignment horizontal="left" vertical="center" wrapText="1"/>
    </xf>
    <xf numFmtId="0" fontId="27" fillId="5" borderId="5" xfId="0" applyFont="1" applyFill="1" applyBorder="1" applyAlignment="1">
      <alignment horizontal="left" vertical="center" wrapText="1"/>
    </xf>
    <xf numFmtId="0" fontId="27" fillId="4" borderId="6" xfId="0" applyFont="1" applyFill="1" applyBorder="1" applyAlignment="1">
      <alignment horizontal="left" vertical="top"/>
    </xf>
    <xf numFmtId="0" fontId="27" fillId="5" borderId="4" xfId="0" applyFont="1" applyFill="1" applyBorder="1" applyAlignment="1">
      <alignment horizontal="left" vertical="center"/>
    </xf>
    <xf numFmtId="0" fontId="27" fillId="3" borderId="6" xfId="0" applyFont="1" applyFill="1" applyBorder="1" applyAlignment="1">
      <alignment horizontal="left" vertical="top" wrapText="1"/>
    </xf>
    <xf numFmtId="0" fontId="27" fillId="3" borderId="31" xfId="0" applyFont="1" applyFill="1" applyBorder="1" applyAlignment="1">
      <alignment horizontal="center" vertical="top" wrapText="1"/>
    </xf>
    <xf numFmtId="0" fontId="27" fillId="3" borderId="32" xfId="0" applyFont="1" applyFill="1" applyBorder="1" applyAlignment="1">
      <alignment horizontal="center" vertical="top" wrapText="1"/>
    </xf>
    <xf numFmtId="0" fontId="27" fillId="3" borderId="33" xfId="0" applyFont="1" applyFill="1" applyBorder="1" applyAlignment="1">
      <alignment horizontal="center" vertical="top" wrapText="1"/>
    </xf>
    <xf numFmtId="0" fontId="27" fillId="5" borderId="4" xfId="0" applyFont="1" applyFill="1" applyBorder="1" applyAlignment="1">
      <alignment horizontal="left" vertical="center" wrapText="1"/>
    </xf>
  </cellXfs>
  <cellStyles count="3">
    <cellStyle name="標準" xfId="0" builtinId="0"/>
    <cellStyle name="標準 2" xfId="1" xr:uid="{D50AECE9-3C01-4963-84A1-71E6E0BCC664}"/>
    <cellStyle name="標準 3" xfId="2" xr:uid="{C5BC04E6-F2AC-4487-8A50-7D8854BEB482}"/>
  </cellStyles>
  <dxfs count="41">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B0E2-5DB3-4800-A49A-4F3BA1B9182E}">
  <dimension ref="B2:AL19"/>
  <sheetViews>
    <sheetView showGridLines="0" zoomScaleNormal="100" zoomScaleSheetLayoutView="100" workbookViewId="0">
      <selection activeCell="AF10" sqref="AF10"/>
    </sheetView>
  </sheetViews>
  <sheetFormatPr defaultColWidth="3" defaultRowHeight="18.75"/>
  <sheetData>
    <row r="2" spans="2:38" ht="24">
      <c r="B2" s="72" t="s">
        <v>160</v>
      </c>
    </row>
    <row r="4" spans="2:38">
      <c r="C4" s="73" t="s">
        <v>161</v>
      </c>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row>
    <row r="5" spans="2:38">
      <c r="C5" s="73" t="s">
        <v>162</v>
      </c>
      <c r="D5" s="74"/>
      <c r="E5" s="74"/>
      <c r="F5" s="74"/>
      <c r="G5" s="74"/>
      <c r="H5" s="74"/>
      <c r="I5" s="74"/>
      <c r="J5" s="74"/>
      <c r="K5" s="74"/>
      <c r="L5" s="74"/>
      <c r="M5" s="74"/>
      <c r="N5" s="74"/>
      <c r="O5" s="74"/>
      <c r="P5" s="74"/>
      <c r="Q5" s="74"/>
      <c r="R5" s="74"/>
      <c r="S5" s="74"/>
      <c r="T5" s="74"/>
      <c r="U5" s="74"/>
      <c r="V5" s="74"/>
      <c r="W5" s="74"/>
      <c r="X5" s="74"/>
      <c r="Y5" s="74"/>
      <c r="Z5" s="74"/>
      <c r="AA5" s="74"/>
      <c r="AB5" s="74"/>
      <c r="AC5" s="74"/>
      <c r="AD5" s="74"/>
      <c r="AE5" s="74"/>
      <c r="AF5" s="74"/>
      <c r="AG5" s="74"/>
      <c r="AH5" s="74"/>
      <c r="AI5" s="74"/>
      <c r="AJ5" s="74"/>
      <c r="AK5" s="74"/>
      <c r="AL5" s="74"/>
    </row>
    <row r="6" spans="2:38">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row>
    <row r="7" spans="2:38">
      <c r="C7" s="191" t="s">
        <v>165</v>
      </c>
      <c r="D7" s="191"/>
      <c r="E7" s="191"/>
      <c r="F7" s="191"/>
      <c r="G7" s="191"/>
      <c r="H7" s="191"/>
      <c r="I7" s="74" t="s">
        <v>166</v>
      </c>
    </row>
    <row r="9" spans="2:38">
      <c r="C9" s="75"/>
      <c r="D9" s="75"/>
      <c r="E9" s="74" t="s">
        <v>164</v>
      </c>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row>
    <row r="11" spans="2:38">
      <c r="D11" t="s">
        <v>169</v>
      </c>
    </row>
    <row r="12" spans="2:38">
      <c r="D12" t="s">
        <v>163</v>
      </c>
      <c r="E12" t="s">
        <v>167</v>
      </c>
    </row>
    <row r="13" spans="2:38">
      <c r="D13" t="s">
        <v>163</v>
      </c>
      <c r="E13" t="s">
        <v>173</v>
      </c>
    </row>
    <row r="14" spans="2:38">
      <c r="D14" t="s">
        <v>163</v>
      </c>
      <c r="E14" t="s">
        <v>168</v>
      </c>
    </row>
    <row r="15" spans="2:38">
      <c r="D15" t="s">
        <v>163</v>
      </c>
      <c r="E15" t="s">
        <v>170</v>
      </c>
    </row>
    <row r="19" spans="3:3">
      <c r="C19" s="76" t="s">
        <v>171</v>
      </c>
    </row>
  </sheetData>
  <mergeCells count="1">
    <mergeCell ref="C7:H7"/>
  </mergeCells>
  <phoneticPr fontId="3"/>
  <pageMargins left="0.7" right="0.7" top="0.75" bottom="0.75" header="0.3" footer="0.3"/>
  <pageSetup paperSize="9" scale="7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CDAFE-2F8B-400F-98CF-DE88203FF787}">
  <sheetPr codeName="Sheet1"/>
  <dimension ref="A1:BF55"/>
  <sheetViews>
    <sheetView showGridLines="0" tabSelected="1" topLeftCell="A10" zoomScaleNormal="100" zoomScaleSheetLayoutView="100" workbookViewId="0">
      <selection activeCell="Q24" sqref="Q24"/>
    </sheetView>
  </sheetViews>
  <sheetFormatPr defaultColWidth="8.625" defaultRowHeight="18.75"/>
  <cols>
    <col min="1" max="1" width="3.125" style="48" customWidth="1"/>
    <col min="2" max="2" width="30.625" style="48" customWidth="1"/>
    <col min="3" max="3" width="8.625" style="48" customWidth="1"/>
    <col min="4" max="4" width="2.625" style="48" customWidth="1"/>
    <col min="5" max="5" width="8.625" style="48" customWidth="1"/>
    <col min="6" max="6" width="2.625" style="48" customWidth="1"/>
    <col min="7" max="7" width="8.625" style="48" customWidth="1"/>
    <col min="8" max="8" width="2.625" style="48" customWidth="1"/>
    <col min="9" max="9" width="8.625" style="48" customWidth="1"/>
    <col min="10" max="10" width="2.625" style="48" customWidth="1"/>
    <col min="11" max="11" width="8.625" style="48" customWidth="1"/>
    <col min="12" max="12" width="2.625" style="48" customWidth="1"/>
    <col min="13" max="13" width="8.625" style="48" customWidth="1"/>
    <col min="14" max="14" width="2.625" style="48" customWidth="1"/>
    <col min="15" max="15" width="3.125" style="48" customWidth="1"/>
    <col min="16" max="16" width="2.375" style="1" customWidth="1"/>
    <col min="17" max="17" width="30.625" style="1" customWidth="1"/>
    <col min="18" max="18" width="8.625" style="1" customWidth="1"/>
    <col min="19" max="19" width="2.625" style="1" customWidth="1"/>
    <col min="20" max="20" width="8.625" style="1" customWidth="1"/>
    <col min="21" max="21" width="2.625" style="1" customWidth="1"/>
    <col min="22" max="22" width="8.625" style="1" customWidth="1"/>
    <col min="23" max="23" width="2.625" style="1" customWidth="1"/>
    <col min="24" max="24" width="8.625" style="1" customWidth="1"/>
    <col min="25" max="25" width="2.625" style="1" customWidth="1"/>
    <col min="26" max="26" width="8.625" style="1" customWidth="1"/>
    <col min="27" max="27" width="2.625" style="1" customWidth="1"/>
    <col min="28" max="28" width="8.625" style="1" customWidth="1"/>
    <col min="29" max="29" width="2.625" style="1" customWidth="1"/>
    <col min="30" max="59" width="3.125" customWidth="1"/>
  </cols>
  <sheetData>
    <row r="1" spans="1:29">
      <c r="A1" s="47" t="s">
        <v>0</v>
      </c>
      <c r="P1" s="49"/>
      <c r="Q1" s="49"/>
      <c r="R1" s="49"/>
      <c r="S1" s="49"/>
      <c r="T1" s="49"/>
      <c r="U1" s="49"/>
      <c r="V1" s="49"/>
      <c r="W1" s="49"/>
      <c r="X1" s="49"/>
      <c r="Y1" s="49"/>
      <c r="Z1" s="49"/>
      <c r="AA1" s="49"/>
      <c r="AC1" s="50"/>
    </row>
    <row r="2" spans="1:29" ht="19.5" thickBot="1">
      <c r="A2" s="47"/>
      <c r="Y2" s="168" t="s">
        <v>37</v>
      </c>
      <c r="Z2" s="168"/>
      <c r="AA2" s="167">
        <f>H14</f>
        <v>0</v>
      </c>
      <c r="AB2" s="167"/>
      <c r="AC2" s="167"/>
    </row>
    <row r="3" spans="1:29" ht="18" customHeight="1" thickBot="1">
      <c r="B3" s="126" t="s">
        <v>193</v>
      </c>
      <c r="C3" s="127"/>
      <c r="D3" s="127"/>
      <c r="E3" s="127"/>
      <c r="F3" s="127"/>
      <c r="G3" s="127"/>
      <c r="H3" s="127"/>
      <c r="I3" s="127"/>
      <c r="J3" s="127"/>
      <c r="K3" s="127"/>
      <c r="L3" s="127"/>
      <c r="M3" s="127"/>
      <c r="N3" s="127"/>
      <c r="O3" s="47"/>
      <c r="P3" s="51" t="s">
        <v>176</v>
      </c>
      <c r="Q3" s="84"/>
      <c r="R3" s="52"/>
      <c r="S3" s="52"/>
      <c r="T3" s="52"/>
      <c r="U3" s="52"/>
      <c r="V3" s="52"/>
      <c r="W3" s="52"/>
      <c r="X3" s="52"/>
      <c r="Y3" s="52"/>
      <c r="Z3" s="52"/>
      <c r="AA3" s="52"/>
      <c r="AB3" s="52"/>
      <c r="AC3" s="53"/>
    </row>
    <row r="4" spans="1:29">
      <c r="A4" s="71"/>
      <c r="P4" s="54"/>
      <c r="Q4" s="139"/>
      <c r="R4" s="147" t="s">
        <v>20</v>
      </c>
      <c r="S4" s="141"/>
      <c r="T4" s="141"/>
      <c r="U4" s="141"/>
      <c r="V4" s="141" t="s">
        <v>21</v>
      </c>
      <c r="W4" s="141"/>
      <c r="X4" s="141"/>
      <c r="Y4" s="141"/>
      <c r="Z4" s="141" t="s">
        <v>22</v>
      </c>
      <c r="AA4" s="141"/>
      <c r="AB4" s="141"/>
      <c r="AC4" s="146"/>
    </row>
    <row r="5" spans="1:29">
      <c r="A5" s="55"/>
      <c r="J5" s="48" t="s">
        <v>1</v>
      </c>
      <c r="L5" s="48" t="s">
        <v>2</v>
      </c>
      <c r="N5" s="48" t="s">
        <v>3</v>
      </c>
      <c r="P5" s="54"/>
      <c r="Q5" s="140"/>
      <c r="R5" s="143" t="s">
        <v>23</v>
      </c>
      <c r="S5" s="169"/>
      <c r="T5" s="169" t="s">
        <v>24</v>
      </c>
      <c r="U5" s="169"/>
      <c r="V5" s="169" t="s">
        <v>23</v>
      </c>
      <c r="W5" s="169"/>
      <c r="X5" s="169" t="s">
        <v>24</v>
      </c>
      <c r="Y5" s="169"/>
      <c r="Z5" s="169" t="s">
        <v>23</v>
      </c>
      <c r="AA5" s="169"/>
      <c r="AB5" s="169" t="s">
        <v>24</v>
      </c>
      <c r="AC5" s="170"/>
    </row>
    <row r="6" spans="1:29">
      <c r="B6" s="81" t="s">
        <v>153</v>
      </c>
      <c r="C6" s="48" t="s">
        <v>49</v>
      </c>
      <c r="D6" s="68" t="str">
        <f>IF(B6="[選択してください]","1","")</f>
        <v/>
      </c>
      <c r="P6" s="54"/>
      <c r="Q6" s="82" t="s">
        <v>34</v>
      </c>
      <c r="R6" s="78"/>
      <c r="S6" s="56" t="s">
        <v>38</v>
      </c>
      <c r="T6" s="78"/>
      <c r="U6" s="56" t="s">
        <v>38</v>
      </c>
      <c r="V6" s="78"/>
      <c r="W6" s="56" t="s">
        <v>38</v>
      </c>
      <c r="X6" s="78"/>
      <c r="Y6" s="56" t="s">
        <v>38</v>
      </c>
      <c r="Z6" s="57">
        <f>R6+V6</f>
        <v>0</v>
      </c>
      <c r="AA6" s="56" t="s">
        <v>38</v>
      </c>
      <c r="AB6" s="57">
        <f>T6+X6</f>
        <v>0</v>
      </c>
      <c r="AC6" s="58" t="s">
        <v>38</v>
      </c>
    </row>
    <row r="7" spans="1:29" ht="18" customHeight="1" thickBot="1">
      <c r="A7" s="47"/>
      <c r="B7" s="89"/>
      <c r="P7" s="54"/>
      <c r="Q7" s="98" t="s">
        <v>184</v>
      </c>
      <c r="R7" s="79"/>
      <c r="S7" s="59" t="s">
        <v>39</v>
      </c>
      <c r="T7" s="79"/>
      <c r="U7" s="59" t="s">
        <v>39</v>
      </c>
      <c r="V7" s="79"/>
      <c r="W7" s="59" t="s">
        <v>39</v>
      </c>
      <c r="X7" s="79"/>
      <c r="Y7" s="59" t="s">
        <v>39</v>
      </c>
      <c r="Z7" s="79">
        <f>R7+V7</f>
        <v>0</v>
      </c>
      <c r="AA7" s="59" t="s">
        <v>39</v>
      </c>
      <c r="AB7" s="79">
        <f>T7+X7</f>
        <v>0</v>
      </c>
      <c r="AC7" s="60" t="s">
        <v>39</v>
      </c>
    </row>
    <row r="8" spans="1:29">
      <c r="F8" s="129" t="s">
        <v>4</v>
      </c>
      <c r="G8" s="129"/>
      <c r="H8" s="48" t="s">
        <v>5</v>
      </c>
      <c r="I8" s="180"/>
      <c r="J8" s="180"/>
      <c r="P8" s="54"/>
      <c r="Q8" s="189"/>
      <c r="R8" s="147" t="s">
        <v>20</v>
      </c>
      <c r="S8" s="141"/>
      <c r="T8" s="141"/>
      <c r="U8" s="141"/>
      <c r="V8" s="141" t="s">
        <v>21</v>
      </c>
      <c r="W8" s="141"/>
      <c r="X8" s="141"/>
      <c r="Y8" s="141"/>
      <c r="Z8" s="141" t="s">
        <v>22</v>
      </c>
      <c r="AA8" s="141"/>
      <c r="AB8" s="141"/>
      <c r="AC8" s="146"/>
    </row>
    <row r="9" spans="1:29">
      <c r="F9" s="129" t="s">
        <v>6</v>
      </c>
      <c r="G9" s="129"/>
      <c r="H9" s="185"/>
      <c r="I9" s="185"/>
      <c r="J9" s="185"/>
      <c r="K9" s="185"/>
      <c r="L9" s="185"/>
      <c r="M9" s="185"/>
      <c r="N9" s="185"/>
      <c r="P9" s="54"/>
      <c r="Q9" s="190"/>
      <c r="R9" s="173" t="s">
        <v>27</v>
      </c>
      <c r="S9" s="173"/>
      <c r="T9" s="173" t="s">
        <v>28</v>
      </c>
      <c r="U9" s="173"/>
      <c r="V9" s="173" t="s">
        <v>27</v>
      </c>
      <c r="W9" s="173"/>
      <c r="X9" s="173" t="s">
        <v>28</v>
      </c>
      <c r="Y9" s="173"/>
      <c r="Z9" s="173" t="s">
        <v>27</v>
      </c>
      <c r="AA9" s="173"/>
      <c r="AB9" s="173" t="s">
        <v>28</v>
      </c>
      <c r="AC9" s="174"/>
    </row>
    <row r="10" spans="1:29">
      <c r="F10" s="129" t="s">
        <v>7</v>
      </c>
      <c r="G10" s="129"/>
      <c r="H10" s="186" t="s">
        <v>8</v>
      </c>
      <c r="I10" s="186"/>
      <c r="J10" s="186"/>
      <c r="K10" s="186"/>
      <c r="L10" s="186"/>
      <c r="M10" s="186"/>
      <c r="N10" s="186"/>
      <c r="O10" s="61" t="str">
        <f>IF(LEN(H11&amp;H12)=0,"1","")</f>
        <v>1</v>
      </c>
      <c r="P10" s="54"/>
      <c r="Q10" s="82" t="s">
        <v>35</v>
      </c>
      <c r="R10" s="78"/>
      <c r="S10" s="56" t="s">
        <v>38</v>
      </c>
      <c r="T10" s="78"/>
      <c r="U10" s="56" t="s">
        <v>38</v>
      </c>
      <c r="V10" s="78"/>
      <c r="W10" s="56" t="s">
        <v>38</v>
      </c>
      <c r="X10" s="78"/>
      <c r="Y10" s="56" t="s">
        <v>38</v>
      </c>
      <c r="Z10" s="57">
        <f>R10+V10</f>
        <v>0</v>
      </c>
      <c r="AA10" s="56" t="s">
        <v>38</v>
      </c>
      <c r="AB10" s="57">
        <f>T10+X10</f>
        <v>0</v>
      </c>
      <c r="AC10" s="58" t="s">
        <v>38</v>
      </c>
    </row>
    <row r="11" spans="1:29" ht="18" customHeight="1">
      <c r="H11" s="187"/>
      <c r="I11" s="187"/>
      <c r="J11" s="187"/>
      <c r="K11" s="187"/>
      <c r="L11" s="187"/>
      <c r="M11" s="187"/>
      <c r="N11" s="187"/>
      <c r="P11" s="54"/>
      <c r="Q11" s="87" t="s">
        <v>183</v>
      </c>
      <c r="R11" s="80"/>
      <c r="S11" s="56" t="s">
        <v>39</v>
      </c>
      <c r="T11" s="80"/>
      <c r="U11" s="56" t="s">
        <v>39</v>
      </c>
      <c r="V11" s="80"/>
      <c r="W11" s="56" t="s">
        <v>39</v>
      </c>
      <c r="X11" s="80"/>
      <c r="Y11" s="56" t="s">
        <v>39</v>
      </c>
      <c r="Z11" s="80">
        <f>R11+V11</f>
        <v>0</v>
      </c>
      <c r="AA11" s="56" t="s">
        <v>39</v>
      </c>
      <c r="AB11" s="80">
        <f>T11+X11</f>
        <v>0</v>
      </c>
      <c r="AC11" s="58" t="s">
        <v>39</v>
      </c>
    </row>
    <row r="12" spans="1:29" ht="18" customHeight="1">
      <c r="F12" s="67"/>
      <c r="H12" s="188"/>
      <c r="I12" s="188"/>
      <c r="J12" s="188"/>
      <c r="K12" s="188"/>
      <c r="L12" s="188"/>
      <c r="M12" s="188"/>
      <c r="N12" s="188"/>
      <c r="P12" s="54"/>
      <c r="Q12" s="132" t="s">
        <v>194</v>
      </c>
      <c r="R12" s="133"/>
      <c r="S12" s="133"/>
      <c r="T12" s="133"/>
      <c r="U12" s="133"/>
      <c r="V12" s="133"/>
      <c r="W12" s="133"/>
      <c r="X12" s="133"/>
      <c r="Y12" s="134"/>
      <c r="Z12" s="80"/>
      <c r="AA12" s="56" t="s">
        <v>39</v>
      </c>
      <c r="AB12" s="80"/>
      <c r="AC12" s="58" t="s">
        <v>39</v>
      </c>
    </row>
    <row r="13" spans="1:29" ht="18" customHeight="1">
      <c r="F13" s="129" t="s">
        <v>9</v>
      </c>
      <c r="G13" s="129"/>
      <c r="H13" s="130"/>
      <c r="I13" s="130"/>
      <c r="J13" s="130"/>
      <c r="P13" s="54"/>
      <c r="Q13" s="135" t="s">
        <v>178</v>
      </c>
      <c r="R13" s="136"/>
      <c r="S13" s="136"/>
      <c r="T13" s="136"/>
      <c r="U13" s="136"/>
      <c r="V13" s="136"/>
      <c r="W13" s="136"/>
      <c r="X13" s="136"/>
      <c r="Y13" s="137"/>
      <c r="Z13" s="80"/>
      <c r="AA13" s="56" t="s">
        <v>39</v>
      </c>
      <c r="AB13" s="80"/>
      <c r="AC13" s="58" t="s">
        <v>39</v>
      </c>
    </row>
    <row r="14" spans="1:29" ht="18" customHeight="1">
      <c r="F14" s="129" t="s">
        <v>10</v>
      </c>
      <c r="G14" s="129"/>
      <c r="H14" s="131"/>
      <c r="I14" s="131"/>
      <c r="J14" s="131"/>
      <c r="P14" s="54"/>
      <c r="Q14" s="135" t="s">
        <v>179</v>
      </c>
      <c r="R14" s="136"/>
      <c r="S14" s="136"/>
      <c r="T14" s="136"/>
      <c r="U14" s="136"/>
      <c r="V14" s="136"/>
      <c r="W14" s="136"/>
      <c r="X14" s="136"/>
      <c r="Y14" s="137"/>
      <c r="Z14" s="80"/>
      <c r="AA14" s="56" t="s">
        <v>39</v>
      </c>
      <c r="AB14" s="80"/>
      <c r="AC14" s="58" t="s">
        <v>39</v>
      </c>
    </row>
    <row r="15" spans="1:29" ht="18" customHeight="1">
      <c r="A15" s="47" t="s">
        <v>11</v>
      </c>
      <c r="P15" s="54"/>
      <c r="Q15" s="138" t="s">
        <v>31</v>
      </c>
      <c r="R15" s="136"/>
      <c r="S15" s="136"/>
      <c r="T15" s="136"/>
      <c r="U15" s="136"/>
      <c r="V15" s="136"/>
      <c r="W15" s="136"/>
      <c r="X15" s="136"/>
      <c r="Y15" s="137"/>
      <c r="Z15" s="80"/>
      <c r="AA15" s="56" t="s">
        <v>39</v>
      </c>
      <c r="AB15" s="80"/>
      <c r="AC15" s="58" t="s">
        <v>39</v>
      </c>
    </row>
    <row r="16" spans="1:29" ht="18" customHeight="1">
      <c r="P16" s="54"/>
      <c r="Q16" s="135" t="s">
        <v>180</v>
      </c>
      <c r="R16" s="136"/>
      <c r="S16" s="136"/>
      <c r="T16" s="136"/>
      <c r="U16" s="136"/>
      <c r="V16" s="136"/>
      <c r="W16" s="136"/>
      <c r="X16" s="136"/>
      <c r="Y16" s="137"/>
      <c r="Z16" s="80"/>
      <c r="AA16" s="56" t="s">
        <v>39</v>
      </c>
      <c r="AB16" s="80"/>
      <c r="AC16" s="58" t="s">
        <v>39</v>
      </c>
    </row>
    <row r="17" spans="1:58" ht="18" customHeight="1" thickBot="1">
      <c r="A17" s="63"/>
      <c r="B17" s="128" t="s">
        <v>174</v>
      </c>
      <c r="C17" s="128"/>
      <c r="D17" s="128"/>
      <c r="E17" s="128"/>
      <c r="F17" s="128"/>
      <c r="G17" s="128"/>
      <c r="H17" s="128"/>
      <c r="I17" s="128"/>
      <c r="J17" s="128"/>
      <c r="K17" s="128"/>
      <c r="L17" s="128"/>
      <c r="M17" s="128"/>
      <c r="N17" s="128"/>
      <c r="O17" s="63"/>
      <c r="P17" s="64"/>
      <c r="Q17" s="123" t="s">
        <v>195</v>
      </c>
      <c r="R17" s="124"/>
      <c r="S17" s="124"/>
      <c r="T17" s="124"/>
      <c r="U17" s="124"/>
      <c r="V17" s="124"/>
      <c r="W17" s="124"/>
      <c r="X17" s="124"/>
      <c r="Y17" s="125"/>
      <c r="Z17" s="79"/>
      <c r="AA17" s="59" t="s">
        <v>39</v>
      </c>
      <c r="AB17" s="79"/>
      <c r="AC17" s="60" t="s">
        <v>39</v>
      </c>
    </row>
    <row r="18" spans="1:58" ht="18" customHeight="1">
      <c r="A18" s="47"/>
      <c r="B18" s="128"/>
      <c r="C18" s="128"/>
      <c r="D18" s="128"/>
      <c r="E18" s="128"/>
      <c r="F18" s="128"/>
      <c r="G18" s="128"/>
      <c r="H18" s="128"/>
      <c r="I18" s="128"/>
      <c r="J18" s="128"/>
      <c r="K18" s="128"/>
      <c r="L18" s="128"/>
      <c r="M18" s="128"/>
      <c r="N18" s="128"/>
      <c r="O18" s="63"/>
    </row>
    <row r="19" spans="1:58" ht="19.5" thickBot="1">
      <c r="A19" s="47"/>
    </row>
    <row r="20" spans="1:58" ht="18" customHeight="1" thickBot="1">
      <c r="A20" s="51" t="s">
        <v>175</v>
      </c>
      <c r="B20" s="52"/>
      <c r="C20" s="52"/>
      <c r="D20" s="52"/>
      <c r="E20" s="52"/>
      <c r="F20" s="52"/>
      <c r="G20" s="52"/>
      <c r="H20" s="52"/>
      <c r="I20" s="52"/>
      <c r="J20" s="52"/>
      <c r="K20" s="52"/>
      <c r="L20" s="52"/>
      <c r="M20" s="52"/>
      <c r="N20" s="53"/>
      <c r="O20"/>
      <c r="Q20" s="178" t="s">
        <v>36</v>
      </c>
      <c r="R20" s="141" t="s">
        <v>20</v>
      </c>
      <c r="S20" s="141"/>
      <c r="T20" s="141"/>
      <c r="U20" s="141"/>
      <c r="V20" s="141" t="s">
        <v>21</v>
      </c>
      <c r="W20" s="141"/>
      <c r="X20" s="141"/>
      <c r="Y20" s="141"/>
      <c r="Z20" s="141" t="s">
        <v>22</v>
      </c>
      <c r="AA20" s="141"/>
      <c r="AB20" s="141"/>
      <c r="AC20" s="146"/>
    </row>
    <row r="21" spans="1:58" ht="18.600000000000001" customHeight="1" thickBot="1">
      <c r="A21" s="54"/>
      <c r="B21" s="139"/>
      <c r="C21" s="171" t="s">
        <v>20</v>
      </c>
      <c r="D21" s="172"/>
      <c r="E21" s="172"/>
      <c r="F21" s="147"/>
      <c r="G21" s="141" t="s">
        <v>21</v>
      </c>
      <c r="H21" s="141"/>
      <c r="I21" s="141"/>
      <c r="J21" s="141"/>
      <c r="K21" s="141" t="s">
        <v>22</v>
      </c>
      <c r="L21" s="141"/>
      <c r="M21" s="141"/>
      <c r="N21" s="146"/>
      <c r="O21"/>
      <c r="Q21" s="179"/>
      <c r="R21" s="175"/>
      <c r="S21" s="176"/>
      <c r="T21" s="177"/>
      <c r="U21" s="65" t="s">
        <v>38</v>
      </c>
      <c r="V21" s="175"/>
      <c r="W21" s="176"/>
      <c r="X21" s="177"/>
      <c r="Y21" s="65" t="s">
        <v>38</v>
      </c>
      <c r="Z21" s="175">
        <f>R21+V21</f>
        <v>0</v>
      </c>
      <c r="AA21" s="176"/>
      <c r="AB21" s="177"/>
      <c r="AC21" s="66" t="s">
        <v>38</v>
      </c>
    </row>
    <row r="22" spans="1:58" ht="18" customHeight="1">
      <c r="A22" s="54"/>
      <c r="B22" s="140"/>
      <c r="C22" s="142" t="s">
        <v>23</v>
      </c>
      <c r="D22" s="143"/>
      <c r="E22" s="169" t="s">
        <v>24</v>
      </c>
      <c r="F22" s="169"/>
      <c r="G22" s="169" t="s">
        <v>23</v>
      </c>
      <c r="H22" s="169"/>
      <c r="I22" s="169" t="s">
        <v>24</v>
      </c>
      <c r="J22" s="169"/>
      <c r="K22" s="169" t="s">
        <v>23</v>
      </c>
      <c r="L22" s="169"/>
      <c r="M22" s="169" t="s">
        <v>24</v>
      </c>
      <c r="N22" s="170"/>
      <c r="O22"/>
      <c r="AE22" s="164" t="s">
        <v>158</v>
      </c>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row>
    <row r="23" spans="1:58" ht="18" customHeight="1">
      <c r="A23" s="54"/>
      <c r="B23" s="82" t="s">
        <v>25</v>
      </c>
      <c r="C23" s="78"/>
      <c r="D23" s="56" t="s">
        <v>38</v>
      </c>
      <c r="E23" s="78"/>
      <c r="F23" s="56" t="s">
        <v>38</v>
      </c>
      <c r="G23" s="78"/>
      <c r="H23" s="56" t="s">
        <v>38</v>
      </c>
      <c r="I23" s="78"/>
      <c r="J23" s="56" t="s">
        <v>38</v>
      </c>
      <c r="K23" s="57">
        <f>C23+G23</f>
        <v>0</v>
      </c>
      <c r="L23" s="56" t="s">
        <v>38</v>
      </c>
      <c r="M23" s="57">
        <f>E23+I23</f>
        <v>0</v>
      </c>
      <c r="N23" s="58" t="s">
        <v>38</v>
      </c>
      <c r="O23"/>
      <c r="AE23" s="77">
        <v>1</v>
      </c>
      <c r="AF23" s="165" t="s">
        <v>172</v>
      </c>
      <c r="AG23" s="128"/>
      <c r="AH23" s="128"/>
      <c r="AI23" s="128"/>
      <c r="AJ23" s="128"/>
      <c r="AK23" s="128"/>
      <c r="AL23" s="128"/>
      <c r="AM23" s="128"/>
      <c r="AN23" s="128"/>
      <c r="AO23" s="128"/>
      <c r="AP23" s="128"/>
      <c r="AQ23" s="128"/>
      <c r="AR23" s="128"/>
      <c r="AS23" s="128"/>
      <c r="AT23" s="128"/>
      <c r="AU23" s="128"/>
      <c r="AV23" s="128"/>
      <c r="AW23" s="128"/>
      <c r="AX23" s="128"/>
      <c r="AY23" s="128"/>
      <c r="AZ23" s="128"/>
      <c r="BA23" s="128"/>
      <c r="BB23" s="128"/>
      <c r="BC23" s="128"/>
      <c r="BD23" s="128"/>
      <c r="BE23" s="128"/>
      <c r="BF23" s="128"/>
    </row>
    <row r="24" spans="1:58" ht="19.5" thickBot="1">
      <c r="A24" s="54"/>
      <c r="B24" s="83" t="s">
        <v>26</v>
      </c>
      <c r="C24" s="79"/>
      <c r="D24" s="59" t="s">
        <v>39</v>
      </c>
      <c r="E24" s="79"/>
      <c r="F24" s="59" t="s">
        <v>39</v>
      </c>
      <c r="G24" s="79"/>
      <c r="H24" s="59" t="s">
        <v>39</v>
      </c>
      <c r="I24" s="79"/>
      <c r="J24" s="59" t="s">
        <v>39</v>
      </c>
      <c r="K24" s="79">
        <f>C24+G24</f>
        <v>0</v>
      </c>
      <c r="L24" s="59" t="s">
        <v>39</v>
      </c>
      <c r="M24" s="79">
        <f>E24+I24</f>
        <v>0</v>
      </c>
      <c r="N24" s="60" t="s">
        <v>39</v>
      </c>
      <c r="O24"/>
      <c r="P24" s="67"/>
      <c r="Q24" s="67"/>
      <c r="R24" s="67"/>
      <c r="S24" s="67"/>
      <c r="T24" s="67"/>
      <c r="U24" s="67"/>
      <c r="V24" s="67"/>
      <c r="W24" s="67"/>
      <c r="X24" s="67"/>
      <c r="Y24" s="67"/>
      <c r="Z24" s="67"/>
      <c r="AA24" s="67"/>
      <c r="AB24" s="67"/>
      <c r="AC24" s="67"/>
      <c r="AE24" s="166">
        <v>2</v>
      </c>
      <c r="AF24" s="128" t="s">
        <v>159</v>
      </c>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row>
    <row r="25" spans="1:58" ht="18" customHeight="1">
      <c r="A25" s="54"/>
      <c r="B25" s="139"/>
      <c r="C25" s="171" t="s">
        <v>20</v>
      </c>
      <c r="D25" s="172"/>
      <c r="E25" s="172"/>
      <c r="F25" s="147"/>
      <c r="G25" s="141" t="s">
        <v>21</v>
      </c>
      <c r="H25" s="141"/>
      <c r="I25" s="141"/>
      <c r="J25" s="141"/>
      <c r="K25" s="141" t="s">
        <v>22</v>
      </c>
      <c r="L25" s="141"/>
      <c r="M25" s="141"/>
      <c r="N25" s="146"/>
      <c r="O25" s="86"/>
      <c r="P25" s="93"/>
      <c r="Q25" s="184"/>
      <c r="R25" s="184"/>
      <c r="S25" s="184"/>
      <c r="T25" s="184"/>
      <c r="U25" s="184"/>
      <c r="V25" s="184"/>
      <c r="W25" s="184"/>
      <c r="X25" s="184"/>
      <c r="Y25" s="184"/>
      <c r="Z25" s="184"/>
      <c r="AA25" s="184"/>
      <c r="AB25" s="184"/>
      <c r="AC25" s="184"/>
      <c r="AE25" s="166"/>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row>
    <row r="26" spans="1:58" ht="18" customHeight="1">
      <c r="A26" s="54"/>
      <c r="B26" s="140"/>
      <c r="C26" s="144" t="s">
        <v>27</v>
      </c>
      <c r="D26" s="145"/>
      <c r="E26" s="173" t="s">
        <v>28</v>
      </c>
      <c r="F26" s="173"/>
      <c r="G26" s="173" t="s">
        <v>27</v>
      </c>
      <c r="H26" s="173"/>
      <c r="I26" s="173" t="s">
        <v>28</v>
      </c>
      <c r="J26" s="173"/>
      <c r="K26" s="173" t="s">
        <v>27</v>
      </c>
      <c r="L26" s="173"/>
      <c r="M26" s="173" t="s">
        <v>28</v>
      </c>
      <c r="N26" s="174"/>
      <c r="O26" s="86"/>
      <c r="P26" s="92"/>
      <c r="Q26" s="165"/>
      <c r="R26" s="165"/>
      <c r="S26" s="165"/>
      <c r="T26" s="165"/>
      <c r="U26" s="165"/>
      <c r="V26" s="165"/>
      <c r="W26" s="165"/>
      <c r="X26" s="165"/>
      <c r="Y26" s="165"/>
      <c r="Z26" s="165"/>
      <c r="AA26" s="165"/>
      <c r="AB26" s="165"/>
      <c r="AC26" s="165"/>
      <c r="AE26" s="48"/>
      <c r="AF26" s="128" t="s">
        <v>50</v>
      </c>
      <c r="AG26" s="128"/>
      <c r="AH26" s="128"/>
      <c r="AI26" s="128"/>
      <c r="AJ26" s="128"/>
      <c r="AK26" s="128"/>
      <c r="AL26" s="128"/>
      <c r="AM26" s="128"/>
      <c r="AN26" s="128"/>
      <c r="AO26" s="128"/>
      <c r="AP26" s="128"/>
      <c r="AQ26" s="128"/>
      <c r="AR26" s="128"/>
      <c r="AS26" s="128"/>
      <c r="AT26" s="128"/>
      <c r="AU26" s="128"/>
      <c r="AV26" s="128"/>
      <c r="AW26" s="128"/>
      <c r="AX26" s="128"/>
      <c r="AY26" s="128"/>
      <c r="AZ26" s="128"/>
      <c r="BA26" s="128"/>
      <c r="BB26" s="128"/>
      <c r="BC26" s="128"/>
      <c r="BD26" s="128"/>
      <c r="BE26" s="128"/>
      <c r="BF26" s="128"/>
    </row>
    <row r="27" spans="1:58" ht="18" customHeight="1">
      <c r="A27" s="54"/>
      <c r="B27" s="82" t="s">
        <v>29</v>
      </c>
      <c r="C27" s="78"/>
      <c r="D27" s="56" t="s">
        <v>38</v>
      </c>
      <c r="E27" s="78"/>
      <c r="F27" s="56" t="s">
        <v>38</v>
      </c>
      <c r="G27" s="78"/>
      <c r="H27" s="56" t="s">
        <v>38</v>
      </c>
      <c r="I27" s="78"/>
      <c r="J27" s="56" t="s">
        <v>38</v>
      </c>
      <c r="K27" s="57">
        <f>C27+G27</f>
        <v>0</v>
      </c>
      <c r="L27" s="56" t="s">
        <v>38</v>
      </c>
      <c r="M27" s="57">
        <f>E27+I27</f>
        <v>0</v>
      </c>
      <c r="N27" s="58" t="s">
        <v>38</v>
      </c>
      <c r="O27" s="86"/>
      <c r="P27" s="89"/>
      <c r="Q27" s="85"/>
      <c r="R27" s="94"/>
      <c r="S27" s="94"/>
      <c r="T27" s="94"/>
      <c r="U27" s="94"/>
      <c r="V27" s="94"/>
      <c r="W27" s="94"/>
      <c r="X27" s="94"/>
      <c r="Y27" s="94"/>
      <c r="Z27" s="94"/>
      <c r="AA27" s="94"/>
      <c r="AB27" s="94"/>
      <c r="AC27" s="88"/>
      <c r="AE27" s="63"/>
      <c r="AF27" s="128"/>
      <c r="AG27" s="128"/>
      <c r="AH27" s="128"/>
      <c r="AI27" s="128"/>
      <c r="AJ27" s="128"/>
      <c r="AK27" s="128"/>
      <c r="AL27" s="128"/>
      <c r="AM27" s="128"/>
      <c r="AN27" s="128"/>
      <c r="AO27" s="128"/>
      <c r="AP27" s="128"/>
      <c r="AQ27" s="128"/>
      <c r="AR27" s="128"/>
      <c r="AS27" s="128"/>
      <c r="AT27" s="128"/>
      <c r="AU27" s="128"/>
      <c r="AV27" s="128"/>
      <c r="AW27" s="128"/>
      <c r="AX27" s="128"/>
      <c r="AY27" s="128"/>
      <c r="AZ27" s="128"/>
      <c r="BA27" s="128"/>
      <c r="BB27" s="128"/>
      <c r="BC27" s="128"/>
      <c r="BD27" s="128"/>
      <c r="BE27" s="128"/>
      <c r="BF27" s="128"/>
    </row>
    <row r="28" spans="1:58" ht="18" customHeight="1">
      <c r="A28" s="54"/>
      <c r="B28" s="82" t="s">
        <v>30</v>
      </c>
      <c r="C28" s="80"/>
      <c r="D28" s="56" t="s">
        <v>39</v>
      </c>
      <c r="E28" s="80"/>
      <c r="F28" s="56" t="s">
        <v>39</v>
      </c>
      <c r="G28" s="80"/>
      <c r="H28" s="56" t="s">
        <v>39</v>
      </c>
      <c r="I28" s="80"/>
      <c r="J28" s="56" t="s">
        <v>39</v>
      </c>
      <c r="K28" s="80">
        <f>C28+G28</f>
        <v>0</v>
      </c>
      <c r="L28" s="56" t="s">
        <v>39</v>
      </c>
      <c r="M28" s="80">
        <f>E28+I28</f>
        <v>0</v>
      </c>
      <c r="N28" s="58" t="s">
        <v>39</v>
      </c>
      <c r="O28" s="86"/>
      <c r="P28" s="89"/>
      <c r="Q28" s="67"/>
      <c r="R28" s="67"/>
      <c r="S28" s="67"/>
      <c r="T28" s="94"/>
      <c r="U28" s="94"/>
      <c r="V28" s="94"/>
      <c r="W28" s="94"/>
      <c r="X28" s="94"/>
      <c r="Y28" s="94"/>
      <c r="Z28" s="94"/>
      <c r="AA28" s="94"/>
      <c r="AB28" s="94"/>
      <c r="AC28" s="95"/>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row>
    <row r="29" spans="1:58" ht="18" customHeight="1">
      <c r="A29" s="54"/>
      <c r="B29" s="132" t="s">
        <v>194</v>
      </c>
      <c r="C29" s="133"/>
      <c r="D29" s="133"/>
      <c r="E29" s="133"/>
      <c r="F29" s="133"/>
      <c r="G29" s="133"/>
      <c r="H29" s="133"/>
      <c r="I29" s="133"/>
      <c r="J29" s="134"/>
      <c r="K29" s="80"/>
      <c r="L29" s="56" t="s">
        <v>39</v>
      </c>
      <c r="M29" s="80"/>
      <c r="N29" s="58" t="s">
        <v>39</v>
      </c>
      <c r="O29" s="86"/>
      <c r="P29" s="90"/>
      <c r="Q29" s="93"/>
      <c r="R29" s="93"/>
      <c r="S29" s="67"/>
      <c r="T29" s="67"/>
      <c r="AC29" s="85"/>
      <c r="AE29" s="47"/>
      <c r="AF29" s="159" t="s">
        <v>12</v>
      </c>
      <c r="AG29" s="159"/>
      <c r="AH29" s="159"/>
      <c r="AI29" s="160" t="s">
        <v>13</v>
      </c>
      <c r="AJ29" s="160"/>
      <c r="AK29" s="160"/>
      <c r="AL29" s="160"/>
      <c r="AM29" s="160"/>
      <c r="AN29" s="160"/>
      <c r="AO29" s="160"/>
      <c r="AP29" s="160"/>
      <c r="AQ29" s="160"/>
      <c r="AR29" s="160"/>
      <c r="AS29" s="160"/>
      <c r="AT29" s="160"/>
      <c r="AU29" s="160"/>
      <c r="AV29" s="47"/>
      <c r="AW29" s="47"/>
      <c r="AX29" s="47"/>
      <c r="AY29" s="47"/>
      <c r="AZ29" s="47"/>
      <c r="BA29" s="47"/>
      <c r="BB29" s="47"/>
      <c r="BC29" s="47"/>
      <c r="BD29" s="47"/>
      <c r="BE29" s="47"/>
      <c r="BF29" s="47"/>
    </row>
    <row r="30" spans="1:58" ht="18" customHeight="1">
      <c r="A30" s="54"/>
      <c r="B30" s="135" t="s">
        <v>178</v>
      </c>
      <c r="C30" s="136"/>
      <c r="D30" s="136"/>
      <c r="E30" s="136"/>
      <c r="F30" s="136"/>
      <c r="G30" s="136"/>
      <c r="H30" s="136"/>
      <c r="I30" s="136"/>
      <c r="J30" s="137"/>
      <c r="K30" s="80"/>
      <c r="L30" s="56" t="s">
        <v>39</v>
      </c>
      <c r="M30" s="80"/>
      <c r="N30" s="58" t="s">
        <v>39</v>
      </c>
      <c r="O30"/>
      <c r="P30" s="90"/>
      <c r="Q30" s="93"/>
      <c r="R30" s="93"/>
      <c r="S30" s="67"/>
      <c r="T30" s="67"/>
      <c r="AE30" s="48"/>
      <c r="AF30" s="159" t="s">
        <v>14</v>
      </c>
      <c r="AG30" s="159"/>
      <c r="AH30" s="159"/>
      <c r="AI30" s="160" t="s">
        <v>15</v>
      </c>
      <c r="AJ30" s="160"/>
      <c r="AK30" s="160"/>
      <c r="AL30" s="160"/>
      <c r="AM30" s="160"/>
      <c r="AN30" s="160"/>
      <c r="AO30" s="160"/>
      <c r="AP30" s="160"/>
      <c r="AQ30" s="160"/>
      <c r="AR30" s="160"/>
      <c r="AS30" s="160"/>
      <c r="AT30" s="160"/>
      <c r="AU30" s="160"/>
      <c r="AV30" s="48"/>
      <c r="AW30" s="48"/>
      <c r="AX30" s="48"/>
      <c r="AY30" s="48"/>
      <c r="AZ30" s="48"/>
      <c r="BA30" s="48"/>
      <c r="BB30" s="48"/>
      <c r="BC30" s="48"/>
      <c r="BD30" s="48"/>
      <c r="BE30" s="48"/>
      <c r="BF30" s="48"/>
    </row>
    <row r="31" spans="1:58" ht="18" customHeight="1">
      <c r="A31" s="54"/>
      <c r="B31" s="135" t="s">
        <v>179</v>
      </c>
      <c r="C31" s="136"/>
      <c r="D31" s="136"/>
      <c r="E31" s="136"/>
      <c r="F31" s="136"/>
      <c r="G31" s="136"/>
      <c r="H31" s="136"/>
      <c r="I31" s="136"/>
      <c r="J31" s="137"/>
      <c r="K31" s="80"/>
      <c r="L31" s="56" t="s">
        <v>39</v>
      </c>
      <c r="M31" s="80"/>
      <c r="N31" s="58" t="s">
        <v>39</v>
      </c>
      <c r="O31"/>
      <c r="P31" s="90"/>
      <c r="Q31" s="93"/>
      <c r="R31" s="96"/>
      <c r="S31" s="67"/>
      <c r="T31" s="67"/>
      <c r="AE31" s="48"/>
      <c r="AF31" s="159" t="s">
        <v>16</v>
      </c>
      <c r="AG31" s="159"/>
      <c r="AH31" s="159"/>
      <c r="AI31" s="160" t="s">
        <v>17</v>
      </c>
      <c r="AJ31" s="160"/>
      <c r="AK31" s="160"/>
      <c r="AL31" s="160"/>
      <c r="AM31" s="160"/>
      <c r="AN31" s="160"/>
      <c r="AO31" s="160"/>
      <c r="AP31" s="160"/>
      <c r="AQ31" s="160"/>
      <c r="AR31" s="160"/>
      <c r="AS31" s="160"/>
      <c r="AT31" s="160"/>
      <c r="AU31" s="160"/>
      <c r="AV31" s="48"/>
      <c r="AW31" s="48"/>
      <c r="AX31" s="48"/>
      <c r="AY31" s="48"/>
      <c r="AZ31" s="48"/>
      <c r="BA31" s="48"/>
      <c r="BB31" s="48"/>
      <c r="BC31" s="48"/>
      <c r="BD31" s="48"/>
      <c r="BE31" s="48"/>
      <c r="BF31" s="48"/>
    </row>
    <row r="32" spans="1:58">
      <c r="A32" s="54"/>
      <c r="B32" s="138" t="s">
        <v>31</v>
      </c>
      <c r="C32" s="136"/>
      <c r="D32" s="136"/>
      <c r="E32" s="136"/>
      <c r="F32" s="136"/>
      <c r="G32" s="136"/>
      <c r="H32" s="136"/>
      <c r="I32" s="136"/>
      <c r="J32" s="137"/>
      <c r="K32" s="80"/>
      <c r="L32" s="56" t="s">
        <v>39</v>
      </c>
      <c r="M32" s="80"/>
      <c r="N32" s="58" t="s">
        <v>39</v>
      </c>
      <c r="O32"/>
      <c r="P32" s="90"/>
      <c r="Q32" s="93"/>
      <c r="R32" s="93"/>
      <c r="S32" s="67"/>
      <c r="T32" s="67"/>
    </row>
    <row r="33" spans="1:58" ht="18" customHeight="1">
      <c r="A33" s="54"/>
      <c r="B33" s="135" t="s">
        <v>180</v>
      </c>
      <c r="C33" s="136"/>
      <c r="D33" s="136"/>
      <c r="E33" s="136"/>
      <c r="F33" s="136"/>
      <c r="G33" s="136"/>
      <c r="H33" s="136"/>
      <c r="I33" s="136"/>
      <c r="J33" s="137"/>
      <c r="K33" s="80"/>
      <c r="L33" s="56" t="s">
        <v>39</v>
      </c>
      <c r="M33" s="80"/>
      <c r="N33" s="58" t="s">
        <v>39</v>
      </c>
      <c r="O33"/>
      <c r="P33" s="90"/>
      <c r="Q33" s="93"/>
      <c r="R33" s="93"/>
      <c r="S33" s="67"/>
      <c r="T33" s="67"/>
    </row>
    <row r="34" spans="1:58" ht="19.5" thickBot="1">
      <c r="A34" s="62"/>
      <c r="B34" s="123" t="s">
        <v>195</v>
      </c>
      <c r="C34" s="124"/>
      <c r="D34" s="124"/>
      <c r="E34" s="124"/>
      <c r="F34" s="124"/>
      <c r="G34" s="124"/>
      <c r="H34" s="124"/>
      <c r="I34" s="124"/>
      <c r="J34" s="125"/>
      <c r="K34" s="79"/>
      <c r="L34" s="59" t="s">
        <v>39</v>
      </c>
      <c r="M34" s="79"/>
      <c r="N34" s="60" t="s">
        <v>39</v>
      </c>
      <c r="O34"/>
      <c r="P34" s="90"/>
      <c r="Q34" s="93"/>
      <c r="R34" s="93"/>
      <c r="S34" s="67"/>
      <c r="T34" s="67"/>
    </row>
    <row r="35" spans="1:58" ht="19.5" thickBot="1">
      <c r="A35" s="51" t="s">
        <v>177</v>
      </c>
      <c r="B35" s="84"/>
      <c r="C35" s="52"/>
      <c r="D35" s="52"/>
      <c r="E35" s="52"/>
      <c r="F35" s="52"/>
      <c r="G35" s="52"/>
      <c r="H35" s="52"/>
      <c r="I35" s="52"/>
      <c r="J35" s="52"/>
      <c r="K35" s="52"/>
      <c r="L35" s="52"/>
      <c r="M35" s="52"/>
      <c r="N35" s="53"/>
      <c r="O35"/>
      <c r="P35" s="90"/>
      <c r="Q35" s="93"/>
      <c r="R35" s="93"/>
      <c r="S35" s="67"/>
      <c r="T35" s="67"/>
      <c r="AE35" s="150" t="s">
        <v>48</v>
      </c>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row>
    <row r="36" spans="1:58" ht="19.5" thickBot="1">
      <c r="A36" s="54"/>
      <c r="B36" s="139"/>
      <c r="C36" s="147" t="s">
        <v>20</v>
      </c>
      <c r="D36" s="141"/>
      <c r="E36" s="141"/>
      <c r="F36" s="141"/>
      <c r="G36" s="141" t="s">
        <v>21</v>
      </c>
      <c r="H36" s="141"/>
      <c r="I36" s="141"/>
      <c r="J36" s="141"/>
      <c r="K36" s="141" t="s">
        <v>22</v>
      </c>
      <c r="L36" s="141"/>
      <c r="M36" s="141"/>
      <c r="N36" s="146"/>
      <c r="O36"/>
      <c r="Q36" s="97"/>
      <c r="R36" s="97"/>
      <c r="T36" s="67"/>
      <c r="AE36" s="48"/>
      <c r="AF36" s="148" t="s">
        <v>45</v>
      </c>
      <c r="AG36" s="148"/>
      <c r="AH36" s="148"/>
      <c r="AI36" s="148"/>
      <c r="AJ36" s="148"/>
      <c r="AK36" s="148"/>
      <c r="AL36" s="161" t="s">
        <v>40</v>
      </c>
      <c r="AM36" s="161"/>
      <c r="AN36" s="161"/>
      <c r="AO36" s="161"/>
      <c r="AP36" s="161"/>
      <c r="AQ36" s="161"/>
      <c r="AR36" s="161"/>
      <c r="AS36" s="161"/>
      <c r="AT36" s="161"/>
      <c r="AU36" s="161"/>
      <c r="AV36" s="161"/>
      <c r="AW36" s="161"/>
      <c r="AX36" s="161"/>
      <c r="AY36" s="161"/>
      <c r="AZ36" s="161"/>
      <c r="BA36" s="161"/>
      <c r="BB36" s="161"/>
      <c r="BC36" s="161"/>
      <c r="BD36" s="161"/>
      <c r="BE36" s="161"/>
      <c r="BF36" s="161"/>
    </row>
    <row r="37" spans="1:58" ht="18" customHeight="1" thickBot="1">
      <c r="A37" s="54"/>
      <c r="B37" s="140"/>
      <c r="C37" s="143" t="s">
        <v>23</v>
      </c>
      <c r="D37" s="169"/>
      <c r="E37" s="169" t="s">
        <v>24</v>
      </c>
      <c r="F37" s="169"/>
      <c r="G37" s="169" t="s">
        <v>23</v>
      </c>
      <c r="H37" s="169"/>
      <c r="I37" s="169" t="s">
        <v>24</v>
      </c>
      <c r="J37" s="169"/>
      <c r="K37" s="169" t="s">
        <v>23</v>
      </c>
      <c r="L37" s="169"/>
      <c r="M37" s="169" t="s">
        <v>24</v>
      </c>
      <c r="N37" s="170"/>
      <c r="O37"/>
      <c r="P37" s="91"/>
      <c r="Q37" s="100" t="s">
        <v>181</v>
      </c>
      <c r="R37" s="101"/>
      <c r="S37" s="101"/>
      <c r="T37" s="101"/>
      <c r="U37" s="101"/>
      <c r="V37" s="101"/>
      <c r="W37" s="101"/>
      <c r="X37" s="101"/>
      <c r="Y37" s="101"/>
      <c r="Z37" s="101"/>
      <c r="AA37" s="101"/>
      <c r="AB37" s="101"/>
      <c r="AC37" s="102"/>
      <c r="AE37" s="48"/>
      <c r="AF37" s="148" t="s">
        <v>41</v>
      </c>
      <c r="AG37" s="148"/>
      <c r="AH37" s="148"/>
      <c r="AI37" s="148"/>
      <c r="AJ37" s="148"/>
      <c r="AK37" s="148"/>
      <c r="AL37" s="161" t="s">
        <v>42</v>
      </c>
      <c r="AM37" s="161"/>
      <c r="AN37" s="161"/>
      <c r="AO37" s="161"/>
      <c r="AP37" s="161"/>
      <c r="AQ37" s="161"/>
      <c r="AR37" s="161"/>
      <c r="AS37" s="161"/>
      <c r="AT37" s="161"/>
      <c r="AU37" s="161"/>
      <c r="AV37" s="161"/>
      <c r="AW37" s="161"/>
      <c r="AX37" s="161"/>
      <c r="AY37" s="161"/>
      <c r="AZ37" s="161"/>
      <c r="BA37" s="161"/>
      <c r="BB37" s="161"/>
      <c r="BC37" s="161"/>
      <c r="BD37" s="161"/>
      <c r="BE37" s="161"/>
      <c r="BF37" s="161"/>
    </row>
    <row r="38" spans="1:58">
      <c r="A38" s="54"/>
      <c r="B38" s="82" t="s">
        <v>32</v>
      </c>
      <c r="C38" s="78"/>
      <c r="D38" s="56" t="s">
        <v>38</v>
      </c>
      <c r="E38" s="78"/>
      <c r="F38" s="56" t="s">
        <v>38</v>
      </c>
      <c r="G38" s="78"/>
      <c r="H38" s="56" t="s">
        <v>38</v>
      </c>
      <c r="I38" s="78"/>
      <c r="J38" s="56" t="s">
        <v>38</v>
      </c>
      <c r="K38" s="57">
        <f>C38+G38</f>
        <v>0</v>
      </c>
      <c r="L38" s="56" t="s">
        <v>38</v>
      </c>
      <c r="M38" s="57">
        <f>E38+I38</f>
        <v>0</v>
      </c>
      <c r="N38" s="58" t="s">
        <v>38</v>
      </c>
      <c r="O38"/>
      <c r="Q38" s="103" t="s">
        <v>182</v>
      </c>
      <c r="R38" s="104"/>
      <c r="S38" s="104"/>
      <c r="T38" s="104"/>
      <c r="U38" s="105"/>
      <c r="V38" s="105"/>
      <c r="W38" s="105"/>
      <c r="X38" s="105"/>
      <c r="Y38" s="105"/>
      <c r="Z38" s="105"/>
      <c r="AA38" s="105"/>
      <c r="AB38" s="105"/>
      <c r="AC38" s="106"/>
      <c r="AE38" s="48"/>
      <c r="AF38" s="148" t="s">
        <v>46</v>
      </c>
      <c r="AG38" s="148"/>
      <c r="AH38" s="148"/>
      <c r="AI38" s="148"/>
      <c r="AJ38" s="148"/>
      <c r="AK38" s="148"/>
      <c r="AL38" s="149" t="s">
        <v>43</v>
      </c>
      <c r="AM38" s="149"/>
      <c r="AN38" s="149"/>
      <c r="AO38" s="149"/>
      <c r="AP38" s="149"/>
      <c r="AQ38" s="149"/>
      <c r="AR38" s="149"/>
      <c r="AS38" s="149"/>
      <c r="AT38" s="149"/>
      <c r="AU38" s="149"/>
      <c r="AV38" s="149"/>
      <c r="AW38" s="149"/>
      <c r="AX38" s="149"/>
      <c r="AY38" s="149"/>
      <c r="AZ38" s="149"/>
      <c r="BA38" s="149"/>
      <c r="BB38" s="149"/>
      <c r="BC38" s="149"/>
      <c r="BD38" s="149"/>
      <c r="BE38" s="149"/>
      <c r="BF38" s="149"/>
    </row>
    <row r="39" spans="1:58" ht="19.5" thickBot="1">
      <c r="A39" s="54"/>
      <c r="B39" s="98" t="s">
        <v>184</v>
      </c>
      <c r="C39" s="79"/>
      <c r="D39" s="59" t="s">
        <v>39</v>
      </c>
      <c r="E39" s="79"/>
      <c r="F39" s="59" t="s">
        <v>39</v>
      </c>
      <c r="G39" s="79"/>
      <c r="H39" s="59" t="s">
        <v>39</v>
      </c>
      <c r="I39" s="79"/>
      <c r="J39" s="59" t="s">
        <v>39</v>
      </c>
      <c r="K39" s="79">
        <f>C39+G39</f>
        <v>0</v>
      </c>
      <c r="L39" s="59" t="s">
        <v>39</v>
      </c>
      <c r="M39" s="79">
        <f>E39+I39</f>
        <v>0</v>
      </c>
      <c r="N39" s="60" t="s">
        <v>39</v>
      </c>
      <c r="O39"/>
      <c r="Q39" s="107" t="s">
        <v>185</v>
      </c>
      <c r="R39" s="67"/>
      <c r="S39" s="67"/>
      <c r="T39" s="67"/>
      <c r="U39" s="91"/>
      <c r="V39" s="91"/>
      <c r="W39" s="91"/>
      <c r="X39" s="91"/>
      <c r="Y39" s="91"/>
      <c r="Z39" s="91"/>
      <c r="AA39" s="91"/>
      <c r="AB39" s="91"/>
      <c r="AC39" s="108"/>
      <c r="AE39" s="48"/>
      <c r="AF39" s="148" t="s">
        <v>47</v>
      </c>
      <c r="AG39" s="148"/>
      <c r="AH39" s="148"/>
      <c r="AI39" s="148"/>
      <c r="AJ39" s="148"/>
      <c r="AK39" s="148"/>
      <c r="AL39" s="149" t="s">
        <v>44</v>
      </c>
      <c r="AM39" s="149"/>
      <c r="AN39" s="149"/>
      <c r="AO39" s="149"/>
      <c r="AP39" s="149"/>
      <c r="AQ39" s="149"/>
      <c r="AR39" s="149"/>
      <c r="AS39" s="149"/>
      <c r="AT39" s="149"/>
      <c r="AU39" s="149"/>
      <c r="AV39" s="149"/>
      <c r="AW39" s="149"/>
      <c r="AX39" s="149"/>
      <c r="AY39" s="149"/>
      <c r="AZ39" s="149"/>
      <c r="BA39" s="149"/>
      <c r="BB39" s="149"/>
      <c r="BC39" s="149"/>
      <c r="BD39" s="149"/>
      <c r="BE39" s="149"/>
      <c r="BF39" s="149"/>
    </row>
    <row r="40" spans="1:58">
      <c r="A40" s="54"/>
      <c r="B40" s="139"/>
      <c r="C40" s="147" t="s">
        <v>20</v>
      </c>
      <c r="D40" s="141"/>
      <c r="E40" s="141"/>
      <c r="F40" s="141"/>
      <c r="G40" s="141" t="s">
        <v>21</v>
      </c>
      <c r="H40" s="141"/>
      <c r="I40" s="141"/>
      <c r="J40" s="141"/>
      <c r="K40" s="141" t="s">
        <v>22</v>
      </c>
      <c r="L40" s="141"/>
      <c r="M40" s="141"/>
      <c r="N40" s="146"/>
      <c r="O40"/>
      <c r="Q40" s="181" t="s">
        <v>186</v>
      </c>
      <c r="R40" s="182"/>
      <c r="S40" s="182"/>
      <c r="T40" s="182"/>
      <c r="U40" s="182"/>
      <c r="V40" s="182"/>
      <c r="W40" s="182"/>
      <c r="X40" s="182"/>
      <c r="Y40" s="182"/>
      <c r="Z40" s="182"/>
      <c r="AA40" s="182"/>
      <c r="AB40" s="182"/>
      <c r="AC40" s="183"/>
    </row>
    <row r="41" spans="1:58" ht="18" customHeight="1">
      <c r="A41" s="54"/>
      <c r="B41" s="140"/>
      <c r="C41" s="173" t="s">
        <v>27</v>
      </c>
      <c r="D41" s="173"/>
      <c r="E41" s="173" t="s">
        <v>28</v>
      </c>
      <c r="F41" s="173"/>
      <c r="G41" s="173" t="s">
        <v>27</v>
      </c>
      <c r="H41" s="173"/>
      <c r="I41" s="173" t="s">
        <v>28</v>
      </c>
      <c r="J41" s="173"/>
      <c r="K41" s="173" t="s">
        <v>27</v>
      </c>
      <c r="L41" s="173"/>
      <c r="M41" s="173" t="s">
        <v>28</v>
      </c>
      <c r="N41" s="174"/>
      <c r="O41"/>
      <c r="Q41" s="107" t="s">
        <v>187</v>
      </c>
      <c r="R41" s="91"/>
      <c r="S41" s="91"/>
      <c r="T41" s="91"/>
      <c r="U41" s="91"/>
      <c r="V41" s="91"/>
      <c r="W41" s="91"/>
      <c r="X41" s="91"/>
      <c r="Y41" s="91"/>
      <c r="Z41" s="91"/>
      <c r="AA41" s="91"/>
      <c r="AB41" s="91"/>
      <c r="AC41" s="108"/>
    </row>
    <row r="42" spans="1:58" ht="18" customHeight="1" thickBot="1">
      <c r="A42" s="54"/>
      <c r="B42" s="82" t="s">
        <v>33</v>
      </c>
      <c r="C42" s="78"/>
      <c r="D42" s="56" t="s">
        <v>38</v>
      </c>
      <c r="E42" s="78"/>
      <c r="F42" s="56" t="s">
        <v>38</v>
      </c>
      <c r="G42" s="78"/>
      <c r="H42" s="56" t="s">
        <v>38</v>
      </c>
      <c r="I42" s="78"/>
      <c r="J42" s="56" t="s">
        <v>38</v>
      </c>
      <c r="K42" s="57">
        <f>C42+G42</f>
        <v>0</v>
      </c>
      <c r="L42" s="56" t="s">
        <v>38</v>
      </c>
      <c r="M42" s="57">
        <f>E42+I42</f>
        <v>0</v>
      </c>
      <c r="N42" s="58" t="s">
        <v>38</v>
      </c>
      <c r="O42"/>
      <c r="Q42" s="110" t="s">
        <v>188</v>
      </c>
      <c r="R42" s="91"/>
      <c r="S42" s="111"/>
      <c r="T42" s="111"/>
      <c r="U42" s="111"/>
      <c r="V42" s="111"/>
      <c r="W42" s="111"/>
      <c r="X42" s="111"/>
      <c r="Y42" s="111"/>
      <c r="Z42" s="111"/>
      <c r="AA42" s="111"/>
      <c r="AB42" s="111"/>
      <c r="AC42" s="112"/>
    </row>
    <row r="43" spans="1:58" ht="18" customHeight="1" thickTop="1" thickBot="1">
      <c r="A43" s="54"/>
      <c r="B43" s="87" t="s">
        <v>183</v>
      </c>
      <c r="C43" s="80"/>
      <c r="D43" s="56" t="s">
        <v>39</v>
      </c>
      <c r="E43" s="80"/>
      <c r="F43" s="56" t="s">
        <v>39</v>
      </c>
      <c r="G43" s="80"/>
      <c r="H43" s="56" t="s">
        <v>39</v>
      </c>
      <c r="I43" s="80"/>
      <c r="J43" s="56" t="s">
        <v>39</v>
      </c>
      <c r="K43" s="80">
        <f>C43+G43</f>
        <v>0</v>
      </c>
      <c r="L43" s="56" t="s">
        <v>39</v>
      </c>
      <c r="M43" s="80">
        <f>E43+I43</f>
        <v>0</v>
      </c>
      <c r="N43" s="58" t="s">
        <v>39</v>
      </c>
      <c r="O43"/>
      <c r="P43" s="114"/>
      <c r="Q43" s="117" t="s">
        <v>189</v>
      </c>
      <c r="R43" s="118"/>
      <c r="S43" s="119" t="s">
        <v>190</v>
      </c>
      <c r="T43" s="119"/>
      <c r="U43" s="119"/>
      <c r="V43" s="119"/>
      <c r="W43" s="119"/>
      <c r="X43" s="119"/>
      <c r="Y43" s="67"/>
      <c r="Z43" s="67" t="s">
        <v>192</v>
      </c>
      <c r="AA43" s="67"/>
      <c r="AB43" s="67"/>
      <c r="AC43" s="113"/>
      <c r="AE43" s="150" t="s">
        <v>51</v>
      </c>
      <c r="AF43" s="150"/>
      <c r="AG43" s="150"/>
      <c r="AH43" s="150"/>
      <c r="AI43" s="150"/>
      <c r="AJ43" s="150"/>
      <c r="AK43" s="150"/>
      <c r="AL43" s="150"/>
      <c r="AM43" s="150"/>
      <c r="AN43" s="150"/>
      <c r="AO43" s="150"/>
      <c r="AP43" s="150"/>
      <c r="AQ43" s="150"/>
      <c r="AR43" s="150"/>
      <c r="AS43" s="150"/>
      <c r="AT43" s="150"/>
      <c r="AU43" s="150"/>
      <c r="AV43" s="150"/>
      <c r="AW43" s="150"/>
      <c r="AX43" s="150"/>
      <c r="AY43" s="150"/>
      <c r="AZ43" s="150"/>
      <c r="BA43" s="150"/>
      <c r="BB43" s="150"/>
      <c r="BC43" s="150"/>
      <c r="BD43" s="150"/>
      <c r="BE43" s="150"/>
      <c r="BF43" s="150"/>
    </row>
    <row r="44" spans="1:58" ht="18" customHeight="1" thickBot="1">
      <c r="A44" s="54"/>
      <c r="B44" s="132" t="s">
        <v>194</v>
      </c>
      <c r="C44" s="133"/>
      <c r="D44" s="133"/>
      <c r="E44" s="133"/>
      <c r="F44" s="133"/>
      <c r="G44" s="133"/>
      <c r="H44" s="133"/>
      <c r="I44" s="133"/>
      <c r="J44" s="134"/>
      <c r="K44" s="80"/>
      <c r="L44" s="56" t="s">
        <v>39</v>
      </c>
      <c r="M44" s="80"/>
      <c r="N44" s="58" t="s">
        <v>39</v>
      </c>
      <c r="O44"/>
      <c r="P44" s="114"/>
      <c r="Q44" s="120"/>
      <c r="R44" s="99"/>
      <c r="S44" s="121" t="s">
        <v>191</v>
      </c>
      <c r="T44" s="121"/>
      <c r="U44" s="121"/>
      <c r="V44" s="121"/>
      <c r="W44" s="121"/>
      <c r="X44" s="121"/>
      <c r="Y44" s="99"/>
      <c r="Z44" s="121"/>
      <c r="AA44" s="121"/>
      <c r="AB44" s="121"/>
      <c r="AC44" s="122"/>
      <c r="AE44" s="151" t="s">
        <v>52</v>
      </c>
      <c r="AF44" s="151"/>
      <c r="AG44" s="151"/>
      <c r="AH44" s="151"/>
      <c r="AI44" s="151"/>
      <c r="AJ44" s="151"/>
      <c r="AK44" s="151"/>
      <c r="AL44" s="151"/>
      <c r="AM44" s="151"/>
      <c r="AN44" s="151"/>
      <c r="AO44" s="151"/>
      <c r="AP44" s="151"/>
      <c r="AQ44" s="151"/>
      <c r="AR44" s="151"/>
      <c r="AS44" s="151"/>
      <c r="AT44" s="151"/>
      <c r="AU44" s="151"/>
      <c r="AV44" s="151"/>
      <c r="AW44" s="151"/>
      <c r="AX44" s="151"/>
      <c r="AY44" s="151"/>
      <c r="AZ44" s="151"/>
      <c r="BA44" s="151"/>
      <c r="BB44" s="151"/>
      <c r="BC44" s="151"/>
      <c r="BD44" s="151"/>
      <c r="BE44" s="151"/>
      <c r="BF44" s="151"/>
    </row>
    <row r="45" spans="1:58" ht="18" customHeight="1" thickBot="1">
      <c r="A45" s="54"/>
      <c r="B45" s="135" t="s">
        <v>178</v>
      </c>
      <c r="C45" s="136"/>
      <c r="D45" s="136"/>
      <c r="E45" s="136"/>
      <c r="F45" s="136"/>
      <c r="G45" s="136"/>
      <c r="H45" s="136"/>
      <c r="I45" s="136"/>
      <c r="J45" s="137"/>
      <c r="K45" s="80"/>
      <c r="L45" s="56" t="s">
        <v>39</v>
      </c>
      <c r="M45" s="80"/>
      <c r="N45" s="58" t="s">
        <v>39</v>
      </c>
      <c r="O45"/>
      <c r="P45" s="114"/>
      <c r="Q45" s="116"/>
      <c r="R45" s="109"/>
      <c r="S45" s="109"/>
      <c r="T45" s="109"/>
      <c r="U45" s="109"/>
      <c r="V45" s="109"/>
      <c r="W45" s="109"/>
      <c r="X45" s="109"/>
      <c r="Y45" s="109"/>
      <c r="Z45" s="109"/>
      <c r="AA45" s="109"/>
      <c r="AB45" s="109"/>
      <c r="AC45" s="115"/>
      <c r="AE45" s="152" t="s">
        <v>18</v>
      </c>
      <c r="AF45" s="153"/>
      <c r="AG45" s="153"/>
      <c r="AH45" s="154"/>
      <c r="AI45" s="162"/>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row>
    <row r="46" spans="1:58" ht="18" customHeight="1" thickTop="1">
      <c r="A46" s="54"/>
      <c r="B46" s="135" t="s">
        <v>179</v>
      </c>
      <c r="C46" s="136"/>
      <c r="D46" s="136"/>
      <c r="E46" s="136"/>
      <c r="F46" s="136"/>
      <c r="G46" s="136"/>
      <c r="H46" s="136"/>
      <c r="I46" s="136"/>
      <c r="J46" s="137"/>
      <c r="K46" s="80"/>
      <c r="L46" s="56" t="s">
        <v>39</v>
      </c>
      <c r="M46" s="80"/>
      <c r="N46" s="58" t="s">
        <v>39</v>
      </c>
      <c r="O46"/>
      <c r="AE46" s="155"/>
      <c r="AF46" s="156"/>
      <c r="AG46" s="156"/>
      <c r="AH46" s="157"/>
      <c r="AI46" s="163"/>
      <c r="AJ46" s="163"/>
      <c r="AK46" s="163"/>
      <c r="AL46" s="163"/>
      <c r="AM46" s="163"/>
      <c r="AN46" s="163"/>
      <c r="AO46" s="163"/>
      <c r="AP46" s="163"/>
      <c r="AQ46" s="163"/>
      <c r="AR46" s="163"/>
      <c r="AS46" s="163"/>
      <c r="AT46" s="163"/>
      <c r="AU46" s="163"/>
      <c r="AV46" s="163"/>
      <c r="AW46" s="163"/>
      <c r="AX46" s="163"/>
      <c r="AY46" s="163"/>
      <c r="AZ46" s="163"/>
      <c r="BA46" s="163"/>
      <c r="BB46" s="163"/>
      <c r="BC46" s="163"/>
      <c r="BD46" s="163"/>
      <c r="BE46" s="163"/>
      <c r="BF46" s="163"/>
    </row>
    <row r="47" spans="1:58" ht="18" customHeight="1">
      <c r="A47" s="54"/>
      <c r="B47" s="138" t="s">
        <v>31</v>
      </c>
      <c r="C47" s="136"/>
      <c r="D47" s="136"/>
      <c r="E47" s="136"/>
      <c r="F47" s="136"/>
      <c r="G47" s="136"/>
      <c r="H47" s="136"/>
      <c r="I47" s="136"/>
      <c r="J47" s="137"/>
      <c r="K47" s="80"/>
      <c r="L47" s="56" t="s">
        <v>39</v>
      </c>
      <c r="M47" s="80"/>
      <c r="N47" s="58" t="s">
        <v>39</v>
      </c>
      <c r="O47"/>
      <c r="AE47" s="152" t="s">
        <v>19</v>
      </c>
      <c r="AF47" s="153"/>
      <c r="AG47" s="153"/>
      <c r="AH47" s="154"/>
      <c r="AI47" s="162"/>
      <c r="AJ47" s="163"/>
      <c r="AK47" s="163"/>
      <c r="AL47" s="163"/>
      <c r="AM47" s="163"/>
      <c r="AN47" s="163"/>
      <c r="AO47" s="163"/>
      <c r="AP47" s="163"/>
      <c r="AQ47" s="163"/>
      <c r="AR47" s="163"/>
      <c r="AS47" s="163"/>
      <c r="AT47" s="158" t="s">
        <v>9</v>
      </c>
      <c r="AU47" s="158"/>
      <c r="AV47" s="158"/>
      <c r="AW47" s="158"/>
      <c r="AX47" s="163"/>
      <c r="AY47" s="163"/>
      <c r="AZ47" s="163"/>
      <c r="BA47" s="163"/>
      <c r="BB47" s="163"/>
      <c r="BC47" s="163"/>
      <c r="BD47" s="163"/>
      <c r="BE47" s="163"/>
      <c r="BF47" s="163"/>
    </row>
    <row r="48" spans="1:58" ht="18" customHeight="1">
      <c r="A48" s="54"/>
      <c r="B48" s="135" t="s">
        <v>180</v>
      </c>
      <c r="C48" s="136"/>
      <c r="D48" s="136"/>
      <c r="E48" s="136"/>
      <c r="F48" s="136"/>
      <c r="G48" s="136"/>
      <c r="H48" s="136"/>
      <c r="I48" s="136"/>
      <c r="J48" s="137"/>
      <c r="K48" s="80"/>
      <c r="L48" s="56" t="s">
        <v>39</v>
      </c>
      <c r="M48" s="80"/>
      <c r="N48" s="58" t="s">
        <v>39</v>
      </c>
      <c r="O48"/>
      <c r="AE48" s="155"/>
      <c r="AF48" s="156"/>
      <c r="AG48" s="156"/>
      <c r="AH48" s="157"/>
      <c r="AI48" s="163"/>
      <c r="AJ48" s="163"/>
      <c r="AK48" s="163"/>
      <c r="AL48" s="163"/>
      <c r="AM48" s="163"/>
      <c r="AN48" s="163"/>
      <c r="AO48" s="163"/>
      <c r="AP48" s="163"/>
      <c r="AQ48" s="163"/>
      <c r="AR48" s="163"/>
      <c r="AS48" s="163"/>
      <c r="AT48" s="158"/>
      <c r="AU48" s="158"/>
      <c r="AV48" s="158"/>
      <c r="AW48" s="158"/>
      <c r="AX48" s="163"/>
      <c r="AY48" s="163"/>
      <c r="AZ48" s="163"/>
      <c r="BA48" s="163"/>
      <c r="BB48" s="163"/>
      <c r="BC48" s="163"/>
      <c r="BD48" s="163"/>
      <c r="BE48" s="163"/>
      <c r="BF48" s="163"/>
    </row>
    <row r="49" spans="1:29" ht="19.5" thickBot="1">
      <c r="A49" s="64"/>
      <c r="B49" s="123" t="s">
        <v>195</v>
      </c>
      <c r="C49" s="124"/>
      <c r="D49" s="124"/>
      <c r="E49" s="124"/>
      <c r="F49" s="124"/>
      <c r="G49" s="124"/>
      <c r="H49" s="124"/>
      <c r="I49" s="124"/>
      <c r="J49" s="125"/>
      <c r="K49" s="79"/>
      <c r="L49" s="59" t="s">
        <v>39</v>
      </c>
      <c r="M49" s="79"/>
      <c r="N49" s="60" t="s">
        <v>39</v>
      </c>
    </row>
    <row r="50" spans="1:29">
      <c r="P50" s="49"/>
      <c r="Q50" s="49"/>
      <c r="R50" s="49"/>
      <c r="S50" s="49"/>
      <c r="T50" s="49"/>
      <c r="U50" s="49"/>
      <c r="V50" s="49"/>
      <c r="W50" s="49"/>
      <c r="AC50" s="49"/>
    </row>
    <row r="53" spans="1:29">
      <c r="B53" s="47"/>
      <c r="C53" s="47"/>
      <c r="D53" s="47"/>
      <c r="E53" s="47"/>
      <c r="F53" s="47"/>
      <c r="G53" s="47"/>
      <c r="H53" s="47"/>
      <c r="I53" s="47"/>
      <c r="J53" s="47"/>
      <c r="K53" s="47"/>
      <c r="L53" s="47"/>
      <c r="M53" s="47"/>
      <c r="N53" s="47"/>
      <c r="O53" s="47"/>
    </row>
    <row r="54" spans="1:29">
      <c r="B54" s="47"/>
    </row>
    <row r="55" spans="1:29">
      <c r="B55" s="47"/>
    </row>
  </sheetData>
  <protectedRanges>
    <protectedRange sqref="AI45:BF46 AI47:AS48 AX47:BF48" name="範囲5"/>
    <protectedRange sqref="R6:R7 T6:T7 V6:V7 X6:X7 R10:R11 T10:T11 V10:V11 X10:X11 Z12:Z17 AB12:AB17 R21 V21" name="範囲4"/>
    <protectedRange sqref="C23:C24 E23:E24 G23:G24 I23:I24 C27:C28 E27:E28 G27:G28 I27:I28 K29:K34 M29:M34" name="範囲2"/>
    <protectedRange sqref="B6 I5 K5 M5 I8 H9 H11:H14" name="範囲1"/>
    <protectedRange sqref="C38:C39 E38:E39 G38:G39 I38:I39 C42:C43 E42:E43 G42:G43 I42:I43 K44:K49 M44:M49" name="範囲3"/>
  </protectedRanges>
  <mergeCells count="132">
    <mergeCell ref="H9:N9"/>
    <mergeCell ref="H10:N10"/>
    <mergeCell ref="H11:N11"/>
    <mergeCell ref="H12:N12"/>
    <mergeCell ref="M22:N22"/>
    <mergeCell ref="Q8:Q9"/>
    <mergeCell ref="R8:U8"/>
    <mergeCell ref="V8:Y8"/>
    <mergeCell ref="Q12:Y12"/>
    <mergeCell ref="Q13:Y13"/>
    <mergeCell ref="C21:F21"/>
    <mergeCell ref="E22:F22"/>
    <mergeCell ref="G22:H22"/>
    <mergeCell ref="I22:J22"/>
    <mergeCell ref="K22:L22"/>
    <mergeCell ref="Q40:AC40"/>
    <mergeCell ref="Q25:AC25"/>
    <mergeCell ref="Q26:AC26"/>
    <mergeCell ref="R20:U20"/>
    <mergeCell ref="V20:Y20"/>
    <mergeCell ref="E41:F41"/>
    <mergeCell ref="G41:H41"/>
    <mergeCell ref="I41:J41"/>
    <mergeCell ref="K41:L41"/>
    <mergeCell ref="Z8:AC8"/>
    <mergeCell ref="R9:S9"/>
    <mergeCell ref="T9:U9"/>
    <mergeCell ref="V9:W9"/>
    <mergeCell ref="X9:Y9"/>
    <mergeCell ref="Z9:AA9"/>
    <mergeCell ref="AB9:AC9"/>
    <mergeCell ref="Z20:AC20"/>
    <mergeCell ref="R21:T21"/>
    <mergeCell ref="V21:X21"/>
    <mergeCell ref="Z21:AB21"/>
    <mergeCell ref="Q14:Y14"/>
    <mergeCell ref="Q15:Y15"/>
    <mergeCell ref="Q16:Y16"/>
    <mergeCell ref="Q17:Y17"/>
    <mergeCell ref="Q20:Q21"/>
    <mergeCell ref="F8:G8"/>
    <mergeCell ref="F9:G9"/>
    <mergeCell ref="F10:G10"/>
    <mergeCell ref="I8:J8"/>
    <mergeCell ref="C25:F25"/>
    <mergeCell ref="M41:N41"/>
    <mergeCell ref="K36:N36"/>
    <mergeCell ref="C37:D37"/>
    <mergeCell ref="E37:F37"/>
    <mergeCell ref="G37:H37"/>
    <mergeCell ref="I37:J37"/>
    <mergeCell ref="K37:L37"/>
    <mergeCell ref="M37:N37"/>
    <mergeCell ref="K40:N40"/>
    <mergeCell ref="G36:J36"/>
    <mergeCell ref="M26:N26"/>
    <mergeCell ref="B29:J29"/>
    <mergeCell ref="B30:J30"/>
    <mergeCell ref="B31:J31"/>
    <mergeCell ref="B32:J32"/>
    <mergeCell ref="E26:F26"/>
    <mergeCell ref="G26:H26"/>
    <mergeCell ref="I26:J26"/>
    <mergeCell ref="K26:L26"/>
    <mergeCell ref="B40:B41"/>
    <mergeCell ref="C40:F40"/>
    <mergeCell ref="G40:J40"/>
    <mergeCell ref="C41:D41"/>
    <mergeCell ref="AA2:AC2"/>
    <mergeCell ref="Y2:Z2"/>
    <mergeCell ref="Q4:Q5"/>
    <mergeCell ref="R4:U4"/>
    <mergeCell ref="V4:Y4"/>
    <mergeCell ref="Z4:AC4"/>
    <mergeCell ref="R5:S5"/>
    <mergeCell ref="T5:U5"/>
    <mergeCell ref="V5:W5"/>
    <mergeCell ref="X5:Y5"/>
    <mergeCell ref="Z5:AA5"/>
    <mergeCell ref="AB5:AC5"/>
    <mergeCell ref="AE22:BF22"/>
    <mergeCell ref="AF23:BF23"/>
    <mergeCell ref="AE24:AE25"/>
    <mergeCell ref="AF24:BF25"/>
    <mergeCell ref="AF26:BF27"/>
    <mergeCell ref="AF29:AH29"/>
    <mergeCell ref="AI29:AU29"/>
    <mergeCell ref="AF30:AH30"/>
    <mergeCell ref="AI30:AU30"/>
    <mergeCell ref="AF39:AK39"/>
    <mergeCell ref="AL39:BF39"/>
    <mergeCell ref="AE43:BF43"/>
    <mergeCell ref="AE44:BF44"/>
    <mergeCell ref="AE45:AH46"/>
    <mergeCell ref="AE47:AH48"/>
    <mergeCell ref="AT47:AW48"/>
    <mergeCell ref="AF31:AH31"/>
    <mergeCell ref="AI31:AU31"/>
    <mergeCell ref="AE35:BF35"/>
    <mergeCell ref="AF36:AK36"/>
    <mergeCell ref="AL36:BF36"/>
    <mergeCell ref="AF37:AK37"/>
    <mergeCell ref="AL37:BF37"/>
    <mergeCell ref="AF38:AK38"/>
    <mergeCell ref="AL38:BF38"/>
    <mergeCell ref="AI45:BF46"/>
    <mergeCell ref="AI47:AS48"/>
    <mergeCell ref="AX47:BF48"/>
    <mergeCell ref="B49:J49"/>
    <mergeCell ref="B3:N3"/>
    <mergeCell ref="B17:N18"/>
    <mergeCell ref="F13:G13"/>
    <mergeCell ref="F14:G14"/>
    <mergeCell ref="H13:J13"/>
    <mergeCell ref="H14:J14"/>
    <mergeCell ref="B44:J44"/>
    <mergeCell ref="B45:J45"/>
    <mergeCell ref="B46:J46"/>
    <mergeCell ref="B47:J47"/>
    <mergeCell ref="B48:J48"/>
    <mergeCell ref="B21:B22"/>
    <mergeCell ref="G21:J21"/>
    <mergeCell ref="C22:D22"/>
    <mergeCell ref="C26:D26"/>
    <mergeCell ref="K21:N21"/>
    <mergeCell ref="B25:B26"/>
    <mergeCell ref="G25:J25"/>
    <mergeCell ref="K25:N25"/>
    <mergeCell ref="B33:J33"/>
    <mergeCell ref="B34:J34"/>
    <mergeCell ref="B36:B37"/>
    <mergeCell ref="C36:F36"/>
  </mergeCells>
  <phoneticPr fontId="3"/>
  <conditionalFormatting sqref="B6">
    <cfRule type="expression" dxfId="40" priority="66">
      <formula>$D$6="1"</formula>
    </cfRule>
  </conditionalFormatting>
  <conditionalFormatting sqref="C23:C24">
    <cfRule type="containsBlanks" dxfId="39" priority="70">
      <formula>LEN(TRIM(C23))=0</formula>
    </cfRule>
  </conditionalFormatting>
  <conditionalFormatting sqref="C27:C28">
    <cfRule type="containsBlanks" dxfId="38" priority="50">
      <formula>LEN(TRIM(C27))=0</formula>
    </cfRule>
  </conditionalFormatting>
  <conditionalFormatting sqref="C38:C39">
    <cfRule type="containsBlanks" dxfId="37" priority="40">
      <formula>LEN(TRIM(C38))=0</formula>
    </cfRule>
  </conditionalFormatting>
  <conditionalFormatting sqref="C42:C43">
    <cfRule type="containsBlanks" dxfId="36" priority="32">
      <formula>LEN(TRIM(C42))=0</formula>
    </cfRule>
  </conditionalFormatting>
  <conditionalFormatting sqref="E23:E24">
    <cfRule type="containsBlanks" dxfId="35" priority="69">
      <formula>LEN(TRIM(E23))=0</formula>
    </cfRule>
  </conditionalFormatting>
  <conditionalFormatting sqref="E27:E28">
    <cfRule type="containsBlanks" dxfId="34" priority="48">
      <formula>LEN(TRIM(E27))=0</formula>
    </cfRule>
  </conditionalFormatting>
  <conditionalFormatting sqref="E38:E39">
    <cfRule type="containsBlanks" dxfId="33" priority="38">
      <formula>LEN(TRIM(E38))=0</formula>
    </cfRule>
  </conditionalFormatting>
  <conditionalFormatting sqref="E42:E43">
    <cfRule type="containsBlanks" dxfId="32" priority="30">
      <formula>LEN(TRIM(E42))=0</formula>
    </cfRule>
  </conditionalFormatting>
  <conditionalFormatting sqref="G23:G24">
    <cfRule type="containsBlanks" dxfId="31" priority="68">
      <formula>LEN(TRIM(G23))=0</formula>
    </cfRule>
  </conditionalFormatting>
  <conditionalFormatting sqref="G27:G28">
    <cfRule type="containsBlanks" dxfId="30" priority="46">
      <formula>LEN(TRIM(G27))=0</formula>
    </cfRule>
  </conditionalFormatting>
  <conditionalFormatting sqref="G38:G39">
    <cfRule type="containsBlanks" dxfId="29" priority="36">
      <formula>LEN(TRIM(G38))=0</formula>
    </cfRule>
  </conditionalFormatting>
  <conditionalFormatting sqref="G42:G43">
    <cfRule type="containsBlanks" dxfId="28" priority="28">
      <formula>LEN(TRIM(G42))=0</formula>
    </cfRule>
  </conditionalFormatting>
  <conditionalFormatting sqref="H9">
    <cfRule type="containsBlanks" dxfId="27" priority="60">
      <formula>LEN(TRIM(H9))=0</formula>
    </cfRule>
  </conditionalFormatting>
  <conditionalFormatting sqref="H11:H12">
    <cfRule type="expression" dxfId="26" priority="78">
      <formula>$O$10="1"</formula>
    </cfRule>
  </conditionalFormatting>
  <conditionalFormatting sqref="H13:H14">
    <cfRule type="containsBlanks" dxfId="25" priority="55">
      <formula>LEN(TRIM(H13))=0</formula>
    </cfRule>
  </conditionalFormatting>
  <conditionalFormatting sqref="I8">
    <cfRule type="containsBlanks" dxfId="24" priority="61">
      <formula>LEN(TRIM(I8))=0</formula>
    </cfRule>
  </conditionalFormatting>
  <conditionalFormatting sqref="I23:I24">
    <cfRule type="containsBlanks" dxfId="23" priority="67">
      <formula>LEN(TRIM(I23))=0</formula>
    </cfRule>
  </conditionalFormatting>
  <conditionalFormatting sqref="I27:I28">
    <cfRule type="containsBlanks" dxfId="22" priority="44">
      <formula>LEN(TRIM(I27))=0</formula>
    </cfRule>
  </conditionalFormatting>
  <conditionalFormatting sqref="I38:I39">
    <cfRule type="containsBlanks" dxfId="21" priority="34">
      <formula>LEN(TRIM(I38))=0</formula>
    </cfRule>
  </conditionalFormatting>
  <conditionalFormatting sqref="I42:I43">
    <cfRule type="containsBlanks" dxfId="20" priority="26">
      <formula>LEN(TRIM(I42))=0</formula>
    </cfRule>
  </conditionalFormatting>
  <conditionalFormatting sqref="I5:N5">
    <cfRule type="containsBlanks" dxfId="19" priority="62">
      <formula>LEN(TRIM(I5))=0</formula>
    </cfRule>
  </conditionalFormatting>
  <conditionalFormatting sqref="K29:K34">
    <cfRule type="containsBlanks" dxfId="18" priority="43">
      <formula>LEN(TRIM(K29))=0</formula>
    </cfRule>
  </conditionalFormatting>
  <conditionalFormatting sqref="K44:K49">
    <cfRule type="containsBlanks" dxfId="17" priority="25">
      <formula>LEN(TRIM(K44))=0</formula>
    </cfRule>
  </conditionalFormatting>
  <conditionalFormatting sqref="M29:M34">
    <cfRule type="containsBlanks" dxfId="16" priority="42">
      <formula>LEN(TRIM(M29))=0</formula>
    </cfRule>
  </conditionalFormatting>
  <conditionalFormatting sqref="M44:M49">
    <cfRule type="containsBlanks" dxfId="15" priority="24">
      <formula>LEN(TRIM(M44))=0</formula>
    </cfRule>
  </conditionalFormatting>
  <conditionalFormatting sqref="R6:R7">
    <cfRule type="containsBlanks" dxfId="14" priority="22">
      <formula>LEN(TRIM(R6))=0</formula>
    </cfRule>
  </conditionalFormatting>
  <conditionalFormatting sqref="R10:R11">
    <cfRule type="containsBlanks" dxfId="13" priority="14">
      <formula>LEN(TRIM(R10))=0</formula>
    </cfRule>
  </conditionalFormatting>
  <conditionalFormatting sqref="R21:T21">
    <cfRule type="containsBlanks" dxfId="12" priority="5">
      <formula>LEN(TRIM(R21))=0</formula>
    </cfRule>
  </conditionalFormatting>
  <conditionalFormatting sqref="T6:T7">
    <cfRule type="containsBlanks" dxfId="11" priority="20">
      <formula>LEN(TRIM(T6))=0</formula>
    </cfRule>
  </conditionalFormatting>
  <conditionalFormatting sqref="T10:T11">
    <cfRule type="containsBlanks" dxfId="10" priority="12">
      <formula>LEN(TRIM(T10))=0</formula>
    </cfRule>
  </conditionalFormatting>
  <conditionalFormatting sqref="V6:V7">
    <cfRule type="containsBlanks" dxfId="9" priority="18">
      <formula>LEN(TRIM(V6))=0</formula>
    </cfRule>
  </conditionalFormatting>
  <conditionalFormatting sqref="V10:V11">
    <cfRule type="containsBlanks" dxfId="8" priority="10">
      <formula>LEN(TRIM(V10))=0</formula>
    </cfRule>
  </conditionalFormatting>
  <conditionalFormatting sqref="V21:X21">
    <cfRule type="containsBlanks" dxfId="7" priority="4">
      <formula>LEN(TRIM(V21))=0</formula>
    </cfRule>
  </conditionalFormatting>
  <conditionalFormatting sqref="X6:X7">
    <cfRule type="containsBlanks" dxfId="6" priority="16">
      <formula>LEN(TRIM(X6))=0</formula>
    </cfRule>
  </conditionalFormatting>
  <conditionalFormatting sqref="X10:X11">
    <cfRule type="containsBlanks" dxfId="5" priority="8">
      <formula>LEN(TRIM(X10))=0</formula>
    </cfRule>
  </conditionalFormatting>
  <conditionalFormatting sqref="Z12:Z17">
    <cfRule type="containsBlanks" dxfId="4" priority="7">
      <formula>LEN(TRIM(Z12))=0</formula>
    </cfRule>
  </conditionalFormatting>
  <conditionalFormatting sqref="AB12:AB17">
    <cfRule type="containsBlanks" dxfId="3" priority="6">
      <formula>LEN(TRIM(AB12))=0</formula>
    </cfRule>
  </conditionalFormatting>
  <conditionalFormatting sqref="AI47:AS48">
    <cfRule type="containsBlanks" dxfId="2" priority="53">
      <formula>LEN(TRIM(AI47))=0</formula>
    </cfRule>
  </conditionalFormatting>
  <conditionalFormatting sqref="AI45:BF46">
    <cfRule type="containsBlanks" dxfId="1" priority="54">
      <formula>LEN(TRIM(AI45))=0</formula>
    </cfRule>
  </conditionalFormatting>
  <conditionalFormatting sqref="AX47:BF48">
    <cfRule type="containsBlanks" dxfId="0" priority="52">
      <formula>LEN(TRIM(AX47))=0</formula>
    </cfRule>
  </conditionalFormatting>
  <dataValidations count="3">
    <dataValidation imeMode="disabled" allowBlank="1" showInputMessage="1" showErrorMessage="1" sqref="I8 AX47:BF48 H13" xr:uid="{54E98FEA-503C-43D3-BC4E-93CF4DBEB9E3}"/>
    <dataValidation type="decimal" imeMode="disabled" operator="greaterThanOrEqual" allowBlank="1" showInputMessage="1" showErrorMessage="1" errorTitle="記入情報" error="値の確認をしてください_x000a_文字・マイナスは入力できません" sqref="C24 K29:K34 E24 G24 I24 C28 E28 G28 I28 M29:M34 C39 E39 G39 I39 C43 E43 G43 I43 K44:K49 M44:M49 R7 T7 V7 X7 R11 T11 V11 X11 Z12:Z17 AB12:AB17" xr:uid="{127AAC57-4A5A-4B04-8E53-69F5CD082BB9}">
      <formula1>0</formula1>
    </dataValidation>
    <dataValidation type="whole" imeMode="disabled" operator="greaterThanOrEqual" allowBlank="1" showInputMessage="1" showErrorMessage="1" errorTitle="記入情報" error="値の確認をしてください_x000a_文字・小数・マイナスは入力できません" sqref="C23 E23 G23 I23 C27 E27 G27 I27 C38 E38 C42 E42 G42 G38 I38 I42 R6 R10 T10 V10 X10 X6 V6 T6 R21:T21 V21:X21" xr:uid="{3925EA8B-5D15-490D-BEC8-17BCC760FE74}">
      <formula1>0</formula1>
    </dataValidation>
  </dataValidations>
  <printOptions horizontalCentered="1" verticalCentered="1"/>
  <pageMargins left="0.70866141732283472" right="0.70866141732283472" top="0.74803149606299213" bottom="0.74803149606299213" header="0.31496062992125984" footer="0.31496062992125984"/>
  <pageSetup paperSize="9" scale="73" fitToWidth="2" orientation="portrait" r:id="rId1"/>
  <colBreaks count="2" manualBreakCount="2">
    <brk id="15" max="49" man="1"/>
    <brk id="29" max="49" man="1"/>
  </colBreaks>
  <extLst>
    <ext xmlns:x14="http://schemas.microsoft.com/office/spreadsheetml/2009/9/main" uri="{CCE6A557-97BC-4b89-ADB6-D9C93CAAB3DF}">
      <x14:dataValidations xmlns:xm="http://schemas.microsoft.com/office/excel/2006/main" count="4">
        <x14:dataValidation type="list" imeMode="disabled" allowBlank="1" showInputMessage="1" showErrorMessage="1" errorTitle="記入情報" error="年の記入を確認してください_x000a_西暦４桁で入力してください" xr:uid="{717A270B-CBAD-4C4C-8786-CA27366EEBA0}">
          <x14:formula1>
            <xm:f>データテーブル!$C$1:$C$11</xm:f>
          </x14:formula1>
          <xm:sqref>I5:J5</xm:sqref>
        </x14:dataValidation>
        <x14:dataValidation type="list" imeMode="disabled" allowBlank="1" showInputMessage="1" showErrorMessage="1" errorTitle="記入情報" error="月の記入を確認してください" xr:uid="{24C32F77-DD25-4BB8-88EE-DD5ACCBAB688}">
          <x14:formula1>
            <xm:f>データテーブル!$D$1:$D$13</xm:f>
          </x14:formula1>
          <xm:sqref>K5:L5</xm:sqref>
        </x14:dataValidation>
        <x14:dataValidation type="list" imeMode="disabled" allowBlank="1" showInputMessage="1" showErrorMessage="1" errorTitle="記入情報" error="日の記入を確認してください" xr:uid="{AE228850-4633-4097-AE5E-CC499B52D895}">
          <x14:formula1>
            <xm:f>データテーブル!$E$1:$E$32</xm:f>
          </x14:formula1>
          <xm:sqref>M5:N5</xm:sqref>
        </x14:dataValidation>
        <x14:dataValidation type="list" allowBlank="1" showInputMessage="1" showErrorMessage="1" error="リストから選択してください" xr:uid="{352F39B8-1521-4F2B-9042-9A4A30C96AF0}">
          <x14:formula1>
            <xm:f>データテーブル!$A$1:$A$48</xm:f>
          </x14:formula1>
          <xm:sqref>B6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D5783-5FB6-4332-B743-3802E7729C98}">
  <sheetPr codeName="Sheet2"/>
  <dimension ref="A1:FB8"/>
  <sheetViews>
    <sheetView zoomScale="130" zoomScaleNormal="130" workbookViewId="0">
      <selection activeCell="A8" sqref="A8"/>
    </sheetView>
  </sheetViews>
  <sheetFormatPr defaultColWidth="8.625" defaultRowHeight="18.75"/>
  <cols>
    <col min="8" max="8" width="9" customWidth="1"/>
  </cols>
  <sheetData>
    <row r="1" spans="1:158">
      <c r="A1" s="46" t="s">
        <v>109</v>
      </c>
      <c r="B1" s="2"/>
      <c r="C1" s="2"/>
      <c r="D1" s="2"/>
      <c r="E1" s="2"/>
      <c r="F1" s="2"/>
      <c r="G1" s="2"/>
      <c r="H1" s="2"/>
      <c r="I1" s="2"/>
      <c r="J1" s="2"/>
      <c r="K1" s="2">
        <v>1</v>
      </c>
      <c r="L1" s="2">
        <v>2</v>
      </c>
      <c r="M1" s="2">
        <v>3</v>
      </c>
      <c r="N1" s="2">
        <v>4</v>
      </c>
      <c r="O1" s="2">
        <v>5</v>
      </c>
      <c r="P1" s="2">
        <v>6</v>
      </c>
      <c r="Q1" s="2">
        <v>7</v>
      </c>
      <c r="R1" s="2">
        <v>8</v>
      </c>
      <c r="S1" s="2">
        <v>9</v>
      </c>
      <c r="T1" s="2">
        <v>10</v>
      </c>
      <c r="U1" s="2">
        <v>11</v>
      </c>
      <c r="V1" s="2">
        <v>12</v>
      </c>
      <c r="W1" s="2">
        <v>13</v>
      </c>
      <c r="X1" s="2">
        <v>14</v>
      </c>
      <c r="Y1" s="2">
        <v>15</v>
      </c>
      <c r="Z1" s="2">
        <v>16</v>
      </c>
      <c r="AA1" s="2">
        <v>17</v>
      </c>
      <c r="AB1" s="2">
        <v>18</v>
      </c>
      <c r="AC1" s="2">
        <v>19</v>
      </c>
      <c r="AD1" s="2">
        <v>20</v>
      </c>
      <c r="AE1" s="2">
        <v>21</v>
      </c>
      <c r="AF1" s="2">
        <v>22</v>
      </c>
      <c r="AG1" s="2">
        <v>23</v>
      </c>
      <c r="AH1" s="2">
        <v>24</v>
      </c>
      <c r="AI1" s="2">
        <v>25</v>
      </c>
      <c r="AJ1" s="2">
        <v>26</v>
      </c>
      <c r="AK1" s="2">
        <v>27</v>
      </c>
      <c r="AL1" s="2">
        <v>28</v>
      </c>
      <c r="AM1" s="2">
        <v>29</v>
      </c>
      <c r="AN1" s="2">
        <v>30</v>
      </c>
      <c r="AO1" s="2">
        <v>31</v>
      </c>
      <c r="AP1" s="2">
        <v>32</v>
      </c>
      <c r="AQ1" s="2">
        <v>33</v>
      </c>
      <c r="AR1" s="2">
        <v>34</v>
      </c>
      <c r="AS1" s="2">
        <v>35</v>
      </c>
      <c r="AT1" s="2">
        <v>36</v>
      </c>
      <c r="AU1" s="2">
        <v>37</v>
      </c>
      <c r="AV1" s="2">
        <v>38</v>
      </c>
      <c r="AW1" s="2">
        <v>39</v>
      </c>
      <c r="AX1" s="2">
        <v>40</v>
      </c>
      <c r="AY1" s="2">
        <v>41</v>
      </c>
      <c r="AZ1" s="2">
        <v>42</v>
      </c>
      <c r="BA1" s="2">
        <v>43</v>
      </c>
      <c r="BB1" s="2">
        <v>44</v>
      </c>
      <c r="BC1" s="2">
        <v>45</v>
      </c>
      <c r="BD1" s="2">
        <v>46</v>
      </c>
      <c r="BE1" s="2">
        <v>47</v>
      </c>
      <c r="BF1" s="2">
        <v>48</v>
      </c>
      <c r="BG1" s="2">
        <v>49</v>
      </c>
      <c r="BH1" s="2">
        <v>50</v>
      </c>
      <c r="BI1" s="2">
        <v>51</v>
      </c>
      <c r="BJ1" s="2">
        <v>52</v>
      </c>
      <c r="BK1" s="2">
        <v>53</v>
      </c>
      <c r="BL1" s="2">
        <v>54</v>
      </c>
      <c r="BM1" s="2">
        <v>55</v>
      </c>
      <c r="BN1" s="2">
        <v>56</v>
      </c>
      <c r="BO1" s="2">
        <v>57</v>
      </c>
      <c r="BP1" s="2">
        <v>58</v>
      </c>
      <c r="BQ1" s="2">
        <v>59</v>
      </c>
      <c r="BR1" s="2">
        <v>60</v>
      </c>
      <c r="BS1" s="2">
        <v>61</v>
      </c>
      <c r="BT1" s="2">
        <v>62</v>
      </c>
      <c r="BU1" s="2">
        <v>63</v>
      </c>
      <c r="BV1" s="2">
        <v>64</v>
      </c>
      <c r="BW1" s="2">
        <v>65</v>
      </c>
      <c r="BX1" s="2">
        <v>66</v>
      </c>
      <c r="BY1" s="2">
        <v>67</v>
      </c>
      <c r="BZ1" s="2">
        <v>68</v>
      </c>
      <c r="CA1" s="2">
        <v>69</v>
      </c>
      <c r="CB1" s="2">
        <v>70</v>
      </c>
      <c r="CC1" s="2">
        <v>71</v>
      </c>
      <c r="CD1" s="2">
        <v>72</v>
      </c>
      <c r="CE1" s="2">
        <v>73</v>
      </c>
      <c r="CF1" s="2">
        <v>74</v>
      </c>
      <c r="CG1" s="2">
        <v>75</v>
      </c>
      <c r="CH1" s="2">
        <v>76</v>
      </c>
      <c r="CI1" s="2">
        <v>77</v>
      </c>
      <c r="CJ1" s="2">
        <v>78</v>
      </c>
      <c r="CK1" s="2">
        <v>79</v>
      </c>
      <c r="CL1" s="2">
        <v>80</v>
      </c>
      <c r="CM1" s="2">
        <v>81</v>
      </c>
      <c r="CN1" s="2">
        <v>82</v>
      </c>
      <c r="CO1" s="2">
        <v>83</v>
      </c>
      <c r="CP1" s="2">
        <v>84</v>
      </c>
      <c r="CQ1" s="2">
        <v>85</v>
      </c>
      <c r="CR1" s="2">
        <v>86</v>
      </c>
      <c r="CS1" s="2">
        <v>87</v>
      </c>
      <c r="CT1" s="2">
        <v>88</v>
      </c>
      <c r="CU1" s="2">
        <v>89</v>
      </c>
      <c r="CV1" s="2">
        <v>90</v>
      </c>
      <c r="CW1" s="2">
        <v>91</v>
      </c>
      <c r="CX1" s="2">
        <v>92</v>
      </c>
      <c r="CY1" s="2">
        <v>93</v>
      </c>
      <c r="CZ1" s="2">
        <v>94</v>
      </c>
      <c r="DA1" s="2">
        <v>95</v>
      </c>
      <c r="DB1" s="2">
        <v>96</v>
      </c>
      <c r="DC1" s="2">
        <v>97</v>
      </c>
      <c r="DD1" s="2">
        <v>98</v>
      </c>
      <c r="DE1" s="2">
        <v>99</v>
      </c>
      <c r="DF1" s="2">
        <v>100</v>
      </c>
      <c r="DG1" s="2">
        <v>101</v>
      </c>
      <c r="DH1" s="2">
        <v>102</v>
      </c>
      <c r="DI1" s="2">
        <v>103</v>
      </c>
      <c r="DJ1" s="2">
        <v>104</v>
      </c>
      <c r="DK1" s="2">
        <v>105</v>
      </c>
      <c r="DL1" s="2">
        <v>106</v>
      </c>
      <c r="DM1" s="2">
        <v>107</v>
      </c>
      <c r="DN1" s="2">
        <v>108</v>
      </c>
      <c r="DO1" s="2">
        <v>109</v>
      </c>
      <c r="DP1" s="2">
        <v>110</v>
      </c>
      <c r="DQ1" s="2">
        <v>111</v>
      </c>
      <c r="DR1" s="2">
        <v>112</v>
      </c>
      <c r="DS1" s="2">
        <v>113</v>
      </c>
      <c r="DT1" s="2">
        <v>114</v>
      </c>
      <c r="DU1" s="2">
        <v>115</v>
      </c>
      <c r="DV1" s="2">
        <v>116</v>
      </c>
      <c r="DW1" s="2">
        <v>117</v>
      </c>
      <c r="DX1" s="2">
        <v>118</v>
      </c>
      <c r="DY1" s="2">
        <v>119</v>
      </c>
      <c r="DZ1" s="2">
        <v>120</v>
      </c>
      <c r="EA1" s="2">
        <v>121</v>
      </c>
      <c r="EB1" s="2">
        <v>122</v>
      </c>
      <c r="EC1" s="2">
        <v>123</v>
      </c>
      <c r="ED1" s="2">
        <v>124</v>
      </c>
      <c r="EE1" s="2">
        <v>125</v>
      </c>
      <c r="EF1" s="2">
        <v>126</v>
      </c>
      <c r="EG1" s="2">
        <v>127</v>
      </c>
      <c r="EH1" s="2">
        <v>128</v>
      </c>
      <c r="EI1" s="2">
        <v>129</v>
      </c>
      <c r="EJ1" s="2">
        <v>130</v>
      </c>
      <c r="EK1" s="2">
        <v>131</v>
      </c>
      <c r="EL1" s="2">
        <v>132</v>
      </c>
      <c r="EM1" s="2">
        <v>133</v>
      </c>
      <c r="EN1" s="2">
        <v>134</v>
      </c>
      <c r="EO1" s="2">
        <v>135</v>
      </c>
      <c r="EP1" s="2">
        <v>136</v>
      </c>
      <c r="EQ1" s="2">
        <v>137</v>
      </c>
      <c r="ER1" s="2">
        <v>138</v>
      </c>
      <c r="ES1" s="2">
        <v>139</v>
      </c>
      <c r="ET1" s="2">
        <v>140</v>
      </c>
      <c r="EU1" s="2">
        <v>141</v>
      </c>
      <c r="EV1" s="2">
        <v>142</v>
      </c>
      <c r="EW1" s="2">
        <v>143</v>
      </c>
      <c r="EX1" s="2">
        <v>144</v>
      </c>
      <c r="EY1" s="2">
        <v>145</v>
      </c>
      <c r="EZ1" s="2">
        <v>146</v>
      </c>
      <c r="FA1" s="2">
        <v>147</v>
      </c>
      <c r="FB1" s="2">
        <v>148</v>
      </c>
    </row>
    <row r="2" spans="1:158" ht="19.5">
      <c r="A2" s="3"/>
      <c r="B2" s="3"/>
      <c r="C2" s="4"/>
      <c r="D2" s="4"/>
      <c r="E2" s="4"/>
      <c r="F2" s="4"/>
      <c r="G2" s="4"/>
      <c r="H2" s="4"/>
      <c r="I2" s="4"/>
      <c r="J2" s="4"/>
      <c r="K2" s="5"/>
      <c r="L2" s="5"/>
      <c r="M2" s="5"/>
      <c r="N2" s="5"/>
      <c r="O2" s="5"/>
      <c r="P2" s="5"/>
      <c r="Q2" s="5"/>
      <c r="R2" s="5"/>
      <c r="S2" s="5"/>
      <c r="T2" s="5"/>
      <c r="U2" s="5"/>
      <c r="V2" s="6"/>
      <c r="W2" s="7">
        <f>SUM(W9:W951645)</f>
        <v>0</v>
      </c>
      <c r="X2" s="7">
        <f>SUM(X9:X951645)</f>
        <v>0</v>
      </c>
      <c r="Y2" s="7">
        <f>SUM(Y9:Y951645)</f>
        <v>0</v>
      </c>
      <c r="Z2" s="7">
        <f>SUM(Z9:Z951645)</f>
        <v>0</v>
      </c>
      <c r="AA2" s="7">
        <f>SUM(AA9:AA951645)</f>
        <v>0</v>
      </c>
      <c r="AB2" s="6"/>
      <c r="AC2" s="6"/>
      <c r="AD2" s="6"/>
      <c r="AE2" s="6"/>
      <c r="AF2" s="6"/>
      <c r="AG2" s="6"/>
      <c r="AH2" s="6"/>
      <c r="AI2" s="6"/>
      <c r="AJ2" s="6"/>
      <c r="AK2" s="6"/>
      <c r="AL2" s="6"/>
      <c r="AM2" s="6"/>
      <c r="AN2" s="6"/>
      <c r="AO2" s="6"/>
      <c r="AP2" s="6"/>
      <c r="AQ2" s="6"/>
      <c r="AR2" s="6"/>
      <c r="AS2" s="6"/>
      <c r="AT2" s="6"/>
      <c r="AU2" s="6"/>
      <c r="AV2" s="6"/>
      <c r="AW2" s="6"/>
      <c r="AX2" s="6"/>
      <c r="AY2" s="6"/>
      <c r="AZ2" s="7">
        <f t="shared" ref="AZ2:BF2" si="0">SUM(AZ9:AZ951645)</f>
        <v>0</v>
      </c>
      <c r="BA2" s="7">
        <f t="shared" si="0"/>
        <v>0</v>
      </c>
      <c r="BB2" s="7">
        <f t="shared" si="0"/>
        <v>0</v>
      </c>
      <c r="BC2" s="7">
        <f t="shared" si="0"/>
        <v>0</v>
      </c>
      <c r="BD2" s="7">
        <f t="shared" si="0"/>
        <v>0</v>
      </c>
      <c r="BE2" s="7">
        <f t="shared" si="0"/>
        <v>0</v>
      </c>
      <c r="BF2" s="7">
        <f t="shared" si="0"/>
        <v>0</v>
      </c>
      <c r="BG2" s="8"/>
      <c r="BH2" s="8"/>
      <c r="BI2" s="8"/>
      <c r="BJ2" s="8"/>
      <c r="BK2" s="8"/>
      <c r="BL2" s="8"/>
      <c r="BM2" s="8"/>
      <c r="BN2" s="8"/>
      <c r="BO2" s="8"/>
      <c r="BP2" s="8"/>
      <c r="BQ2" s="8"/>
      <c r="BR2" s="8"/>
      <c r="BS2" s="9">
        <f>SUM(BS9:BS951645)</f>
        <v>0</v>
      </c>
      <c r="BT2" s="9">
        <f>SUM(BT9:BT951645)</f>
        <v>0</v>
      </c>
      <c r="BU2" s="9">
        <f>SUM(BU9:BU951645)</f>
        <v>0</v>
      </c>
      <c r="BV2" s="9">
        <f>SUM(BV9:BV951645)</f>
        <v>0</v>
      </c>
      <c r="BW2" s="9">
        <f>SUM(BW9:BW951645)</f>
        <v>0</v>
      </c>
      <c r="BX2" s="8"/>
      <c r="BY2" s="8"/>
      <c r="BZ2" s="8"/>
      <c r="CA2" s="8"/>
      <c r="CB2" s="8"/>
      <c r="CC2" s="8"/>
      <c r="CD2" s="8"/>
      <c r="CE2" s="8"/>
      <c r="CF2" s="8"/>
      <c r="CG2" s="8"/>
      <c r="CH2" s="8"/>
      <c r="CI2" s="8"/>
      <c r="CJ2" s="8"/>
      <c r="CK2" s="8"/>
      <c r="CL2" s="8"/>
      <c r="CM2" s="8"/>
      <c r="CN2" s="8"/>
      <c r="CO2" s="8"/>
      <c r="CP2" s="8"/>
      <c r="CQ2" s="8"/>
      <c r="CR2" s="8"/>
      <c r="CS2" s="8"/>
      <c r="CT2" s="8"/>
      <c r="CU2" s="8"/>
      <c r="CV2" s="9">
        <f t="shared" ref="CV2:DB2" si="1">SUM(CV9:CV951645)</f>
        <v>0</v>
      </c>
      <c r="CW2" s="9">
        <f t="shared" si="1"/>
        <v>0</v>
      </c>
      <c r="CX2" s="9">
        <f t="shared" si="1"/>
        <v>0</v>
      </c>
      <c r="CY2" s="9">
        <f t="shared" si="1"/>
        <v>0</v>
      </c>
      <c r="CZ2" s="9">
        <f t="shared" si="1"/>
        <v>0</v>
      </c>
      <c r="DA2" s="9">
        <f t="shared" si="1"/>
        <v>0</v>
      </c>
      <c r="DB2" s="9">
        <f t="shared" si="1"/>
        <v>0</v>
      </c>
      <c r="DC2" s="10"/>
      <c r="DD2" s="10"/>
      <c r="DE2" s="10"/>
      <c r="DF2" s="10"/>
      <c r="DG2" s="10"/>
      <c r="DH2" s="10"/>
      <c r="DI2" s="10"/>
      <c r="DJ2" s="10"/>
      <c r="DK2" s="10"/>
      <c r="DL2" s="10"/>
      <c r="DM2" s="10"/>
      <c r="DN2" s="10"/>
      <c r="DO2" s="11">
        <f>SUM(DO9:DO951645)</f>
        <v>0</v>
      </c>
      <c r="DP2" s="11">
        <f>SUM(DP9:DP951645)</f>
        <v>0</v>
      </c>
      <c r="DQ2" s="11">
        <f>SUM(DQ9:DQ951645)</f>
        <v>0</v>
      </c>
      <c r="DR2" s="11">
        <f>SUM(DR9:DR951645)</f>
        <v>0</v>
      </c>
      <c r="DS2" s="11">
        <f>SUM(DS9:DS951645)</f>
        <v>0</v>
      </c>
      <c r="DT2" s="10"/>
      <c r="DU2" s="10"/>
      <c r="DV2" s="10"/>
      <c r="DW2" s="10"/>
      <c r="DX2" s="10"/>
      <c r="DY2" s="10"/>
      <c r="DZ2" s="10"/>
      <c r="EA2" s="10"/>
      <c r="EB2" s="10"/>
      <c r="EC2" s="10"/>
      <c r="ED2" s="10"/>
      <c r="EE2" s="10"/>
      <c r="EF2" s="10"/>
      <c r="EG2" s="10"/>
      <c r="EH2" s="10"/>
      <c r="EI2" s="10"/>
      <c r="EJ2" s="10"/>
      <c r="EK2" s="10"/>
      <c r="EL2" s="10"/>
      <c r="EM2" s="10"/>
      <c r="EN2" s="10"/>
      <c r="EO2" s="10"/>
      <c r="EP2" s="10"/>
      <c r="EQ2" s="10"/>
      <c r="ER2" s="11">
        <f t="shared" ref="ER2:EX2" si="2">SUM(ER9:ER951645)</f>
        <v>0</v>
      </c>
      <c r="ES2" s="11">
        <f t="shared" si="2"/>
        <v>0</v>
      </c>
      <c r="ET2" s="11">
        <f t="shared" si="2"/>
        <v>0</v>
      </c>
      <c r="EU2" s="11">
        <f t="shared" si="2"/>
        <v>0</v>
      </c>
      <c r="EV2" s="11">
        <f t="shared" si="2"/>
        <v>0</v>
      </c>
      <c r="EW2" s="11">
        <f t="shared" si="2"/>
        <v>0</v>
      </c>
      <c r="EX2" s="11">
        <f t="shared" si="2"/>
        <v>0</v>
      </c>
      <c r="EY2" s="4"/>
      <c r="EZ2" s="4"/>
      <c r="FA2" s="4"/>
      <c r="FB2" s="197" t="s">
        <v>107</v>
      </c>
    </row>
    <row r="3" spans="1:158">
      <c r="A3" s="226" t="s">
        <v>53</v>
      </c>
      <c r="B3" s="227" t="s">
        <v>54</v>
      </c>
      <c r="C3" s="224" t="s">
        <v>55</v>
      </c>
      <c r="D3" s="224" t="s">
        <v>56</v>
      </c>
      <c r="E3" s="224" t="s">
        <v>57</v>
      </c>
      <c r="F3" s="224" t="s">
        <v>58</v>
      </c>
      <c r="G3" s="224" t="s">
        <v>59</v>
      </c>
      <c r="H3" s="224" t="s">
        <v>60</v>
      </c>
      <c r="I3" s="224" t="s">
        <v>61</v>
      </c>
      <c r="J3" s="224" t="s">
        <v>62</v>
      </c>
      <c r="K3" s="12" t="s">
        <v>63</v>
      </c>
      <c r="L3" s="13"/>
      <c r="M3" s="13"/>
      <c r="N3" s="13"/>
      <c r="O3" s="13"/>
      <c r="P3" s="13"/>
      <c r="Q3" s="13"/>
      <c r="R3" s="13"/>
      <c r="S3" s="13"/>
      <c r="T3" s="13"/>
      <c r="U3" s="13"/>
      <c r="V3" s="13"/>
      <c r="W3" s="14" t="s">
        <v>64</v>
      </c>
      <c r="X3" s="14" t="s">
        <v>64</v>
      </c>
      <c r="Y3" s="14" t="s">
        <v>64</v>
      </c>
      <c r="Z3" s="14" t="s">
        <v>64</v>
      </c>
      <c r="AA3" s="14" t="s">
        <v>64</v>
      </c>
      <c r="AB3" s="13"/>
      <c r="AC3" s="13"/>
      <c r="AD3" s="13"/>
      <c r="AE3" s="13"/>
      <c r="AF3" s="13"/>
      <c r="AG3" s="13"/>
      <c r="AH3" s="13"/>
      <c r="AI3" s="13"/>
      <c r="AJ3" s="13"/>
      <c r="AK3" s="13"/>
      <c r="AL3" s="13"/>
      <c r="AM3" s="13"/>
      <c r="AN3" s="13"/>
      <c r="AO3" s="13"/>
      <c r="AP3" s="13"/>
      <c r="AQ3" s="13"/>
      <c r="AR3" s="13"/>
      <c r="AS3" s="13"/>
      <c r="AT3" s="13"/>
      <c r="AU3" s="13"/>
      <c r="AV3" s="13"/>
      <c r="AW3" s="13"/>
      <c r="AX3" s="13"/>
      <c r="AY3" s="13"/>
      <c r="AZ3" s="14" t="s">
        <v>64</v>
      </c>
      <c r="BA3" s="14" t="s">
        <v>64</v>
      </c>
      <c r="BB3" s="14" t="s">
        <v>64</v>
      </c>
      <c r="BC3" s="14" t="s">
        <v>64</v>
      </c>
      <c r="BD3" s="14" t="s">
        <v>64</v>
      </c>
      <c r="BE3" s="14" t="s">
        <v>64</v>
      </c>
      <c r="BF3" s="14" t="s">
        <v>64</v>
      </c>
      <c r="BG3" s="15" t="s">
        <v>65</v>
      </c>
      <c r="BH3" s="16"/>
      <c r="BI3" s="16"/>
      <c r="BJ3" s="16"/>
      <c r="BK3" s="16"/>
      <c r="BL3" s="16"/>
      <c r="BM3" s="16"/>
      <c r="BN3" s="16"/>
      <c r="BO3" s="16"/>
      <c r="BP3" s="16"/>
      <c r="BQ3" s="16"/>
      <c r="BR3" s="16"/>
      <c r="BS3" s="17" t="s">
        <v>66</v>
      </c>
      <c r="BT3" s="17" t="s">
        <v>66</v>
      </c>
      <c r="BU3" s="17" t="s">
        <v>66</v>
      </c>
      <c r="BV3" s="17" t="s">
        <v>66</v>
      </c>
      <c r="BW3" s="17" t="s">
        <v>66</v>
      </c>
      <c r="BX3" s="16"/>
      <c r="BY3" s="16"/>
      <c r="BZ3" s="16"/>
      <c r="CA3" s="16"/>
      <c r="CB3" s="16"/>
      <c r="CC3" s="16"/>
      <c r="CD3" s="16"/>
      <c r="CE3" s="16"/>
      <c r="CF3" s="16"/>
      <c r="CG3" s="16"/>
      <c r="CH3" s="16"/>
      <c r="CI3" s="16"/>
      <c r="CJ3" s="16"/>
      <c r="CK3" s="16"/>
      <c r="CL3" s="16"/>
      <c r="CM3" s="16"/>
      <c r="CN3" s="16"/>
      <c r="CO3" s="16"/>
      <c r="CP3" s="16"/>
      <c r="CQ3" s="16"/>
      <c r="CR3" s="16"/>
      <c r="CS3" s="16"/>
      <c r="CT3" s="16"/>
      <c r="CU3" s="16"/>
      <c r="CV3" s="17" t="s">
        <v>66</v>
      </c>
      <c r="CW3" s="17" t="s">
        <v>66</v>
      </c>
      <c r="CX3" s="17" t="s">
        <v>66</v>
      </c>
      <c r="CY3" s="17" t="s">
        <v>66</v>
      </c>
      <c r="CZ3" s="17" t="s">
        <v>66</v>
      </c>
      <c r="DA3" s="17" t="s">
        <v>66</v>
      </c>
      <c r="DB3" s="17" t="s">
        <v>66</v>
      </c>
      <c r="DC3" s="18" t="s">
        <v>67</v>
      </c>
      <c r="DD3" s="19"/>
      <c r="DE3" s="19"/>
      <c r="DF3" s="19"/>
      <c r="DG3" s="19"/>
      <c r="DH3" s="19"/>
      <c r="DI3" s="19"/>
      <c r="DJ3" s="19"/>
      <c r="DK3" s="19"/>
      <c r="DL3" s="19"/>
      <c r="DM3" s="19"/>
      <c r="DN3" s="19"/>
      <c r="DO3" s="20" t="s">
        <v>68</v>
      </c>
      <c r="DP3" s="20" t="s">
        <v>68</v>
      </c>
      <c r="DQ3" s="20" t="s">
        <v>68</v>
      </c>
      <c r="DR3" s="20" t="s">
        <v>68</v>
      </c>
      <c r="DS3" s="20" t="s">
        <v>68</v>
      </c>
      <c r="DT3" s="19"/>
      <c r="DU3" s="19"/>
      <c r="DV3" s="19"/>
      <c r="DW3" s="19"/>
      <c r="DX3" s="19"/>
      <c r="DY3" s="19"/>
      <c r="DZ3" s="19"/>
      <c r="EA3" s="19"/>
      <c r="EB3" s="19"/>
      <c r="EC3" s="19"/>
      <c r="ED3" s="19"/>
      <c r="EE3" s="19"/>
      <c r="EF3" s="19"/>
      <c r="EG3" s="19"/>
      <c r="EH3" s="19"/>
      <c r="EI3" s="19"/>
      <c r="EJ3" s="19"/>
      <c r="EK3" s="19"/>
      <c r="EL3" s="19"/>
      <c r="EM3" s="19"/>
      <c r="EN3" s="19"/>
      <c r="EO3" s="19"/>
      <c r="EP3" s="19"/>
      <c r="EQ3" s="21"/>
      <c r="ER3" s="20" t="s">
        <v>68</v>
      </c>
      <c r="ES3" s="20" t="s">
        <v>68</v>
      </c>
      <c r="ET3" s="20" t="s">
        <v>68</v>
      </c>
      <c r="EU3" s="20" t="s">
        <v>68</v>
      </c>
      <c r="EV3" s="20" t="s">
        <v>68</v>
      </c>
      <c r="EW3" s="20" t="s">
        <v>68</v>
      </c>
      <c r="EX3" s="20" t="s">
        <v>68</v>
      </c>
      <c r="EY3" s="22"/>
      <c r="EZ3" s="23"/>
      <c r="FA3" s="24"/>
      <c r="FB3" s="198"/>
    </row>
    <row r="4" spans="1:158">
      <c r="A4" s="195"/>
      <c r="B4" s="228"/>
      <c r="C4" s="195"/>
      <c r="D4" s="195"/>
      <c r="E4" s="195"/>
      <c r="F4" s="195"/>
      <c r="G4" s="195"/>
      <c r="H4" s="195"/>
      <c r="I4" s="195"/>
      <c r="J4" s="195"/>
      <c r="K4" s="25" t="s">
        <v>69</v>
      </c>
      <c r="L4" s="26"/>
      <c r="M4" s="26"/>
      <c r="N4" s="26"/>
      <c r="O4" s="26"/>
      <c r="P4" s="26"/>
      <c r="Q4" s="26"/>
      <c r="R4" s="26"/>
      <c r="S4" s="26"/>
      <c r="T4" s="26"/>
      <c r="U4" s="26"/>
      <c r="V4" s="26"/>
      <c r="W4" s="218" t="s">
        <v>70</v>
      </c>
      <c r="X4" s="218" t="s">
        <v>71</v>
      </c>
      <c r="Y4" s="218" t="s">
        <v>72</v>
      </c>
      <c r="Z4" s="218" t="s">
        <v>73</v>
      </c>
      <c r="AA4" s="218" t="s">
        <v>74</v>
      </c>
      <c r="AB4" s="27" t="s">
        <v>75</v>
      </c>
      <c r="AC4" s="26"/>
      <c r="AD4" s="26"/>
      <c r="AE4" s="26"/>
      <c r="AF4" s="26"/>
      <c r="AG4" s="26"/>
      <c r="AH4" s="26"/>
      <c r="AI4" s="26"/>
      <c r="AJ4" s="26"/>
      <c r="AK4" s="26"/>
      <c r="AL4" s="26"/>
      <c r="AM4" s="28"/>
      <c r="AN4" s="220" t="s">
        <v>76</v>
      </c>
      <c r="AO4" s="193"/>
      <c r="AP4" s="220" t="s">
        <v>77</v>
      </c>
      <c r="AQ4" s="193"/>
      <c r="AR4" s="220" t="s">
        <v>78</v>
      </c>
      <c r="AS4" s="193"/>
      <c r="AT4" s="220" t="s">
        <v>79</v>
      </c>
      <c r="AU4" s="193"/>
      <c r="AV4" s="220" t="s">
        <v>80</v>
      </c>
      <c r="AW4" s="193"/>
      <c r="AX4" s="220" t="s">
        <v>81</v>
      </c>
      <c r="AY4" s="193"/>
      <c r="AZ4" s="218" t="s">
        <v>82</v>
      </c>
      <c r="BA4" s="218" t="s">
        <v>83</v>
      </c>
      <c r="BB4" s="218" t="s">
        <v>84</v>
      </c>
      <c r="BC4" s="218" t="s">
        <v>85</v>
      </c>
      <c r="BD4" s="218" t="s">
        <v>86</v>
      </c>
      <c r="BE4" s="218" t="s">
        <v>87</v>
      </c>
      <c r="BF4" s="218" t="s">
        <v>88</v>
      </c>
      <c r="BG4" s="29" t="s">
        <v>89</v>
      </c>
      <c r="BH4" s="30"/>
      <c r="BI4" s="30"/>
      <c r="BJ4" s="30"/>
      <c r="BK4" s="30"/>
      <c r="BL4" s="30"/>
      <c r="BM4" s="30"/>
      <c r="BN4" s="30"/>
      <c r="BO4" s="30"/>
      <c r="BP4" s="30"/>
      <c r="BQ4" s="30"/>
      <c r="BR4" s="31"/>
      <c r="BS4" s="194" t="s">
        <v>70</v>
      </c>
      <c r="BT4" s="194" t="s">
        <v>71</v>
      </c>
      <c r="BU4" s="194" t="s">
        <v>72</v>
      </c>
      <c r="BV4" s="194" t="s">
        <v>73</v>
      </c>
      <c r="BW4" s="194" t="s">
        <v>74</v>
      </c>
      <c r="BX4" s="29" t="s">
        <v>90</v>
      </c>
      <c r="BY4" s="30"/>
      <c r="BZ4" s="30"/>
      <c r="CA4" s="30"/>
      <c r="CB4" s="30"/>
      <c r="CC4" s="30"/>
      <c r="CD4" s="30"/>
      <c r="CE4" s="30"/>
      <c r="CF4" s="30"/>
      <c r="CG4" s="30"/>
      <c r="CH4" s="30"/>
      <c r="CI4" s="31"/>
      <c r="CJ4" s="214" t="s">
        <v>76</v>
      </c>
      <c r="CK4" s="193"/>
      <c r="CL4" s="214" t="s">
        <v>77</v>
      </c>
      <c r="CM4" s="193"/>
      <c r="CN4" s="214" t="s">
        <v>78</v>
      </c>
      <c r="CO4" s="193"/>
      <c r="CP4" s="214" t="s">
        <v>79</v>
      </c>
      <c r="CQ4" s="193"/>
      <c r="CR4" s="214" t="s">
        <v>80</v>
      </c>
      <c r="CS4" s="193"/>
      <c r="CT4" s="214" t="s">
        <v>81</v>
      </c>
      <c r="CU4" s="193"/>
      <c r="CV4" s="194" t="s">
        <v>82</v>
      </c>
      <c r="CW4" s="194" t="s">
        <v>83</v>
      </c>
      <c r="CX4" s="194" t="s">
        <v>84</v>
      </c>
      <c r="CY4" s="194" t="s">
        <v>85</v>
      </c>
      <c r="CZ4" s="194" t="s">
        <v>86</v>
      </c>
      <c r="DA4" s="194" t="s">
        <v>87</v>
      </c>
      <c r="DB4" s="194" t="s">
        <v>88</v>
      </c>
      <c r="DC4" s="32" t="s">
        <v>91</v>
      </c>
      <c r="DD4" s="33"/>
      <c r="DE4" s="33"/>
      <c r="DF4" s="33"/>
      <c r="DG4" s="33"/>
      <c r="DH4" s="33"/>
      <c r="DI4" s="33"/>
      <c r="DJ4" s="33"/>
      <c r="DK4" s="33"/>
      <c r="DL4" s="33"/>
      <c r="DM4" s="33"/>
      <c r="DN4" s="34"/>
      <c r="DO4" s="204" t="s">
        <v>70</v>
      </c>
      <c r="DP4" s="204" t="s">
        <v>71</v>
      </c>
      <c r="DQ4" s="204" t="s">
        <v>72</v>
      </c>
      <c r="DR4" s="204" t="s">
        <v>73</v>
      </c>
      <c r="DS4" s="204" t="s">
        <v>74</v>
      </c>
      <c r="DT4" s="32" t="s">
        <v>92</v>
      </c>
      <c r="DU4" s="33"/>
      <c r="DV4" s="33"/>
      <c r="DW4" s="33"/>
      <c r="DX4" s="33"/>
      <c r="DY4" s="33"/>
      <c r="DZ4" s="33"/>
      <c r="EA4" s="33"/>
      <c r="EB4" s="33"/>
      <c r="EC4" s="33"/>
      <c r="ED4" s="33"/>
      <c r="EE4" s="34"/>
      <c r="EF4" s="219" t="s">
        <v>76</v>
      </c>
      <c r="EG4" s="193"/>
      <c r="EH4" s="219" t="s">
        <v>77</v>
      </c>
      <c r="EI4" s="193"/>
      <c r="EJ4" s="219" t="s">
        <v>78</v>
      </c>
      <c r="EK4" s="193"/>
      <c r="EL4" s="219" t="s">
        <v>79</v>
      </c>
      <c r="EM4" s="193"/>
      <c r="EN4" s="219" t="s">
        <v>80</v>
      </c>
      <c r="EO4" s="193"/>
      <c r="EP4" s="219" t="s">
        <v>81</v>
      </c>
      <c r="EQ4" s="193"/>
      <c r="ER4" s="204" t="s">
        <v>82</v>
      </c>
      <c r="ES4" s="204" t="s">
        <v>83</v>
      </c>
      <c r="ET4" s="204" t="s">
        <v>84</v>
      </c>
      <c r="EU4" s="204" t="s">
        <v>85</v>
      </c>
      <c r="EV4" s="204" t="s">
        <v>86</v>
      </c>
      <c r="EW4" s="204" t="s">
        <v>87</v>
      </c>
      <c r="EX4" s="204" t="s">
        <v>88</v>
      </c>
      <c r="EY4" s="205" t="s">
        <v>93</v>
      </c>
      <c r="EZ4" s="206"/>
      <c r="FA4" s="207"/>
      <c r="FB4" s="198"/>
    </row>
    <row r="5" spans="1:158">
      <c r="A5" s="195"/>
      <c r="B5" s="228"/>
      <c r="C5" s="195"/>
      <c r="D5" s="195"/>
      <c r="E5" s="195"/>
      <c r="F5" s="195"/>
      <c r="G5" s="195"/>
      <c r="H5" s="195"/>
      <c r="I5" s="195"/>
      <c r="J5" s="195"/>
      <c r="K5" s="222" t="s">
        <v>94</v>
      </c>
      <c r="L5" s="212"/>
      <c r="M5" s="212"/>
      <c r="N5" s="193"/>
      <c r="O5" s="222" t="s">
        <v>95</v>
      </c>
      <c r="P5" s="212"/>
      <c r="Q5" s="212"/>
      <c r="R5" s="193"/>
      <c r="S5" s="230" t="s">
        <v>96</v>
      </c>
      <c r="T5" s="212"/>
      <c r="U5" s="212"/>
      <c r="V5" s="212"/>
      <c r="W5" s="195"/>
      <c r="X5" s="195"/>
      <c r="Y5" s="195"/>
      <c r="Z5" s="195"/>
      <c r="AA5" s="195"/>
      <c r="AB5" s="223" t="s">
        <v>94</v>
      </c>
      <c r="AC5" s="212"/>
      <c r="AD5" s="212"/>
      <c r="AE5" s="193"/>
      <c r="AF5" s="222" t="s">
        <v>95</v>
      </c>
      <c r="AG5" s="212"/>
      <c r="AH5" s="212"/>
      <c r="AI5" s="193"/>
      <c r="AJ5" s="222" t="s">
        <v>96</v>
      </c>
      <c r="AK5" s="212"/>
      <c r="AL5" s="212"/>
      <c r="AM5" s="193"/>
      <c r="AN5" s="221" t="s">
        <v>96</v>
      </c>
      <c r="AO5" s="193"/>
      <c r="AP5" s="221" t="s">
        <v>96</v>
      </c>
      <c r="AQ5" s="193"/>
      <c r="AR5" s="221" t="s">
        <v>96</v>
      </c>
      <c r="AS5" s="193"/>
      <c r="AT5" s="221" t="s">
        <v>96</v>
      </c>
      <c r="AU5" s="193"/>
      <c r="AV5" s="221" t="s">
        <v>96</v>
      </c>
      <c r="AW5" s="193"/>
      <c r="AX5" s="221" t="s">
        <v>96</v>
      </c>
      <c r="AY5" s="193"/>
      <c r="AZ5" s="195"/>
      <c r="BA5" s="195"/>
      <c r="BB5" s="195"/>
      <c r="BC5" s="195"/>
      <c r="BD5" s="195"/>
      <c r="BE5" s="195"/>
      <c r="BF5" s="195"/>
      <c r="BG5" s="215" t="s">
        <v>94</v>
      </c>
      <c r="BH5" s="212"/>
      <c r="BI5" s="212"/>
      <c r="BJ5" s="193"/>
      <c r="BK5" s="215" t="s">
        <v>95</v>
      </c>
      <c r="BL5" s="212"/>
      <c r="BM5" s="212"/>
      <c r="BN5" s="193"/>
      <c r="BO5" s="215" t="s">
        <v>96</v>
      </c>
      <c r="BP5" s="212"/>
      <c r="BQ5" s="212"/>
      <c r="BR5" s="193"/>
      <c r="BS5" s="195"/>
      <c r="BT5" s="195"/>
      <c r="BU5" s="195"/>
      <c r="BV5" s="195"/>
      <c r="BW5" s="195"/>
      <c r="BX5" s="215" t="s">
        <v>94</v>
      </c>
      <c r="BY5" s="212"/>
      <c r="BZ5" s="212"/>
      <c r="CA5" s="193"/>
      <c r="CB5" s="215" t="s">
        <v>95</v>
      </c>
      <c r="CC5" s="212"/>
      <c r="CD5" s="212"/>
      <c r="CE5" s="193"/>
      <c r="CF5" s="215" t="s">
        <v>96</v>
      </c>
      <c r="CG5" s="212"/>
      <c r="CH5" s="212"/>
      <c r="CI5" s="193"/>
      <c r="CJ5" s="213" t="s">
        <v>96</v>
      </c>
      <c r="CK5" s="193"/>
      <c r="CL5" s="213" t="s">
        <v>96</v>
      </c>
      <c r="CM5" s="193"/>
      <c r="CN5" s="213" t="s">
        <v>96</v>
      </c>
      <c r="CO5" s="193"/>
      <c r="CP5" s="213" t="s">
        <v>96</v>
      </c>
      <c r="CQ5" s="193"/>
      <c r="CR5" s="213" t="s">
        <v>96</v>
      </c>
      <c r="CS5" s="193"/>
      <c r="CT5" s="213" t="s">
        <v>96</v>
      </c>
      <c r="CU5" s="193"/>
      <c r="CV5" s="195"/>
      <c r="CW5" s="195"/>
      <c r="CX5" s="195"/>
      <c r="CY5" s="195"/>
      <c r="CZ5" s="195"/>
      <c r="DA5" s="195"/>
      <c r="DB5" s="195"/>
      <c r="DC5" s="211" t="s">
        <v>94</v>
      </c>
      <c r="DD5" s="212"/>
      <c r="DE5" s="212"/>
      <c r="DF5" s="193"/>
      <c r="DG5" s="211" t="s">
        <v>95</v>
      </c>
      <c r="DH5" s="212"/>
      <c r="DI5" s="212"/>
      <c r="DJ5" s="193"/>
      <c r="DK5" s="211" t="s">
        <v>96</v>
      </c>
      <c r="DL5" s="212"/>
      <c r="DM5" s="212"/>
      <c r="DN5" s="193"/>
      <c r="DO5" s="195"/>
      <c r="DP5" s="195"/>
      <c r="DQ5" s="195"/>
      <c r="DR5" s="195"/>
      <c r="DS5" s="195"/>
      <c r="DT5" s="211" t="s">
        <v>94</v>
      </c>
      <c r="DU5" s="212"/>
      <c r="DV5" s="212"/>
      <c r="DW5" s="193"/>
      <c r="DX5" s="211" t="s">
        <v>95</v>
      </c>
      <c r="DY5" s="212"/>
      <c r="DZ5" s="212"/>
      <c r="EA5" s="193"/>
      <c r="EB5" s="211" t="s">
        <v>96</v>
      </c>
      <c r="EC5" s="212"/>
      <c r="ED5" s="212"/>
      <c r="EE5" s="193"/>
      <c r="EF5" s="203" t="s">
        <v>96</v>
      </c>
      <c r="EG5" s="193"/>
      <c r="EH5" s="203" t="s">
        <v>96</v>
      </c>
      <c r="EI5" s="193"/>
      <c r="EJ5" s="203" t="s">
        <v>96</v>
      </c>
      <c r="EK5" s="193"/>
      <c r="EL5" s="203" t="s">
        <v>96</v>
      </c>
      <c r="EM5" s="193"/>
      <c r="EN5" s="203" t="s">
        <v>96</v>
      </c>
      <c r="EO5" s="193"/>
      <c r="EP5" s="203" t="s">
        <v>96</v>
      </c>
      <c r="EQ5" s="193"/>
      <c r="ER5" s="195"/>
      <c r="ES5" s="195"/>
      <c r="ET5" s="195"/>
      <c r="EU5" s="195"/>
      <c r="EV5" s="195"/>
      <c r="EW5" s="195"/>
      <c r="EX5" s="195"/>
      <c r="EY5" s="208"/>
      <c r="EZ5" s="209"/>
      <c r="FA5" s="210"/>
      <c r="FB5" s="198"/>
    </row>
    <row r="6" spans="1:158">
      <c r="A6" s="195"/>
      <c r="B6" s="228"/>
      <c r="C6" s="195"/>
      <c r="D6" s="195"/>
      <c r="E6" s="195"/>
      <c r="F6" s="195"/>
      <c r="G6" s="195"/>
      <c r="H6" s="195"/>
      <c r="I6" s="195"/>
      <c r="J6" s="195"/>
      <c r="K6" s="217" t="s">
        <v>97</v>
      </c>
      <c r="L6" s="193"/>
      <c r="M6" s="217" t="s">
        <v>98</v>
      </c>
      <c r="N6" s="193"/>
      <c r="O6" s="217" t="s">
        <v>97</v>
      </c>
      <c r="P6" s="193"/>
      <c r="Q6" s="217" t="s">
        <v>98</v>
      </c>
      <c r="R6" s="193"/>
      <c r="S6" s="217" t="s">
        <v>97</v>
      </c>
      <c r="T6" s="193"/>
      <c r="U6" s="225" t="s">
        <v>98</v>
      </c>
      <c r="V6" s="212"/>
      <c r="W6" s="195"/>
      <c r="X6" s="195"/>
      <c r="Y6" s="195"/>
      <c r="Z6" s="195"/>
      <c r="AA6" s="195"/>
      <c r="AB6" s="216" t="s">
        <v>99</v>
      </c>
      <c r="AC6" s="193"/>
      <c r="AD6" s="217" t="s">
        <v>100</v>
      </c>
      <c r="AE6" s="193"/>
      <c r="AF6" s="217" t="s">
        <v>99</v>
      </c>
      <c r="AG6" s="193"/>
      <c r="AH6" s="217" t="s">
        <v>100</v>
      </c>
      <c r="AI6" s="193"/>
      <c r="AJ6" s="217" t="s">
        <v>99</v>
      </c>
      <c r="AK6" s="193"/>
      <c r="AL6" s="217" t="s">
        <v>100</v>
      </c>
      <c r="AM6" s="193"/>
      <c r="AN6" s="35" t="s">
        <v>99</v>
      </c>
      <c r="AO6" s="35" t="s">
        <v>100</v>
      </c>
      <c r="AP6" s="35" t="s">
        <v>99</v>
      </c>
      <c r="AQ6" s="35" t="s">
        <v>100</v>
      </c>
      <c r="AR6" s="35" t="s">
        <v>99</v>
      </c>
      <c r="AS6" s="35" t="s">
        <v>100</v>
      </c>
      <c r="AT6" s="35" t="s">
        <v>99</v>
      </c>
      <c r="AU6" s="35" t="s">
        <v>100</v>
      </c>
      <c r="AV6" s="35" t="s">
        <v>99</v>
      </c>
      <c r="AW6" s="35" t="s">
        <v>100</v>
      </c>
      <c r="AX6" s="35" t="s">
        <v>99</v>
      </c>
      <c r="AY6" s="35" t="s">
        <v>100</v>
      </c>
      <c r="AZ6" s="195"/>
      <c r="BA6" s="195"/>
      <c r="BB6" s="195"/>
      <c r="BC6" s="195"/>
      <c r="BD6" s="195"/>
      <c r="BE6" s="195"/>
      <c r="BF6" s="195"/>
      <c r="BG6" s="192" t="s">
        <v>97</v>
      </c>
      <c r="BH6" s="193"/>
      <c r="BI6" s="192" t="s">
        <v>98</v>
      </c>
      <c r="BJ6" s="193"/>
      <c r="BK6" s="192" t="s">
        <v>97</v>
      </c>
      <c r="BL6" s="193"/>
      <c r="BM6" s="192" t="s">
        <v>98</v>
      </c>
      <c r="BN6" s="193"/>
      <c r="BO6" s="192" t="s">
        <v>97</v>
      </c>
      <c r="BP6" s="193"/>
      <c r="BQ6" s="192" t="s">
        <v>98</v>
      </c>
      <c r="BR6" s="193"/>
      <c r="BS6" s="195"/>
      <c r="BT6" s="195"/>
      <c r="BU6" s="195"/>
      <c r="BV6" s="195"/>
      <c r="BW6" s="195"/>
      <c r="BX6" s="192" t="s">
        <v>99</v>
      </c>
      <c r="BY6" s="193"/>
      <c r="BZ6" s="192" t="s">
        <v>100</v>
      </c>
      <c r="CA6" s="193"/>
      <c r="CB6" s="192" t="s">
        <v>99</v>
      </c>
      <c r="CC6" s="193"/>
      <c r="CD6" s="192" t="s">
        <v>100</v>
      </c>
      <c r="CE6" s="193"/>
      <c r="CF6" s="192" t="s">
        <v>99</v>
      </c>
      <c r="CG6" s="193"/>
      <c r="CH6" s="192" t="s">
        <v>100</v>
      </c>
      <c r="CI6" s="193"/>
      <c r="CJ6" s="36" t="s">
        <v>99</v>
      </c>
      <c r="CK6" s="36" t="s">
        <v>100</v>
      </c>
      <c r="CL6" s="36" t="s">
        <v>99</v>
      </c>
      <c r="CM6" s="36" t="s">
        <v>100</v>
      </c>
      <c r="CN6" s="36" t="s">
        <v>99</v>
      </c>
      <c r="CO6" s="36" t="s">
        <v>100</v>
      </c>
      <c r="CP6" s="36" t="s">
        <v>99</v>
      </c>
      <c r="CQ6" s="36" t="s">
        <v>100</v>
      </c>
      <c r="CR6" s="36" t="s">
        <v>99</v>
      </c>
      <c r="CS6" s="36" t="s">
        <v>100</v>
      </c>
      <c r="CT6" s="36" t="s">
        <v>99</v>
      </c>
      <c r="CU6" s="36" t="s">
        <v>100</v>
      </c>
      <c r="CV6" s="195"/>
      <c r="CW6" s="195"/>
      <c r="CX6" s="195"/>
      <c r="CY6" s="195"/>
      <c r="CZ6" s="195"/>
      <c r="DA6" s="195"/>
      <c r="DB6" s="195"/>
      <c r="DC6" s="200" t="s">
        <v>97</v>
      </c>
      <c r="DD6" s="193"/>
      <c r="DE6" s="200" t="s">
        <v>98</v>
      </c>
      <c r="DF6" s="193"/>
      <c r="DG6" s="200" t="s">
        <v>97</v>
      </c>
      <c r="DH6" s="193"/>
      <c r="DI6" s="200" t="s">
        <v>98</v>
      </c>
      <c r="DJ6" s="193"/>
      <c r="DK6" s="200" t="s">
        <v>97</v>
      </c>
      <c r="DL6" s="193"/>
      <c r="DM6" s="200" t="s">
        <v>98</v>
      </c>
      <c r="DN6" s="193"/>
      <c r="DO6" s="195"/>
      <c r="DP6" s="195"/>
      <c r="DQ6" s="195"/>
      <c r="DR6" s="195"/>
      <c r="DS6" s="195"/>
      <c r="DT6" s="200" t="s">
        <v>99</v>
      </c>
      <c r="DU6" s="193"/>
      <c r="DV6" s="200" t="s">
        <v>100</v>
      </c>
      <c r="DW6" s="193"/>
      <c r="DX6" s="200" t="s">
        <v>99</v>
      </c>
      <c r="DY6" s="193"/>
      <c r="DZ6" s="200" t="s">
        <v>100</v>
      </c>
      <c r="EA6" s="193"/>
      <c r="EB6" s="200" t="s">
        <v>99</v>
      </c>
      <c r="EC6" s="193"/>
      <c r="ED6" s="200" t="s">
        <v>100</v>
      </c>
      <c r="EE6" s="193"/>
      <c r="EF6" s="37" t="s">
        <v>99</v>
      </c>
      <c r="EG6" s="37" t="s">
        <v>100</v>
      </c>
      <c r="EH6" s="37" t="s">
        <v>99</v>
      </c>
      <c r="EI6" s="37" t="s">
        <v>100</v>
      </c>
      <c r="EJ6" s="37" t="s">
        <v>99</v>
      </c>
      <c r="EK6" s="37" t="s">
        <v>100</v>
      </c>
      <c r="EL6" s="37" t="s">
        <v>99</v>
      </c>
      <c r="EM6" s="37" t="s">
        <v>100</v>
      </c>
      <c r="EN6" s="37" t="s">
        <v>99</v>
      </c>
      <c r="EO6" s="37" t="s">
        <v>100</v>
      </c>
      <c r="EP6" s="37" t="s">
        <v>99</v>
      </c>
      <c r="EQ6" s="37" t="s">
        <v>100</v>
      </c>
      <c r="ER6" s="195"/>
      <c r="ES6" s="195"/>
      <c r="ET6" s="195"/>
      <c r="EU6" s="195"/>
      <c r="EV6" s="195"/>
      <c r="EW6" s="195"/>
      <c r="EX6" s="195"/>
      <c r="EY6" s="201" t="s">
        <v>101</v>
      </c>
      <c r="EZ6" s="201" t="s">
        <v>102</v>
      </c>
      <c r="FA6" s="202" t="s">
        <v>103</v>
      </c>
      <c r="FB6" s="198"/>
    </row>
    <row r="7" spans="1:158">
      <c r="A7" s="196"/>
      <c r="B7" s="229"/>
      <c r="C7" s="196"/>
      <c r="D7" s="196"/>
      <c r="E7" s="196"/>
      <c r="F7" s="196"/>
      <c r="G7" s="196"/>
      <c r="H7" s="196"/>
      <c r="I7" s="196"/>
      <c r="J7" s="196"/>
      <c r="K7" s="38" t="s">
        <v>104</v>
      </c>
      <c r="L7" s="38" t="s">
        <v>105</v>
      </c>
      <c r="M7" s="38" t="s">
        <v>104</v>
      </c>
      <c r="N7" s="38" t="s">
        <v>105</v>
      </c>
      <c r="O7" s="38" t="s">
        <v>104</v>
      </c>
      <c r="P7" s="38" t="s">
        <v>105</v>
      </c>
      <c r="Q7" s="38" t="s">
        <v>104</v>
      </c>
      <c r="R7" s="38" t="s">
        <v>105</v>
      </c>
      <c r="S7" s="38" t="s">
        <v>104</v>
      </c>
      <c r="T7" s="38" t="s">
        <v>105</v>
      </c>
      <c r="U7" s="38" t="s">
        <v>104</v>
      </c>
      <c r="V7" s="39" t="s">
        <v>105</v>
      </c>
      <c r="W7" s="196"/>
      <c r="X7" s="196"/>
      <c r="Y7" s="196"/>
      <c r="Z7" s="196"/>
      <c r="AA7" s="196"/>
      <c r="AB7" s="40" t="s">
        <v>104</v>
      </c>
      <c r="AC7" s="38" t="s">
        <v>106</v>
      </c>
      <c r="AD7" s="38" t="s">
        <v>104</v>
      </c>
      <c r="AE7" s="38" t="s">
        <v>106</v>
      </c>
      <c r="AF7" s="38" t="s">
        <v>104</v>
      </c>
      <c r="AG7" s="38" t="s">
        <v>106</v>
      </c>
      <c r="AH7" s="38" t="s">
        <v>104</v>
      </c>
      <c r="AI7" s="38" t="s">
        <v>106</v>
      </c>
      <c r="AJ7" s="38" t="s">
        <v>104</v>
      </c>
      <c r="AK7" s="38" t="s">
        <v>106</v>
      </c>
      <c r="AL7" s="38" t="s">
        <v>104</v>
      </c>
      <c r="AM7" s="38" t="s">
        <v>106</v>
      </c>
      <c r="AN7" s="41"/>
      <c r="AO7" s="41"/>
      <c r="AP7" s="41"/>
      <c r="AQ7" s="41"/>
      <c r="AR7" s="41"/>
      <c r="AS7" s="41"/>
      <c r="AT7" s="41"/>
      <c r="AU7" s="41"/>
      <c r="AV7" s="41"/>
      <c r="AW7" s="41"/>
      <c r="AX7" s="41"/>
      <c r="AY7" s="41"/>
      <c r="AZ7" s="196"/>
      <c r="BA7" s="196"/>
      <c r="BB7" s="196"/>
      <c r="BC7" s="196"/>
      <c r="BD7" s="196"/>
      <c r="BE7" s="196"/>
      <c r="BF7" s="196"/>
      <c r="BG7" s="42" t="s">
        <v>104</v>
      </c>
      <c r="BH7" s="42" t="s">
        <v>105</v>
      </c>
      <c r="BI7" s="42" t="s">
        <v>104</v>
      </c>
      <c r="BJ7" s="42" t="s">
        <v>105</v>
      </c>
      <c r="BK7" s="42" t="s">
        <v>104</v>
      </c>
      <c r="BL7" s="42" t="s">
        <v>105</v>
      </c>
      <c r="BM7" s="42" t="s">
        <v>104</v>
      </c>
      <c r="BN7" s="42" t="s">
        <v>105</v>
      </c>
      <c r="BO7" s="42" t="s">
        <v>104</v>
      </c>
      <c r="BP7" s="42" t="s">
        <v>105</v>
      </c>
      <c r="BQ7" s="42" t="s">
        <v>104</v>
      </c>
      <c r="BR7" s="42" t="s">
        <v>105</v>
      </c>
      <c r="BS7" s="196"/>
      <c r="BT7" s="196"/>
      <c r="BU7" s="196"/>
      <c r="BV7" s="196"/>
      <c r="BW7" s="196"/>
      <c r="BX7" s="42" t="s">
        <v>104</v>
      </c>
      <c r="BY7" s="42" t="s">
        <v>106</v>
      </c>
      <c r="BZ7" s="42" t="s">
        <v>104</v>
      </c>
      <c r="CA7" s="42" t="s">
        <v>106</v>
      </c>
      <c r="CB7" s="42" t="s">
        <v>104</v>
      </c>
      <c r="CC7" s="42" t="s">
        <v>106</v>
      </c>
      <c r="CD7" s="42" t="s">
        <v>104</v>
      </c>
      <c r="CE7" s="42" t="s">
        <v>106</v>
      </c>
      <c r="CF7" s="42" t="s">
        <v>104</v>
      </c>
      <c r="CG7" s="42" t="s">
        <v>106</v>
      </c>
      <c r="CH7" s="42" t="s">
        <v>104</v>
      </c>
      <c r="CI7" s="42" t="s">
        <v>106</v>
      </c>
      <c r="CJ7" s="43"/>
      <c r="CK7" s="43"/>
      <c r="CL7" s="43"/>
      <c r="CM7" s="43"/>
      <c r="CN7" s="43"/>
      <c r="CO7" s="43"/>
      <c r="CP7" s="43"/>
      <c r="CQ7" s="43"/>
      <c r="CR7" s="43"/>
      <c r="CS7" s="43"/>
      <c r="CT7" s="43"/>
      <c r="CU7" s="43"/>
      <c r="CV7" s="196"/>
      <c r="CW7" s="196"/>
      <c r="CX7" s="196"/>
      <c r="CY7" s="196"/>
      <c r="CZ7" s="196"/>
      <c r="DA7" s="196"/>
      <c r="DB7" s="196"/>
      <c r="DC7" s="44" t="s">
        <v>104</v>
      </c>
      <c r="DD7" s="44" t="s">
        <v>105</v>
      </c>
      <c r="DE7" s="44" t="s">
        <v>104</v>
      </c>
      <c r="DF7" s="44" t="s">
        <v>105</v>
      </c>
      <c r="DG7" s="44" t="s">
        <v>104</v>
      </c>
      <c r="DH7" s="44" t="s">
        <v>105</v>
      </c>
      <c r="DI7" s="44" t="s">
        <v>104</v>
      </c>
      <c r="DJ7" s="44" t="s">
        <v>105</v>
      </c>
      <c r="DK7" s="44" t="s">
        <v>104</v>
      </c>
      <c r="DL7" s="44" t="s">
        <v>105</v>
      </c>
      <c r="DM7" s="44" t="s">
        <v>104</v>
      </c>
      <c r="DN7" s="44" t="s">
        <v>105</v>
      </c>
      <c r="DO7" s="196"/>
      <c r="DP7" s="196"/>
      <c r="DQ7" s="196"/>
      <c r="DR7" s="196"/>
      <c r="DS7" s="196"/>
      <c r="DT7" s="44" t="s">
        <v>104</v>
      </c>
      <c r="DU7" s="44" t="s">
        <v>106</v>
      </c>
      <c r="DV7" s="44" t="s">
        <v>104</v>
      </c>
      <c r="DW7" s="44" t="s">
        <v>106</v>
      </c>
      <c r="DX7" s="44" t="s">
        <v>104</v>
      </c>
      <c r="DY7" s="44" t="s">
        <v>106</v>
      </c>
      <c r="DZ7" s="44" t="s">
        <v>104</v>
      </c>
      <c r="EA7" s="44" t="s">
        <v>106</v>
      </c>
      <c r="EB7" s="44" t="s">
        <v>104</v>
      </c>
      <c r="EC7" s="44" t="s">
        <v>106</v>
      </c>
      <c r="ED7" s="44" t="s">
        <v>104</v>
      </c>
      <c r="EE7" s="44" t="s">
        <v>106</v>
      </c>
      <c r="EF7" s="45"/>
      <c r="EG7" s="45"/>
      <c r="EH7" s="45"/>
      <c r="EI7" s="45"/>
      <c r="EJ7" s="45"/>
      <c r="EK7" s="45"/>
      <c r="EL7" s="45"/>
      <c r="EM7" s="45"/>
      <c r="EN7" s="45"/>
      <c r="EO7" s="45"/>
      <c r="EP7" s="45"/>
      <c r="EQ7" s="45"/>
      <c r="ER7" s="196"/>
      <c r="ES7" s="196"/>
      <c r="ET7" s="196"/>
      <c r="EU7" s="196"/>
      <c r="EV7" s="196"/>
      <c r="EW7" s="196"/>
      <c r="EX7" s="196"/>
      <c r="EY7" s="196"/>
      <c r="EZ7" s="196"/>
      <c r="FA7" s="196"/>
      <c r="FB7" s="199"/>
    </row>
    <row r="8" spans="1:158">
      <c r="A8" t="s">
        <v>108</v>
      </c>
      <c r="B8" t="s">
        <v>108</v>
      </c>
      <c r="C8" t="str">
        <f>IF(ISBLANK(報告書!I5),"",報告書!I5)</f>
        <v/>
      </c>
      <c r="D8" t="str">
        <f>IF(ISBLANK(報告書!K5),"",報告書!K5)</f>
        <v/>
      </c>
      <c r="E8" t="str">
        <f>IF(ISBLANK(報告書!M5),"",報告書!M5)</f>
        <v/>
      </c>
      <c r="F8" t="str">
        <f>IF(ISBLANK(報告書!I8),"",報告書!I8)</f>
        <v/>
      </c>
      <c r="G8" t="str">
        <f>IF(ISBLANK(報告書!H9),"",報告書!H9)</f>
        <v/>
      </c>
      <c r="H8" t="str">
        <f>IF(ISBLANK(報告書!H11),IF(ISBLANK(報告書!H12),"",報告書!H12),IF(ISBLANK(報告書!H12),報告書!H11,報告書!H11 &amp; " " &amp;報告書!H12))</f>
        <v/>
      </c>
      <c r="I8" t="str">
        <f>IF(ISBLANK(報告書!H13),"",報告書!H13)</f>
        <v/>
      </c>
      <c r="J8" t="str">
        <f>IF(ISBLANK(報告書!H14),"",報告書!H14)</f>
        <v/>
      </c>
      <c r="K8">
        <f>IF(ISBLANK(報告書!C23),0,報告書!C23)</f>
        <v>0</v>
      </c>
      <c r="L8">
        <f>IF(ISBLANK(報告書!C24),0,報告書!C24)</f>
        <v>0</v>
      </c>
      <c r="M8">
        <f>IF(ISBLANK(報告書!E23),0,報告書!E23)</f>
        <v>0</v>
      </c>
      <c r="N8">
        <f>IF(ISBLANK(報告書!E24),0,報告書!E24)</f>
        <v>0</v>
      </c>
      <c r="O8">
        <f>IF(ISBLANK(報告書!G23),0,報告書!G23)</f>
        <v>0</v>
      </c>
      <c r="P8">
        <f>IF(ISBLANK(報告書!G24),0,報告書!G24)</f>
        <v>0</v>
      </c>
      <c r="Q8">
        <f>IF(ISBLANK(報告書!I23),0,報告書!I23)</f>
        <v>0</v>
      </c>
      <c r="R8">
        <f>IF(ISBLANK(報告書!I24),0,報告書!I24)</f>
        <v>0</v>
      </c>
      <c r="S8">
        <f>IF(ISBLANK(報告書!K23),0,報告書!K23)</f>
        <v>0</v>
      </c>
      <c r="T8">
        <f>IF(ISBLANK(報告書!K24),0,報告書!K24)</f>
        <v>0</v>
      </c>
      <c r="U8">
        <f>IF(ISBLANK(報告書!M23),0,報告書!M23)</f>
        <v>0</v>
      </c>
      <c r="V8">
        <f>IF(ISBLANK(報告書!M24),0,報告書!M24)</f>
        <v>0</v>
      </c>
      <c r="W8" s="69">
        <f>IF(K8+O8=S8,0,1)</f>
        <v>0</v>
      </c>
      <c r="X8" s="69">
        <f>IF(L8+P8=T8,0,1)</f>
        <v>0</v>
      </c>
      <c r="Y8" s="69">
        <f>IF(M8+Q8=U8,0,1)</f>
        <v>0</v>
      </c>
      <c r="Z8" s="69">
        <f>IF(N8+R8=V8,0,1)</f>
        <v>0</v>
      </c>
      <c r="AA8" s="70">
        <f>IF(OR(AND(K8=0,L8&gt;0),AND(M8=0,N8&gt;0),AND(O8=0,P8&gt;0),AND(Q8=0,R8&gt;0),AND(S8=0,T8&gt;0),AND(U8=0,V8&gt;0)),1,0)</f>
        <v>0</v>
      </c>
      <c r="AB8">
        <f>IF(ISBLANK(報告書!C27),0,報告書!C27)</f>
        <v>0</v>
      </c>
      <c r="AC8">
        <f>IF(ISBLANK(報告書!C28),0,報告書!C28)</f>
        <v>0</v>
      </c>
      <c r="AD8">
        <f>IF(ISBLANK(報告書!E27),0,報告書!E27)</f>
        <v>0</v>
      </c>
      <c r="AE8">
        <f>IF(ISBLANK(報告書!E28),0,報告書!E28)</f>
        <v>0</v>
      </c>
      <c r="AF8">
        <f>IF(ISBLANK(報告書!G27),0,報告書!G27)</f>
        <v>0</v>
      </c>
      <c r="AG8">
        <f>IF(ISBLANK(報告書!G28),0,報告書!G28)</f>
        <v>0</v>
      </c>
      <c r="AH8">
        <f>IF(ISBLANK(報告書!I27),0,報告書!I27)</f>
        <v>0</v>
      </c>
      <c r="AI8">
        <f>IF(ISBLANK(報告書!I28),0,報告書!I28)</f>
        <v>0</v>
      </c>
      <c r="AJ8">
        <f>IF(ISBLANK(報告書!K27),0,報告書!K27)</f>
        <v>0</v>
      </c>
      <c r="AK8">
        <f>IF(ISBLANK(報告書!K28),0,報告書!K28)</f>
        <v>0</v>
      </c>
      <c r="AL8">
        <f>IF(ISBLANK(報告書!M27),0,報告書!M27)</f>
        <v>0</v>
      </c>
      <c r="AM8">
        <f>IF(ISBLANK(報告書!M28),0,報告書!M28)</f>
        <v>0</v>
      </c>
      <c r="AN8">
        <f>IF(ISBLANK(報告書!K29),0,報告書!K29)</f>
        <v>0</v>
      </c>
      <c r="AO8">
        <f>IF(ISBLANK(報告書!M29),0,報告書!M29)</f>
        <v>0</v>
      </c>
      <c r="AP8">
        <f>IF(ISBLANK(報告書!K30),0,報告書!K30)</f>
        <v>0</v>
      </c>
      <c r="AQ8">
        <f>IF(ISBLANK(報告書!M30),0,報告書!M30)</f>
        <v>0</v>
      </c>
      <c r="AR8">
        <f>IF(ISBLANK(報告書!K31),0,報告書!K31)</f>
        <v>0</v>
      </c>
      <c r="AS8">
        <f>IF(ISBLANK(報告書!M31),0,報告書!M31)</f>
        <v>0</v>
      </c>
      <c r="AT8">
        <f>IF(ISBLANK(報告書!K32),0,報告書!K32)</f>
        <v>0</v>
      </c>
      <c r="AU8">
        <f>IF(ISBLANK(報告書!M32),0,報告書!M32)</f>
        <v>0</v>
      </c>
      <c r="AV8">
        <f>IF(ISBLANK(報告書!K33),0,報告書!K33)</f>
        <v>0</v>
      </c>
      <c r="AW8">
        <f>IF(ISBLANK(報告書!M33),0,報告書!M33)</f>
        <v>0</v>
      </c>
      <c r="AX8">
        <f>IF(ISBLANK(報告書!K34),0,報告書!K34)</f>
        <v>0</v>
      </c>
      <c r="AY8">
        <f>IF(ISBLANK(報告書!M34),0,報告書!M34)</f>
        <v>0</v>
      </c>
      <c r="AZ8" s="69">
        <f>IF(AB8+AF8=AJ8,0,1)</f>
        <v>0</v>
      </c>
      <c r="BA8" s="69">
        <f>IF(AC8+AG8=AK8,0,1)</f>
        <v>0</v>
      </c>
      <c r="BB8" s="69">
        <f>IF(AD8+AH8=AL8,0,1)</f>
        <v>0</v>
      </c>
      <c r="BC8" s="69">
        <f>IF(AE8+AI8=AM8,0,1)</f>
        <v>0</v>
      </c>
      <c r="BD8" s="70">
        <f>IF(OR(AND(AB8=0,AC8&gt;0),AND(AD8=0,AE8&gt;0),AND(AF8=0,AG8&gt;0),AND(AH8=0,AI8&gt;0),AND(AJ8=0,AK8&gt;0),AND(AL8=0,AM8&gt;0)),1,0)</f>
        <v>0</v>
      </c>
      <c r="BE8" s="70">
        <f>IF(AN8+AK8=AP8+AR8+AT8+AV8+AX8,0,1)</f>
        <v>0</v>
      </c>
      <c r="BF8" s="70">
        <f>IF(AO8+AM8=AQ8+AS8+AU8+AW8+AY8,0,1)</f>
        <v>0</v>
      </c>
      <c r="BG8">
        <f>IF(ISBLANK(報告書!C38),0,報告書!C38)</f>
        <v>0</v>
      </c>
      <c r="BH8">
        <f>IF(ISBLANK(報告書!C39),0,報告書!C39)</f>
        <v>0</v>
      </c>
      <c r="BI8">
        <f>IF(ISBLANK(報告書!E38),0,報告書!E38)</f>
        <v>0</v>
      </c>
      <c r="BJ8">
        <f>IF(ISBLANK(報告書!E39),0,報告書!E39)</f>
        <v>0</v>
      </c>
      <c r="BK8">
        <f>IF(ISBLANK(報告書!G38),0,報告書!G38)</f>
        <v>0</v>
      </c>
      <c r="BL8">
        <f>IF(ISBLANK(報告書!G39),0,報告書!G39)</f>
        <v>0</v>
      </c>
      <c r="BM8">
        <f>IF(ISBLANK(報告書!I38),0,報告書!I38)</f>
        <v>0</v>
      </c>
      <c r="BN8">
        <f>IF(ISBLANK(報告書!I39),0,報告書!I39)</f>
        <v>0</v>
      </c>
      <c r="BO8">
        <f>IF(ISBLANK(報告書!K38),0,報告書!K38)</f>
        <v>0</v>
      </c>
      <c r="BP8">
        <f>IF(ISBLANK(報告書!K39),0,報告書!K39)</f>
        <v>0</v>
      </c>
      <c r="BQ8">
        <f>IF(ISBLANK(報告書!M38),0,報告書!M38)</f>
        <v>0</v>
      </c>
      <c r="BR8">
        <f>IF(ISBLANK(報告書!M39),0,報告書!M39)</f>
        <v>0</v>
      </c>
      <c r="BS8" s="69">
        <f>IF(BG8+BK8=BO8,0,1)</f>
        <v>0</v>
      </c>
      <c r="BT8" s="69">
        <f>IF(BH8+BL8=BP8,0,1)</f>
        <v>0</v>
      </c>
      <c r="BU8" s="69">
        <f>IF(BI8+BM8=BQ8,0,1)</f>
        <v>0</v>
      </c>
      <c r="BV8" s="69">
        <f>IF(BJ8+BN8=BR8,0,1)</f>
        <v>0</v>
      </c>
      <c r="BW8" s="70">
        <f>IF(OR(AND(BG8=0,BH8&gt;0),AND(BI8=0,BJ8&gt;0),AND(BK8=0,BL8&gt;0),AND(BM8=0,BN8&gt;0),AND(BO8=0,BP8&gt;0),AND(BQ8=0,BR8&gt;0)),1,0)</f>
        <v>0</v>
      </c>
      <c r="BX8">
        <f>IF(ISBLANK(報告書!C42),0,報告書!C42)</f>
        <v>0</v>
      </c>
      <c r="BY8">
        <f>IF(ISBLANK(報告書!C43),0,報告書!C43)</f>
        <v>0</v>
      </c>
      <c r="BZ8">
        <f>IF(ISBLANK(報告書!E42),0,報告書!E42)</f>
        <v>0</v>
      </c>
      <c r="CA8">
        <f>IF(ISBLANK(報告書!E43),0,報告書!E43)</f>
        <v>0</v>
      </c>
      <c r="CB8">
        <f>IF(ISBLANK(報告書!G42),0,報告書!G42)</f>
        <v>0</v>
      </c>
      <c r="CC8">
        <f>IF(ISBLANK(報告書!G43),0,報告書!G43)</f>
        <v>0</v>
      </c>
      <c r="CD8">
        <f>IF(ISBLANK(報告書!I42),0,報告書!I42)</f>
        <v>0</v>
      </c>
      <c r="CE8">
        <f>IF(ISBLANK(報告書!I43),0,報告書!I43)</f>
        <v>0</v>
      </c>
      <c r="CF8">
        <f>IF(ISBLANK(報告書!K42),0,報告書!K42)</f>
        <v>0</v>
      </c>
      <c r="CG8">
        <f>IF(ISBLANK(報告書!K43),0,報告書!K43)</f>
        <v>0</v>
      </c>
      <c r="CH8">
        <f>IF(ISBLANK(報告書!M42),0,報告書!M42)</f>
        <v>0</v>
      </c>
      <c r="CI8">
        <f>IF(ISBLANK(報告書!M43),0,報告書!M43)</f>
        <v>0</v>
      </c>
      <c r="CJ8">
        <f>IF(ISBLANK(報告書!K44),0,報告書!K44)</f>
        <v>0</v>
      </c>
      <c r="CK8">
        <f>IF(ISBLANK(報告書!M44),0,報告書!M44)</f>
        <v>0</v>
      </c>
      <c r="CL8">
        <f>IF(ISBLANK(報告書!K45),0,報告書!K45)</f>
        <v>0</v>
      </c>
      <c r="CM8">
        <f>IF(ISBLANK(報告書!M45),0,報告書!M45)</f>
        <v>0</v>
      </c>
      <c r="CN8">
        <f>IF(ISBLANK(報告書!K46),0,報告書!K46)</f>
        <v>0</v>
      </c>
      <c r="CO8">
        <f>IF(ISBLANK(報告書!M46),0,報告書!M46)</f>
        <v>0</v>
      </c>
      <c r="CP8">
        <f>IF(ISBLANK(報告書!K47),0,報告書!K47)</f>
        <v>0</v>
      </c>
      <c r="CQ8">
        <f>IF(ISBLANK(報告書!M47),0,報告書!M47)</f>
        <v>0</v>
      </c>
      <c r="CR8">
        <f>IF(ISBLANK(報告書!K48),0,報告書!K48)</f>
        <v>0</v>
      </c>
      <c r="CS8">
        <f>IF(ISBLANK(報告書!M48),0,報告書!M48)</f>
        <v>0</v>
      </c>
      <c r="CT8">
        <f>IF(ISBLANK(報告書!K49),0,報告書!K49)</f>
        <v>0</v>
      </c>
      <c r="CU8">
        <f>IF(ISBLANK(報告書!M49),0,報告書!M49)</f>
        <v>0</v>
      </c>
      <c r="CV8" s="69">
        <f>IF(BX8+CB8=CF8,0,1)</f>
        <v>0</v>
      </c>
      <c r="CW8" s="69">
        <f>IF(BY8+CC8=CG8,0,1)</f>
        <v>0</v>
      </c>
      <c r="CX8" s="69">
        <f>IF(BZ8+CD8=CH8,0,1)</f>
        <v>0</v>
      </c>
      <c r="CY8" s="69">
        <f>IF(CA8+CE8=CI8,0,1)</f>
        <v>0</v>
      </c>
      <c r="CZ8" s="70">
        <f>IF(OR(AND(BX8=0,BY8&gt;0),AND(BZ8=0,CA8&gt;0),AND(CB8=0,CC8&gt;0),AND(CD8=0,CE8&gt;0),AND(CF8=0,CG8&gt;0),AND(CH8=0,CI8&gt;0)),1,0)</f>
        <v>0</v>
      </c>
      <c r="DA8" s="70">
        <f>IF(CJ8+CG8=CL8+CN8+CP8+CR8+CT8,0,1)</f>
        <v>0</v>
      </c>
      <c r="DB8" s="70">
        <f>IF(CK8+CI8=CM8+CO8+CQ8+CS8+CU8,0,1)</f>
        <v>0</v>
      </c>
      <c r="DC8">
        <f>IF(ISBLANK(報告書!R6),0,報告書!R6)</f>
        <v>0</v>
      </c>
      <c r="DD8">
        <f>IF(ISBLANK(報告書!R7),0,報告書!R7)</f>
        <v>0</v>
      </c>
      <c r="DE8">
        <f>IF(ISBLANK(報告書!T6),0,報告書!T6)</f>
        <v>0</v>
      </c>
      <c r="DF8">
        <f>IF(ISBLANK(報告書!T7),0,報告書!T7)</f>
        <v>0</v>
      </c>
      <c r="DG8">
        <f>IF(ISBLANK(報告書!V6),0,報告書!V6)</f>
        <v>0</v>
      </c>
      <c r="DH8">
        <f>IF(ISBLANK(報告書!V7),0,報告書!V7)</f>
        <v>0</v>
      </c>
      <c r="DI8">
        <f>IF(ISBLANK(報告書!X6),0,報告書!X6)</f>
        <v>0</v>
      </c>
      <c r="DJ8">
        <f>IF(ISBLANK(報告書!X7),0,報告書!X7)</f>
        <v>0</v>
      </c>
      <c r="DK8">
        <f>IF(ISBLANK(報告書!Z6),0,報告書!Z6)</f>
        <v>0</v>
      </c>
      <c r="DL8">
        <f>IF(ISBLANK(報告書!Z7),0,報告書!Z7)</f>
        <v>0</v>
      </c>
      <c r="DM8">
        <f>IF(ISBLANK(報告書!AB6),0,報告書!AB6)</f>
        <v>0</v>
      </c>
      <c r="DN8">
        <f>IF(ISBLANK(報告書!AB7),0,報告書!AB7)</f>
        <v>0</v>
      </c>
      <c r="DO8" s="69">
        <f>IF(DC8+DG8=DK8,0,1)</f>
        <v>0</v>
      </c>
      <c r="DP8" s="69">
        <f>IF(DD8+DH8=DL8,0,1)</f>
        <v>0</v>
      </c>
      <c r="DQ8" s="69">
        <f>IF(DE8+DI8=DM8,0,1)</f>
        <v>0</v>
      </c>
      <c r="DR8" s="69">
        <f>IF(DF8+DJ8=DN8,0,1)</f>
        <v>0</v>
      </c>
      <c r="DS8" s="70">
        <f>IF(OR(AND(DC8=0,DD8&gt;0),AND(DE8=0,DF8&gt;0),AND(DG8=0,DH8&gt;0),AND(DI8=0,DJ8&gt;0),AND(DK8=0,DL8&gt;0),AND(DM8=0,DN8&gt;0)),1,0)</f>
        <v>0</v>
      </c>
      <c r="DT8">
        <f>IF(ISBLANK(報告書!R10),0,報告書!R10)</f>
        <v>0</v>
      </c>
      <c r="DU8">
        <f>IF(ISBLANK(報告書!R11),0,報告書!R11)</f>
        <v>0</v>
      </c>
      <c r="DV8">
        <f>IF(ISBLANK(報告書!T10),0,報告書!T10)</f>
        <v>0</v>
      </c>
      <c r="DW8">
        <f>IF(ISBLANK(報告書!T11),0,報告書!T11)</f>
        <v>0</v>
      </c>
      <c r="DX8">
        <f>IF(ISBLANK(報告書!V10),0,報告書!V10)</f>
        <v>0</v>
      </c>
      <c r="DY8">
        <f>IF(ISBLANK(報告書!V11),0,報告書!V11)</f>
        <v>0</v>
      </c>
      <c r="DZ8">
        <f>IF(ISBLANK(報告書!X10),0,報告書!X10)</f>
        <v>0</v>
      </c>
      <c r="EA8">
        <f>IF(ISBLANK(報告書!X11),0,報告書!X11)</f>
        <v>0</v>
      </c>
      <c r="EB8">
        <f>IF(ISBLANK(報告書!Z10),0,報告書!Z10)</f>
        <v>0</v>
      </c>
      <c r="EC8">
        <f>IF(ISBLANK(報告書!Z11),0,報告書!Z11)</f>
        <v>0</v>
      </c>
      <c r="ED8">
        <f>IF(ISBLANK(報告書!AB10),0,報告書!AB10)</f>
        <v>0</v>
      </c>
      <c r="EE8">
        <f>IF(ISBLANK(報告書!AB11),0,報告書!AB11)</f>
        <v>0</v>
      </c>
      <c r="EF8">
        <f>IF(ISBLANK(報告書!Z12),0,報告書!Z12)</f>
        <v>0</v>
      </c>
      <c r="EG8">
        <f>IF(ISBLANK(報告書!AB12),0,報告書!AB12)</f>
        <v>0</v>
      </c>
      <c r="EH8">
        <f>IF(ISBLANK(報告書!Z13),0,報告書!Z13)</f>
        <v>0</v>
      </c>
      <c r="EI8">
        <f>IF(ISBLANK(報告書!AB13),0,報告書!AB13)</f>
        <v>0</v>
      </c>
      <c r="EJ8">
        <f>IF(ISBLANK(報告書!Z14),0,報告書!Z14)</f>
        <v>0</v>
      </c>
      <c r="EK8">
        <f>IF(ISBLANK(報告書!AB14),0,報告書!AB14)</f>
        <v>0</v>
      </c>
      <c r="EL8">
        <f>IF(ISBLANK(報告書!Z15),0,報告書!Z15)</f>
        <v>0</v>
      </c>
      <c r="EM8">
        <f>IF(ISBLANK(報告書!AB15),0,報告書!AB15)</f>
        <v>0</v>
      </c>
      <c r="EN8">
        <f>IF(ISBLANK(報告書!Z16),0,報告書!Z16)</f>
        <v>0</v>
      </c>
      <c r="EO8">
        <f>IF(ISBLANK(報告書!AB16),0,報告書!AB16)</f>
        <v>0</v>
      </c>
      <c r="EP8">
        <f>IF(ISBLANK(報告書!Z17),0,報告書!Z17)</f>
        <v>0</v>
      </c>
      <c r="EQ8">
        <f>IF(ISBLANK(報告書!AB17),0,報告書!AB17)</f>
        <v>0</v>
      </c>
      <c r="ER8" s="69">
        <f>IF(DT8+DX8=EB8,0,1)</f>
        <v>0</v>
      </c>
      <c r="ES8" s="69">
        <f>IF(DU8+DY8=EC8,0,1)</f>
        <v>0</v>
      </c>
      <c r="ET8" s="69">
        <f>IF(DV8+DZ8=ED8,0,1)</f>
        <v>0</v>
      </c>
      <c r="EU8" s="69">
        <f>IF(DW8+EA8=EE8,0,1)</f>
        <v>0</v>
      </c>
      <c r="EV8" s="70">
        <f>IF(OR(AND(DT8=0,DU8&gt;0),AND(DV8=0,DW8&gt;0),AND(DX8=0,DY8&gt;0),AND(DZ8=0,EA8&gt;0),AND(EB8=0,EC8&gt;0),AND(ED8=0,EE8&gt;0)),1,0)</f>
        <v>0</v>
      </c>
      <c r="EW8" s="70">
        <f>IF(EF8+EC8=EH8+EJ8+EL8+EN8+EP8,0,1)</f>
        <v>0</v>
      </c>
      <c r="EX8" s="70">
        <f>IF(EG8+EE8=EI8+EK8+EM8+EO8+EQ8,0,1)</f>
        <v>0</v>
      </c>
      <c r="EY8">
        <f>IF(ISBLANK(報告書!R21),0,報告書!R21)</f>
        <v>0</v>
      </c>
      <c r="EZ8">
        <f>IF(ISBLANK(報告書!V21),0,報告書!V21)</f>
        <v>0</v>
      </c>
      <c r="FA8">
        <f>IF(ISBLANK(報告書!Z21),0,報告書!Z21)</f>
        <v>0</v>
      </c>
    </row>
  </sheetData>
  <sheetProtection sheet="1" objects="1" scenarios="1" selectLockedCells="1"/>
  <mergeCells count="141">
    <mergeCell ref="G3:G7"/>
    <mergeCell ref="H3:H7"/>
    <mergeCell ref="I3:I7"/>
    <mergeCell ref="J3:J7"/>
    <mergeCell ref="W4:W7"/>
    <mergeCell ref="X4:X7"/>
    <mergeCell ref="U6:V6"/>
    <mergeCell ref="A3:A7"/>
    <mergeCell ref="B3:B7"/>
    <mergeCell ref="C3:C7"/>
    <mergeCell ref="D3:D7"/>
    <mergeCell ref="E3:E7"/>
    <mergeCell ref="F3:F7"/>
    <mergeCell ref="K6:L6"/>
    <mergeCell ref="M6:N6"/>
    <mergeCell ref="O6:P6"/>
    <mergeCell ref="Q6:R6"/>
    <mergeCell ref="S6:T6"/>
    <mergeCell ref="K5:N5"/>
    <mergeCell ref="O5:R5"/>
    <mergeCell ref="S5:V5"/>
    <mergeCell ref="Y4:Y7"/>
    <mergeCell ref="Z4:Z7"/>
    <mergeCell ref="AA4:AA7"/>
    <mergeCell ref="AN4:AO4"/>
    <mergeCell ref="AP4:AQ4"/>
    <mergeCell ref="AR4:AS4"/>
    <mergeCell ref="AJ5:AM5"/>
    <mergeCell ref="AN5:AO5"/>
    <mergeCell ref="AP5:AQ5"/>
    <mergeCell ref="AR5:AS5"/>
    <mergeCell ref="AL6:AM6"/>
    <mergeCell ref="AB5:AE5"/>
    <mergeCell ref="AF5:AI5"/>
    <mergeCell ref="AT4:AU4"/>
    <mergeCell ref="AV4:AW4"/>
    <mergeCell ref="AX4:AY4"/>
    <mergeCell ref="AZ4:AZ7"/>
    <mergeCell ref="BA4:BA7"/>
    <mergeCell ref="BB4:BB7"/>
    <mergeCell ref="AT5:AU5"/>
    <mergeCell ref="AV5:AW5"/>
    <mergeCell ref="AX5:AY5"/>
    <mergeCell ref="BG5:BJ5"/>
    <mergeCell ref="BK5:BN5"/>
    <mergeCell ref="BO5:BR5"/>
    <mergeCell ref="BG6:BH6"/>
    <mergeCell ref="BI6:BJ6"/>
    <mergeCell ref="BK6:BL6"/>
    <mergeCell ref="BM6:BN6"/>
    <mergeCell ref="BO6:BP6"/>
    <mergeCell ref="BQ6:BR6"/>
    <mergeCell ref="ES4:ES7"/>
    <mergeCell ref="ET4:ET7"/>
    <mergeCell ref="DQ4:DQ7"/>
    <mergeCell ref="DR4:DR7"/>
    <mergeCell ref="DS4:DS7"/>
    <mergeCell ref="EF4:EG4"/>
    <mergeCell ref="EH4:EI4"/>
    <mergeCell ref="EJ4:EK4"/>
    <mergeCell ref="DT5:DW5"/>
    <mergeCell ref="DX5:EA5"/>
    <mergeCell ref="EB5:EE5"/>
    <mergeCell ref="EF5:EG5"/>
    <mergeCell ref="EH5:EI5"/>
    <mergeCell ref="EJ5:EK5"/>
    <mergeCell ref="EL5:EM5"/>
    <mergeCell ref="EL4:EM4"/>
    <mergeCell ref="EN4:EO4"/>
    <mergeCell ref="EP4:EQ4"/>
    <mergeCell ref="ER4:ER7"/>
    <mergeCell ref="BU4:BU7"/>
    <mergeCell ref="BV4:BV7"/>
    <mergeCell ref="BW4:BW7"/>
    <mergeCell ref="CJ4:CK4"/>
    <mergeCell ref="BX5:CA5"/>
    <mergeCell ref="CB5:CE5"/>
    <mergeCell ref="CF5:CI5"/>
    <mergeCell ref="CJ5:CK5"/>
    <mergeCell ref="AB6:AC6"/>
    <mergeCell ref="AD6:AE6"/>
    <mergeCell ref="AF6:AG6"/>
    <mergeCell ref="AH6:AI6"/>
    <mergeCell ref="AJ6:AK6"/>
    <mergeCell ref="BC4:BC7"/>
    <mergeCell ref="BD4:BD7"/>
    <mergeCell ref="BE4:BE7"/>
    <mergeCell ref="BF4:BF7"/>
    <mergeCell ref="BS4:BS7"/>
    <mergeCell ref="BT4:BT7"/>
    <mergeCell ref="BZ6:CA6"/>
    <mergeCell ref="CB6:CC6"/>
    <mergeCell ref="CD6:CE6"/>
    <mergeCell ref="CF6:CG6"/>
    <mergeCell ref="CH6:CI6"/>
    <mergeCell ref="DO4:DO7"/>
    <mergeCell ref="DP4:DP7"/>
    <mergeCell ref="DG5:DJ5"/>
    <mergeCell ref="DK5:DN5"/>
    <mergeCell ref="DE6:DF6"/>
    <mergeCell ref="DG6:DH6"/>
    <mergeCell ref="CL5:CM5"/>
    <mergeCell ref="CN5:CO5"/>
    <mergeCell ref="CP5:CQ5"/>
    <mergeCell ref="CR5:CS5"/>
    <mergeCell ref="CL4:CM4"/>
    <mergeCell ref="CN4:CO4"/>
    <mergeCell ref="CP4:CQ4"/>
    <mergeCell ref="CR4:CS4"/>
    <mergeCell ref="CT4:CU4"/>
    <mergeCell ref="DC6:DD6"/>
    <mergeCell ref="CT5:CU5"/>
    <mergeCell ref="DC5:DF5"/>
    <mergeCell ref="CY4:CY7"/>
    <mergeCell ref="CZ4:CZ7"/>
    <mergeCell ref="DA4:DA7"/>
    <mergeCell ref="DB4:DB7"/>
    <mergeCell ref="BX6:BY6"/>
    <mergeCell ref="CV4:CV7"/>
    <mergeCell ref="CW4:CW7"/>
    <mergeCell ref="CX4:CX7"/>
    <mergeCell ref="FB2:FB7"/>
    <mergeCell ref="DZ6:EA6"/>
    <mergeCell ref="EB6:EC6"/>
    <mergeCell ref="ED6:EE6"/>
    <mergeCell ref="EY6:EY7"/>
    <mergeCell ref="EZ6:EZ7"/>
    <mergeCell ref="FA6:FA7"/>
    <mergeCell ref="DI6:DJ6"/>
    <mergeCell ref="DK6:DL6"/>
    <mergeCell ref="DM6:DN6"/>
    <mergeCell ref="DT6:DU6"/>
    <mergeCell ref="DV6:DW6"/>
    <mergeCell ref="DX6:DY6"/>
    <mergeCell ref="EN5:EO5"/>
    <mergeCell ref="EP5:EQ5"/>
    <mergeCell ref="EU4:EU7"/>
    <mergeCell ref="EV4:EV7"/>
    <mergeCell ref="EW4:EW7"/>
    <mergeCell ref="EX4:EX7"/>
    <mergeCell ref="EY4:FA5"/>
  </mergeCells>
  <phoneticPr fontId="3"/>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AC593-DB58-499A-853F-5DC0DA1603FC}">
  <sheetPr codeName="Sheet3"/>
  <dimension ref="A1:E48"/>
  <sheetViews>
    <sheetView workbookViewId="0"/>
  </sheetViews>
  <sheetFormatPr defaultRowHeight="18.75"/>
  <sheetData>
    <row r="1" spans="1:5">
      <c r="A1" s="1" t="s">
        <v>110</v>
      </c>
    </row>
    <row r="2" spans="1:5">
      <c r="A2" s="1" t="s">
        <v>111</v>
      </c>
      <c r="C2">
        <v>2022</v>
      </c>
      <c r="D2">
        <v>1</v>
      </c>
      <c r="E2">
        <v>1</v>
      </c>
    </row>
    <row r="3" spans="1:5">
      <c r="A3" s="1" t="s">
        <v>112</v>
      </c>
      <c r="C3">
        <v>2023</v>
      </c>
      <c r="D3">
        <v>2</v>
      </c>
      <c r="E3">
        <v>2</v>
      </c>
    </row>
    <row r="4" spans="1:5">
      <c r="A4" s="1" t="s">
        <v>113</v>
      </c>
      <c r="C4">
        <v>2024</v>
      </c>
      <c r="D4">
        <v>3</v>
      </c>
      <c r="E4">
        <v>3</v>
      </c>
    </row>
    <row r="5" spans="1:5">
      <c r="A5" s="1" t="s">
        <v>114</v>
      </c>
      <c r="C5">
        <v>2025</v>
      </c>
      <c r="D5">
        <v>4</v>
      </c>
      <c r="E5">
        <v>4</v>
      </c>
    </row>
    <row r="6" spans="1:5">
      <c r="A6" s="1" t="s">
        <v>115</v>
      </c>
      <c r="C6">
        <v>2026</v>
      </c>
      <c r="D6">
        <v>5</v>
      </c>
      <c r="E6">
        <v>5</v>
      </c>
    </row>
    <row r="7" spans="1:5">
      <c r="A7" s="1" t="s">
        <v>116</v>
      </c>
      <c r="C7">
        <v>2027</v>
      </c>
      <c r="D7">
        <v>6</v>
      </c>
      <c r="E7">
        <v>6</v>
      </c>
    </row>
    <row r="8" spans="1:5">
      <c r="A8" s="1" t="s">
        <v>117</v>
      </c>
      <c r="C8">
        <v>2028</v>
      </c>
      <c r="D8">
        <v>7</v>
      </c>
      <c r="E8">
        <v>7</v>
      </c>
    </row>
    <row r="9" spans="1:5">
      <c r="A9" s="1" t="s">
        <v>118</v>
      </c>
      <c r="C9">
        <v>2029</v>
      </c>
      <c r="D9">
        <v>8</v>
      </c>
      <c r="E9">
        <v>8</v>
      </c>
    </row>
    <row r="10" spans="1:5">
      <c r="A10" s="1" t="s">
        <v>119</v>
      </c>
      <c r="C10">
        <v>2030</v>
      </c>
      <c r="D10">
        <v>9</v>
      </c>
      <c r="E10">
        <v>9</v>
      </c>
    </row>
    <row r="11" spans="1:5">
      <c r="A11" s="1" t="s">
        <v>120</v>
      </c>
      <c r="C11">
        <v>2031</v>
      </c>
      <c r="D11">
        <v>10</v>
      </c>
      <c r="E11">
        <v>10</v>
      </c>
    </row>
    <row r="12" spans="1:5">
      <c r="A12" s="1" t="s">
        <v>121</v>
      </c>
      <c r="D12">
        <v>11</v>
      </c>
      <c r="E12">
        <v>11</v>
      </c>
    </row>
    <row r="13" spans="1:5">
      <c r="A13" s="1" t="s">
        <v>122</v>
      </c>
      <c r="D13">
        <v>12</v>
      </c>
      <c r="E13">
        <v>12</v>
      </c>
    </row>
    <row r="14" spans="1:5">
      <c r="A14" s="1" t="s">
        <v>123</v>
      </c>
      <c r="E14">
        <v>13</v>
      </c>
    </row>
    <row r="15" spans="1:5">
      <c r="A15" s="1" t="s">
        <v>124</v>
      </c>
      <c r="E15">
        <v>14</v>
      </c>
    </row>
    <row r="16" spans="1:5">
      <c r="A16" s="1" t="s">
        <v>125</v>
      </c>
      <c r="E16">
        <v>15</v>
      </c>
    </row>
    <row r="17" spans="1:5">
      <c r="A17" s="1" t="s">
        <v>126</v>
      </c>
      <c r="E17">
        <v>16</v>
      </c>
    </row>
    <row r="18" spans="1:5">
      <c r="A18" s="1" t="s">
        <v>127</v>
      </c>
      <c r="E18">
        <v>17</v>
      </c>
    </row>
    <row r="19" spans="1:5">
      <c r="A19" s="1" t="s">
        <v>128</v>
      </c>
      <c r="E19">
        <v>18</v>
      </c>
    </row>
    <row r="20" spans="1:5">
      <c r="A20" s="1" t="s">
        <v>129</v>
      </c>
      <c r="E20">
        <v>19</v>
      </c>
    </row>
    <row r="21" spans="1:5">
      <c r="A21" s="1" t="s">
        <v>130</v>
      </c>
      <c r="E21">
        <v>20</v>
      </c>
    </row>
    <row r="22" spans="1:5">
      <c r="A22" s="1" t="s">
        <v>131</v>
      </c>
      <c r="E22">
        <v>21</v>
      </c>
    </row>
    <row r="23" spans="1:5">
      <c r="A23" s="1" t="s">
        <v>132</v>
      </c>
      <c r="E23">
        <v>22</v>
      </c>
    </row>
    <row r="24" spans="1:5">
      <c r="A24" s="1" t="s">
        <v>133</v>
      </c>
      <c r="E24">
        <v>23</v>
      </c>
    </row>
    <row r="25" spans="1:5">
      <c r="A25" s="1" t="s">
        <v>134</v>
      </c>
      <c r="E25">
        <v>24</v>
      </c>
    </row>
    <row r="26" spans="1:5">
      <c r="A26" s="1" t="s">
        <v>135</v>
      </c>
      <c r="E26">
        <v>25</v>
      </c>
    </row>
    <row r="27" spans="1:5">
      <c r="A27" s="1" t="s">
        <v>136</v>
      </c>
      <c r="E27">
        <v>26</v>
      </c>
    </row>
    <row r="28" spans="1:5">
      <c r="A28" s="1" t="s">
        <v>137</v>
      </c>
      <c r="E28">
        <v>27</v>
      </c>
    </row>
    <row r="29" spans="1:5">
      <c r="A29" s="1" t="s">
        <v>138</v>
      </c>
      <c r="E29">
        <v>28</v>
      </c>
    </row>
    <row r="30" spans="1:5">
      <c r="A30" s="1" t="s">
        <v>139</v>
      </c>
      <c r="E30">
        <v>29</v>
      </c>
    </row>
    <row r="31" spans="1:5">
      <c r="A31" s="1" t="s">
        <v>140</v>
      </c>
      <c r="E31">
        <v>30</v>
      </c>
    </row>
    <row r="32" spans="1:5">
      <c r="A32" s="1" t="s">
        <v>141</v>
      </c>
      <c r="E32">
        <v>31</v>
      </c>
    </row>
    <row r="33" spans="1:1">
      <c r="A33" s="1" t="s">
        <v>142</v>
      </c>
    </row>
    <row r="34" spans="1:1">
      <c r="A34" s="1" t="s">
        <v>143</v>
      </c>
    </row>
    <row r="35" spans="1:1">
      <c r="A35" s="1" t="s">
        <v>144</v>
      </c>
    </row>
    <row r="36" spans="1:1">
      <c r="A36" s="1" t="s">
        <v>145</v>
      </c>
    </row>
    <row r="37" spans="1:1">
      <c r="A37" s="1" t="s">
        <v>146</v>
      </c>
    </row>
    <row r="38" spans="1:1">
      <c r="A38" s="1" t="s">
        <v>147</v>
      </c>
    </row>
    <row r="39" spans="1:1">
      <c r="A39" s="1" t="s">
        <v>148</v>
      </c>
    </row>
    <row r="40" spans="1:1">
      <c r="A40" s="1" t="s">
        <v>149</v>
      </c>
    </row>
    <row r="41" spans="1:1">
      <c r="A41" s="1" t="s">
        <v>150</v>
      </c>
    </row>
    <row r="42" spans="1:1">
      <c r="A42" s="1" t="s">
        <v>151</v>
      </c>
    </row>
    <row r="43" spans="1:1">
      <c r="A43" s="1" t="s">
        <v>152</v>
      </c>
    </row>
    <row r="44" spans="1:1">
      <c r="A44" s="1" t="s">
        <v>153</v>
      </c>
    </row>
    <row r="45" spans="1:1">
      <c r="A45" s="1" t="s">
        <v>154</v>
      </c>
    </row>
    <row r="46" spans="1:1">
      <c r="A46" s="1" t="s">
        <v>155</v>
      </c>
    </row>
    <row r="47" spans="1:1">
      <c r="A47" s="1" t="s">
        <v>156</v>
      </c>
    </row>
    <row r="48" spans="1:1">
      <c r="A48" s="1" t="s">
        <v>157</v>
      </c>
    </row>
  </sheetData>
  <sheetProtection sheet="1" objects="1" scenarios="1" selectLockedCells="1"/>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7921EC6E15F04B98FB33CCB923941B" ma:contentTypeVersion="2" ma:contentTypeDescription="新しいドキュメントを作成します。" ma:contentTypeScope="" ma:versionID="ebb59241c68249ce413f31a46f73711d">
  <xsd:schema xmlns:xsd="http://www.w3.org/2001/XMLSchema" xmlns:xs="http://www.w3.org/2001/XMLSchema" xmlns:p="http://schemas.microsoft.com/office/2006/metadata/properties" xmlns:ns2="7872c4f9-ec67-422d-ad5e-71d9d3f860d5" targetNamespace="http://schemas.microsoft.com/office/2006/metadata/properties" ma:root="true" ma:fieldsID="477c65738943daf066ddd44e0f146ec3" ns2:_="">
    <xsd:import namespace="7872c4f9-ec67-422d-ad5e-71d9d3f860d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2c4f9-ec67-422d-ad5e-71d9d3f860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060DA5-E707-466F-9EBA-7C26673348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2c4f9-ec67-422d-ad5e-71d9d3f860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F74232-6A98-4789-95E3-62779A551F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説明</vt:lpstr>
      <vt:lpstr>報告書</vt:lpstr>
      <vt:lpstr>転記用</vt:lpstr>
      <vt:lpstr>データテーブル</vt:lpstr>
      <vt:lpstr>説明!Print_Area</vt:lpstr>
      <vt:lpstr>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2550170</cp:lastModifiedBy>
  <cp:lastPrinted>2026-01-28T01:45:02Z</cp:lastPrinted>
  <dcterms:modified xsi:type="dcterms:W3CDTF">2026-04-21T00:20:45Z</dcterms:modified>
</cp:coreProperties>
</file>