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21.171\薬務共有\②薬事班\15_経済対策（ルーティン以外）\01_電子処方箋活用普及促進事業\令和７年度事業\03_県補助要領制定\01_起案\実際の連結シートはこっち\"/>
    </mc:Choice>
  </mc:AlternateContent>
  <bookViews>
    <workbookView xWindow="0" yWindow="0" windowWidth="19200" windowHeight="7070" activeTab="1"/>
  </bookViews>
  <sheets>
    <sheet name="様式第１号【個人用】" sheetId="1" r:id="rId1"/>
    <sheet name="（様式１別添①）申請薬局一覧（区分１用）" sheetId="2" r:id="rId2"/>
    <sheet name="（様式１別添②）申請薬局一覧（区分2用）" sheetId="9" r:id="rId3"/>
    <sheet name="（様式１別添③）申請薬局一覧（区分3用）" sheetId="10" r:id="rId4"/>
    <sheet name="振込口座情報（必須）" sheetId="7" r:id="rId5"/>
  </sheets>
  <externalReferences>
    <externalReference r:id="rId6"/>
  </externalReferences>
  <definedNames>
    <definedName name="_xlnm.Print_Area" localSheetId="1">'（様式１別添①）申請薬局一覧（区分１用）'!$A$1:$AI$36</definedName>
    <definedName name="_xlnm.Print_Area" localSheetId="2">'（様式１別添②）申請薬局一覧（区分2用）'!$A$1:$AI$36</definedName>
    <definedName name="_xlnm.Print_Area" localSheetId="3">'（様式１別添③）申請薬局一覧（区分3用）'!$A$1:$AI$36</definedName>
    <definedName name="_xlnm.Print_Area" localSheetId="4">'振込口座情報（必須）'!$B$1:$I$48</definedName>
    <definedName name="_xlnm.Print_Area" localSheetId="0">様式第１号【個人用】!$A$1:$AG$78</definedName>
    <definedName name="確認済フラグ">[1]DB!$T$3:$T$17</definedName>
    <definedName name="金融機関コード">[1]DB!$W$3:$X$1207</definedName>
    <definedName name="支援金額">[1]DB!$N$3:$R$17</definedName>
    <definedName name="施設区分">[1]DB!$B$3:$B$7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7" l="1"/>
  <c r="G40" i="1" l="1"/>
  <c r="AB13" i="10"/>
  <c r="AD23" i="10"/>
  <c r="AF23" i="10" s="1"/>
  <c r="AH23" i="10" s="1"/>
  <c r="AB23" i="10"/>
  <c r="AF22" i="10"/>
  <c r="AH22" i="10" s="1"/>
  <c r="AD22" i="10"/>
  <c r="AB22" i="10"/>
  <c r="AB21" i="10"/>
  <c r="AD21" i="10" s="1"/>
  <c r="AF21" i="10" s="1"/>
  <c r="AH21" i="10" s="1"/>
  <c r="AB20" i="10"/>
  <c r="AD20" i="10" s="1"/>
  <c r="AF20" i="10" s="1"/>
  <c r="AH20" i="10" s="1"/>
  <c r="AD19" i="10"/>
  <c r="AF19" i="10" s="1"/>
  <c r="AH19" i="10" s="1"/>
  <c r="AB19" i="10"/>
  <c r="AF18" i="10"/>
  <c r="AH18" i="10" s="1"/>
  <c r="AD18" i="10"/>
  <c r="AB18" i="10"/>
  <c r="AB17" i="10"/>
  <c r="AD17" i="10" s="1"/>
  <c r="AF17" i="10" s="1"/>
  <c r="AH17" i="10" s="1"/>
  <c r="A17" i="10"/>
  <c r="A18" i="10" s="1"/>
  <c r="A19" i="10" s="1"/>
  <c r="A20" i="10" s="1"/>
  <c r="A21" i="10" s="1"/>
  <c r="A22" i="10" s="1"/>
  <c r="A23" i="10" s="1"/>
  <c r="AB16" i="10"/>
  <c r="AD16" i="10" s="1"/>
  <c r="AF16" i="10" s="1"/>
  <c r="AH16" i="10" s="1"/>
  <c r="A16" i="10"/>
  <c r="AD15" i="10"/>
  <c r="AF15" i="10" s="1"/>
  <c r="AH15" i="10" s="1"/>
  <c r="AB15" i="10"/>
  <c r="A15" i="10"/>
  <c r="AD14" i="10"/>
  <c r="AF14" i="10" s="1"/>
  <c r="AH14" i="10" s="1"/>
  <c r="AB14" i="10"/>
  <c r="AD13" i="10"/>
  <c r="AF13" i="10" s="1"/>
  <c r="AH13" i="10" s="1"/>
  <c r="C4" i="10"/>
  <c r="C3" i="10"/>
  <c r="AF23" i="9"/>
  <c r="AH23" i="9" s="1"/>
  <c r="AD23" i="9"/>
  <c r="AB23" i="9"/>
  <c r="AH22" i="9"/>
  <c r="AF22" i="9"/>
  <c r="AD22" i="9"/>
  <c r="AB22" i="9"/>
  <c r="AH21" i="9"/>
  <c r="AF21" i="9"/>
  <c r="AD21" i="9"/>
  <c r="AB21" i="9"/>
  <c r="AD20" i="9"/>
  <c r="AF20" i="9" s="1"/>
  <c r="AH20" i="9" s="1"/>
  <c r="AB20" i="9"/>
  <c r="AF19" i="9"/>
  <c r="AH19" i="9" s="1"/>
  <c r="AD19" i="9"/>
  <c r="AB19" i="9"/>
  <c r="AH18" i="9"/>
  <c r="AF18" i="9"/>
  <c r="AD18" i="9"/>
  <c r="AB18" i="9"/>
  <c r="A18" i="9"/>
  <c r="A19" i="9" s="1"/>
  <c r="A20" i="9" s="1"/>
  <c r="A21" i="9" s="1"/>
  <c r="A22" i="9" s="1"/>
  <c r="A23" i="9" s="1"/>
  <c r="AH17" i="9"/>
  <c r="AF17" i="9"/>
  <c r="AD17" i="9"/>
  <c r="AB17" i="9"/>
  <c r="A17" i="9"/>
  <c r="AD16" i="9"/>
  <c r="AF16" i="9" s="1"/>
  <c r="AH16" i="9" s="1"/>
  <c r="AB16" i="9"/>
  <c r="A16" i="9"/>
  <c r="AF15" i="9"/>
  <c r="AH15" i="9" s="1"/>
  <c r="AD15" i="9"/>
  <c r="AB15" i="9"/>
  <c r="A15" i="9"/>
  <c r="AH14" i="9"/>
  <c r="AF14" i="9"/>
  <c r="AD14" i="9"/>
  <c r="AB14" i="9"/>
  <c r="AB13" i="9"/>
  <c r="AD13" i="9" s="1"/>
  <c r="AF13" i="9" s="1"/>
  <c r="AH13" i="9" s="1"/>
  <c r="C4" i="9"/>
  <c r="C3" i="9"/>
  <c r="AD19" i="2"/>
  <c r="AF19" i="2" s="1"/>
  <c r="AH19" i="2" s="1"/>
  <c r="AB23" i="2"/>
  <c r="AD23" i="2" s="1"/>
  <c r="AF23" i="2" s="1"/>
  <c r="AH23" i="2" s="1"/>
  <c r="AB16" i="2"/>
  <c r="AD16" i="2" s="1"/>
  <c r="AF16" i="2" s="1"/>
  <c r="AH16" i="2" s="1"/>
  <c r="AB17" i="2"/>
  <c r="AD17" i="2" s="1"/>
  <c r="AF17" i="2" s="1"/>
  <c r="AH17" i="2" s="1"/>
  <c r="AB18" i="2"/>
  <c r="AD18" i="2" s="1"/>
  <c r="AF18" i="2" s="1"/>
  <c r="AH18" i="2" s="1"/>
  <c r="AB19" i="2"/>
  <c r="AB20" i="2"/>
  <c r="AD20" i="2" s="1"/>
  <c r="AF20" i="2" s="1"/>
  <c r="AH20" i="2" s="1"/>
  <c r="AB21" i="2"/>
  <c r="AD21" i="2" s="1"/>
  <c r="AF21" i="2" s="1"/>
  <c r="AH21" i="2" s="1"/>
  <c r="AB22" i="2"/>
  <c r="AD22" i="2" s="1"/>
  <c r="AF22" i="2" s="1"/>
  <c r="AH22" i="2" s="1"/>
  <c r="AB15" i="2"/>
  <c r="AD15" i="2" s="1"/>
  <c r="AF15" i="2" s="1"/>
  <c r="AH15" i="2" s="1"/>
  <c r="AB14" i="2"/>
  <c r="AD14" i="2" s="1"/>
  <c r="AF14" i="2" s="1"/>
  <c r="AH14" i="2" s="1"/>
  <c r="AB13" i="2"/>
  <c r="AD13" i="2" s="1"/>
  <c r="AF13" i="2" s="1"/>
  <c r="AH13" i="2" s="1"/>
  <c r="AH24" i="10" l="1"/>
  <c r="AH24" i="9"/>
  <c r="C4" i="2" l="1"/>
  <c r="C3" i="2"/>
  <c r="AH24" i="2" l="1"/>
  <c r="A15" i="2" l="1"/>
  <c r="A16" i="2" s="1"/>
  <c r="A17" i="2" s="1"/>
  <c r="A18" i="2" s="1"/>
  <c r="A19" i="2" s="1"/>
  <c r="A20" i="2" s="1"/>
  <c r="A21" i="2" s="1"/>
  <c r="A22" i="2" s="1"/>
  <c r="A23" i="2" s="1"/>
</calcChain>
</file>

<file path=xl/sharedStrings.xml><?xml version="1.0" encoding="utf-8"?>
<sst xmlns="http://schemas.openxmlformats.org/spreadsheetml/2006/main" count="405" uniqueCount="179">
  <si>
    <t>熊本県知事　木村　敬　様</t>
    <rPh sb="0" eb="2">
      <t>クマモト</t>
    </rPh>
    <rPh sb="2" eb="5">
      <t>ケンチジ</t>
    </rPh>
    <rPh sb="6" eb="8">
      <t>キムラ</t>
    </rPh>
    <rPh sb="9" eb="10">
      <t>タカシ</t>
    </rPh>
    <rPh sb="11" eb="12">
      <t>サマ</t>
    </rPh>
    <phoneticPr fontId="2"/>
  </si>
  <si>
    <t>※熊本県記入</t>
    <rPh sb="1" eb="4">
      <t>クマモトケン</t>
    </rPh>
    <rPh sb="4" eb="6">
      <t>キニュウ</t>
    </rPh>
    <phoneticPr fontId="2"/>
  </si>
  <si>
    <t>整理番号</t>
    <rPh sb="0" eb="2">
      <t>セイリ</t>
    </rPh>
    <rPh sb="2" eb="4">
      <t>バンゴウ</t>
    </rPh>
    <phoneticPr fontId="2"/>
  </si>
  <si>
    <t>申請日：</t>
    <rPh sb="0" eb="2">
      <t>シンセイ</t>
    </rPh>
    <rPh sb="2" eb="3">
      <t>ビ</t>
    </rPh>
    <phoneticPr fontId="2"/>
  </si>
  <si>
    <t>【申請者】</t>
    <rPh sb="1" eb="4">
      <t>シンセイシャ</t>
    </rPh>
    <phoneticPr fontId="2"/>
  </si>
  <si>
    <t>（ﾌﾘｶﾞﾅ）</t>
    <phoneticPr fontId="2"/>
  </si>
  <si>
    <t>開設者住所：</t>
    <rPh sb="0" eb="3">
      <t>カイセツシャ</t>
    </rPh>
    <rPh sb="3" eb="5">
      <t>ジュウショ</t>
    </rPh>
    <phoneticPr fontId="2"/>
  </si>
  <si>
    <t>〒</t>
    <phoneticPr fontId="2"/>
  </si>
  <si>
    <t>―</t>
    <phoneticPr fontId="2"/>
  </si>
  <si>
    <t>電話番号：</t>
    <rPh sb="0" eb="2">
      <t>デンワ</t>
    </rPh>
    <rPh sb="2" eb="4">
      <t>バンゴウ</t>
    </rPh>
    <phoneticPr fontId="2"/>
  </si>
  <si>
    <t>※交付決定書兼交付確定通知書は、本書に記載の申請者住所に送付します。</t>
    <rPh sb="1" eb="3">
      <t>コウフ</t>
    </rPh>
    <rPh sb="3" eb="5">
      <t>ケッテイ</t>
    </rPh>
    <rPh sb="5" eb="6">
      <t>ショ</t>
    </rPh>
    <rPh sb="6" eb="7">
      <t>ケン</t>
    </rPh>
    <rPh sb="7" eb="9">
      <t>コウフ</t>
    </rPh>
    <rPh sb="9" eb="11">
      <t>カクテイ</t>
    </rPh>
    <rPh sb="11" eb="13">
      <t>ツウチ</t>
    </rPh>
    <rPh sb="13" eb="14">
      <t>ショ</t>
    </rPh>
    <rPh sb="16" eb="18">
      <t>ホンショ</t>
    </rPh>
    <rPh sb="19" eb="21">
      <t>キサイ</t>
    </rPh>
    <rPh sb="22" eb="25">
      <t>シンセイシャ</t>
    </rPh>
    <rPh sb="25" eb="27">
      <t>ジュウショ</t>
    </rPh>
    <rPh sb="28" eb="30">
      <t>ソウフ</t>
    </rPh>
    <phoneticPr fontId="2"/>
  </si>
  <si>
    <t>※書類発行責任者と担当者が同一の場合は、担当者氏名欄には「同上」と記載してください。</t>
    <rPh sb="1" eb="3">
      <t>ショルイ</t>
    </rPh>
    <rPh sb="3" eb="5">
      <t>ハッコウ</t>
    </rPh>
    <rPh sb="5" eb="8">
      <t>セキニンシャ</t>
    </rPh>
    <rPh sb="9" eb="12">
      <t>タントウシャ</t>
    </rPh>
    <rPh sb="13" eb="15">
      <t>ドウイツ</t>
    </rPh>
    <rPh sb="16" eb="18">
      <t>バアイ</t>
    </rPh>
    <rPh sb="20" eb="23">
      <t>タントウシャ</t>
    </rPh>
    <rPh sb="23" eb="25">
      <t>シメイ</t>
    </rPh>
    <rPh sb="25" eb="26">
      <t>ラン</t>
    </rPh>
    <rPh sb="29" eb="31">
      <t>ドウジョウ</t>
    </rPh>
    <rPh sb="33" eb="35">
      <t>キサイ</t>
    </rPh>
    <phoneticPr fontId="2"/>
  </si>
  <si>
    <t>書類発行責任者氏名</t>
    <rPh sb="0" eb="2">
      <t>ショルイ</t>
    </rPh>
    <rPh sb="2" eb="4">
      <t>ハッコウ</t>
    </rPh>
    <rPh sb="4" eb="7">
      <t>セキニンシャ</t>
    </rPh>
    <rPh sb="7" eb="9">
      <t>シメイ</t>
    </rPh>
    <phoneticPr fontId="2"/>
  </si>
  <si>
    <t>担当者氏名</t>
    <rPh sb="0" eb="3">
      <t>タントウシャ</t>
    </rPh>
    <rPh sb="3" eb="5">
      <t>シメイ</t>
    </rPh>
    <phoneticPr fontId="2"/>
  </si>
  <si>
    <t>連絡先e-mail</t>
    <rPh sb="0" eb="3">
      <t>レンラクサキ</t>
    </rPh>
    <phoneticPr fontId="2"/>
  </si>
  <si>
    <t>責任者連絡先</t>
    <rPh sb="0" eb="3">
      <t>セキニンシャ</t>
    </rPh>
    <rPh sb="3" eb="6">
      <t>レンラクサキ</t>
    </rPh>
    <phoneticPr fontId="2"/>
  </si>
  <si>
    <t>担当者連絡先</t>
    <rPh sb="0" eb="3">
      <t>タントウシャ</t>
    </rPh>
    <rPh sb="3" eb="6">
      <t>レンラクサキ</t>
    </rPh>
    <phoneticPr fontId="2"/>
  </si>
  <si>
    <t>標記について、下記のとおり補助金を交付されるよう関係書類を添えて申請（請求）します。</t>
    <rPh sb="0" eb="2">
      <t>ヒョウキ</t>
    </rPh>
    <rPh sb="7" eb="9">
      <t>カキ</t>
    </rPh>
    <rPh sb="13" eb="16">
      <t>ホジョキン</t>
    </rPh>
    <rPh sb="17" eb="19">
      <t>コウフ</t>
    </rPh>
    <rPh sb="24" eb="26">
      <t>カンケイ</t>
    </rPh>
    <rPh sb="26" eb="28">
      <t>ショルイ</t>
    </rPh>
    <rPh sb="29" eb="30">
      <t>ソ</t>
    </rPh>
    <rPh sb="32" eb="34">
      <t>シンセイ</t>
    </rPh>
    <rPh sb="35" eb="37">
      <t>セイキュウ</t>
    </rPh>
    <phoneticPr fontId="2"/>
  </si>
  <si>
    <t>令和</t>
    <rPh sb="0" eb="2">
      <t>レイワ</t>
    </rPh>
    <phoneticPr fontId="2"/>
  </si>
  <si>
    <t>年</t>
    <rPh sb="0" eb="1">
      <t>ネン</t>
    </rPh>
    <phoneticPr fontId="2"/>
  </si>
  <si>
    <t>月</t>
  </si>
  <si>
    <t>月</t>
    <rPh sb="0" eb="1">
      <t>ガツ</t>
    </rPh>
    <phoneticPr fontId="2"/>
  </si>
  <si>
    <t>日</t>
    <rPh sb="0" eb="1">
      <t>ニチ</t>
    </rPh>
    <phoneticPr fontId="2"/>
  </si>
  <si>
    <t>（交付要件の確認、申請額の算出）</t>
    <rPh sb="1" eb="3">
      <t>コウフ</t>
    </rPh>
    <rPh sb="3" eb="5">
      <t>ヨウケン</t>
    </rPh>
    <rPh sb="6" eb="8">
      <t>カクニン</t>
    </rPh>
    <rPh sb="9" eb="12">
      <t>シンセイガク</t>
    </rPh>
    <rPh sb="13" eb="15">
      <t>サンシュツ</t>
    </rPh>
    <phoneticPr fontId="2"/>
  </si>
  <si>
    <t>No.</t>
    <phoneticPr fontId="9"/>
  </si>
  <si>
    <t>薬局開設許可番号</t>
    <rPh sb="0" eb="2">
      <t>ヤッキョク</t>
    </rPh>
    <rPh sb="2" eb="4">
      <t>カイセツ</t>
    </rPh>
    <rPh sb="4" eb="6">
      <t>キョカ</t>
    </rPh>
    <rPh sb="6" eb="8">
      <t>バンゴウ</t>
    </rPh>
    <phoneticPr fontId="9"/>
  </si>
  <si>
    <t>保険薬局薬局コード
（※左詰めで記載）</t>
    <rPh sb="0" eb="2">
      <t>ホケン</t>
    </rPh>
    <rPh sb="2" eb="4">
      <t>ヤッキョク</t>
    </rPh>
    <rPh sb="4" eb="6">
      <t>ヤッキョク</t>
    </rPh>
    <rPh sb="12" eb="14">
      <t>ヒダリヅ</t>
    </rPh>
    <rPh sb="16" eb="18">
      <t>キサイ</t>
    </rPh>
    <phoneticPr fontId="9"/>
  </si>
  <si>
    <t>薬局名</t>
    <rPh sb="0" eb="2">
      <t>ヤッキョク</t>
    </rPh>
    <rPh sb="2" eb="3">
      <t>メイ</t>
    </rPh>
    <phoneticPr fontId="9"/>
  </si>
  <si>
    <t>薬局所在地</t>
    <rPh sb="0" eb="2">
      <t>ヤッキョク</t>
    </rPh>
    <rPh sb="2" eb="5">
      <t>ショザイチ</t>
    </rPh>
    <phoneticPr fontId="9"/>
  </si>
  <si>
    <t>受理後確認☑欄</t>
    <rPh sb="0" eb="2">
      <t>ジュリ</t>
    </rPh>
    <rPh sb="2" eb="3">
      <t>ゴ</t>
    </rPh>
    <rPh sb="3" eb="5">
      <t>カクニン</t>
    </rPh>
    <rPh sb="6" eb="7">
      <t>ラン</t>
    </rPh>
    <phoneticPr fontId="9"/>
  </si>
  <si>
    <t>〒</t>
    <phoneticPr fontId="9"/>
  </si>
  <si>
    <t>住所</t>
    <rPh sb="0" eb="2">
      <t>ジュウショ</t>
    </rPh>
    <phoneticPr fontId="9"/>
  </si>
  <si>
    <t>例</t>
    <rPh sb="0" eb="1">
      <t>レイ</t>
    </rPh>
    <phoneticPr fontId="9"/>
  </si>
  <si>
    <t>A7777</t>
    <phoneticPr fontId="9"/>
  </si>
  <si>
    <t>薬務薬局</t>
    <rPh sb="0" eb="2">
      <t>ヤクム</t>
    </rPh>
    <rPh sb="2" eb="4">
      <t>ヤッキョク</t>
    </rPh>
    <phoneticPr fontId="9"/>
  </si>
  <si>
    <t>熊本市中央区水前寺6-18-1</t>
    <rPh sb="0" eb="9">
      <t>クマモトシチュウオウクスイゼンジ</t>
    </rPh>
    <phoneticPr fontId="9"/>
  </si>
  <si>
    <t>（注）</t>
    <rPh sb="1" eb="2">
      <t>チュウ</t>
    </rPh>
    <phoneticPr fontId="9"/>
  </si>
  <si>
    <t>「薬局開設許可番号」欄は、申請時点で有効な許可証に記載されている許可番号を記載してください。</t>
    <rPh sb="10" eb="11">
      <t>ラン</t>
    </rPh>
    <rPh sb="13" eb="15">
      <t>シンセイ</t>
    </rPh>
    <rPh sb="15" eb="17">
      <t>ジテン</t>
    </rPh>
    <rPh sb="18" eb="20">
      <t>ユウコウ</t>
    </rPh>
    <rPh sb="21" eb="24">
      <t>キョカショウ</t>
    </rPh>
    <rPh sb="25" eb="27">
      <t>キサイ</t>
    </rPh>
    <rPh sb="32" eb="34">
      <t>キョカ</t>
    </rPh>
    <rPh sb="34" eb="36">
      <t>バンゴウ</t>
    </rPh>
    <rPh sb="37" eb="39">
      <t>キサイ</t>
    </rPh>
    <phoneticPr fontId="9"/>
  </si>
  <si>
    <t>「保険薬局薬局コード」欄は、九州厚生局から交付された申請時点で有効な保険薬局指定通知書に記載されているコードを記載してください。</t>
    <rPh sb="11" eb="12">
      <t>ラン</t>
    </rPh>
    <rPh sb="14" eb="16">
      <t>キュウシュウ</t>
    </rPh>
    <rPh sb="16" eb="18">
      <t>コウセイ</t>
    </rPh>
    <rPh sb="18" eb="19">
      <t>キョク</t>
    </rPh>
    <rPh sb="21" eb="23">
      <t>コウフ</t>
    </rPh>
    <rPh sb="26" eb="28">
      <t>シンセイ</t>
    </rPh>
    <rPh sb="28" eb="30">
      <t>ジテン</t>
    </rPh>
    <rPh sb="31" eb="33">
      <t>ユウコウ</t>
    </rPh>
    <rPh sb="34" eb="36">
      <t>ホケン</t>
    </rPh>
    <rPh sb="36" eb="38">
      <t>ヤッキョク</t>
    </rPh>
    <rPh sb="38" eb="40">
      <t>シテイ</t>
    </rPh>
    <rPh sb="40" eb="43">
      <t>ツウチショ</t>
    </rPh>
    <rPh sb="44" eb="46">
      <t>キサイ</t>
    </rPh>
    <rPh sb="55" eb="57">
      <t>キサイ</t>
    </rPh>
    <phoneticPr fontId="9"/>
  </si>
  <si>
    <t>本書に記載している薬局数と、申請書に記載している申請薬局数が一致しているか確認してください。</t>
    <rPh sb="0" eb="2">
      <t>ホンショ</t>
    </rPh>
    <rPh sb="3" eb="5">
      <t>キサイ</t>
    </rPh>
    <rPh sb="9" eb="11">
      <t>ヤッキョク</t>
    </rPh>
    <rPh sb="11" eb="12">
      <t>スウ</t>
    </rPh>
    <rPh sb="14" eb="17">
      <t>シンセイショ</t>
    </rPh>
    <rPh sb="18" eb="20">
      <t>キサイ</t>
    </rPh>
    <rPh sb="24" eb="26">
      <t>シンセイ</t>
    </rPh>
    <rPh sb="26" eb="28">
      <t>ヤッキョク</t>
    </rPh>
    <rPh sb="28" eb="29">
      <t>スウ</t>
    </rPh>
    <rPh sb="30" eb="32">
      <t>イッチ</t>
    </rPh>
    <rPh sb="37" eb="39">
      <t>カクニン</t>
    </rPh>
    <phoneticPr fontId="9"/>
  </si>
  <si>
    <t>電子処方箋管理サービスを導入した日付</t>
    <rPh sb="0" eb="2">
      <t>デンシ</t>
    </rPh>
    <rPh sb="2" eb="5">
      <t>ショホウセン</t>
    </rPh>
    <rPh sb="5" eb="7">
      <t>カンリ</t>
    </rPh>
    <rPh sb="12" eb="14">
      <t>ドウニュウ</t>
    </rPh>
    <rPh sb="16" eb="18">
      <t>ヒヅケ</t>
    </rPh>
    <phoneticPr fontId="2"/>
  </si>
  <si>
    <t>日</t>
    <rPh sb="0" eb="1">
      <t>ヒ</t>
    </rPh>
    <phoneticPr fontId="2"/>
  </si>
  <si>
    <t>補助率</t>
    <rPh sb="0" eb="3">
      <t>ホジョリツ</t>
    </rPh>
    <phoneticPr fontId="2"/>
  </si>
  <si>
    <t>※申請区分に応じた補助上限額</t>
    <rPh sb="1" eb="3">
      <t>シンセイ</t>
    </rPh>
    <rPh sb="3" eb="5">
      <t>クブン</t>
    </rPh>
    <rPh sb="6" eb="7">
      <t>オウ</t>
    </rPh>
    <rPh sb="9" eb="11">
      <t>ホジョ</t>
    </rPh>
    <rPh sb="11" eb="13">
      <t>ジョウゲン</t>
    </rPh>
    <rPh sb="13" eb="14">
      <t>ガク</t>
    </rPh>
    <phoneticPr fontId="2"/>
  </si>
  <si>
    <t>↓自動計算↓</t>
    <rPh sb="1" eb="3">
      <t>ジドウ</t>
    </rPh>
    <rPh sb="3" eb="5">
      <t>ケイサン</t>
    </rPh>
    <phoneticPr fontId="2"/>
  </si>
  <si>
    <t>月</t>
    <rPh sb="0" eb="1">
      <t>ツキ</t>
    </rPh>
    <phoneticPr fontId="2"/>
  </si>
  <si>
    <t>月</t>
    <phoneticPr fontId="2"/>
  </si>
  <si>
    <t>↑自動計算↑</t>
    <rPh sb="1" eb="3">
      <t>ジドウ</t>
    </rPh>
    <rPh sb="3" eb="5">
      <t>ケイサン</t>
    </rPh>
    <phoneticPr fontId="2"/>
  </si>
  <si>
    <r>
      <t>「薬局名」及び「薬局所在地（住所）」欄は、</t>
    </r>
    <r>
      <rPr>
        <b/>
        <sz val="11"/>
        <color theme="1"/>
        <rFont val="ＭＳ ゴシック"/>
        <family val="3"/>
        <charset val="128"/>
      </rPr>
      <t>開設許可証に記載されているとおりに</t>
    </r>
    <r>
      <rPr>
        <sz val="11"/>
        <color theme="1"/>
        <rFont val="ＭＳ ゴシック"/>
        <family val="3"/>
        <charset val="128"/>
      </rPr>
      <t>記載してください。</t>
    </r>
    <rPh sb="1" eb="3">
      <t>ヤッキョク</t>
    </rPh>
    <rPh sb="3" eb="4">
      <t>メイ</t>
    </rPh>
    <rPh sb="5" eb="6">
      <t>オヨ</t>
    </rPh>
    <rPh sb="8" eb="10">
      <t>ヤッキョク</t>
    </rPh>
    <rPh sb="10" eb="13">
      <t>ショザイチ</t>
    </rPh>
    <rPh sb="14" eb="16">
      <t>ジュウショ</t>
    </rPh>
    <rPh sb="18" eb="19">
      <t>ラン</t>
    </rPh>
    <rPh sb="21" eb="23">
      <t>カイセツ</t>
    </rPh>
    <rPh sb="23" eb="26">
      <t>キョカショウ</t>
    </rPh>
    <rPh sb="27" eb="29">
      <t>キサイ</t>
    </rPh>
    <rPh sb="38" eb="40">
      <t>キサイ</t>
    </rPh>
    <phoneticPr fontId="9"/>
  </si>
  <si>
    <t>（薬局数）</t>
    <rPh sb="1" eb="3">
      <t>ヤッキョク</t>
    </rPh>
    <rPh sb="3" eb="4">
      <t>スウ</t>
    </rPh>
    <phoneticPr fontId="2"/>
  </si>
  <si>
    <t>※別添の申請区分ごとの申請薬局一覧に記載の薬局数と一致していることを確認してください。</t>
    <rPh sb="1" eb="3">
      <t>ベッテン</t>
    </rPh>
    <rPh sb="4" eb="6">
      <t>シンセイ</t>
    </rPh>
    <rPh sb="6" eb="8">
      <t>クブン</t>
    </rPh>
    <rPh sb="11" eb="13">
      <t>シンセイ</t>
    </rPh>
    <rPh sb="13" eb="15">
      <t>ヤッキョク</t>
    </rPh>
    <rPh sb="15" eb="17">
      <t>イチラン</t>
    </rPh>
    <rPh sb="18" eb="20">
      <t>キサイ</t>
    </rPh>
    <rPh sb="21" eb="23">
      <t>ヤッキョク</t>
    </rPh>
    <rPh sb="23" eb="24">
      <t>スウ</t>
    </rPh>
    <rPh sb="25" eb="27">
      <t>イッチ</t>
    </rPh>
    <rPh sb="34" eb="36">
      <t>カクニン</t>
    </rPh>
    <phoneticPr fontId="2"/>
  </si>
  <si>
    <t>申請額</t>
    <rPh sb="0" eb="3">
      <t>シンセイガク</t>
    </rPh>
    <phoneticPr fontId="2"/>
  </si>
  <si>
    <t>申請区分①に係る申請額（合計）（円）</t>
    <rPh sb="0" eb="2">
      <t>シンセイ</t>
    </rPh>
    <rPh sb="2" eb="4">
      <t>クブン</t>
    </rPh>
    <rPh sb="6" eb="7">
      <t>カカ</t>
    </rPh>
    <rPh sb="8" eb="11">
      <t>シンセイガク</t>
    </rPh>
    <rPh sb="12" eb="14">
      <t>ゴウケイ</t>
    </rPh>
    <rPh sb="16" eb="17">
      <t>エン</t>
    </rPh>
    <phoneticPr fontId="2"/>
  </si>
  <si>
    <t>申請区分ごとに作成した別添申請薬局一覧の合計金額が、自動計算されます。</t>
    <rPh sb="0" eb="2">
      <t>シンセイ</t>
    </rPh>
    <rPh sb="2" eb="4">
      <t>クブン</t>
    </rPh>
    <rPh sb="7" eb="9">
      <t>サクセイ</t>
    </rPh>
    <rPh sb="11" eb="13">
      <t>ベッテン</t>
    </rPh>
    <rPh sb="13" eb="15">
      <t>シンセイ</t>
    </rPh>
    <rPh sb="15" eb="17">
      <t>ヤッキョク</t>
    </rPh>
    <rPh sb="17" eb="19">
      <t>イチラン</t>
    </rPh>
    <rPh sb="20" eb="22">
      <t>ゴウケイ</t>
    </rPh>
    <rPh sb="22" eb="24">
      <t>キンガク</t>
    </rPh>
    <rPh sb="26" eb="28">
      <t>ジドウ</t>
    </rPh>
    <rPh sb="28" eb="30">
      <t>ケイサン</t>
    </rPh>
    <phoneticPr fontId="2"/>
  </si>
  <si>
    <t>円</t>
    <rPh sb="0" eb="1">
      <t>エン</t>
    </rPh>
    <phoneticPr fontId="2"/>
  </si>
  <si>
    <t>※自動計算</t>
    <rPh sb="1" eb="3">
      <t>ジドウ</t>
    </rPh>
    <rPh sb="3" eb="5">
      <t>ケイサン</t>
    </rPh>
    <phoneticPr fontId="2"/>
  </si>
  <si>
    <t>１．今回の申請対象の薬局数を該当する申請区分ごとに記入してください。</t>
    <rPh sb="2" eb="4">
      <t>コンカイ</t>
    </rPh>
    <rPh sb="5" eb="7">
      <t>シンセイ</t>
    </rPh>
    <rPh sb="7" eb="9">
      <t>タイショウ</t>
    </rPh>
    <rPh sb="10" eb="12">
      <t>ヤッキョク</t>
    </rPh>
    <rPh sb="12" eb="13">
      <t>スウ</t>
    </rPh>
    <rPh sb="14" eb="16">
      <t>ガイトウ</t>
    </rPh>
    <rPh sb="18" eb="20">
      <t>シンセイ</t>
    </rPh>
    <rPh sb="20" eb="22">
      <t>クブン</t>
    </rPh>
    <rPh sb="25" eb="27">
      <t>キニュウ</t>
    </rPh>
    <phoneticPr fontId="2"/>
  </si>
  <si>
    <t>色のついているセル以外は、記入しないでください。（他のセルに変更・削除等を行わないでください）</t>
    <rPh sb="0" eb="1">
      <t>イロ</t>
    </rPh>
    <rPh sb="9" eb="11">
      <t>イガイ</t>
    </rPh>
    <rPh sb="13" eb="15">
      <t>キニュウ</t>
    </rPh>
    <rPh sb="25" eb="26">
      <t>ホカ</t>
    </rPh>
    <rPh sb="30" eb="32">
      <t>ヘンコウ</t>
    </rPh>
    <rPh sb="33" eb="35">
      <t>サクジョ</t>
    </rPh>
    <rPh sb="35" eb="36">
      <t>トウ</t>
    </rPh>
    <rPh sb="37" eb="38">
      <t>オコナ</t>
    </rPh>
    <phoneticPr fontId="2"/>
  </si>
  <si>
    <t>なお、各薬局の申請区分は、社会保険診療報酬支払基金に申請し、交付決定を受けた区分と同じものを選択してください。</t>
    <rPh sb="3" eb="6">
      <t>カクヤッキョク</t>
    </rPh>
    <rPh sb="7" eb="9">
      <t>シンセイ</t>
    </rPh>
    <rPh sb="9" eb="11">
      <t>クブン</t>
    </rPh>
    <rPh sb="13" eb="15">
      <t>シャカイ</t>
    </rPh>
    <rPh sb="15" eb="17">
      <t>ホケン</t>
    </rPh>
    <rPh sb="17" eb="19">
      <t>シンリョウ</t>
    </rPh>
    <rPh sb="19" eb="21">
      <t>ホウシュウ</t>
    </rPh>
    <rPh sb="21" eb="23">
      <t>シハライ</t>
    </rPh>
    <rPh sb="23" eb="25">
      <t>キキン</t>
    </rPh>
    <rPh sb="26" eb="28">
      <t>シンセイ</t>
    </rPh>
    <rPh sb="30" eb="32">
      <t>コウフ</t>
    </rPh>
    <rPh sb="32" eb="34">
      <t>ケッテイ</t>
    </rPh>
    <rPh sb="35" eb="36">
      <t>ウ</t>
    </rPh>
    <rPh sb="38" eb="40">
      <t>クブン</t>
    </rPh>
    <rPh sb="41" eb="42">
      <t>オナ</t>
    </rPh>
    <rPh sb="46" eb="48">
      <t>センタク</t>
    </rPh>
    <phoneticPr fontId="2"/>
  </si>
  <si>
    <t>２．電子処方箋管理サービスの導入等に係った金額のうち、補助対象となる部分の金額を記入してください。</t>
    <rPh sb="2" eb="4">
      <t>デンシ</t>
    </rPh>
    <rPh sb="4" eb="7">
      <t>ショホウセン</t>
    </rPh>
    <rPh sb="7" eb="9">
      <t>カンリ</t>
    </rPh>
    <rPh sb="14" eb="16">
      <t>ドウニュウ</t>
    </rPh>
    <rPh sb="16" eb="17">
      <t>トウ</t>
    </rPh>
    <rPh sb="18" eb="19">
      <t>カカ</t>
    </rPh>
    <rPh sb="21" eb="23">
      <t>キンガク</t>
    </rPh>
    <rPh sb="27" eb="29">
      <t>ホジョ</t>
    </rPh>
    <rPh sb="29" eb="31">
      <t>タイショウ</t>
    </rPh>
    <rPh sb="34" eb="36">
      <t>ブブン</t>
    </rPh>
    <rPh sb="37" eb="39">
      <t>キンガク</t>
    </rPh>
    <rPh sb="40" eb="42">
      <t>キニュウ</t>
    </rPh>
    <phoneticPr fontId="2"/>
  </si>
  <si>
    <t>３．裏面の誓約事項を確認し、全て該当する場合は〇を記入してください。</t>
    <rPh sb="2" eb="4">
      <t>リメン</t>
    </rPh>
    <rPh sb="5" eb="7">
      <t>セイヤク</t>
    </rPh>
    <rPh sb="7" eb="9">
      <t>ジコウ</t>
    </rPh>
    <rPh sb="10" eb="12">
      <t>カクニン</t>
    </rPh>
    <rPh sb="14" eb="15">
      <t>スベ</t>
    </rPh>
    <rPh sb="16" eb="18">
      <t>ガイトウ</t>
    </rPh>
    <rPh sb="20" eb="22">
      <t>バアイ</t>
    </rPh>
    <rPh sb="25" eb="27">
      <t>キニュウ</t>
    </rPh>
    <phoneticPr fontId="2"/>
  </si>
  <si>
    <t>1つでも該当しない場合は、補助金の交付申請（請求）はできません。</t>
    <rPh sb="4" eb="6">
      <t>ガイトウ</t>
    </rPh>
    <rPh sb="9" eb="11">
      <t>バアイ</t>
    </rPh>
    <rPh sb="13" eb="16">
      <t>ホジョキン</t>
    </rPh>
    <rPh sb="17" eb="19">
      <t>コウフ</t>
    </rPh>
    <rPh sb="19" eb="21">
      <t>シンセイ</t>
    </rPh>
    <rPh sb="22" eb="24">
      <t>セイキュウ</t>
    </rPh>
    <phoneticPr fontId="2"/>
  </si>
  <si>
    <t>誓約事項（裏面）</t>
    <rPh sb="0" eb="2">
      <t>セイヤク</t>
    </rPh>
    <rPh sb="2" eb="4">
      <t>ジコウ</t>
    </rPh>
    <rPh sb="5" eb="7">
      <t>リメン</t>
    </rPh>
    <phoneticPr fontId="2"/>
  </si>
  <si>
    <t>（詳細は別添一覧のとおり）</t>
    <rPh sb="1" eb="3">
      <t>ショウサイ</t>
    </rPh>
    <rPh sb="4" eb="6">
      <t>ベッテン</t>
    </rPh>
    <rPh sb="6" eb="8">
      <t>イチラン</t>
    </rPh>
    <phoneticPr fontId="2"/>
  </si>
  <si>
    <t>（裏面あり）</t>
    <rPh sb="1" eb="3">
      <t>リメン</t>
    </rPh>
    <phoneticPr fontId="2"/>
  </si>
  <si>
    <t>金融機関名</t>
    <rPh sb="0" eb="2">
      <t>キンユウ</t>
    </rPh>
    <rPh sb="2" eb="4">
      <t>キカン</t>
    </rPh>
    <rPh sb="4" eb="5">
      <t>メイ</t>
    </rPh>
    <phoneticPr fontId="2"/>
  </si>
  <si>
    <t>支店名</t>
    <rPh sb="0" eb="3">
      <t>シテンメイ</t>
    </rPh>
    <phoneticPr fontId="2"/>
  </si>
  <si>
    <t>預金種類</t>
    <rPh sb="0" eb="2">
      <t>ヨキン</t>
    </rPh>
    <rPh sb="2" eb="4">
      <t>シュルイ</t>
    </rPh>
    <phoneticPr fontId="2"/>
  </si>
  <si>
    <t>口座番号</t>
    <rPh sb="0" eb="2">
      <t>コウザ</t>
    </rPh>
    <rPh sb="2" eb="4">
      <t>バンゴウ</t>
    </rPh>
    <phoneticPr fontId="2"/>
  </si>
  <si>
    <t>（ﾌﾘｶﾞﾅ）</t>
    <phoneticPr fontId="2"/>
  </si>
  <si>
    <t>口座名義</t>
    <rPh sb="0" eb="2">
      <t>コウザ</t>
    </rPh>
    <rPh sb="2" eb="4">
      <t>メイギ</t>
    </rPh>
    <phoneticPr fontId="2"/>
  </si>
  <si>
    <t>金融機関コード</t>
    <rPh sb="0" eb="2">
      <t>キンユウ</t>
    </rPh>
    <rPh sb="2" eb="4">
      <t>キカン</t>
    </rPh>
    <phoneticPr fontId="2"/>
  </si>
  <si>
    <t>支店コード</t>
    <rPh sb="0" eb="2">
      <t>シテン</t>
    </rPh>
    <phoneticPr fontId="2"/>
  </si>
  <si>
    <t>（注）</t>
    <rPh sb="1" eb="2">
      <t>チュウ</t>
    </rPh>
    <phoneticPr fontId="2"/>
  </si>
  <si>
    <t>４．補助金の振込口座情報を記入してください。（1申請あたり1口座のみ）</t>
    <rPh sb="2" eb="5">
      <t>ホジョキン</t>
    </rPh>
    <rPh sb="6" eb="8">
      <t>フリコミ</t>
    </rPh>
    <rPh sb="8" eb="10">
      <t>コウザ</t>
    </rPh>
    <rPh sb="10" eb="12">
      <t>ジョウホウ</t>
    </rPh>
    <rPh sb="13" eb="15">
      <t>キニュウ</t>
    </rPh>
    <rPh sb="24" eb="26">
      <t>シンセイ</t>
    </rPh>
    <rPh sb="30" eb="32">
      <t>コウザ</t>
    </rPh>
    <phoneticPr fontId="2"/>
  </si>
  <si>
    <t>・</t>
    <phoneticPr fontId="2"/>
  </si>
  <si>
    <r>
      <t>振込先口座の名義は、原則として申請者と同一にしてください。</t>
    </r>
    <r>
      <rPr>
        <b/>
        <sz val="11"/>
        <color rgb="FFFF0000"/>
        <rFont val="ＭＳ Ｐゴシック"/>
        <family val="3"/>
        <charset val="128"/>
      </rPr>
      <t>（口座名義と申請者が異なる場合は、別途委任状（要押印）の郵送による提出が必要です。）</t>
    </r>
    <rPh sb="0" eb="3">
      <t>フリコミサキ</t>
    </rPh>
    <rPh sb="3" eb="5">
      <t>コウザ</t>
    </rPh>
    <rPh sb="6" eb="8">
      <t>メイギ</t>
    </rPh>
    <rPh sb="10" eb="12">
      <t>ゲンソク</t>
    </rPh>
    <rPh sb="15" eb="18">
      <t>シンセイシャ</t>
    </rPh>
    <rPh sb="19" eb="21">
      <t>ドウイツ</t>
    </rPh>
    <rPh sb="30" eb="32">
      <t>コウザ</t>
    </rPh>
    <rPh sb="32" eb="34">
      <t>メイギ</t>
    </rPh>
    <rPh sb="35" eb="38">
      <t>シンセイシャ</t>
    </rPh>
    <rPh sb="39" eb="40">
      <t>コト</t>
    </rPh>
    <rPh sb="42" eb="44">
      <t>バアイ</t>
    </rPh>
    <rPh sb="46" eb="48">
      <t>ベット</t>
    </rPh>
    <rPh sb="48" eb="51">
      <t>イニンジョウ</t>
    </rPh>
    <rPh sb="52" eb="53">
      <t>ヨウ</t>
    </rPh>
    <rPh sb="53" eb="55">
      <t>オウイン</t>
    </rPh>
    <rPh sb="57" eb="59">
      <t>ユウソウ</t>
    </rPh>
    <rPh sb="62" eb="64">
      <t>テイシュツ</t>
    </rPh>
    <rPh sb="65" eb="67">
      <t>ヒツヨウ</t>
    </rPh>
    <phoneticPr fontId="2"/>
  </si>
  <si>
    <t>①</t>
    <phoneticPr fontId="2"/>
  </si>
  <si>
    <t>②</t>
    <phoneticPr fontId="2"/>
  </si>
  <si>
    <t>③</t>
    <phoneticPr fontId="2"/>
  </si>
  <si>
    <t>④</t>
    <phoneticPr fontId="2"/>
  </si>
  <si>
    <t>６．添付書類</t>
    <rPh sb="2" eb="4">
      <t>テンプ</t>
    </rPh>
    <rPh sb="4" eb="6">
      <t>ショルイ</t>
    </rPh>
    <phoneticPr fontId="2"/>
  </si>
  <si>
    <t>５．誓約事項</t>
    <rPh sb="2" eb="4">
      <t>セイヤク</t>
    </rPh>
    <rPh sb="4" eb="6">
      <t>ジコウ</t>
    </rPh>
    <phoneticPr fontId="2"/>
  </si>
  <si>
    <t>①</t>
    <phoneticPr fontId="2"/>
  </si>
  <si>
    <t>②</t>
    <phoneticPr fontId="2"/>
  </si>
  <si>
    <t>⑤</t>
    <phoneticPr fontId="2"/>
  </si>
  <si>
    <t>⑥</t>
    <phoneticPr fontId="2"/>
  </si>
  <si>
    <t>⑦</t>
    <phoneticPr fontId="2"/>
  </si>
  <si>
    <t>申請者及び事業は、交付要項第２条に規定する交付対象の要件を満たしています。</t>
    <rPh sb="3" eb="4">
      <t>オヨ</t>
    </rPh>
    <rPh sb="5" eb="7">
      <t>ジギョウ</t>
    </rPh>
    <phoneticPr fontId="2"/>
  </si>
  <si>
    <t>申請者は、申請日時点において、業務上の行為により法令に違反し、行政処分を受けていません。</t>
    <rPh sb="8" eb="10">
      <t>ジテン</t>
    </rPh>
    <rPh sb="15" eb="17">
      <t>ギョウム</t>
    </rPh>
    <phoneticPr fontId="2"/>
  </si>
  <si>
    <t>申請内容に虚偽はありません。虚偽が判明した場合は、交付された補助金の返還に応じます。</t>
    <rPh sb="30" eb="33">
      <t>ホジョキン</t>
    </rPh>
    <phoneticPr fontId="2"/>
  </si>
  <si>
    <r>
      <t>委任状兼口座振替申出書（上記４の注意書きに該当する場合のみ</t>
    </r>
    <r>
      <rPr>
        <b/>
        <u/>
        <sz val="11"/>
        <color rgb="FFFF0000"/>
        <rFont val="ＭＳ Ｐゴシック"/>
        <family val="3"/>
        <charset val="128"/>
      </rPr>
      <t>郵送で</t>
    </r>
    <r>
      <rPr>
        <sz val="11"/>
        <color theme="1"/>
        <rFont val="ＭＳ Ｐゴシック"/>
        <family val="2"/>
        <charset val="128"/>
      </rPr>
      <t>提出）</t>
    </r>
    <rPh sb="0" eb="3">
      <t>イニンジョウ</t>
    </rPh>
    <rPh sb="3" eb="4">
      <t>ケン</t>
    </rPh>
    <rPh sb="4" eb="6">
      <t>コウザ</t>
    </rPh>
    <rPh sb="6" eb="8">
      <t>フリカエ</t>
    </rPh>
    <rPh sb="8" eb="11">
      <t>モウシデショ</t>
    </rPh>
    <rPh sb="12" eb="14">
      <t>ジョウキ</t>
    </rPh>
    <rPh sb="16" eb="19">
      <t>チュウイガ</t>
    </rPh>
    <rPh sb="21" eb="23">
      <t>ガイトウ</t>
    </rPh>
    <rPh sb="25" eb="27">
      <t>バアイ</t>
    </rPh>
    <rPh sb="29" eb="31">
      <t>ユウソウ</t>
    </rPh>
    <rPh sb="32" eb="34">
      <t>テイシュツ</t>
    </rPh>
    <phoneticPr fontId="2"/>
  </si>
  <si>
    <t>この補助金の交付と対象経費を重複して、他の法律又は制度に基づく県や市町村等からの補助金等の交付を受けていません。（支払基金からの補助金を除く。）</t>
    <rPh sb="2" eb="5">
      <t>ホジョキン</t>
    </rPh>
    <rPh sb="6" eb="8">
      <t>コウフ</t>
    </rPh>
    <rPh sb="9" eb="11">
      <t>タイショウ</t>
    </rPh>
    <rPh sb="11" eb="13">
      <t>ケイヒ</t>
    </rPh>
    <rPh sb="14" eb="16">
      <t>チョウフク</t>
    </rPh>
    <rPh sb="19" eb="20">
      <t>ホカ</t>
    </rPh>
    <rPh sb="21" eb="23">
      <t>ホウリツ</t>
    </rPh>
    <rPh sb="23" eb="24">
      <t>マタ</t>
    </rPh>
    <rPh sb="25" eb="27">
      <t>セイド</t>
    </rPh>
    <rPh sb="28" eb="29">
      <t>モト</t>
    </rPh>
    <rPh sb="31" eb="32">
      <t>ケン</t>
    </rPh>
    <rPh sb="33" eb="36">
      <t>シチョウソン</t>
    </rPh>
    <rPh sb="36" eb="37">
      <t>トウ</t>
    </rPh>
    <rPh sb="40" eb="42">
      <t>ホジョ</t>
    </rPh>
    <rPh sb="42" eb="43">
      <t>キン</t>
    </rPh>
    <rPh sb="43" eb="44">
      <t>トウ</t>
    </rPh>
    <rPh sb="45" eb="47">
      <t>コウフ</t>
    </rPh>
    <rPh sb="48" eb="49">
      <t>ウ</t>
    </rPh>
    <rPh sb="57" eb="59">
      <t>シハライ</t>
    </rPh>
    <rPh sb="59" eb="61">
      <t>キキン</t>
    </rPh>
    <rPh sb="64" eb="67">
      <t>ホジョキン</t>
    </rPh>
    <rPh sb="68" eb="69">
      <t>ノゾ</t>
    </rPh>
    <phoneticPr fontId="2"/>
  </si>
  <si>
    <t>※添付書類の②及び③は、今回の申請額算出の根拠資料となります。支払基金へ申請し交付決定を受けた薬局と今回申請の薬局、及びそれぞれの申請区分（事業）が一致しているか、申請書類を提出する前に必ず確認してください。</t>
    <rPh sb="1" eb="3">
      <t>テンプ</t>
    </rPh>
    <rPh sb="3" eb="5">
      <t>ショルイ</t>
    </rPh>
    <rPh sb="7" eb="8">
      <t>オヨ</t>
    </rPh>
    <rPh sb="12" eb="14">
      <t>コンカイ</t>
    </rPh>
    <rPh sb="15" eb="17">
      <t>シンセイ</t>
    </rPh>
    <rPh sb="17" eb="18">
      <t>ガク</t>
    </rPh>
    <rPh sb="18" eb="20">
      <t>サンシュツ</t>
    </rPh>
    <rPh sb="21" eb="23">
      <t>コンキョ</t>
    </rPh>
    <rPh sb="23" eb="25">
      <t>シリョウ</t>
    </rPh>
    <rPh sb="31" eb="33">
      <t>シハライ</t>
    </rPh>
    <rPh sb="33" eb="35">
      <t>キキン</t>
    </rPh>
    <rPh sb="36" eb="38">
      <t>シンセイ</t>
    </rPh>
    <rPh sb="39" eb="41">
      <t>コウフ</t>
    </rPh>
    <rPh sb="41" eb="43">
      <t>ケッテイ</t>
    </rPh>
    <rPh sb="44" eb="45">
      <t>ウ</t>
    </rPh>
    <rPh sb="47" eb="49">
      <t>ヤッキョク</t>
    </rPh>
    <rPh sb="50" eb="52">
      <t>コンカイ</t>
    </rPh>
    <rPh sb="52" eb="54">
      <t>シンセイ</t>
    </rPh>
    <rPh sb="55" eb="57">
      <t>ヤッキョク</t>
    </rPh>
    <rPh sb="58" eb="59">
      <t>オヨ</t>
    </rPh>
    <rPh sb="65" eb="67">
      <t>シンセイ</t>
    </rPh>
    <rPh sb="67" eb="69">
      <t>クブン</t>
    </rPh>
    <rPh sb="70" eb="72">
      <t>ジギョウ</t>
    </rPh>
    <rPh sb="74" eb="76">
      <t>イッチ</t>
    </rPh>
    <rPh sb="82" eb="84">
      <t>シンセイ</t>
    </rPh>
    <rPh sb="84" eb="86">
      <t>ショルイ</t>
    </rPh>
    <rPh sb="87" eb="89">
      <t>テイシュツ</t>
    </rPh>
    <rPh sb="91" eb="92">
      <t>マエ</t>
    </rPh>
    <rPh sb="93" eb="94">
      <t>カナラ</t>
    </rPh>
    <rPh sb="95" eb="97">
      <t>カクニン</t>
    </rPh>
    <phoneticPr fontId="2"/>
  </si>
  <si>
    <t>【個人用】</t>
    <rPh sb="1" eb="3">
      <t>コジン</t>
    </rPh>
    <rPh sb="3" eb="4">
      <t>ヨウ</t>
    </rPh>
    <phoneticPr fontId="2"/>
  </si>
  <si>
    <t>※熊本県記入欄</t>
    <rPh sb="1" eb="4">
      <t>クマモトケン</t>
    </rPh>
    <rPh sb="4" eb="7">
      <t>キニュウラン</t>
    </rPh>
    <phoneticPr fontId="9"/>
  </si>
  <si>
    <t>整理番号</t>
    <rPh sb="0" eb="4">
      <t>セイリバンゴウ</t>
    </rPh>
    <phoneticPr fontId="9"/>
  </si>
  <si>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9"/>
  </si>
  <si>
    <t>申請書兼実績報告書兼請求書の「４　振込口座情報」が分かる通帳の写しを</t>
    <rPh sb="0" eb="3">
      <t>シンセイショ</t>
    </rPh>
    <rPh sb="3" eb="4">
      <t>ケン</t>
    </rPh>
    <rPh sb="4" eb="9">
      <t>ジッセキホウコクショ</t>
    </rPh>
    <rPh sb="9" eb="10">
      <t>ケン</t>
    </rPh>
    <rPh sb="10" eb="13">
      <t>セイキュウショ</t>
    </rPh>
    <phoneticPr fontId="9"/>
  </si>
  <si>
    <t>提出してください。記載内容と齟齬がないことを確認します。</t>
    <phoneticPr fontId="9"/>
  </si>
  <si>
    <t>フリガナ</t>
    <phoneticPr fontId="9"/>
  </si>
  <si>
    <t>開設者名
（口座名義人）</t>
    <rPh sb="0" eb="3">
      <t>カイセツシャ</t>
    </rPh>
    <rPh sb="6" eb="11">
      <t>コウザメイギニン</t>
    </rPh>
    <phoneticPr fontId="41"/>
  </si>
  <si>
    <t>住所</t>
    <rPh sb="0" eb="2">
      <t>ジュウショ</t>
    </rPh>
    <phoneticPr fontId="41"/>
  </si>
  <si>
    <t>　　口座番号、口座名義（カナ）が記載されているページを貼り付けてください。</t>
    <rPh sb="2" eb="6">
      <t>コウザバンゴウ</t>
    </rPh>
    <rPh sb="7" eb="11">
      <t>コウザメイギ</t>
    </rPh>
    <rPh sb="16" eb="18">
      <t>キサイ</t>
    </rPh>
    <rPh sb="27" eb="28">
      <t>ハ</t>
    </rPh>
    <rPh sb="29" eb="30">
      <t>ツ</t>
    </rPh>
    <phoneticPr fontId="9"/>
  </si>
  <si>
    <t>　　画像データでも問題ありません。</t>
    <rPh sb="9" eb="11">
      <t>モンダイ</t>
    </rPh>
    <phoneticPr fontId="9"/>
  </si>
  <si>
    <t>　申請者（開設者名）</t>
    <rPh sb="1" eb="4">
      <t>シンセイシャ</t>
    </rPh>
    <rPh sb="5" eb="8">
      <t>カイセツシャ</t>
    </rPh>
    <rPh sb="8" eb="9">
      <t>メイ</t>
    </rPh>
    <phoneticPr fontId="2"/>
  </si>
  <si>
    <t>※自動転記</t>
    <rPh sb="1" eb="3">
      <t>ジドウ</t>
    </rPh>
    <rPh sb="3" eb="5">
      <t>テンキ</t>
    </rPh>
    <phoneticPr fontId="2"/>
  </si>
  <si>
    <t>　整理番号</t>
    <rPh sb="1" eb="3">
      <t>セイリ</t>
    </rPh>
    <rPh sb="3" eb="5">
      <t>バンゴウ</t>
    </rPh>
    <phoneticPr fontId="2"/>
  </si>
  <si>
    <t>（概算払振込口座情報）</t>
    <rPh sb="1" eb="3">
      <t>ガイサン</t>
    </rPh>
    <rPh sb="3" eb="4">
      <t>バラ</t>
    </rPh>
    <rPh sb="4" eb="6">
      <t>フリコミ</t>
    </rPh>
    <rPh sb="6" eb="8">
      <t>コウザ</t>
    </rPh>
    <rPh sb="8" eb="10">
      <t>ジョウホウ</t>
    </rPh>
    <phoneticPr fontId="2"/>
  </si>
  <si>
    <t>開設者氏名：</t>
    <rPh sb="0" eb="3">
      <t>カイセツシャ</t>
    </rPh>
    <rPh sb="3" eb="5">
      <t>シメイ</t>
    </rPh>
    <phoneticPr fontId="2"/>
  </si>
  <si>
    <t>（B)寄付金その他の収入額（円）</t>
    <rPh sb="3" eb="6">
      <t>キフキン</t>
    </rPh>
    <rPh sb="8" eb="9">
      <t>タ</t>
    </rPh>
    <rPh sb="10" eb="12">
      <t>シュウニュウ</t>
    </rPh>
    <rPh sb="12" eb="13">
      <t>ガク</t>
    </rPh>
    <rPh sb="14" eb="15">
      <t>エン</t>
    </rPh>
    <phoneticPr fontId="2"/>
  </si>
  <si>
    <r>
      <t>（B)寄付金その他の収入額は、交付要項第４条に係る寄付金その他収入がある場合に記入してください。</t>
    </r>
    <r>
      <rPr>
        <u/>
        <sz val="10"/>
        <color rgb="FFFF0000"/>
        <rFont val="ＭＳ ゴシック"/>
        <family val="3"/>
        <charset val="128"/>
      </rPr>
      <t>ただし、「医長提供体制設備整備交付金実施要領（電子処方箋管理サービス）」により社会保険診療報酬支払基金から交付された補助金については記載不要です。</t>
    </r>
    <phoneticPr fontId="2"/>
  </si>
  <si>
    <t>（A)総事業費（円）</t>
    <rPh sb="3" eb="7">
      <t>ソウジギョウヒ</t>
    </rPh>
    <rPh sb="8" eb="9">
      <t>エン</t>
    </rPh>
    <phoneticPr fontId="2"/>
  </si>
  <si>
    <t>（C)差引額（A-B)（円）</t>
    <rPh sb="3" eb="5">
      <t>サシヒキ</t>
    </rPh>
    <rPh sb="5" eb="6">
      <t>ガク</t>
    </rPh>
    <rPh sb="12" eb="13">
      <t>エン</t>
    </rPh>
    <phoneticPr fontId="2"/>
  </si>
  <si>
    <t>補助上限額（円）</t>
    <rPh sb="0" eb="2">
      <t>ホジョ</t>
    </rPh>
    <rPh sb="2" eb="4">
      <t>ジョウゲン</t>
    </rPh>
    <rPh sb="4" eb="5">
      <t>ガク</t>
    </rPh>
    <rPh sb="6" eb="7">
      <t>エン</t>
    </rPh>
    <phoneticPr fontId="2"/>
  </si>
  <si>
    <t>（E)選定額(円）</t>
    <rPh sb="3" eb="5">
      <t>センテイ</t>
    </rPh>
    <rPh sb="5" eb="6">
      <t>ガク</t>
    </rPh>
    <rPh sb="7" eb="8">
      <t>エン</t>
    </rPh>
    <phoneticPr fontId="2"/>
  </si>
  <si>
    <t>（CとDのいずれか低い額）</t>
    <rPh sb="9" eb="10">
      <t>ヒク</t>
    </rPh>
    <rPh sb="11" eb="12">
      <t>ガク</t>
    </rPh>
    <phoneticPr fontId="2"/>
  </si>
  <si>
    <t>（E)×補助率</t>
    <rPh sb="4" eb="7">
      <t>ホジョリツ</t>
    </rPh>
    <phoneticPr fontId="2"/>
  </si>
  <si>
    <t>（F）比較額円</t>
    <rPh sb="3" eb="5">
      <t>ヒカク</t>
    </rPh>
    <rPh sb="5" eb="6">
      <t>ガク</t>
    </rPh>
    <rPh sb="6" eb="7">
      <t>エン</t>
    </rPh>
    <phoneticPr fontId="2"/>
  </si>
  <si>
    <r>
      <t xml:space="preserve">（D)対象事業費（円）
</t>
    </r>
    <r>
      <rPr>
        <sz val="9"/>
        <color rgb="FFFF0000"/>
        <rFont val="ＭＳ ゴシック"/>
        <family val="3"/>
        <charset val="128"/>
      </rPr>
      <t>※記入に当たっては欄外の注意事項を確認</t>
    </r>
    <rPh sb="3" eb="5">
      <t>タイショウ</t>
    </rPh>
    <rPh sb="5" eb="7">
      <t>ジギョウ</t>
    </rPh>
    <rPh sb="7" eb="8">
      <t>ヒ</t>
    </rPh>
    <rPh sb="9" eb="10">
      <t>エン</t>
    </rPh>
    <rPh sb="13" eb="15">
      <t>キニュウ</t>
    </rPh>
    <rPh sb="16" eb="17">
      <t>ア</t>
    </rPh>
    <rPh sb="21" eb="23">
      <t>ランガイ</t>
    </rPh>
    <rPh sb="24" eb="26">
      <t>チュウイ</t>
    </rPh>
    <rPh sb="26" eb="28">
      <t>ジコウ</t>
    </rPh>
    <rPh sb="29" eb="31">
      <t>カクニン</t>
    </rPh>
    <phoneticPr fontId="2"/>
  </si>
  <si>
    <t>※EとFのうち低い方の額（千円未満切捨て）</t>
    <rPh sb="7" eb="8">
      <t>ヒク</t>
    </rPh>
    <rPh sb="9" eb="10">
      <t>ホウ</t>
    </rPh>
    <rPh sb="11" eb="12">
      <t>ガク</t>
    </rPh>
    <rPh sb="13" eb="19">
      <t>センエンミマンキリス</t>
    </rPh>
    <phoneticPr fontId="2"/>
  </si>
  <si>
    <t>(A)総事業費には、交付要項第２条に係る事業に要した経費の総額を記載してください。</t>
    <rPh sb="3" eb="7">
      <t>ソウジギョウヒ</t>
    </rPh>
    <rPh sb="10" eb="12">
      <t>コウフ</t>
    </rPh>
    <rPh sb="12" eb="14">
      <t>ヨウコウ</t>
    </rPh>
    <rPh sb="14" eb="15">
      <t>ダイ</t>
    </rPh>
    <rPh sb="16" eb="17">
      <t>ジョウ</t>
    </rPh>
    <rPh sb="18" eb="19">
      <t>カカ</t>
    </rPh>
    <rPh sb="20" eb="22">
      <t>ジギョウ</t>
    </rPh>
    <rPh sb="23" eb="24">
      <t>ヨウ</t>
    </rPh>
    <rPh sb="26" eb="28">
      <t>ケイヒ</t>
    </rPh>
    <rPh sb="29" eb="31">
      <t>ソウガク</t>
    </rPh>
    <rPh sb="32" eb="34">
      <t>キサイ</t>
    </rPh>
    <phoneticPr fontId="2"/>
  </si>
  <si>
    <t>（D)対象事業費は、社会保険診療報酬支払基金に申請し、対象事業費として認められた金額を、「薬局」ごとに記載してください。</t>
    <rPh sb="3" eb="5">
      <t>タイショウ</t>
    </rPh>
    <rPh sb="5" eb="7">
      <t>ジギョウ</t>
    </rPh>
    <rPh sb="7" eb="8">
      <t>ヒ</t>
    </rPh>
    <rPh sb="10" eb="12">
      <t>シャカイ</t>
    </rPh>
    <rPh sb="12" eb="14">
      <t>ホケン</t>
    </rPh>
    <rPh sb="14" eb="16">
      <t>シンリョウ</t>
    </rPh>
    <rPh sb="16" eb="18">
      <t>ホウシュウ</t>
    </rPh>
    <rPh sb="18" eb="20">
      <t>シハライ</t>
    </rPh>
    <rPh sb="20" eb="22">
      <t>キキン</t>
    </rPh>
    <rPh sb="23" eb="25">
      <t>シンセイ</t>
    </rPh>
    <rPh sb="27" eb="29">
      <t>タイショウ</t>
    </rPh>
    <rPh sb="29" eb="31">
      <t>ジギョウ</t>
    </rPh>
    <rPh sb="31" eb="32">
      <t>ヒ</t>
    </rPh>
    <rPh sb="35" eb="36">
      <t>ミト</t>
    </rPh>
    <rPh sb="40" eb="42">
      <t>キンガク</t>
    </rPh>
    <rPh sb="45" eb="47">
      <t>ヤッキョク</t>
    </rPh>
    <rPh sb="51" eb="53">
      <t>キサイ</t>
    </rPh>
    <phoneticPr fontId="2"/>
  </si>
  <si>
    <t>（G)補助所要額（円）</t>
    <rPh sb="3" eb="5">
      <t>ホジョ</t>
    </rPh>
    <rPh sb="5" eb="7">
      <t>ショヨウ</t>
    </rPh>
    <rPh sb="7" eb="8">
      <t>ガク</t>
    </rPh>
    <rPh sb="9" eb="10">
      <t>エン</t>
    </rPh>
    <phoneticPr fontId="2"/>
  </si>
  <si>
    <t>（G)補助所要額は、（E)と（F)のうちいずれか低い方の金額（千円未満切り捨て）となります。</t>
    <rPh sb="3" eb="5">
      <t>ホジョ</t>
    </rPh>
    <rPh sb="5" eb="7">
      <t>ショヨウ</t>
    </rPh>
    <rPh sb="7" eb="8">
      <t>ガク</t>
    </rPh>
    <rPh sb="24" eb="25">
      <t>ヒク</t>
    </rPh>
    <rPh sb="26" eb="27">
      <t>ホウ</t>
    </rPh>
    <rPh sb="28" eb="30">
      <t>キンガク</t>
    </rPh>
    <rPh sb="31" eb="33">
      <t>センエン</t>
    </rPh>
    <rPh sb="33" eb="35">
      <t>ミマン</t>
    </rPh>
    <rPh sb="35" eb="36">
      <t>キ</t>
    </rPh>
    <rPh sb="37" eb="38">
      <t>ス</t>
    </rPh>
    <phoneticPr fontId="2"/>
  </si>
  <si>
    <t>※初期導入の完了日と、新機能導入の完了日が異なる場合は、それぞれの区分の一覧表に記入してください。</t>
    <phoneticPr fontId="2"/>
  </si>
  <si>
    <t>申請区分③に係る申請額（合計）（円）</t>
    <rPh sb="0" eb="2">
      <t>シンセイ</t>
    </rPh>
    <rPh sb="2" eb="4">
      <t>クブン</t>
    </rPh>
    <rPh sb="6" eb="7">
      <t>カカ</t>
    </rPh>
    <rPh sb="8" eb="11">
      <t>シンセイガク</t>
    </rPh>
    <rPh sb="12" eb="14">
      <t>ゴウケイ</t>
    </rPh>
    <rPh sb="16" eb="17">
      <t>エン</t>
    </rPh>
    <phoneticPr fontId="2"/>
  </si>
  <si>
    <t>申請区分②に係る申請額（合計）（円）</t>
    <rPh sb="0" eb="2">
      <t>シンセイ</t>
    </rPh>
    <rPh sb="2" eb="4">
      <t>クブン</t>
    </rPh>
    <rPh sb="6" eb="7">
      <t>カカ</t>
    </rPh>
    <rPh sb="8" eb="11">
      <t>シンセイガク</t>
    </rPh>
    <rPh sb="12" eb="14">
      <t>ゴウケイ</t>
    </rPh>
    <rPh sb="16" eb="17">
      <t>エン</t>
    </rPh>
    <phoneticPr fontId="2"/>
  </si>
  <si>
    <t>④</t>
    <phoneticPr fontId="2"/>
  </si>
  <si>
    <r>
      <t>振込先口座が分かる通帳の見開きページの写し</t>
    </r>
    <r>
      <rPr>
        <sz val="11"/>
        <color rgb="FFFF0000"/>
        <rFont val="ＭＳ Ｐゴシック"/>
        <family val="3"/>
        <charset val="128"/>
      </rPr>
      <t>（※口座名義のフリガナ、口座番号等が読み取れる鮮明なもの）　※申請書ファイル（別シート）に貼付欄があります。</t>
    </r>
    <rPh sb="0" eb="3">
      <t>フリコミサキ</t>
    </rPh>
    <rPh sb="3" eb="5">
      <t>コウザ</t>
    </rPh>
    <rPh sb="6" eb="7">
      <t>ワ</t>
    </rPh>
    <rPh sb="9" eb="11">
      <t>ツウチョウ</t>
    </rPh>
    <rPh sb="12" eb="14">
      <t>ミヒラ</t>
    </rPh>
    <rPh sb="19" eb="20">
      <t>ウツ</t>
    </rPh>
    <rPh sb="23" eb="25">
      <t>コウザ</t>
    </rPh>
    <rPh sb="25" eb="27">
      <t>メイギ</t>
    </rPh>
    <rPh sb="33" eb="35">
      <t>コウザ</t>
    </rPh>
    <rPh sb="35" eb="37">
      <t>バンゴウ</t>
    </rPh>
    <rPh sb="37" eb="38">
      <t>トウ</t>
    </rPh>
    <rPh sb="39" eb="40">
      <t>ヨ</t>
    </rPh>
    <rPh sb="41" eb="42">
      <t>ト</t>
    </rPh>
    <rPh sb="44" eb="46">
      <t>センメイ</t>
    </rPh>
    <rPh sb="52" eb="55">
      <t>シンセイショ</t>
    </rPh>
    <rPh sb="60" eb="61">
      <t>ベツ</t>
    </rPh>
    <rPh sb="66" eb="68">
      <t>チョウフ</t>
    </rPh>
    <rPh sb="68" eb="69">
      <t>ラン</t>
    </rPh>
    <phoneticPr fontId="2"/>
  </si>
  <si>
    <t>医療提供体制設備整備交付金実施要領（電子処方箋管理サービス）に基づく社会保険診療報酬支払基金からの交付決定通知書（写し）</t>
    <rPh sb="57" eb="58">
      <t>ウツ</t>
    </rPh>
    <phoneticPr fontId="2"/>
  </si>
  <si>
    <t>医療提供体制設備整備交付金実施要領（電子処方箋管理サービス）に基づき社会保険診療報酬支払基金に申請した資料一式</t>
    <phoneticPr fontId="2"/>
  </si>
  <si>
    <t>様式第1号（第6条関係）</t>
    <rPh sb="0" eb="2">
      <t>ヨウシキ</t>
    </rPh>
    <rPh sb="2" eb="3">
      <t>ダイ</t>
    </rPh>
    <rPh sb="4" eb="5">
      <t>ゴウ</t>
    </rPh>
    <rPh sb="6" eb="7">
      <t>ダイ</t>
    </rPh>
    <rPh sb="8" eb="9">
      <t>ジョウ</t>
    </rPh>
    <rPh sb="9" eb="11">
      <t>カンケイ</t>
    </rPh>
    <phoneticPr fontId="2"/>
  </si>
  <si>
    <t>(1)初期導入のみ
（交付要項第2条(1))</t>
    <rPh sb="3" eb="5">
      <t>ショキ</t>
    </rPh>
    <rPh sb="5" eb="7">
      <t>ドウニュウ</t>
    </rPh>
    <rPh sb="11" eb="13">
      <t>コウフ</t>
    </rPh>
    <rPh sb="13" eb="15">
      <t>ヨウコウ</t>
    </rPh>
    <rPh sb="15" eb="16">
      <t>ダイ</t>
    </rPh>
    <rPh sb="17" eb="18">
      <t>ジョウ</t>
    </rPh>
    <phoneticPr fontId="2"/>
  </si>
  <si>
    <t>(2)新機能の追加のみ
（交付要項第2条(2))</t>
    <rPh sb="3" eb="6">
      <t>シンキノウ</t>
    </rPh>
    <rPh sb="7" eb="9">
      <t>ツイカ</t>
    </rPh>
    <rPh sb="13" eb="15">
      <t>コウフ</t>
    </rPh>
    <phoneticPr fontId="2"/>
  </si>
  <si>
    <t>(3)初期導入と新機能の同時導入（交付要項第2条(3))</t>
    <rPh sb="3" eb="5">
      <t>ショキ</t>
    </rPh>
    <rPh sb="5" eb="7">
      <t>ドウニュウ</t>
    </rPh>
    <rPh sb="8" eb="11">
      <t>シンキノウ</t>
    </rPh>
    <rPh sb="12" eb="14">
      <t>ドウジ</t>
    </rPh>
    <rPh sb="14" eb="16">
      <t>ドウニュウ</t>
    </rPh>
    <rPh sb="17" eb="19">
      <t>コウフ</t>
    </rPh>
    <phoneticPr fontId="2"/>
  </si>
  <si>
    <t>⑤</t>
    <phoneticPr fontId="2"/>
  </si>
  <si>
    <t>「熊本県薬局電子処方箋活用・普及促進事業補助金交付要項」（以下「交付要項」という。）第５条に規定する交付の条件を遵守します。</t>
    <rPh sb="29" eb="31">
      <t>イカ</t>
    </rPh>
    <rPh sb="32" eb="34">
      <t>コウフ</t>
    </rPh>
    <rPh sb="34" eb="36">
      <t>ヨウコウ</t>
    </rPh>
    <rPh sb="42" eb="43">
      <t>ダイ</t>
    </rPh>
    <rPh sb="44" eb="45">
      <t>ジョウ</t>
    </rPh>
    <rPh sb="46" eb="48">
      <t>キテイ</t>
    </rPh>
    <rPh sb="50" eb="52">
      <t>コウフ</t>
    </rPh>
    <rPh sb="53" eb="55">
      <t>ジョウケン</t>
    </rPh>
    <rPh sb="56" eb="58">
      <t>ジュンシュ</t>
    </rPh>
    <phoneticPr fontId="2"/>
  </si>
  <si>
    <t>事業完了後、交付要項第１０条に規定する消費税仕入控除額の確定に伴う報告を行います。</t>
    <rPh sb="0" eb="2">
      <t>ジギョウ</t>
    </rPh>
    <rPh sb="2" eb="4">
      <t>カンリョウ</t>
    </rPh>
    <rPh sb="4" eb="5">
      <t>ゴ</t>
    </rPh>
    <rPh sb="6" eb="8">
      <t>コウフ</t>
    </rPh>
    <rPh sb="8" eb="10">
      <t>ヨウコウ</t>
    </rPh>
    <rPh sb="10" eb="11">
      <t>ダイ</t>
    </rPh>
    <rPh sb="13" eb="14">
      <t>ジョウ</t>
    </rPh>
    <rPh sb="15" eb="17">
      <t>キテイ</t>
    </rPh>
    <rPh sb="19" eb="22">
      <t>ショウヒゼイ</t>
    </rPh>
    <rPh sb="22" eb="24">
      <t>シイレ</t>
    </rPh>
    <rPh sb="24" eb="26">
      <t>コウジョ</t>
    </rPh>
    <rPh sb="26" eb="27">
      <t>ガク</t>
    </rPh>
    <rPh sb="28" eb="30">
      <t>カクテイ</t>
    </rPh>
    <rPh sb="31" eb="32">
      <t>トモナ</t>
    </rPh>
    <rPh sb="33" eb="35">
      <t>ホウコク</t>
    </rPh>
    <rPh sb="36" eb="37">
      <t>オコナ</t>
    </rPh>
    <phoneticPr fontId="2"/>
  </si>
  <si>
    <t>【様式第1号別添①（第6条関係）】</t>
    <rPh sb="1" eb="3">
      <t>ヨウシキ</t>
    </rPh>
    <rPh sb="3" eb="4">
      <t>ダイ</t>
    </rPh>
    <rPh sb="5" eb="6">
      <t>ゴウ</t>
    </rPh>
    <rPh sb="6" eb="8">
      <t>ベッテン</t>
    </rPh>
    <rPh sb="10" eb="11">
      <t>ダイ</t>
    </rPh>
    <rPh sb="12" eb="13">
      <t>ジョウ</t>
    </rPh>
    <rPh sb="13" eb="15">
      <t>カンケイ</t>
    </rPh>
    <phoneticPr fontId="9"/>
  </si>
  <si>
    <t>【様式第1号別添②（第6条関係）】</t>
    <rPh sb="1" eb="3">
      <t>ヨウシキ</t>
    </rPh>
    <rPh sb="3" eb="4">
      <t>ダイ</t>
    </rPh>
    <rPh sb="5" eb="6">
      <t>ゴウ</t>
    </rPh>
    <rPh sb="6" eb="8">
      <t>ベッテン</t>
    </rPh>
    <rPh sb="10" eb="11">
      <t>ダイ</t>
    </rPh>
    <rPh sb="12" eb="13">
      <t>ジョウ</t>
    </rPh>
    <rPh sb="13" eb="15">
      <t>カンケイ</t>
    </rPh>
    <phoneticPr fontId="9"/>
  </si>
  <si>
    <t>【様式第1号別添③（第6条関係）】</t>
    <rPh sb="1" eb="3">
      <t>ヨウシキ</t>
    </rPh>
    <rPh sb="3" eb="4">
      <t>ダイ</t>
    </rPh>
    <rPh sb="5" eb="6">
      <t>ゴウ</t>
    </rPh>
    <rPh sb="6" eb="8">
      <t>ベッテン</t>
    </rPh>
    <rPh sb="10" eb="11">
      <t>ダイ</t>
    </rPh>
    <rPh sb="12" eb="13">
      <t>ジョウ</t>
    </rPh>
    <rPh sb="13" eb="15">
      <t>カンケイ</t>
    </rPh>
    <phoneticPr fontId="9"/>
  </si>
  <si>
    <t>【申請区分（３）】
初期導入と新機能の同時導入の薬局</t>
    <rPh sb="1" eb="3">
      <t>シンセイ</t>
    </rPh>
    <rPh sb="3" eb="5">
      <t>クブン</t>
    </rPh>
    <rPh sb="10" eb="12">
      <t>ショキ</t>
    </rPh>
    <rPh sb="12" eb="14">
      <t>ドウニュウ</t>
    </rPh>
    <rPh sb="15" eb="18">
      <t>シンキノウ</t>
    </rPh>
    <rPh sb="19" eb="21">
      <t>ドウジ</t>
    </rPh>
    <rPh sb="21" eb="23">
      <t>ドウニュウ</t>
    </rPh>
    <rPh sb="24" eb="26">
      <t>ヤッキョク</t>
    </rPh>
    <phoneticPr fontId="2"/>
  </si>
  <si>
    <t>【申請区分（２）】
新機能のみ導入の薬局</t>
    <rPh sb="1" eb="3">
      <t>シンセイ</t>
    </rPh>
    <rPh sb="3" eb="5">
      <t>クブン</t>
    </rPh>
    <rPh sb="10" eb="13">
      <t>シンキノウ</t>
    </rPh>
    <rPh sb="15" eb="17">
      <t>ドウニュウ</t>
    </rPh>
    <rPh sb="18" eb="20">
      <t>ヤッキョク</t>
    </rPh>
    <phoneticPr fontId="2"/>
  </si>
  <si>
    <t>【申請区分（１）】
初期導入のみの薬局</t>
    <rPh sb="10" eb="12">
      <t>ショキ</t>
    </rPh>
    <rPh sb="12" eb="14">
      <t>ドウニュウ</t>
    </rPh>
    <rPh sb="17" eb="19">
      <t>ヤッキョク</t>
    </rPh>
    <phoneticPr fontId="2"/>
  </si>
  <si>
    <t>申請者及び交付対象施設の役員又は使用人は、熊本県暴力団排除条例（平成22年熊本県条例第52号）第２条第４号に規定する暴力団密接関係者ではありません。</t>
    <phoneticPr fontId="2"/>
  </si>
  <si>
    <r>
      <t>別添申請薬局一覧（対象となる申請区分の一覧を記入）　
　</t>
    </r>
    <r>
      <rPr>
        <sz val="11"/>
        <rFont val="ＭＳ Ｐゴシック"/>
        <family val="3"/>
        <charset val="128"/>
      </rPr>
      <t>　</t>
    </r>
    <r>
      <rPr>
        <u/>
        <sz val="11"/>
        <rFont val="ＭＳ Ｐゴシック"/>
        <family val="3"/>
        <charset val="128"/>
      </rPr>
      <t>※申請書と同じファイル内でシートが分かれています。</t>
    </r>
    <r>
      <rPr>
        <u/>
        <sz val="11"/>
        <color rgb="FFFF0000"/>
        <rFont val="ＭＳ Ｐゴシック"/>
        <family val="3"/>
        <charset val="128"/>
      </rPr>
      <t>シートの削除等は絶対にしないでください。</t>
    </r>
    <rPh sb="0" eb="2">
      <t>ベッテン</t>
    </rPh>
    <rPh sb="2" eb="4">
      <t>シンセイ</t>
    </rPh>
    <rPh sb="4" eb="6">
      <t>ヤッキョク</t>
    </rPh>
    <rPh sb="6" eb="8">
      <t>イチラン</t>
    </rPh>
    <rPh sb="9" eb="11">
      <t>タイショウ</t>
    </rPh>
    <rPh sb="14" eb="16">
      <t>シンセイ</t>
    </rPh>
    <rPh sb="16" eb="18">
      <t>クブン</t>
    </rPh>
    <rPh sb="19" eb="21">
      <t>イチラン</t>
    </rPh>
    <rPh sb="22" eb="24">
      <t>キニュウ</t>
    </rPh>
    <phoneticPr fontId="2"/>
  </si>
  <si>
    <t>→こちらは県が確認するためのチェック欄です。何も記載しないでください。</t>
    <rPh sb="5" eb="6">
      <t>ケン</t>
    </rPh>
    <rPh sb="7" eb="9">
      <t>カクニン</t>
    </rPh>
    <rPh sb="18" eb="19">
      <t>ラン</t>
    </rPh>
    <rPh sb="22" eb="23">
      <t>ナニ</t>
    </rPh>
    <rPh sb="24" eb="26">
      <t>キサイ</t>
    </rPh>
    <phoneticPr fontId="2"/>
  </si>
  <si>
    <t>〇</t>
    <phoneticPr fontId="2"/>
  </si>
  <si>
    <t>電子申請を行った日付と同じか</t>
    <rPh sb="0" eb="2">
      <t>デンシ</t>
    </rPh>
    <rPh sb="2" eb="4">
      <t>シンセイ</t>
    </rPh>
    <rPh sb="5" eb="6">
      <t>オコナ</t>
    </rPh>
    <rPh sb="8" eb="10">
      <t>ヒヅケ</t>
    </rPh>
    <rPh sb="11" eb="12">
      <t>オナ</t>
    </rPh>
    <phoneticPr fontId="2"/>
  </si>
  <si>
    <t>電子申請内容と同じか</t>
    <rPh sb="0" eb="4">
      <t>デンシシンセイ</t>
    </rPh>
    <rPh sb="4" eb="6">
      <t>ナイヨウ</t>
    </rPh>
    <rPh sb="7" eb="8">
      <t>オナ</t>
    </rPh>
    <phoneticPr fontId="2"/>
  </si>
  <si>
    <t>書類発行責任者と担当者が同じ場合、「同上」となっているか。</t>
    <rPh sb="0" eb="2">
      <t>ショルイ</t>
    </rPh>
    <rPh sb="2" eb="4">
      <t>ハッコウ</t>
    </rPh>
    <rPh sb="4" eb="7">
      <t>セキニンシャ</t>
    </rPh>
    <rPh sb="8" eb="11">
      <t>タントウシャ</t>
    </rPh>
    <rPh sb="12" eb="13">
      <t>オナ</t>
    </rPh>
    <rPh sb="14" eb="16">
      <t>バアイ</t>
    </rPh>
    <rPh sb="18" eb="20">
      <t>ドウジョウ</t>
    </rPh>
    <phoneticPr fontId="2"/>
  </si>
  <si>
    <t>電子申請内容と同じか</t>
    <rPh sb="0" eb="6">
      <t>デンシシンセイナイヨウ</t>
    </rPh>
    <rPh sb="7" eb="8">
      <t>オナ</t>
    </rPh>
    <phoneticPr fontId="2"/>
  </si>
  <si>
    <t>区分ごとの申請薬局数が同じか</t>
    <rPh sb="0" eb="2">
      <t>クブン</t>
    </rPh>
    <rPh sb="5" eb="10">
      <t>シンセイヤッキョクスウ</t>
    </rPh>
    <rPh sb="11" eb="12">
      <t>オナ</t>
    </rPh>
    <phoneticPr fontId="2"/>
  </si>
  <si>
    <t>また、申請不可能な申請となっていないか</t>
    <rPh sb="3" eb="8">
      <t>シンセイフカノウ</t>
    </rPh>
    <rPh sb="9" eb="11">
      <t>シンセイ</t>
    </rPh>
    <phoneticPr fontId="2"/>
  </si>
  <si>
    <t>〇が記載されているか</t>
    <rPh sb="2" eb="4">
      <t>キサイ</t>
    </rPh>
    <phoneticPr fontId="2"/>
  </si>
  <si>
    <t>振込口座情報に添付された通帳の内容と同じか</t>
    <rPh sb="0" eb="6">
      <t>フリコミコウザジョウホウ</t>
    </rPh>
    <rPh sb="7" eb="9">
      <t>テンプ</t>
    </rPh>
    <rPh sb="12" eb="14">
      <t>ツウチョウ</t>
    </rPh>
    <rPh sb="15" eb="17">
      <t>ナイヨウ</t>
    </rPh>
    <rPh sb="18" eb="19">
      <t>オナ</t>
    </rPh>
    <phoneticPr fontId="2"/>
  </si>
  <si>
    <t>申請者と口座名義は同じか</t>
    <rPh sb="0" eb="3">
      <t>シンセイシャ</t>
    </rPh>
    <rPh sb="4" eb="8">
      <t>コウザメイギ</t>
    </rPh>
    <rPh sb="9" eb="10">
      <t>オナ</t>
    </rPh>
    <phoneticPr fontId="2"/>
  </si>
  <si>
    <t>異なる場合は委任状の提出があるか</t>
    <rPh sb="0" eb="1">
      <t>コト</t>
    </rPh>
    <rPh sb="3" eb="5">
      <t>バアイ</t>
    </rPh>
    <rPh sb="6" eb="9">
      <t>イニンジョウ</t>
    </rPh>
    <rPh sb="10" eb="12">
      <t>テイシュツ</t>
    </rPh>
    <phoneticPr fontId="2"/>
  </si>
  <si>
    <t>×</t>
    <phoneticPr fontId="2"/>
  </si>
  <si>
    <r>
      <t>令和７年度（2025年度）熊本県薬局</t>
    </r>
    <r>
      <rPr>
        <sz val="16"/>
        <color rgb="FFFF0000"/>
        <rFont val="ＭＳ Ｐゴシック"/>
        <family val="3"/>
        <charset val="128"/>
      </rPr>
      <t>電子処方箋活用・普及促進
事業費補助金</t>
    </r>
    <r>
      <rPr>
        <sz val="16"/>
        <color theme="1"/>
        <rFont val="ＭＳ Ｐゴシック"/>
        <family val="3"/>
        <charset val="128"/>
      </rPr>
      <t>交付申請書（兼）実績報告書（兼）請求書</t>
    </r>
    <rPh sb="0" eb="2">
      <t>レイワ</t>
    </rPh>
    <rPh sb="3" eb="5">
      <t>ネンド</t>
    </rPh>
    <rPh sb="10" eb="12">
      <t>ネンド</t>
    </rPh>
    <rPh sb="33" eb="34">
      <t>ヒ</t>
    </rPh>
    <rPh sb="39" eb="42">
      <t>シンセイショ</t>
    </rPh>
    <rPh sb="43" eb="44">
      <t>ケン</t>
    </rPh>
    <rPh sb="45" eb="47">
      <t>ジッセキ</t>
    </rPh>
    <rPh sb="47" eb="50">
      <t>ホウコクショ</t>
    </rPh>
    <rPh sb="51" eb="52">
      <t>ケン</t>
    </rPh>
    <rPh sb="53" eb="56">
      <t>セイキュウショ</t>
    </rPh>
    <phoneticPr fontId="2"/>
  </si>
  <si>
    <t>令和７年度（2025年度）熊本県薬局電子処方箋活用・普及促進事業費補助金　申請薬局一覧(区分(1)用)</t>
    <rPh sb="32" eb="33">
      <t>ヒ</t>
    </rPh>
    <rPh sb="37" eb="39">
      <t>シンセイ</t>
    </rPh>
    <rPh sb="39" eb="41">
      <t>ヤッキョク</t>
    </rPh>
    <rPh sb="41" eb="43">
      <t>イチラン</t>
    </rPh>
    <phoneticPr fontId="2"/>
  </si>
  <si>
    <t>令和７年度（2025年度）熊本県薬局電子処方箋活用・普及促進事業費補助金　申請薬局一覧(区分(2)用)</t>
    <rPh sb="32" eb="33">
      <t>ヒ</t>
    </rPh>
    <rPh sb="37" eb="39">
      <t>シンセイ</t>
    </rPh>
    <rPh sb="39" eb="41">
      <t>ヤッキョク</t>
    </rPh>
    <rPh sb="41" eb="43">
      <t>イチラン</t>
    </rPh>
    <phoneticPr fontId="2"/>
  </si>
  <si>
    <t>令和７年度（2025年度）熊本県薬局電子処方箋活用・普及促進事業費補助金　申請薬局一覧(区分(3)用)</t>
    <rPh sb="32" eb="33">
      <t>ヒ</t>
    </rPh>
    <rPh sb="37" eb="39">
      <t>シンセイ</t>
    </rPh>
    <rPh sb="39" eb="41">
      <t>ヤッキョク</t>
    </rPh>
    <rPh sb="41" eb="43">
      <t>イチラン</t>
    </rPh>
    <phoneticPr fontId="2"/>
  </si>
  <si>
    <t>ﾔｸﾑ　ﾀﾛｳ</t>
    <phoneticPr fontId="2"/>
  </si>
  <si>
    <t>薬務　太郎</t>
    <rPh sb="0" eb="2">
      <t>ヤクム</t>
    </rPh>
    <rPh sb="3" eb="5">
      <t>タロウ</t>
    </rPh>
    <phoneticPr fontId="2"/>
  </si>
  <si>
    <t>862</t>
    <phoneticPr fontId="2"/>
  </si>
  <si>
    <t>8570</t>
    <phoneticPr fontId="2"/>
  </si>
  <si>
    <t>熊本県熊本市中央区水前寺六丁目18番1号</t>
    <rPh sb="0" eb="3">
      <t>クマモトケン</t>
    </rPh>
    <rPh sb="3" eb="6">
      <t>クマモトシ</t>
    </rPh>
    <rPh sb="6" eb="9">
      <t>チュウオウク</t>
    </rPh>
    <rPh sb="9" eb="12">
      <t>スイゼンジ</t>
    </rPh>
    <rPh sb="12" eb="15">
      <t>ロクチョウメ</t>
    </rPh>
    <rPh sb="17" eb="18">
      <t>バン</t>
    </rPh>
    <rPh sb="19" eb="20">
      <t>ゴウ</t>
    </rPh>
    <phoneticPr fontId="2"/>
  </si>
  <si>
    <t>096</t>
    <phoneticPr fontId="2"/>
  </si>
  <si>
    <t>333</t>
    <phoneticPr fontId="2"/>
  </si>
  <si>
    <t>2242</t>
    <phoneticPr fontId="2"/>
  </si>
  <si>
    <t>096-333-2242</t>
    <phoneticPr fontId="2"/>
  </si>
  <si>
    <t>同上</t>
    <rPh sb="0" eb="2">
      <t>ドウジョウ</t>
    </rPh>
    <phoneticPr fontId="2"/>
  </si>
  <si>
    <t>yakumueisei@pref.kumamoto.lg.jp</t>
    <phoneticPr fontId="2"/>
  </si>
  <si>
    <t>○</t>
    <phoneticPr fontId="2"/>
  </si>
  <si>
    <t>県庁銀行</t>
    <rPh sb="0" eb="4">
      <t>ケンチョウギンコウ</t>
    </rPh>
    <phoneticPr fontId="2"/>
  </si>
  <si>
    <t>県庁支店</t>
    <rPh sb="0" eb="4">
      <t>ケンチョウシテン</t>
    </rPh>
    <phoneticPr fontId="2"/>
  </si>
  <si>
    <t>（１：普通、２：当座）</t>
    <rPh sb="3" eb="5">
      <t>フツウ</t>
    </rPh>
    <rPh sb="8" eb="10">
      <t>トウザ</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</si>
</sst>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54">
    <font>
      <sz val="11"/>
      <color theme="1"/>
      <name val="ＭＳ Ｐゴシック"/>
      <family val="2"/>
      <charset val="128"/>
    </font>
    <font>
      <sz val="11"/>
      <color rgb="FFFF0000"/>
      <name val="ＭＳ Ｐゴシック"/>
      <family val="2"/>
      <charset val="128"/>
    </font>
    <font>
      <sz val="6"/>
      <name val="ＭＳ Ｐゴシック"/>
      <family val="2"/>
      <charset val="128"/>
    </font>
    <font>
      <sz val="12"/>
      <color theme="1"/>
      <name val="ＭＳ Ｐゴシック"/>
      <family val="2"/>
      <charset val="128"/>
    </font>
    <font>
      <sz val="8"/>
      <color theme="1"/>
      <name val="HG丸ｺﾞｼｯｸM-PRO"/>
      <family val="3"/>
      <charset val="128"/>
    </font>
    <font>
      <sz val="11"/>
      <color rgb="FFFF0000"/>
      <name val="HG丸ｺﾞｼｯｸM-PRO"/>
      <family val="3"/>
      <charset val="128"/>
    </font>
    <font>
      <sz val="11"/>
      <color rgb="FFFF0000"/>
      <name val="BIZ UDPゴシック"/>
      <family val="3"/>
      <charset val="128"/>
    </font>
    <font>
      <sz val="9"/>
      <color theme="1"/>
      <name val="ＭＳ Ｐゴシック"/>
      <family val="2"/>
      <charset val="128"/>
    </font>
    <font>
      <sz val="12"/>
      <color theme="1"/>
      <name val="ＭＳ ゴシック"/>
      <family val="2"/>
      <charset val="128"/>
    </font>
    <font>
      <sz val="6"/>
      <name val="ＭＳ ゴシック"/>
      <family val="2"/>
      <charset val="128"/>
    </font>
    <font>
      <sz val="11"/>
      <color theme="1"/>
      <name val="ＭＳ ゴシック"/>
      <family val="3"/>
      <charset val="128"/>
    </font>
    <font>
      <sz val="12"/>
      <color theme="1"/>
      <name val="ＭＳ ゴシック"/>
      <family val="3"/>
      <charset val="128"/>
    </font>
    <font>
      <sz val="11"/>
      <color theme="1"/>
      <name val="ＭＳ ゴシック"/>
      <family val="2"/>
      <charset val="128"/>
    </font>
    <font>
      <sz val="10"/>
      <color theme="1"/>
      <name val="ＭＳ ゴシック"/>
      <family val="3"/>
      <charset val="128"/>
    </font>
    <font>
      <sz val="10"/>
      <color theme="1"/>
      <name val="ＭＳ ゴシック"/>
      <family val="2"/>
      <charset val="128"/>
    </font>
    <font>
      <sz val="9"/>
      <color theme="1"/>
      <name val="ＭＳ Ｐゴシック"/>
      <family val="3"/>
      <charset val="128"/>
    </font>
    <font>
      <sz val="10"/>
      <color theme="1"/>
      <name val="ＭＳ Ｐゴシック"/>
      <family val="3"/>
      <charset val="128"/>
    </font>
    <font>
      <b/>
      <sz val="16"/>
      <color theme="1"/>
      <name val="ＭＳ ゴシック"/>
      <family val="3"/>
      <charset val="128"/>
    </font>
    <font>
      <b/>
      <sz val="11"/>
      <color theme="1"/>
      <name val="ＭＳ ゴシック"/>
      <family val="3"/>
      <charset val="128"/>
    </font>
    <font>
      <sz val="9"/>
      <color theme="1"/>
      <name val="ＭＳ ゴシック"/>
      <family val="3"/>
      <charset val="128"/>
    </font>
    <font>
      <sz val="12"/>
      <color rgb="FFFF0000"/>
      <name val="BIZ UDPゴシック"/>
      <family val="3"/>
      <charset val="128"/>
    </font>
    <font>
      <sz val="11"/>
      <color theme="1"/>
      <name val="游ゴシック"/>
      <family val="2"/>
      <scheme val="minor"/>
    </font>
    <font>
      <sz val="11"/>
      <color rgb="FFFF0000"/>
      <name val="ＭＳ ゴシック"/>
      <family val="3"/>
      <charset val="128"/>
    </font>
    <font>
      <sz val="9"/>
      <color rgb="FFFF0000"/>
      <name val="ＭＳ ゴシック"/>
      <family val="3"/>
      <charset val="128"/>
    </font>
    <font>
      <b/>
      <sz val="10"/>
      <color theme="1"/>
      <name val="ＭＳ ゴシック"/>
      <family val="3"/>
      <charset val="128"/>
    </font>
    <font>
      <b/>
      <sz val="10"/>
      <color rgb="FFFF0000"/>
      <name val="ＭＳ ゴシック"/>
      <family val="3"/>
      <charset val="128"/>
    </font>
    <font>
      <b/>
      <sz val="12"/>
      <color theme="1"/>
      <name val="ＭＳ ゴシック"/>
      <family val="3"/>
      <charset val="128"/>
    </font>
    <font>
      <b/>
      <sz val="11"/>
      <color theme="1"/>
      <name val="ＭＳ Ｐゴシック"/>
      <family val="3"/>
      <charset val="128"/>
    </font>
    <font>
      <b/>
      <u/>
      <sz val="11"/>
      <color theme="1"/>
      <name val="ＭＳ ゴシック"/>
      <family val="3"/>
      <charset val="128"/>
    </font>
    <font>
      <b/>
      <sz val="12"/>
      <color theme="1"/>
      <name val="ＭＳ ゴシック"/>
      <family val="2"/>
      <charset val="128"/>
    </font>
    <font>
      <b/>
      <sz val="12"/>
      <color theme="1"/>
      <name val="ＭＳ Ｐゴシック"/>
      <family val="3"/>
      <charset val="128"/>
    </font>
    <font>
      <sz val="10"/>
      <color theme="1"/>
      <name val="ＭＳ Ｐゴシック"/>
      <family val="2"/>
      <charset val="128"/>
    </font>
    <font>
      <b/>
      <sz val="11"/>
      <color rgb="FFFF0000"/>
      <name val="ＭＳ Ｐゴシック"/>
      <family val="3"/>
      <charset val="128"/>
    </font>
    <font>
      <b/>
      <u/>
      <sz val="11"/>
      <color rgb="FFFF0000"/>
      <name val="ＭＳ Ｐゴシック"/>
      <family val="3"/>
      <charset val="128"/>
    </font>
    <font>
      <b/>
      <sz val="18"/>
      <color theme="1"/>
      <name val="ＭＳ ゴシック"/>
      <family val="3"/>
      <charset val="128"/>
    </font>
    <font>
      <sz val="9"/>
      <color rgb="FFFF0000"/>
      <name val="HG丸ｺﾞｼｯｸM-PRO"/>
      <family val="3"/>
      <charset val="128"/>
    </font>
    <font>
      <sz val="12"/>
      <name val="ＭＳ 明朝"/>
      <family val="1"/>
      <charset val="128"/>
    </font>
    <font>
      <sz val="8"/>
      <name val="ＭＳ 明朝"/>
      <family val="1"/>
      <charset val="128"/>
    </font>
    <font>
      <sz val="24"/>
      <name val="ＭＳ 明朝"/>
      <family val="1"/>
      <charset val="128"/>
    </font>
    <font>
      <sz val="9"/>
      <name val="ＭＳ 明朝"/>
      <family val="1"/>
      <charset val="128"/>
    </font>
    <font>
      <sz val="12"/>
      <name val="ＭＳ ゴシック"/>
      <family val="2"/>
      <charset val="128"/>
    </font>
    <font>
      <sz val="6"/>
      <name val="游ゴシック"/>
      <family val="2"/>
      <charset val="128"/>
      <scheme val="minor"/>
    </font>
    <font>
      <sz val="9"/>
      <name val="ＭＳ ゴシック"/>
      <family val="2"/>
      <charset val="128"/>
    </font>
    <font>
      <sz val="9"/>
      <color theme="1"/>
      <name val="ＭＳ ゴシック"/>
      <family val="2"/>
      <charset val="128"/>
    </font>
    <font>
      <sz val="16"/>
      <color theme="1"/>
      <name val="ＭＳ Ｐゴシック"/>
      <family val="3"/>
      <charset val="128"/>
    </font>
    <font>
      <u/>
      <sz val="11"/>
      <color rgb="FFFF0000"/>
      <name val="ＭＳ ゴシック"/>
      <family val="3"/>
      <charset val="128"/>
    </font>
    <font>
      <u/>
      <sz val="10"/>
      <color rgb="FFFF0000"/>
      <name val="ＭＳ ゴシック"/>
      <family val="3"/>
      <charset val="128"/>
    </font>
    <font>
      <sz val="11"/>
      <color rgb="FFFF0000"/>
      <name val="ＭＳ Ｐゴシック"/>
      <family val="3"/>
      <charset val="128"/>
    </font>
    <font>
      <b/>
      <sz val="12"/>
      <color theme="1"/>
      <name val="BIZ UDPゴシック"/>
      <family val="3"/>
      <charset val="128"/>
    </font>
    <font>
      <u/>
      <sz val="11"/>
      <color rgb="FFFF0000"/>
      <name val="ＭＳ Ｐゴシック"/>
      <family val="3"/>
      <charset val="128"/>
    </font>
    <font>
      <sz val="11"/>
      <name val="ＭＳ Ｐゴシック"/>
      <family val="3"/>
      <charset val="128"/>
    </font>
    <font>
      <u/>
      <sz val="11"/>
      <name val="ＭＳ Ｐゴシック"/>
      <family val="3"/>
      <charset val="128"/>
    </font>
    <font>
      <sz val="16"/>
      <color rgb="FFFF0000"/>
      <name val="ＭＳ Ｐゴシック"/>
      <family val="3"/>
      <charset val="128"/>
    </font>
    <font>
      <u/>
      <sz val="11"/>
      <color theme="10"/>
      <name val="ＭＳ Ｐゴシック"/>
      <family val="2"/>
      <charset val="128"/>
    </font>
  </fonts>
  <fills count="1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indexed="64"/>
      </patternFill>
    </fill>
    <fill>
      <patternFill patternType="solid">
        <fgColor theme="4" tint="0.79998168889431442"/>
        <bgColor indexed="65"/>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auto="1"/>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auto="1"/>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auto="1"/>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5" tint="0.59999389629810485"/>
      </left>
      <right/>
      <top style="medium">
        <color theme="5" tint="0.59999389629810485"/>
      </top>
      <bottom/>
      <diagonal/>
    </border>
    <border>
      <left/>
      <right/>
      <top style="medium">
        <color theme="5" tint="0.59999389629810485"/>
      </top>
      <bottom/>
      <diagonal/>
    </border>
    <border>
      <left/>
      <right style="medium">
        <color theme="5" tint="0.59999389629810485"/>
      </right>
      <top style="medium">
        <color theme="5" tint="0.59999389629810485"/>
      </top>
      <bottom/>
      <diagonal/>
    </border>
    <border>
      <left style="medium">
        <color theme="5" tint="0.59999389629810485"/>
      </left>
      <right/>
      <top/>
      <bottom/>
      <diagonal/>
    </border>
    <border>
      <left/>
      <right style="medium">
        <color theme="5" tint="0.59999389629810485"/>
      </right>
      <top/>
      <bottom/>
      <diagonal/>
    </border>
    <border>
      <left style="medium">
        <color theme="5" tint="0.59999389629810485"/>
      </left>
      <right/>
      <top/>
      <bottom style="medium">
        <color theme="5" tint="0.59999389629810485"/>
      </bottom>
      <diagonal/>
    </border>
    <border>
      <left/>
      <right/>
      <top/>
      <bottom style="medium">
        <color theme="5" tint="0.59999389629810485"/>
      </bottom>
      <diagonal/>
    </border>
    <border>
      <left/>
      <right style="medium">
        <color theme="5" tint="0.59999389629810485"/>
      </right>
      <top/>
      <bottom style="medium">
        <color theme="5" tint="0.59999389629810485"/>
      </bottom>
      <diagonal/>
    </border>
  </borders>
  <cellStyleXfs count="5">
    <xf numFmtId="0" fontId="0" fillId="0" borderId="0">
      <alignment vertical="center"/>
    </xf>
    <xf numFmtId="0" fontId="8" fillId="0" borderId="0">
      <alignment vertical="center"/>
    </xf>
    <xf numFmtId="0" fontId="21" fillId="0" borderId="0"/>
    <xf numFmtId="0" fontId="8" fillId="6" borderId="0" applyNumberFormat="0" applyBorder="0" applyAlignment="0" applyProtection="0">
      <alignment vertical="center"/>
    </xf>
    <xf numFmtId="0" fontId="53" fillId="0" borderId="0" applyNumberFormat="0" applyFill="0" applyBorder="0" applyAlignment="0" applyProtection="0">
      <alignment vertical="center"/>
    </xf>
  </cellStyleXfs>
  <cellXfs count="285">
    <xf numFmtId="0" fontId="0" fillId="0" borderId="0" xfId="0">
      <alignment vertical="center"/>
    </xf>
    <xf numFmtId="0" fontId="3"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4" fillId="0" borderId="0" xfId="0" applyFont="1">
      <alignment vertical="center"/>
    </xf>
    <xf numFmtId="0" fontId="7" fillId="0" borderId="0" xfId="0" applyFont="1">
      <alignment vertical="center"/>
    </xf>
    <xf numFmtId="0" fontId="1" fillId="0" borderId="0" xfId="0" applyFont="1">
      <alignment vertical="center"/>
    </xf>
    <xf numFmtId="0" fontId="8" fillId="0" borderId="0" xfId="1">
      <alignment vertical="center"/>
    </xf>
    <xf numFmtId="0" fontId="12" fillId="0" borderId="0" xfId="1" applyFont="1">
      <alignment vertical="center"/>
    </xf>
    <xf numFmtId="0" fontId="15" fillId="0" borderId="1" xfId="1" applyFont="1" applyBorder="1" applyAlignment="1">
      <alignment horizontal="left" vertical="center" wrapText="1"/>
    </xf>
    <xf numFmtId="0" fontId="8" fillId="0" borderId="1" xfId="1" applyBorder="1">
      <alignment vertical="center"/>
    </xf>
    <xf numFmtId="0" fontId="12" fillId="2" borderId="3" xfId="1" applyFont="1" applyFill="1" applyBorder="1">
      <alignment vertical="center"/>
    </xf>
    <xf numFmtId="0" fontId="8" fillId="2" borderId="7" xfId="1" applyFont="1" applyFill="1" applyBorder="1">
      <alignment vertical="center"/>
    </xf>
    <xf numFmtId="0" fontId="8" fillId="2" borderId="8" xfId="1" applyFont="1" applyFill="1" applyBorder="1">
      <alignment vertical="center"/>
    </xf>
    <xf numFmtId="0" fontId="8" fillId="2" borderId="9" xfId="1" applyFont="1" applyFill="1" applyBorder="1">
      <alignment vertical="center"/>
    </xf>
    <xf numFmtId="0" fontId="12" fillId="2" borderId="1" xfId="1" applyFont="1" applyFill="1" applyBorder="1" applyAlignment="1">
      <alignment horizontal="center" vertical="center"/>
    </xf>
    <xf numFmtId="0" fontId="17" fillId="0" borderId="0" xfId="1" applyFont="1" applyAlignment="1">
      <alignment vertical="center"/>
    </xf>
    <xf numFmtId="0" fontId="12" fillId="0" borderId="1" xfId="1" applyFont="1" applyBorder="1" applyAlignment="1">
      <alignment horizontal="center" vertical="center"/>
    </xf>
    <xf numFmtId="0" fontId="8" fillId="0" borderId="0" xfId="1" applyAlignment="1">
      <alignment horizontal="center" vertical="center"/>
    </xf>
    <xf numFmtId="0" fontId="12" fillId="0" borderId="6" xfId="1" applyFont="1" applyBorder="1" applyAlignment="1">
      <alignment horizontal="center" vertical="center"/>
    </xf>
    <xf numFmtId="0" fontId="14" fillId="0" borderId="6" xfId="1" applyFont="1" applyBorder="1" applyAlignment="1">
      <alignment horizontal="center" vertical="center"/>
    </xf>
    <xf numFmtId="0" fontId="13" fillId="0" borderId="6" xfId="1" applyFont="1" applyBorder="1" applyAlignment="1">
      <alignment horizontal="center" vertical="center"/>
    </xf>
    <xf numFmtId="0" fontId="8" fillId="0" borderId="18" xfId="1" applyBorder="1">
      <alignment vertical="center"/>
    </xf>
    <xf numFmtId="0" fontId="12" fillId="2" borderId="12" xfId="1" applyFont="1" applyFill="1" applyBorder="1">
      <alignment vertical="center"/>
    </xf>
    <xf numFmtId="0" fontId="8" fillId="2" borderId="19" xfId="1" applyFont="1" applyFill="1" applyBorder="1">
      <alignment vertical="center"/>
    </xf>
    <xf numFmtId="0" fontId="8" fillId="2" borderId="20" xfId="1" applyFont="1" applyFill="1" applyBorder="1">
      <alignment vertical="center"/>
    </xf>
    <xf numFmtId="0" fontId="8" fillId="2" borderId="21" xfId="1" applyFont="1" applyFill="1" applyBorder="1">
      <alignment vertical="center"/>
    </xf>
    <xf numFmtId="0" fontId="12" fillId="2" borderId="18" xfId="1" applyFont="1" applyFill="1" applyBorder="1" applyAlignment="1">
      <alignment horizontal="center" vertical="center"/>
    </xf>
    <xf numFmtId="0" fontId="15" fillId="0" borderId="18" xfId="1" applyFont="1" applyBorder="1" applyAlignment="1">
      <alignment horizontal="left" vertical="center" wrapText="1"/>
    </xf>
    <xf numFmtId="0" fontId="10" fillId="0" borderId="0" xfId="1" applyFont="1">
      <alignment vertical="center"/>
    </xf>
    <xf numFmtId="0" fontId="12" fillId="0" borderId="0" xfId="1" applyFont="1" applyAlignment="1">
      <alignment horizontal="center" vertical="center"/>
    </xf>
    <xf numFmtId="0" fontId="18" fillId="0" borderId="0" xfId="1" applyFont="1" applyAlignment="1">
      <alignment horizontal="center" vertical="center"/>
    </xf>
    <xf numFmtId="0" fontId="12" fillId="5" borderId="14" xfId="1" applyFont="1" applyFill="1" applyBorder="1" applyAlignment="1">
      <alignment horizontal="center" vertical="center"/>
    </xf>
    <xf numFmtId="0" fontId="12" fillId="5" borderId="5" xfId="1" applyFont="1" applyFill="1" applyBorder="1" applyAlignment="1">
      <alignment horizontal="center" vertical="center"/>
    </xf>
    <xf numFmtId="0" fontId="17" fillId="0" borderId="0" xfId="1" applyFont="1" applyAlignment="1">
      <alignment horizontal="center" vertical="center"/>
    </xf>
    <xf numFmtId="0" fontId="10" fillId="5" borderId="14" xfId="1" applyFont="1" applyFill="1" applyBorder="1" applyAlignment="1">
      <alignment horizontal="center" vertical="center"/>
    </xf>
    <xf numFmtId="0" fontId="10" fillId="5" borderId="5" xfId="1" applyFont="1" applyFill="1" applyBorder="1" applyAlignment="1">
      <alignment horizontal="center" vertical="center"/>
    </xf>
    <xf numFmtId="0" fontId="10" fillId="0" borderId="0" xfId="1" applyFont="1" applyAlignment="1">
      <alignment horizontal="center" vertical="center"/>
    </xf>
    <xf numFmtId="0" fontId="8" fillId="0" borderId="0" xfId="1" applyAlignment="1">
      <alignment horizontal="left" vertical="center"/>
    </xf>
    <xf numFmtId="0" fontId="13" fillId="0" borderId="6" xfId="1" applyFont="1" applyBorder="1" applyAlignment="1">
      <alignment horizontal="center" vertical="center" wrapText="1"/>
    </xf>
    <xf numFmtId="0" fontId="23" fillId="0" borderId="33" xfId="1" applyFont="1" applyBorder="1" applyAlignment="1">
      <alignment horizontal="left" vertical="center" wrapText="1"/>
    </xf>
    <xf numFmtId="0" fontId="23" fillId="0" borderId="16" xfId="1" applyFont="1" applyBorder="1" applyAlignment="1">
      <alignment horizontal="center" vertical="center" wrapText="1"/>
    </xf>
    <xf numFmtId="176" fontId="12" fillId="2" borderId="14" xfId="1" applyNumberFormat="1" applyFont="1" applyFill="1" applyBorder="1" applyAlignment="1">
      <alignment horizontal="center" vertical="center"/>
    </xf>
    <xf numFmtId="176" fontId="12" fillId="2" borderId="5" xfId="1" applyNumberFormat="1" applyFont="1" applyFill="1" applyBorder="1" applyAlignment="1">
      <alignment horizontal="center" vertical="center"/>
    </xf>
    <xf numFmtId="0" fontId="12" fillId="2" borderId="14" xfId="1" applyFont="1" applyFill="1" applyBorder="1" applyAlignment="1">
      <alignment vertical="center" shrinkToFit="1"/>
    </xf>
    <xf numFmtId="0" fontId="12" fillId="2" borderId="5" xfId="1" applyFont="1" applyFill="1" applyBorder="1" applyAlignment="1">
      <alignment vertical="center" shrinkToFit="1"/>
    </xf>
    <xf numFmtId="0" fontId="10" fillId="2" borderId="18" xfId="1" applyFont="1" applyFill="1" applyBorder="1" applyAlignment="1">
      <alignment vertical="center" shrinkToFit="1"/>
    </xf>
    <xf numFmtId="0" fontId="10" fillId="2" borderId="1" xfId="1" applyFont="1" applyFill="1" applyBorder="1" applyAlignment="1">
      <alignment vertical="center" shrinkToFit="1"/>
    </xf>
    <xf numFmtId="0" fontId="5" fillId="0" borderId="13" xfId="1" applyFont="1" applyBorder="1" applyAlignment="1">
      <alignment horizontal="center" vertical="center"/>
    </xf>
    <xf numFmtId="0" fontId="8" fillId="0" borderId="6" xfId="1" applyBorder="1">
      <alignment vertical="center"/>
    </xf>
    <xf numFmtId="0" fontId="12" fillId="2" borderId="11" xfId="1" applyFont="1" applyFill="1" applyBorder="1" applyAlignment="1">
      <alignment vertical="center" shrinkToFit="1"/>
    </xf>
    <xf numFmtId="0" fontId="12" fillId="2" borderId="10" xfId="1" applyFont="1" applyFill="1" applyBorder="1">
      <alignment vertical="center"/>
    </xf>
    <xf numFmtId="0" fontId="8" fillId="2" borderId="34" xfId="1" applyFont="1" applyFill="1" applyBorder="1">
      <alignment vertical="center"/>
    </xf>
    <xf numFmtId="0" fontId="8" fillId="2" borderId="35" xfId="1" applyFont="1" applyFill="1" applyBorder="1">
      <alignment vertical="center"/>
    </xf>
    <xf numFmtId="0" fontId="8" fillId="2" borderId="36" xfId="1" applyFont="1" applyFill="1" applyBorder="1">
      <alignment vertical="center"/>
    </xf>
    <xf numFmtId="0" fontId="12" fillId="2" borderId="6" xfId="1" applyFont="1" applyFill="1" applyBorder="1" applyAlignment="1">
      <alignment horizontal="center" vertical="center"/>
    </xf>
    <xf numFmtId="0" fontId="10" fillId="2" borderId="6" xfId="1" applyFont="1" applyFill="1" applyBorder="1" applyAlignment="1">
      <alignment vertical="center" shrinkToFit="1"/>
    </xf>
    <xf numFmtId="0" fontId="10" fillId="5" borderId="11" xfId="1" applyFont="1" applyFill="1" applyBorder="1" applyAlignment="1">
      <alignment horizontal="center" vertical="center"/>
    </xf>
    <xf numFmtId="0" fontId="12" fillId="5" borderId="11" xfId="1" applyFont="1" applyFill="1" applyBorder="1" applyAlignment="1">
      <alignment horizontal="center" vertical="center"/>
    </xf>
    <xf numFmtId="176" fontId="12" fillId="2" borderId="11" xfId="1" applyNumberFormat="1" applyFont="1" applyFill="1" applyBorder="1" applyAlignment="1">
      <alignment horizontal="center" vertical="center"/>
    </xf>
    <xf numFmtId="0" fontId="25" fillId="0" borderId="0" xfId="1" applyFont="1">
      <alignment vertical="center"/>
    </xf>
    <xf numFmtId="0" fontId="13" fillId="0" borderId="0" xfId="1" applyFont="1">
      <alignment vertical="center"/>
    </xf>
    <xf numFmtId="0" fontId="13" fillId="0" borderId="0" xfId="1" applyFont="1" applyAlignment="1">
      <alignment horizontal="center" vertical="center"/>
    </xf>
    <xf numFmtId="0" fontId="22" fillId="0" borderId="0" xfId="1" applyFont="1" applyAlignment="1">
      <alignment horizontal="center" vertical="center"/>
    </xf>
    <xf numFmtId="0" fontId="11" fillId="0" borderId="0" xfId="1" applyFont="1">
      <alignment vertical="center"/>
    </xf>
    <xf numFmtId="0" fontId="0" fillId="0" borderId="0" xfId="0" applyBorder="1">
      <alignment vertical="center"/>
    </xf>
    <xf numFmtId="0" fontId="0" fillId="0" borderId="42" xfId="0" applyBorder="1">
      <alignment vertical="center"/>
    </xf>
    <xf numFmtId="0" fontId="0" fillId="0" borderId="40" xfId="0" applyBorder="1">
      <alignment vertical="center"/>
    </xf>
    <xf numFmtId="0" fontId="0" fillId="0" borderId="43" xfId="0" applyBorder="1">
      <alignment vertical="center"/>
    </xf>
    <xf numFmtId="0" fontId="0" fillId="0" borderId="39" xfId="0" applyBorder="1">
      <alignment vertical="center"/>
    </xf>
    <xf numFmtId="0" fontId="0" fillId="0" borderId="0" xfId="0" applyFill="1" applyBorder="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28" fillId="0" borderId="0" xfId="1" applyFont="1">
      <alignment vertical="center"/>
    </xf>
    <xf numFmtId="0" fontId="11" fillId="2" borderId="14"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11" xfId="1" applyFont="1" applyFill="1" applyBorder="1" applyAlignment="1">
      <alignment horizontal="center" vertical="center"/>
    </xf>
    <xf numFmtId="0" fontId="26" fillId="8" borderId="22" xfId="1" applyFont="1" applyFill="1" applyBorder="1">
      <alignment vertical="center"/>
    </xf>
    <xf numFmtId="0" fontId="26" fillId="8" borderId="25" xfId="1" applyFont="1" applyFill="1" applyBorder="1">
      <alignment vertical="center"/>
    </xf>
    <xf numFmtId="0" fontId="26" fillId="8" borderId="26" xfId="1" applyFont="1" applyFill="1" applyBorder="1">
      <alignment vertical="center"/>
    </xf>
    <xf numFmtId="0" fontId="26" fillId="8" borderId="27" xfId="1" applyFont="1" applyFill="1" applyBorder="1">
      <alignment vertical="center"/>
    </xf>
    <xf numFmtId="176" fontId="8" fillId="5" borderId="17" xfId="1" applyNumberFormat="1" applyFont="1" applyFill="1" applyBorder="1" applyAlignment="1">
      <alignment horizontal="center" vertical="center"/>
    </xf>
    <xf numFmtId="176" fontId="8" fillId="5" borderId="15" xfId="1" applyNumberFormat="1" applyFont="1" applyFill="1" applyBorder="1" applyAlignment="1">
      <alignment horizontal="center" vertical="center"/>
    </xf>
    <xf numFmtId="0" fontId="26" fillId="8" borderId="23" xfId="1" applyFont="1" applyFill="1" applyBorder="1" applyAlignment="1">
      <alignment horizontal="center" vertical="center"/>
    </xf>
    <xf numFmtId="0" fontId="8" fillId="0" borderId="0" xfId="1" applyFont="1">
      <alignment vertical="center"/>
    </xf>
    <xf numFmtId="176" fontId="29" fillId="5" borderId="28" xfId="1" applyNumberFormat="1" applyFont="1" applyFill="1" applyBorder="1" applyAlignment="1">
      <alignment horizontal="center" vertical="center"/>
    </xf>
    <xf numFmtId="0" fontId="26" fillId="8" borderId="24" xfId="1" applyFont="1" applyFill="1" applyBorder="1">
      <alignment vertical="center"/>
    </xf>
    <xf numFmtId="0" fontId="26" fillId="8" borderId="28" xfId="1" applyFont="1" applyFill="1" applyBorder="1" applyAlignment="1">
      <alignment horizontal="center" vertical="center"/>
    </xf>
    <xf numFmtId="0" fontId="29" fillId="5" borderId="23" xfId="1" applyFont="1" applyFill="1" applyBorder="1" applyAlignment="1">
      <alignment horizontal="center" vertical="center"/>
    </xf>
    <xf numFmtId="176" fontId="29" fillId="8" borderId="28" xfId="1" applyNumberFormat="1" applyFont="1" applyFill="1" applyBorder="1" applyAlignment="1">
      <alignment horizontal="center" vertical="center"/>
    </xf>
    <xf numFmtId="12" fontId="29" fillId="5" borderId="28" xfId="1" applyNumberFormat="1" applyFont="1" applyFill="1" applyBorder="1" applyAlignment="1">
      <alignment horizontal="center" vertical="center"/>
    </xf>
    <xf numFmtId="0" fontId="30" fillId="0" borderId="29" xfId="1" applyFont="1" applyBorder="1" applyAlignment="1">
      <alignment horizontal="left" vertical="center" wrapText="1"/>
    </xf>
    <xf numFmtId="176" fontId="8" fillId="5" borderId="14" xfId="1" applyNumberFormat="1" applyFont="1" applyFill="1" applyBorder="1" applyAlignment="1">
      <alignment horizontal="center" vertical="center"/>
    </xf>
    <xf numFmtId="12" fontId="8" fillId="5" borderId="14" xfId="1" applyNumberFormat="1" applyFont="1" applyFill="1" applyBorder="1" applyAlignment="1">
      <alignment horizontal="center" vertical="center"/>
    </xf>
    <xf numFmtId="12" fontId="8" fillId="5" borderId="17" xfId="1" applyNumberFormat="1" applyFont="1" applyFill="1" applyBorder="1" applyAlignment="1">
      <alignment horizontal="center" vertical="center"/>
    </xf>
    <xf numFmtId="0" fontId="0" fillId="0" borderId="1" xfId="0" applyBorder="1">
      <alignment vertical="center"/>
    </xf>
    <xf numFmtId="0" fontId="0" fillId="0" borderId="0" xfId="0" applyBorder="1" applyAlignment="1">
      <alignment horizontal="center" vertical="center"/>
    </xf>
    <xf numFmtId="0" fontId="0" fillId="0" borderId="2" xfId="0" applyBorder="1" applyAlignment="1">
      <alignment horizontal="center" vertical="center"/>
    </xf>
    <xf numFmtId="0" fontId="36" fillId="0" borderId="0" xfId="1" applyFont="1">
      <alignment vertical="center"/>
    </xf>
    <xf numFmtId="0" fontId="37" fillId="0" borderId="0" xfId="1" applyFont="1" applyAlignment="1"/>
    <xf numFmtId="0" fontId="36" fillId="3" borderId="1" xfId="1" applyFont="1" applyFill="1" applyBorder="1" applyAlignment="1">
      <alignment horizontal="center" vertical="center"/>
    </xf>
    <xf numFmtId="0" fontId="36" fillId="3" borderId="1" xfId="1" applyFont="1" applyFill="1" applyBorder="1" applyAlignment="1">
      <alignment horizontal="left" vertical="center"/>
    </xf>
    <xf numFmtId="0" fontId="38" fillId="0" borderId="0" xfId="1" applyFont="1" applyAlignment="1">
      <alignment horizontal="center" vertical="center"/>
    </xf>
    <xf numFmtId="0" fontId="39" fillId="0" borderId="0" xfId="1" applyFont="1" applyAlignment="1">
      <alignment vertical="top"/>
    </xf>
    <xf numFmtId="0" fontId="40" fillId="0" borderId="0" xfId="1" applyFont="1">
      <alignment vertical="center"/>
    </xf>
    <xf numFmtId="0" fontId="36" fillId="0" borderId="0" xfId="1" applyFont="1" applyAlignment="1">
      <alignment horizontal="left"/>
    </xf>
    <xf numFmtId="0" fontId="36" fillId="0" borderId="0" xfId="1" applyFont="1" applyAlignment="1">
      <alignment vertical="center" textRotation="255"/>
    </xf>
    <xf numFmtId="0" fontId="36" fillId="0" borderId="0" xfId="1" applyFont="1" applyAlignment="1">
      <alignment horizontal="left" vertical="center"/>
    </xf>
    <xf numFmtId="0" fontId="42" fillId="0" borderId="0" xfId="1" applyFont="1">
      <alignment vertical="center"/>
    </xf>
    <xf numFmtId="0" fontId="40" fillId="0" borderId="10" xfId="1" applyFont="1" applyBorder="1">
      <alignment vertical="center"/>
    </xf>
    <xf numFmtId="0" fontId="40" fillId="0" borderId="2" xfId="1" applyFont="1" applyBorder="1">
      <alignment vertical="center"/>
    </xf>
    <xf numFmtId="0" fontId="40" fillId="0" borderId="11" xfId="1" applyFont="1" applyBorder="1">
      <alignment vertical="center"/>
    </xf>
    <xf numFmtId="0" fontId="36" fillId="0" borderId="16" xfId="1" applyFont="1" applyBorder="1">
      <alignment vertical="center"/>
    </xf>
    <xf numFmtId="0" fontId="36" fillId="0" borderId="0" xfId="1" applyFont="1" applyBorder="1">
      <alignment vertical="center"/>
    </xf>
    <xf numFmtId="0" fontId="36" fillId="0" borderId="17" xfId="1" applyFont="1" applyBorder="1">
      <alignment vertical="center"/>
    </xf>
    <xf numFmtId="0" fontId="40" fillId="0" borderId="16" xfId="1" applyFont="1" applyBorder="1">
      <alignment vertical="center"/>
    </xf>
    <xf numFmtId="0" fontId="40" fillId="0" borderId="0" xfId="1" applyFont="1" applyBorder="1">
      <alignment vertical="center"/>
    </xf>
    <xf numFmtId="0" fontId="40" fillId="0" borderId="17" xfId="1" applyFont="1" applyBorder="1">
      <alignment vertical="center"/>
    </xf>
    <xf numFmtId="0" fontId="40" fillId="0" borderId="12" xfId="1" applyFont="1" applyBorder="1">
      <alignment vertical="center"/>
    </xf>
    <xf numFmtId="0" fontId="40" fillId="0" borderId="13" xfId="1" applyFont="1" applyBorder="1">
      <alignment vertical="center"/>
    </xf>
    <xf numFmtId="0" fontId="40" fillId="0" borderId="14" xfId="1" applyFont="1" applyBorder="1">
      <alignment vertical="center"/>
    </xf>
    <xf numFmtId="0" fontId="8" fillId="9" borderId="1" xfId="1" applyFill="1" applyBorder="1">
      <alignment vertical="center"/>
    </xf>
    <xf numFmtId="0" fontId="43" fillId="0" borderId="0" xfId="1" applyFont="1">
      <alignment vertical="center"/>
    </xf>
    <xf numFmtId="0" fontId="8" fillId="0" borderId="1" xfId="1" applyBorder="1" applyAlignment="1">
      <alignment horizontal="center" vertical="center"/>
    </xf>
    <xf numFmtId="0" fontId="6" fillId="0" borderId="0" xfId="0" applyFont="1" applyBorder="1" applyAlignment="1">
      <alignment horizontal="center" vertical="center"/>
    </xf>
    <xf numFmtId="0" fontId="10" fillId="5" borderId="11" xfId="1" applyFont="1" applyFill="1" applyBorder="1" applyAlignment="1">
      <alignment horizontal="center" vertical="center"/>
    </xf>
    <xf numFmtId="0" fontId="10" fillId="5" borderId="5" xfId="1" applyFont="1" applyFill="1" applyBorder="1" applyAlignment="1">
      <alignment horizontal="center" vertical="center"/>
    </xf>
    <xf numFmtId="0" fontId="26" fillId="5" borderId="23" xfId="1" applyFont="1" applyFill="1" applyBorder="1" applyAlignment="1">
      <alignment horizontal="center" vertical="center"/>
    </xf>
    <xf numFmtId="0" fontId="10" fillId="5" borderId="14" xfId="1" applyFont="1" applyFill="1" applyBorder="1" applyAlignment="1">
      <alignment horizontal="center" vertical="center"/>
    </xf>
    <xf numFmtId="0" fontId="13" fillId="0" borderId="6" xfId="1" applyFont="1" applyBorder="1" applyAlignment="1">
      <alignment horizontal="center" vertical="center" wrapText="1"/>
    </xf>
    <xf numFmtId="0" fontId="12" fillId="0" borderId="1" xfId="1" applyFont="1" applyBorder="1" applyAlignment="1">
      <alignment horizontal="center" vertical="center"/>
    </xf>
    <xf numFmtId="0" fontId="12" fillId="0" borderId="6" xfId="1" applyFont="1" applyBorder="1" applyAlignment="1">
      <alignment horizontal="center" vertical="center"/>
    </xf>
    <xf numFmtId="0" fontId="0" fillId="0" borderId="3" xfId="0" applyBorder="1">
      <alignment vertical="center"/>
    </xf>
    <xf numFmtId="176" fontId="12" fillId="2" borderId="17" xfId="1" applyNumberFormat="1" applyFont="1" applyFill="1" applyBorder="1" applyAlignment="1">
      <alignment horizontal="center" vertical="center"/>
    </xf>
    <xf numFmtId="0" fontId="45" fillId="0" borderId="0" xfId="1" applyFont="1">
      <alignment vertical="center"/>
    </xf>
    <xf numFmtId="0" fontId="13" fillId="0" borderId="0" xfId="1" applyFont="1" applyAlignment="1">
      <alignment horizontal="left" vertical="center" wrapText="1"/>
    </xf>
    <xf numFmtId="0" fontId="23" fillId="0" borderId="33" xfId="1" applyFont="1" applyBorder="1" applyAlignment="1">
      <alignment horizontal="center" vertical="center" wrapText="1"/>
    </xf>
    <xf numFmtId="176" fontId="29" fillId="5" borderId="1" xfId="1" applyNumberFormat="1" applyFont="1" applyFill="1" applyBorder="1" applyAlignment="1">
      <alignment horizontal="center" vertical="center"/>
    </xf>
    <xf numFmtId="176" fontId="29" fillId="5" borderId="45" xfId="1" applyNumberFormat="1" applyFont="1" applyFill="1" applyBorder="1" applyAlignment="1">
      <alignment horizontal="center" vertical="center"/>
    </xf>
    <xf numFmtId="176" fontId="29" fillId="5" borderId="30" xfId="1" applyNumberFormat="1" applyFont="1" applyFill="1" applyBorder="1" applyAlignment="1">
      <alignment horizontal="center" vertical="center"/>
    </xf>
    <xf numFmtId="176" fontId="11" fillId="5" borderId="1" xfId="1" applyNumberFormat="1" applyFont="1" applyFill="1" applyBorder="1" applyAlignment="1">
      <alignment horizontal="center" vertical="center"/>
    </xf>
    <xf numFmtId="176" fontId="11" fillId="5" borderId="30" xfId="1" applyNumberFormat="1" applyFont="1" applyFill="1" applyBorder="1" applyAlignment="1">
      <alignment horizontal="center" vertical="center"/>
    </xf>
    <xf numFmtId="176" fontId="11" fillId="5" borderId="18" xfId="1" applyNumberFormat="1" applyFont="1" applyFill="1" applyBorder="1" applyAlignment="1">
      <alignment horizontal="center" vertical="center"/>
    </xf>
    <xf numFmtId="0" fontId="13" fillId="0" borderId="10" xfId="1" applyFont="1" applyBorder="1" applyAlignment="1">
      <alignment horizontal="center" vertical="top" wrapText="1"/>
    </xf>
    <xf numFmtId="0" fontId="13" fillId="0" borderId="6" xfId="1" applyFont="1" applyBorder="1" applyAlignment="1">
      <alignment horizontal="center" vertical="top" wrapText="1"/>
    </xf>
    <xf numFmtId="0" fontId="24" fillId="0" borderId="6" xfId="1" applyFont="1" applyBorder="1" applyAlignment="1">
      <alignment horizontal="center" vertical="top" wrapText="1"/>
    </xf>
    <xf numFmtId="177" fontId="29" fillId="5" borderId="28" xfId="1" applyNumberFormat="1" applyFont="1" applyFill="1" applyBorder="1" applyAlignment="1">
      <alignment horizontal="right" vertical="center"/>
    </xf>
    <xf numFmtId="177" fontId="11" fillId="5" borderId="18" xfId="1" applyNumberFormat="1" applyFont="1" applyFill="1" applyBorder="1" applyAlignment="1">
      <alignment horizontal="right" vertical="center"/>
    </xf>
    <xf numFmtId="177" fontId="11" fillId="5" borderId="1" xfId="1" applyNumberFormat="1" applyFont="1" applyFill="1" applyBorder="1" applyAlignment="1">
      <alignment horizontal="right" vertical="center"/>
    </xf>
    <xf numFmtId="177" fontId="11" fillId="5" borderId="6" xfId="1" applyNumberFormat="1" applyFont="1" applyFill="1" applyBorder="1" applyAlignment="1">
      <alignment horizontal="right" vertical="center"/>
    </xf>
    <xf numFmtId="0" fontId="18" fillId="8" borderId="28" xfId="1" applyFont="1" applyFill="1" applyBorder="1" applyAlignment="1">
      <alignment vertical="center" shrinkToFit="1"/>
    </xf>
    <xf numFmtId="0" fontId="18" fillId="8" borderId="23" xfId="1" applyFont="1" applyFill="1" applyBorder="1" applyAlignment="1">
      <alignment vertical="center" shrinkToFit="1"/>
    </xf>
    <xf numFmtId="176" fontId="26" fillId="5" borderId="15" xfId="1" applyNumberFormat="1"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49" fontId="12" fillId="2" borderId="18" xfId="1" applyNumberFormat="1" applyFont="1" applyFill="1" applyBorder="1" applyAlignment="1">
      <alignment horizontal="center" vertical="center"/>
    </xf>
    <xf numFmtId="49" fontId="12" fillId="2" borderId="1" xfId="1" applyNumberFormat="1" applyFont="1" applyFill="1" applyBorder="1" applyAlignment="1">
      <alignment horizontal="center" vertical="center"/>
    </xf>
    <xf numFmtId="49" fontId="12" fillId="2" borderId="6" xfId="1" applyNumberFormat="1" applyFont="1" applyFill="1" applyBorder="1" applyAlignment="1">
      <alignment horizontal="center" vertical="center"/>
    </xf>
    <xf numFmtId="0" fontId="0" fillId="0" borderId="0" xfId="0" applyAlignment="1">
      <alignment vertical="center"/>
    </xf>
    <xf numFmtId="0" fontId="0" fillId="0" borderId="40" xfId="0" applyBorder="1" applyAlignment="1">
      <alignment horizontal="center" vertical="center"/>
    </xf>
    <xf numFmtId="49" fontId="0" fillId="2" borderId="40" xfId="0" applyNumberFormat="1" applyFill="1" applyBorder="1" applyAlignment="1">
      <alignment horizontal="center" vertical="center"/>
    </xf>
    <xf numFmtId="49" fontId="0" fillId="2" borderId="43" xfId="0" applyNumberFormat="1" applyFill="1" applyBorder="1" applyAlignment="1">
      <alignment horizontal="center" vertical="center"/>
    </xf>
    <xf numFmtId="49"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0" xfId="0" applyAlignment="1">
      <alignment horizontal="center" vertical="center" wrapText="1"/>
    </xf>
    <xf numFmtId="0" fontId="0" fillId="2" borderId="0" xfId="0" applyFill="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49" fontId="0" fillId="2" borderId="0" xfId="0" applyNumberFormat="1" applyFill="1" applyAlignment="1">
      <alignment horizontal="center" vertical="center"/>
    </xf>
    <xf numFmtId="0" fontId="6" fillId="0" borderId="0" xfId="0" applyFont="1" applyBorder="1" applyAlignment="1">
      <alignment horizontal="center" vertical="center"/>
    </xf>
    <xf numFmtId="0" fontId="18" fillId="0" borderId="0" xfId="0" applyFont="1" applyAlignment="1">
      <alignment horizontal="center" vertical="center"/>
    </xf>
    <xf numFmtId="0" fontId="0" fillId="0" borderId="0" xfId="0" applyAlignment="1">
      <alignment horizontal="left" vertical="center" wrapText="1"/>
    </xf>
    <xf numFmtId="0" fontId="44" fillId="0" borderId="0" xfId="0" applyFont="1" applyAlignment="1">
      <alignment horizontal="center" vertical="center" wrapText="1"/>
    </xf>
    <xf numFmtId="0" fontId="0" fillId="0" borderId="0" xfId="0" applyFill="1" applyAlignment="1">
      <alignment horizontal="center" vertical="center"/>
    </xf>
    <xf numFmtId="0" fontId="0" fillId="0" borderId="41" xfId="0" applyFill="1" applyBorder="1" applyAlignment="1">
      <alignment horizontal="center" vertical="center"/>
    </xf>
    <xf numFmtId="0" fontId="0" fillId="2" borderId="41" xfId="0" applyFill="1" applyBorder="1" applyAlignment="1">
      <alignment horizontal="center" vertical="center"/>
    </xf>
    <xf numFmtId="0" fontId="0" fillId="0" borderId="1" xfId="0" applyBorder="1" applyAlignment="1">
      <alignment horizontal="center" vertical="center" wrapText="1"/>
    </xf>
    <xf numFmtId="49" fontId="0" fillId="2" borderId="42" xfId="0" applyNumberFormat="1" applyFill="1" applyBorder="1" applyAlignment="1">
      <alignment horizontal="center" vertical="center"/>
    </xf>
    <xf numFmtId="49" fontId="53" fillId="2" borderId="1" xfId="4" applyNumberFormat="1" applyFill="1" applyBorder="1" applyAlignment="1">
      <alignment horizontal="center" vertical="center"/>
    </xf>
    <xf numFmtId="0" fontId="31"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27" fillId="0" borderId="37" xfId="0" applyFont="1" applyBorder="1" applyAlignment="1">
      <alignment horizontal="center" vertical="center"/>
    </xf>
    <xf numFmtId="0" fontId="27" fillId="0" borderId="32" xfId="0" applyFont="1" applyBorder="1" applyAlignment="1">
      <alignment horizontal="center" vertical="center"/>
    </xf>
    <xf numFmtId="0" fontId="27" fillId="0" borderId="38" xfId="0" applyFont="1"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38" xfId="0" applyBorder="1" applyAlignment="1">
      <alignment horizontal="center" vertical="center"/>
    </xf>
    <xf numFmtId="0" fontId="0" fillId="0" borderId="6" xfId="0" applyBorder="1" applyAlignment="1">
      <alignment horizontal="center" vertical="center"/>
    </xf>
    <xf numFmtId="0" fontId="0" fillId="0" borderId="46" xfId="0" applyBorder="1" applyAlignment="1">
      <alignment horizontal="center" vertical="center"/>
    </xf>
    <xf numFmtId="0" fontId="0" fillId="2" borderId="46" xfId="0" applyFill="1" applyBorder="1" applyAlignment="1">
      <alignment horizontal="center" vertical="center"/>
    </xf>
    <xf numFmtId="0" fontId="0" fillId="2" borderId="6" xfId="0" applyFill="1" applyBorder="1" applyAlignment="1">
      <alignment horizontal="center" vertical="center"/>
    </xf>
    <xf numFmtId="49" fontId="0" fillId="2" borderId="6" xfId="0" applyNumberFormat="1" applyFill="1" applyBorder="1" applyAlignment="1">
      <alignment horizontal="center" vertical="center"/>
    </xf>
    <xf numFmtId="0" fontId="1" fillId="0" borderId="53" xfId="0" applyFont="1" applyBorder="1" applyAlignment="1">
      <alignment horizontal="left" vertical="center" wrapText="1"/>
    </xf>
    <xf numFmtId="0" fontId="1" fillId="0" borderId="54" xfId="0" applyFont="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0" fontId="1" fillId="0" borderId="0" xfId="0" applyFont="1" applyBorder="1" applyAlignment="1">
      <alignment horizontal="left" vertical="center" wrapText="1"/>
    </xf>
    <xf numFmtId="0" fontId="1" fillId="0" borderId="57" xfId="0" applyFont="1" applyBorder="1" applyAlignment="1">
      <alignment horizontal="left" vertical="center" wrapText="1"/>
    </xf>
    <xf numFmtId="0" fontId="1" fillId="0" borderId="58" xfId="0" applyFont="1" applyBorder="1" applyAlignment="1">
      <alignment horizontal="left" vertical="center" wrapText="1"/>
    </xf>
    <xf numFmtId="0" fontId="1" fillId="0" borderId="59" xfId="0" applyFont="1" applyBorder="1" applyAlignment="1">
      <alignment horizontal="left" vertical="center" wrapText="1"/>
    </xf>
    <xf numFmtId="0" fontId="1" fillId="0" borderId="60" xfId="0" applyFont="1" applyBorder="1" applyAlignment="1">
      <alignment horizontal="left" vertical="center" wrapText="1"/>
    </xf>
    <xf numFmtId="0" fontId="0" fillId="0" borderId="0" xfId="0" applyAlignment="1">
      <alignment vertical="center" wrapText="1"/>
    </xf>
    <xf numFmtId="0" fontId="0" fillId="0" borderId="1" xfId="0"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0" fillId="0" borderId="0" xfId="0" applyAlignment="1">
      <alignment horizontal="lef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3" fillId="0" borderId="0" xfId="1" applyFont="1" applyAlignment="1">
      <alignment horizontal="left" vertical="center" wrapText="1"/>
    </xf>
    <xf numFmtId="0" fontId="13" fillId="0" borderId="6" xfId="1" applyFont="1" applyBorder="1" applyAlignment="1">
      <alignment horizontal="center" vertical="top" wrapText="1"/>
    </xf>
    <xf numFmtId="0" fontId="13" fillId="0" borderId="33" xfId="1" applyFont="1" applyBorder="1" applyAlignment="1">
      <alignment horizontal="center" vertical="top" wrapText="1"/>
    </xf>
    <xf numFmtId="0" fontId="13" fillId="0" borderId="6" xfId="1" applyFont="1" applyBorder="1" applyAlignment="1">
      <alignment horizontal="center" vertical="center" wrapText="1"/>
    </xf>
    <xf numFmtId="0" fontId="13" fillId="0" borderId="33" xfId="1" applyFont="1" applyBorder="1" applyAlignment="1">
      <alignment horizontal="center" vertical="center" wrapText="1"/>
    </xf>
    <xf numFmtId="0" fontId="26" fillId="0" borderId="37" xfId="1" applyFont="1" applyBorder="1" applyAlignment="1">
      <alignment horizontal="center" vertical="center"/>
    </xf>
    <xf numFmtId="0" fontId="26" fillId="0" borderId="32" xfId="1" applyFont="1" applyBorder="1" applyAlignment="1">
      <alignment horizontal="center" vertical="center"/>
    </xf>
    <xf numFmtId="0" fontId="26" fillId="0" borderId="38" xfId="1" applyFont="1" applyBorder="1" applyAlignment="1">
      <alignment horizontal="center" vertical="center"/>
    </xf>
    <xf numFmtId="0" fontId="8" fillId="2" borderId="3"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4" xfId="1" applyFont="1" applyFill="1" applyBorder="1" applyAlignment="1">
      <alignment horizontal="center" vertical="center"/>
    </xf>
    <xf numFmtId="0" fontId="10" fillId="5" borderId="10" xfId="1" applyFont="1" applyFill="1" applyBorder="1" applyAlignment="1">
      <alignment horizontal="center" vertical="center"/>
    </xf>
    <xf numFmtId="0" fontId="10" fillId="5" borderId="11"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5" xfId="1" applyFont="1" applyFill="1" applyBorder="1" applyAlignment="1">
      <alignment horizontal="center" vertical="center"/>
    </xf>
    <xf numFmtId="0" fontId="19" fillId="4" borderId="1" xfId="1" applyFont="1" applyFill="1" applyBorder="1" applyAlignment="1">
      <alignment horizontal="center" vertical="center" wrapText="1"/>
    </xf>
    <xf numFmtId="0" fontId="19" fillId="4" borderId="6" xfId="1" applyFont="1" applyFill="1" applyBorder="1" applyAlignment="1">
      <alignment horizontal="center" vertical="center" wrapText="1"/>
    </xf>
    <xf numFmtId="0" fontId="13" fillId="0" borderId="10"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0" xfId="1" applyFont="1" applyBorder="1" applyAlignment="1">
      <alignment horizontal="center" vertical="center" wrapText="1"/>
    </xf>
    <xf numFmtId="0" fontId="13" fillId="0" borderId="17" xfId="1" applyFont="1" applyBorder="1" applyAlignment="1">
      <alignment horizontal="center" vertical="center" wrapText="1"/>
    </xf>
    <xf numFmtId="0" fontId="29" fillId="5" borderId="24" xfId="1" applyFont="1" applyFill="1" applyBorder="1" applyAlignment="1">
      <alignment horizontal="center" vertical="center"/>
    </xf>
    <xf numFmtId="0" fontId="26" fillId="5" borderId="23" xfId="1" applyFont="1" applyFill="1" applyBorder="1" applyAlignment="1">
      <alignment horizontal="center" vertical="center"/>
    </xf>
    <xf numFmtId="0" fontId="10" fillId="5" borderId="12" xfId="1" applyFont="1" applyFill="1" applyBorder="1" applyAlignment="1">
      <alignment horizontal="center" vertical="center"/>
    </xf>
    <xf numFmtId="0" fontId="10" fillId="5" borderId="14" xfId="1" applyFont="1" applyFill="1" applyBorder="1" applyAlignment="1">
      <alignment horizontal="center" vertical="center"/>
    </xf>
    <xf numFmtId="0" fontId="29" fillId="8" borderId="24" xfId="1" applyFont="1" applyFill="1" applyBorder="1" applyAlignment="1">
      <alignment horizontal="center" vertical="center"/>
    </xf>
    <xf numFmtId="0" fontId="29" fillId="8" borderId="23" xfId="1" applyFont="1" applyFill="1" applyBorder="1" applyAlignment="1">
      <alignment horizontal="center" vertical="center"/>
    </xf>
    <xf numFmtId="0" fontId="20" fillId="0" borderId="0" xfId="1" applyFont="1" applyFill="1" applyAlignment="1">
      <alignment horizontal="center" vertical="center"/>
    </xf>
    <xf numFmtId="0" fontId="48" fillId="7" borderId="47" xfId="1" applyFont="1" applyFill="1" applyBorder="1" applyAlignment="1">
      <alignment horizontal="center" vertical="center" wrapText="1"/>
    </xf>
    <xf numFmtId="0" fontId="48" fillId="7" borderId="44" xfId="1" applyFont="1" applyFill="1" applyBorder="1" applyAlignment="1">
      <alignment horizontal="center" vertical="center" wrapText="1"/>
    </xf>
    <xf numFmtId="0" fontId="48" fillId="7" borderId="48" xfId="1" applyFont="1" applyFill="1" applyBorder="1" applyAlignment="1">
      <alignment horizontal="center" vertical="center" wrapText="1"/>
    </xf>
    <xf numFmtId="0" fontId="48" fillId="7" borderId="49" xfId="1" applyFont="1" applyFill="1" applyBorder="1" applyAlignment="1">
      <alignment horizontal="center" vertical="center" wrapText="1"/>
    </xf>
    <xf numFmtId="0" fontId="48" fillId="7" borderId="0" xfId="1" applyFont="1" applyFill="1" applyBorder="1" applyAlignment="1">
      <alignment horizontal="center" vertical="center" wrapText="1"/>
    </xf>
    <xf numFmtId="0" fontId="48" fillId="7" borderId="50" xfId="1" applyFont="1" applyFill="1" applyBorder="1" applyAlignment="1">
      <alignment horizontal="center" vertical="center" wrapText="1"/>
    </xf>
    <xf numFmtId="0" fontId="48" fillId="7" borderId="51" xfId="1" applyFont="1" applyFill="1" applyBorder="1" applyAlignment="1">
      <alignment horizontal="center" vertical="center" wrapText="1"/>
    </xf>
    <xf numFmtId="0" fontId="48" fillId="7" borderId="31" xfId="1" applyFont="1" applyFill="1" applyBorder="1" applyAlignment="1">
      <alignment horizontal="center" vertical="center" wrapText="1"/>
    </xf>
    <xf numFmtId="0" fontId="48" fillId="7" borderId="52" xfId="1" applyFont="1" applyFill="1" applyBorder="1" applyAlignment="1">
      <alignment horizontal="center" vertical="center" wrapText="1"/>
    </xf>
    <xf numFmtId="0" fontId="8" fillId="0" borderId="3" xfId="1" applyBorder="1" applyAlignment="1">
      <alignment horizontal="center" vertical="center"/>
    </xf>
    <xf numFmtId="0" fontId="8" fillId="0" borderId="4" xfId="1" applyBorder="1" applyAlignment="1">
      <alignment horizontal="center" vertical="center"/>
    </xf>
    <xf numFmtId="0" fontId="8" fillId="0" borderId="5" xfId="1" applyBorder="1" applyAlignment="1">
      <alignment horizontal="center" vertical="center"/>
    </xf>
    <xf numFmtId="0" fontId="10" fillId="0" borderId="6" xfId="1" applyFont="1" applyBorder="1" applyAlignment="1">
      <alignment horizontal="center" vertical="center" wrapText="1"/>
    </xf>
    <xf numFmtId="0" fontId="10" fillId="0" borderId="33"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17" xfId="1" applyFont="1" applyBorder="1" applyAlignment="1">
      <alignment horizontal="center" vertical="center" wrapText="1"/>
    </xf>
    <xf numFmtId="0" fontId="12" fillId="0" borderId="1" xfId="1" applyFont="1" applyBorder="1" applyAlignment="1">
      <alignment horizontal="center" vertical="center"/>
    </xf>
    <xf numFmtId="0" fontId="12" fillId="0" borderId="6" xfId="1" applyFont="1" applyBorder="1" applyAlignment="1">
      <alignment horizontal="center" vertical="center"/>
    </xf>
    <xf numFmtId="0" fontId="10" fillId="0" borderId="1" xfId="1" applyFont="1" applyBorder="1" applyAlignment="1">
      <alignment horizontal="center" vertical="center"/>
    </xf>
    <xf numFmtId="0" fontId="34" fillId="0" borderId="0" xfId="1" applyFont="1" applyAlignment="1">
      <alignment horizontal="center" vertical="center"/>
    </xf>
    <xf numFmtId="0" fontId="35" fillId="0" borderId="44" xfId="1" applyFont="1" applyBorder="1" applyAlignment="1">
      <alignment vertical="center" wrapText="1"/>
    </xf>
    <xf numFmtId="0" fontId="35" fillId="0" borderId="0" xfId="1" applyFont="1" applyAlignment="1">
      <alignment vertical="center" wrapText="1"/>
    </xf>
    <xf numFmtId="0" fontId="40" fillId="6" borderId="0" xfId="3" applyFont="1" applyAlignment="1">
      <alignment horizontal="left" vertical="center" shrinkToFit="1"/>
    </xf>
    <xf numFmtId="0" fontId="38" fillId="0" borderId="0" xfId="1" applyFont="1" applyAlignment="1">
      <alignment horizontal="center" vertical="center"/>
    </xf>
    <xf numFmtId="0" fontId="36" fillId="0" borderId="0" xfId="1" applyFont="1" applyAlignment="1">
      <alignment horizontal="center" vertical="center"/>
    </xf>
    <xf numFmtId="0" fontId="36" fillId="0" borderId="0" xfId="1" applyFont="1" applyAlignment="1">
      <alignment horizontal="left" vertical="center" indent="3"/>
    </xf>
    <xf numFmtId="0" fontId="36" fillId="0" borderId="0" xfId="1" applyFont="1" applyAlignment="1">
      <alignment horizontal="left" vertical="center" indent="2"/>
    </xf>
    <xf numFmtId="0" fontId="40" fillId="6" borderId="0" xfId="3" applyFont="1" applyAlignment="1">
      <alignment horizontal="left" shrinkToFit="1"/>
    </xf>
    <xf numFmtId="0" fontId="40" fillId="0" borderId="0" xfId="1" applyFont="1" applyAlignment="1">
      <alignment shrinkToFit="1"/>
    </xf>
    <xf numFmtId="0" fontId="36" fillId="0" borderId="0" xfId="1" applyFont="1" applyAlignment="1">
      <alignment horizontal="left" vertical="center" wrapText="1" shrinkToFit="1"/>
    </xf>
    <xf numFmtId="0" fontId="40" fillId="0" borderId="0" xfId="1" applyFont="1" applyAlignment="1">
      <alignment vertical="center" shrinkToFit="1"/>
    </xf>
    <xf numFmtId="0" fontId="40" fillId="6" borderId="40" xfId="3" applyFont="1" applyBorder="1" applyAlignment="1">
      <alignment horizontal="left" vertical="center" shrinkToFit="1"/>
    </xf>
    <xf numFmtId="0" fontId="40" fillId="6" borderId="40" xfId="3" applyFont="1" applyBorder="1" applyAlignment="1">
      <alignment vertical="center" shrinkToFit="1"/>
    </xf>
  </cellXfs>
  <cellStyles count="5">
    <cellStyle name="20% - アクセント 1 2" xfId="3"/>
    <cellStyle name="ハイパーリンク" xfId="4" builtinId="8"/>
    <cellStyle name="標準" xfId="0" builtinId="0"/>
    <cellStyle name="標準 2" xfId="1"/>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127000</xdr:colOff>
      <xdr:row>1</xdr:row>
      <xdr:rowOff>6350</xdr:rowOff>
    </xdr:from>
    <xdr:to>
      <xdr:col>21</xdr:col>
      <xdr:colOff>19050</xdr:colOff>
      <xdr:row>5</xdr:row>
      <xdr:rowOff>146050</xdr:rowOff>
    </xdr:to>
    <xdr:sp macro="" textlink="">
      <xdr:nvSpPr>
        <xdr:cNvPr id="2" name="正方形/長方形 1"/>
        <xdr:cNvSpPr/>
      </xdr:nvSpPr>
      <xdr:spPr>
        <a:xfrm>
          <a:off x="1968500" y="171450"/>
          <a:ext cx="1917700" cy="660400"/>
        </a:xfrm>
        <a:prstGeom prst="rect">
          <a:avLst/>
        </a:prstGeom>
        <a:ln w="38100">
          <a:solidFill>
            <a:srgbClr val="FF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2400" b="1">
              <a:solidFill>
                <a:sysClr val="windowText" lastClr="000000"/>
              </a:solidFill>
            </a:rPr>
            <a:t>記　入　例</a:t>
          </a:r>
        </a:p>
      </xdr:txBody>
    </xdr:sp>
    <xdr:clientData/>
  </xdr:twoCellAnchor>
  <xdr:twoCellAnchor>
    <xdr:from>
      <xdr:col>4</xdr:col>
      <xdr:colOff>177800</xdr:colOff>
      <xdr:row>37</xdr:row>
      <xdr:rowOff>82550</xdr:rowOff>
    </xdr:from>
    <xdr:to>
      <xdr:col>16</xdr:col>
      <xdr:colOff>165100</xdr:colOff>
      <xdr:row>41</xdr:row>
      <xdr:rowOff>44450</xdr:rowOff>
    </xdr:to>
    <xdr:sp macro="" textlink="">
      <xdr:nvSpPr>
        <xdr:cNvPr id="3" name="楕円 2"/>
        <xdr:cNvSpPr/>
      </xdr:nvSpPr>
      <xdr:spPr>
        <a:xfrm>
          <a:off x="914400" y="8216900"/>
          <a:ext cx="2197100" cy="8572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120650</xdr:colOff>
      <xdr:row>38</xdr:row>
      <xdr:rowOff>31750</xdr:rowOff>
    </xdr:from>
    <xdr:to>
      <xdr:col>31</xdr:col>
      <xdr:colOff>114300</xdr:colOff>
      <xdr:row>42</xdr:row>
      <xdr:rowOff>63500</xdr:rowOff>
    </xdr:to>
    <xdr:sp macro="" textlink="">
      <xdr:nvSpPr>
        <xdr:cNvPr id="5" name="対角する 2 つの角を丸めた四角形 4"/>
        <xdr:cNvSpPr/>
      </xdr:nvSpPr>
      <xdr:spPr>
        <a:xfrm>
          <a:off x="3987800" y="8331200"/>
          <a:ext cx="1835150" cy="939800"/>
        </a:xfrm>
        <a:prstGeom prst="round2DiagRect">
          <a:avLst/>
        </a:prstGeom>
        <a:ln w="254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別添申請薬局一覧の入力内容を基に、申請額が自動計算されます。</a:t>
          </a:r>
        </a:p>
      </xdr:txBody>
    </xdr:sp>
    <xdr:clientData/>
  </xdr:twoCellAnchor>
  <xdr:twoCellAnchor>
    <xdr:from>
      <xdr:col>18</xdr:col>
      <xdr:colOff>146050</xdr:colOff>
      <xdr:row>42</xdr:row>
      <xdr:rowOff>146050</xdr:rowOff>
    </xdr:from>
    <xdr:to>
      <xdr:col>32</xdr:col>
      <xdr:colOff>19050</xdr:colOff>
      <xdr:row>45</xdr:row>
      <xdr:rowOff>361950</xdr:rowOff>
    </xdr:to>
    <xdr:sp macro="" textlink="">
      <xdr:nvSpPr>
        <xdr:cNvPr id="6" name="対角する 2 つの角を丸めた四角形 5"/>
        <xdr:cNvSpPr/>
      </xdr:nvSpPr>
      <xdr:spPr>
        <a:xfrm>
          <a:off x="3460750" y="9353550"/>
          <a:ext cx="2451100" cy="711200"/>
        </a:xfrm>
        <a:prstGeom prst="round2DiagRect">
          <a:avLst/>
        </a:prstGeom>
        <a:ln w="254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必ず裏面の「誓約事項」の内容を確認後に、記入してください。</a:t>
          </a:r>
        </a:p>
      </xdr:txBody>
    </xdr:sp>
    <xdr:clientData/>
  </xdr:twoCellAnchor>
  <xdr:twoCellAnchor>
    <xdr:from>
      <xdr:col>8</xdr:col>
      <xdr:colOff>6350</xdr:colOff>
      <xdr:row>44</xdr:row>
      <xdr:rowOff>12700</xdr:rowOff>
    </xdr:from>
    <xdr:to>
      <xdr:col>14</xdr:col>
      <xdr:colOff>161450</xdr:colOff>
      <xdr:row>45</xdr:row>
      <xdr:rowOff>368500</xdr:rowOff>
    </xdr:to>
    <xdr:sp macro="" textlink="">
      <xdr:nvSpPr>
        <xdr:cNvPr id="7" name="楕円 6"/>
        <xdr:cNvSpPr/>
      </xdr:nvSpPr>
      <xdr:spPr>
        <a:xfrm>
          <a:off x="1479550" y="9639300"/>
          <a:ext cx="1260000" cy="43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165100</xdr:colOff>
      <xdr:row>39</xdr:row>
      <xdr:rowOff>174625</xdr:rowOff>
    </xdr:from>
    <xdr:to>
      <xdr:col>21</xdr:col>
      <xdr:colOff>120650</xdr:colOff>
      <xdr:row>39</xdr:row>
      <xdr:rowOff>330200</xdr:rowOff>
    </xdr:to>
    <xdr:cxnSp macro="">
      <xdr:nvCxnSpPr>
        <xdr:cNvPr id="9" name="直線矢印コネクタ 8"/>
        <xdr:cNvCxnSpPr>
          <a:stCxn id="3" idx="6"/>
          <a:endCxn id="5" idx="2"/>
        </xdr:cNvCxnSpPr>
      </xdr:nvCxnSpPr>
      <xdr:spPr>
        <a:xfrm>
          <a:off x="3111500" y="8645525"/>
          <a:ext cx="876300" cy="155575"/>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161450</xdr:colOff>
      <xdr:row>45</xdr:row>
      <xdr:rowOff>6350</xdr:rowOff>
    </xdr:from>
    <xdr:to>
      <xdr:col>18</xdr:col>
      <xdr:colOff>146050</xdr:colOff>
      <xdr:row>45</xdr:row>
      <xdr:rowOff>152500</xdr:rowOff>
    </xdr:to>
    <xdr:cxnSp macro="">
      <xdr:nvCxnSpPr>
        <xdr:cNvPr id="11" name="直線矢印コネクタ 10"/>
        <xdr:cNvCxnSpPr>
          <a:stCxn id="7" idx="6"/>
          <a:endCxn id="6" idx="2"/>
        </xdr:cNvCxnSpPr>
      </xdr:nvCxnSpPr>
      <xdr:spPr>
        <a:xfrm flipV="1">
          <a:off x="2739550" y="9709150"/>
          <a:ext cx="721200" cy="146150"/>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12700</xdr:colOff>
      <xdr:row>53</xdr:row>
      <xdr:rowOff>330200</xdr:rowOff>
    </xdr:from>
    <xdr:to>
      <xdr:col>6</xdr:col>
      <xdr:colOff>165100</xdr:colOff>
      <xdr:row>56</xdr:row>
      <xdr:rowOff>50800</xdr:rowOff>
    </xdr:to>
    <xdr:sp macro="" textlink="">
      <xdr:nvSpPr>
        <xdr:cNvPr id="12" name="楕円 11"/>
        <xdr:cNvSpPr/>
      </xdr:nvSpPr>
      <xdr:spPr>
        <a:xfrm>
          <a:off x="381000" y="12306300"/>
          <a:ext cx="889000" cy="8636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69850</xdr:colOff>
      <xdr:row>52</xdr:row>
      <xdr:rowOff>82550</xdr:rowOff>
    </xdr:from>
    <xdr:to>
      <xdr:col>32</xdr:col>
      <xdr:colOff>146050</xdr:colOff>
      <xdr:row>55</xdr:row>
      <xdr:rowOff>260350</xdr:rowOff>
    </xdr:to>
    <xdr:sp macro="" textlink="">
      <xdr:nvSpPr>
        <xdr:cNvPr id="13" name="対角する 2 つの角を丸めた四角形 12"/>
        <xdr:cNvSpPr/>
      </xdr:nvSpPr>
      <xdr:spPr>
        <a:xfrm>
          <a:off x="3752850" y="11677650"/>
          <a:ext cx="2286000" cy="1320800"/>
        </a:xfrm>
        <a:prstGeom prst="round2DiagRect">
          <a:avLst/>
        </a:prstGeom>
        <a:ln w="254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申請者欄に記入した法人・又は個人と一致していない場合は、別途郵送により「委任状（様式あり）」の提出が必要です。</a:t>
          </a:r>
          <a:endParaRPr kumimoji="1" lang="en-US" altLang="ja-JP" sz="1100" b="1">
            <a:solidFill>
              <a:srgbClr val="FF0000"/>
            </a:solidFill>
          </a:endParaRPr>
        </a:p>
      </xdr:txBody>
    </xdr:sp>
    <xdr:clientData/>
  </xdr:twoCellAnchor>
  <xdr:twoCellAnchor>
    <xdr:from>
      <xdr:col>6</xdr:col>
      <xdr:colOff>165100</xdr:colOff>
      <xdr:row>53</xdr:row>
      <xdr:rowOff>361950</xdr:rowOff>
    </xdr:from>
    <xdr:to>
      <xdr:col>20</xdr:col>
      <xdr:colOff>69850</xdr:colOff>
      <xdr:row>55</xdr:row>
      <xdr:rowOff>0</xdr:rowOff>
    </xdr:to>
    <xdr:cxnSp macro="">
      <xdr:nvCxnSpPr>
        <xdr:cNvPr id="14" name="直線矢印コネクタ 13"/>
        <xdr:cNvCxnSpPr>
          <a:stCxn id="12" idx="6"/>
          <a:endCxn id="13" idx="2"/>
        </xdr:cNvCxnSpPr>
      </xdr:nvCxnSpPr>
      <xdr:spPr>
        <a:xfrm flipV="1">
          <a:off x="1270000" y="12338050"/>
          <a:ext cx="2482850" cy="400050"/>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38100</xdr:colOff>
      <xdr:row>67</xdr:row>
      <xdr:rowOff>25400</xdr:rowOff>
    </xdr:from>
    <xdr:to>
      <xdr:col>6</xdr:col>
      <xdr:colOff>38100</xdr:colOff>
      <xdr:row>69</xdr:row>
      <xdr:rowOff>133350</xdr:rowOff>
    </xdr:to>
    <xdr:sp macro="" textlink="">
      <xdr:nvSpPr>
        <xdr:cNvPr id="17" name="楕円 16"/>
        <xdr:cNvSpPr/>
      </xdr:nvSpPr>
      <xdr:spPr>
        <a:xfrm>
          <a:off x="38100" y="16948150"/>
          <a:ext cx="1104900" cy="5270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114300</xdr:colOff>
      <xdr:row>66</xdr:row>
      <xdr:rowOff>190500</xdr:rowOff>
    </xdr:from>
    <xdr:to>
      <xdr:col>32</xdr:col>
      <xdr:colOff>82550</xdr:colOff>
      <xdr:row>69</xdr:row>
      <xdr:rowOff>101600</xdr:rowOff>
    </xdr:to>
    <xdr:sp macro="" textlink="">
      <xdr:nvSpPr>
        <xdr:cNvPr id="18" name="対角する 2 つの角を丸めた四角形 17"/>
        <xdr:cNvSpPr/>
      </xdr:nvSpPr>
      <xdr:spPr>
        <a:xfrm>
          <a:off x="2692400" y="16732250"/>
          <a:ext cx="3282950" cy="711200"/>
        </a:xfrm>
        <a:prstGeom prst="round2DiagRect">
          <a:avLst/>
        </a:prstGeom>
        <a:ln w="254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添付書類に不備がないか確認後に、電子申請を行ってください。</a:t>
          </a:r>
        </a:p>
      </xdr:txBody>
    </xdr:sp>
    <xdr:clientData/>
  </xdr:twoCellAnchor>
  <xdr:twoCellAnchor>
    <xdr:from>
      <xdr:col>6</xdr:col>
      <xdr:colOff>38100</xdr:colOff>
      <xdr:row>68</xdr:row>
      <xdr:rowOff>0</xdr:rowOff>
    </xdr:from>
    <xdr:to>
      <xdr:col>14</xdr:col>
      <xdr:colOff>114300</xdr:colOff>
      <xdr:row>68</xdr:row>
      <xdr:rowOff>123825</xdr:rowOff>
    </xdr:to>
    <xdr:cxnSp macro="">
      <xdr:nvCxnSpPr>
        <xdr:cNvPr id="19" name="直線矢印コネクタ 18"/>
        <xdr:cNvCxnSpPr>
          <a:stCxn id="17" idx="6"/>
          <a:endCxn id="18" idx="2"/>
        </xdr:cNvCxnSpPr>
      </xdr:nvCxnSpPr>
      <xdr:spPr>
        <a:xfrm flipV="1">
          <a:off x="1143000" y="17087850"/>
          <a:ext cx="1549400" cy="123825"/>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57150</xdr:colOff>
      <xdr:row>7</xdr:row>
      <xdr:rowOff>50800</xdr:rowOff>
    </xdr:from>
    <xdr:to>
      <xdr:col>32</xdr:col>
      <xdr:colOff>50800</xdr:colOff>
      <xdr:row>9</xdr:row>
      <xdr:rowOff>107950</xdr:rowOff>
    </xdr:to>
    <xdr:sp macro="" textlink="">
      <xdr:nvSpPr>
        <xdr:cNvPr id="22" name="角丸四角形 21"/>
        <xdr:cNvSpPr/>
      </xdr:nvSpPr>
      <xdr:spPr>
        <a:xfrm>
          <a:off x="3187700" y="1416050"/>
          <a:ext cx="2755900" cy="387350"/>
        </a:xfrm>
        <a:prstGeom prst="round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水色のセルだけ記入してください。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203200</xdr:colOff>
      <xdr:row>1</xdr:row>
      <xdr:rowOff>21166</xdr:rowOff>
    </xdr:from>
    <xdr:to>
      <xdr:col>26</xdr:col>
      <xdr:colOff>1009649</xdr:colOff>
      <xdr:row>3</xdr:row>
      <xdr:rowOff>247650</xdr:rowOff>
    </xdr:to>
    <xdr:sp macro="" textlink="">
      <xdr:nvSpPr>
        <xdr:cNvPr id="2" name="正方形/長方形 1"/>
        <xdr:cNvSpPr/>
      </xdr:nvSpPr>
      <xdr:spPr>
        <a:xfrm>
          <a:off x="7562850" y="205316"/>
          <a:ext cx="3721099" cy="658284"/>
        </a:xfrm>
        <a:prstGeom prst="rect">
          <a:avLst/>
        </a:prstGeom>
        <a:ln w="38100">
          <a:solidFill>
            <a:srgbClr val="FF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2400" b="1">
              <a:solidFill>
                <a:sysClr val="windowText" lastClr="000000"/>
              </a:solidFill>
            </a:rPr>
            <a:t>注　意　事　項</a:t>
          </a:r>
        </a:p>
      </xdr:txBody>
    </xdr:sp>
    <xdr:clientData/>
  </xdr:twoCellAnchor>
  <xdr:twoCellAnchor>
    <xdr:from>
      <xdr:col>25</xdr:col>
      <xdr:colOff>1143000</xdr:colOff>
      <xdr:row>11</xdr:row>
      <xdr:rowOff>222251</xdr:rowOff>
    </xdr:from>
    <xdr:to>
      <xdr:col>27</xdr:col>
      <xdr:colOff>21167</xdr:colOff>
      <xdr:row>13</xdr:row>
      <xdr:rowOff>84668</xdr:rowOff>
    </xdr:to>
    <xdr:sp macro="" textlink="">
      <xdr:nvSpPr>
        <xdr:cNvPr id="3" name="楕円 2"/>
        <xdr:cNvSpPr/>
      </xdr:nvSpPr>
      <xdr:spPr>
        <a:xfrm>
          <a:off x="10181167" y="2529418"/>
          <a:ext cx="1206500" cy="465667"/>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116416</xdr:colOff>
      <xdr:row>14</xdr:row>
      <xdr:rowOff>190500</xdr:rowOff>
    </xdr:from>
    <xdr:to>
      <xdr:col>26</xdr:col>
      <xdr:colOff>1121833</xdr:colOff>
      <xdr:row>17</xdr:row>
      <xdr:rowOff>285750</xdr:rowOff>
    </xdr:to>
    <xdr:sp macro="" textlink="">
      <xdr:nvSpPr>
        <xdr:cNvPr id="4" name="角丸四角形吹き出し 3"/>
        <xdr:cNvSpPr/>
      </xdr:nvSpPr>
      <xdr:spPr>
        <a:xfrm>
          <a:off x="9154583" y="3418417"/>
          <a:ext cx="2169583" cy="1047750"/>
        </a:xfrm>
        <a:prstGeom prst="wedgeRoundRectCallout">
          <a:avLst>
            <a:gd name="adj1" fmla="val 10390"/>
            <a:gd name="adj2" fmla="val -97259"/>
            <a:gd name="adj3" fmla="val 16667"/>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社会保険診療報酬支払基金から交付された補助金は、ここに含めない。</a:t>
          </a:r>
        </a:p>
      </xdr:txBody>
    </xdr:sp>
    <xdr:clientData/>
  </xdr:twoCellAnchor>
  <xdr:twoCellAnchor>
    <xdr:from>
      <xdr:col>13</xdr:col>
      <xdr:colOff>152399</xdr:colOff>
      <xdr:row>14</xdr:row>
      <xdr:rowOff>46567</xdr:rowOff>
    </xdr:from>
    <xdr:to>
      <xdr:col>14</xdr:col>
      <xdr:colOff>1581149</xdr:colOff>
      <xdr:row>19</xdr:row>
      <xdr:rowOff>42333</xdr:rowOff>
    </xdr:to>
    <xdr:sp macro="" textlink="">
      <xdr:nvSpPr>
        <xdr:cNvPr id="6" name="角丸四角形吹き出し 5"/>
        <xdr:cNvSpPr/>
      </xdr:nvSpPr>
      <xdr:spPr>
        <a:xfrm>
          <a:off x="4413249" y="3285067"/>
          <a:ext cx="2171700" cy="1583266"/>
        </a:xfrm>
        <a:prstGeom prst="wedgeRoundRectCallout">
          <a:avLst>
            <a:gd name="adj1" fmla="val -176620"/>
            <a:gd name="adj2" fmla="val -59834"/>
            <a:gd name="adj3" fmla="val 16667"/>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同一法人で、複数の薬局を申請する場合、区分ごとに記入すること。（同一区分であれば、それぞれの薬局ごとに記入すること。）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xdr:cNvSpPr txBox="1"/>
      </xdr:nvSpPr>
      <xdr:spPr>
        <a:xfrm>
          <a:off x="657225" y="3943350"/>
          <a:ext cx="5857875"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3" name="テキスト ボックス 2"/>
        <xdr:cNvSpPr txBox="1"/>
      </xdr:nvSpPr>
      <xdr:spPr>
        <a:xfrm>
          <a:off x="895350" y="4810125"/>
          <a:ext cx="5448300"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4" name="テキスト ボックス 3"/>
        <xdr:cNvSpPr txBox="1"/>
      </xdr:nvSpPr>
      <xdr:spPr>
        <a:xfrm>
          <a:off x="1190625"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993401" cy="275717"/>
    <xdr:sp macro="" textlink="">
      <xdr:nvSpPr>
        <xdr:cNvPr id="5" name="テキスト ボックス 4"/>
        <xdr:cNvSpPr txBox="1"/>
      </xdr:nvSpPr>
      <xdr:spPr>
        <a:xfrm>
          <a:off x="1438275" y="5210175"/>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676275</xdr:colOff>
      <xdr:row>25</xdr:row>
      <xdr:rowOff>171450</xdr:rowOff>
    </xdr:from>
    <xdr:ext cx="466794" cy="275717"/>
    <xdr:sp macro="" textlink="">
      <xdr:nvSpPr>
        <xdr:cNvPr id="6" name="テキスト ボックス 5"/>
        <xdr:cNvSpPr txBox="1"/>
      </xdr:nvSpPr>
      <xdr:spPr>
        <a:xfrm>
          <a:off x="3438525"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7" name="テキスト ボックス 6"/>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8" name="テキスト ボックス 7"/>
        <xdr:cNvSpPr txBox="1"/>
      </xdr:nvSpPr>
      <xdr:spPr>
        <a:xfrm>
          <a:off x="3543301" y="57721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9" name="テキスト ボックス 8"/>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0" name="テキスト ボックス 9"/>
        <xdr:cNvSpPr txBox="1"/>
      </xdr:nvSpPr>
      <xdr:spPr>
        <a:xfrm>
          <a:off x="1438275"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1" name="テキスト ボックス 10"/>
        <xdr:cNvSpPr txBox="1"/>
      </xdr:nvSpPr>
      <xdr:spPr>
        <a:xfrm>
          <a:off x="1400175" y="70580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2" name="テキスト ボックス 11"/>
        <xdr:cNvSpPr txBox="1"/>
      </xdr:nvSpPr>
      <xdr:spPr>
        <a:xfrm>
          <a:off x="1504951" y="73152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3" name="右矢印吹き出し 12"/>
        <xdr:cNvSpPr/>
      </xdr:nvSpPr>
      <xdr:spPr>
        <a:xfrm flipH="1">
          <a:off x="2876549" y="51530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4" name="右矢印吹き出し 13"/>
        <xdr:cNvSpPr/>
      </xdr:nvSpPr>
      <xdr:spPr>
        <a:xfrm flipH="1">
          <a:off x="2419349" y="72866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5" name="右矢印吹き出し 14"/>
        <xdr:cNvSpPr/>
      </xdr:nvSpPr>
      <xdr:spPr>
        <a:xfrm flipH="1">
          <a:off x="2419348" y="6600825"/>
          <a:ext cx="1276351"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6" name="上矢印吹き出し 15"/>
        <xdr:cNvSpPr/>
      </xdr:nvSpPr>
      <xdr:spPr>
        <a:xfrm>
          <a:off x="4819650"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7" name="上矢印吹き出し 16"/>
        <xdr:cNvSpPr/>
      </xdr:nvSpPr>
      <xdr:spPr>
        <a:xfrm>
          <a:off x="3114675"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18" name="テキスト ボックス 17"/>
        <xdr:cNvSpPr txBox="1"/>
      </xdr:nvSpPr>
      <xdr:spPr>
        <a:xfrm>
          <a:off x="2595562" y="4600575"/>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oneCellAnchor>
    <xdr:from>
      <xdr:col>2</xdr:col>
      <xdr:colOff>266700</xdr:colOff>
      <xdr:row>41</xdr:row>
      <xdr:rowOff>133350</xdr:rowOff>
    </xdr:from>
    <xdr:ext cx="4698722" cy="328423"/>
    <xdr:sp macro="" textlink="">
      <xdr:nvSpPr>
        <xdr:cNvPr id="19" name="テキスト ボックス 18"/>
        <xdr:cNvSpPr txBox="1"/>
      </xdr:nvSpPr>
      <xdr:spPr>
        <a:xfrm>
          <a:off x="1371600" y="8372475"/>
          <a:ext cx="469872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口座番号や口座名義等が読み取れる鮮明な写しを張り付けてください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950127\AppData\Local\Microsoft\Windows\INetCache\IE\UGHR10P8\R050105&#65288;&#39640;&#40802;&#65289;&#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akumueisei@pref.kumamoto.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9"/>
  <sheetViews>
    <sheetView view="pageBreakPreview" zoomScaleNormal="100" zoomScaleSheetLayoutView="100" workbookViewId="0">
      <selection activeCell="AA11" sqref="AA11"/>
    </sheetView>
  </sheetViews>
  <sheetFormatPr defaultRowHeight="13"/>
  <cols>
    <col min="1" max="33" width="2.6328125" customWidth="1"/>
  </cols>
  <sheetData>
    <row r="1" spans="1:35">
      <c r="A1" t="s">
        <v>132</v>
      </c>
      <c r="AA1" s="4" t="s">
        <v>1</v>
      </c>
      <c r="AH1" t="s">
        <v>147</v>
      </c>
    </row>
    <row r="2" spans="1:35">
      <c r="AA2" s="165" t="s">
        <v>2</v>
      </c>
      <c r="AB2" s="165"/>
      <c r="AC2" s="165"/>
      <c r="AD2" s="165"/>
      <c r="AE2" s="165"/>
      <c r="AF2" s="165"/>
      <c r="AG2" s="165"/>
    </row>
    <row r="3" spans="1:35" ht="2.15" customHeight="1">
      <c r="AA3" s="96"/>
      <c r="AB3" s="97"/>
      <c r="AC3" s="97"/>
      <c r="AD3" s="97"/>
      <c r="AE3" s="97"/>
      <c r="AF3" s="97"/>
      <c r="AG3" s="96"/>
      <c r="AH3" t="s">
        <v>148</v>
      </c>
      <c r="AI3" t="s">
        <v>159</v>
      </c>
    </row>
    <row r="4" spans="1:35">
      <c r="AB4" s="175" t="s">
        <v>94</v>
      </c>
      <c r="AC4" s="175"/>
      <c r="AD4" s="175"/>
      <c r="AE4" s="175"/>
      <c r="AF4" s="175"/>
    </row>
    <row r="5" spans="1:35">
      <c r="B5" s="2" t="s">
        <v>0</v>
      </c>
      <c r="AB5" s="124"/>
      <c r="AC5" s="124"/>
      <c r="AD5" s="124"/>
      <c r="AE5" s="124"/>
      <c r="AF5" s="124"/>
    </row>
    <row r="7" spans="1:35" ht="40.5" customHeight="1">
      <c r="B7" s="178" t="s">
        <v>160</v>
      </c>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H7" s="154"/>
    </row>
    <row r="8" spans="1:35">
      <c r="AH8" s="154"/>
    </row>
    <row r="9" spans="1:35">
      <c r="B9" s="164" t="s">
        <v>3</v>
      </c>
      <c r="C9" s="164"/>
      <c r="D9" s="164"/>
      <c r="E9" t="s">
        <v>18</v>
      </c>
      <c r="G9" s="171">
        <v>7</v>
      </c>
      <c r="H9" s="171"/>
      <c r="I9" t="s">
        <v>19</v>
      </c>
      <c r="J9" s="171">
        <v>7</v>
      </c>
      <c r="K9" s="171"/>
      <c r="L9" s="69" t="s">
        <v>21</v>
      </c>
      <c r="M9" s="172">
        <v>10</v>
      </c>
      <c r="N9" s="172"/>
      <c r="O9" t="s">
        <v>22</v>
      </c>
      <c r="AH9" s="153"/>
      <c r="AI9" t="s">
        <v>149</v>
      </c>
    </row>
    <row r="10" spans="1:35">
      <c r="G10" s="66"/>
      <c r="H10" s="67"/>
      <c r="I10" s="67"/>
      <c r="J10" s="67"/>
      <c r="K10" s="68"/>
      <c r="AH10" s="154"/>
    </row>
    <row r="11" spans="1:35">
      <c r="M11" t="s">
        <v>4</v>
      </c>
      <c r="AH11" s="154"/>
    </row>
    <row r="12" spans="1:35">
      <c r="N12" s="164" t="s">
        <v>5</v>
      </c>
      <c r="O12" s="164"/>
      <c r="P12" s="164"/>
      <c r="Q12" s="164"/>
      <c r="R12" s="164"/>
      <c r="S12" s="172" t="s">
        <v>164</v>
      </c>
      <c r="T12" s="172"/>
      <c r="U12" s="172"/>
      <c r="V12" s="172"/>
      <c r="W12" s="172"/>
      <c r="X12" s="172"/>
      <c r="Y12" s="172"/>
      <c r="Z12" s="172"/>
      <c r="AA12" s="172"/>
      <c r="AB12" s="172"/>
      <c r="AC12" s="172"/>
      <c r="AD12" s="172"/>
      <c r="AE12" s="172"/>
      <c r="AF12" s="172"/>
      <c r="AH12" s="153"/>
      <c r="AI12" s="158" t="s">
        <v>150</v>
      </c>
    </row>
    <row r="13" spans="1:35" ht="30" customHeight="1">
      <c r="N13" s="170" t="s">
        <v>109</v>
      </c>
      <c r="O13" s="170"/>
      <c r="P13" s="170"/>
      <c r="Q13" s="170"/>
      <c r="R13" s="170"/>
      <c r="S13" s="173" t="s">
        <v>165</v>
      </c>
      <c r="T13" s="173"/>
      <c r="U13" s="173"/>
      <c r="V13" s="173"/>
      <c r="W13" s="173"/>
      <c r="X13" s="173"/>
      <c r="Y13" s="173"/>
      <c r="Z13" s="173"/>
      <c r="AA13" s="173"/>
      <c r="AB13" s="173"/>
      <c r="AC13" s="173"/>
      <c r="AD13" s="173"/>
      <c r="AE13" s="173"/>
      <c r="AF13" s="173"/>
      <c r="AH13" s="154"/>
      <c r="AI13" s="158"/>
    </row>
    <row r="14" spans="1:35" ht="3.75" customHeight="1">
      <c r="N14" s="5"/>
      <c r="AH14" s="154"/>
      <c r="AI14" s="158"/>
    </row>
    <row r="15" spans="1:35">
      <c r="S15" t="s">
        <v>7</v>
      </c>
      <c r="T15" s="174" t="s">
        <v>166</v>
      </c>
      <c r="U15" s="174"/>
      <c r="V15" s="174"/>
      <c r="W15" s="164" t="s">
        <v>8</v>
      </c>
      <c r="X15" s="164"/>
      <c r="Y15" s="174" t="s">
        <v>167</v>
      </c>
      <c r="Z15" s="174"/>
      <c r="AA15" s="174"/>
      <c r="AB15" s="174"/>
      <c r="AH15" s="154"/>
      <c r="AI15" s="158"/>
    </row>
    <row r="16" spans="1:35" ht="40.5" customHeight="1">
      <c r="N16" s="164" t="s">
        <v>6</v>
      </c>
      <c r="O16" s="164"/>
      <c r="P16" s="164"/>
      <c r="Q16" s="164"/>
      <c r="R16" s="164"/>
      <c r="S16" s="181" t="s">
        <v>168</v>
      </c>
      <c r="T16" s="181"/>
      <c r="U16" s="181"/>
      <c r="V16" s="181"/>
      <c r="W16" s="181"/>
      <c r="X16" s="181"/>
      <c r="Y16" s="181"/>
      <c r="Z16" s="181"/>
      <c r="AA16" s="181"/>
      <c r="AB16" s="181"/>
      <c r="AC16" s="181"/>
      <c r="AD16" s="181"/>
      <c r="AE16" s="181"/>
      <c r="AF16" s="181"/>
      <c r="AH16" s="154"/>
    </row>
    <row r="17" spans="1:37" ht="18.75" customHeight="1">
      <c r="L17" s="179"/>
      <c r="M17" s="179"/>
      <c r="N17" s="179"/>
      <c r="O17" s="179"/>
      <c r="P17" s="179"/>
      <c r="Q17" s="179"/>
      <c r="R17" s="179"/>
      <c r="S17" s="180"/>
      <c r="T17" s="180"/>
      <c r="U17" s="180"/>
      <c r="V17" s="180"/>
      <c r="W17" s="179"/>
      <c r="X17" s="179"/>
      <c r="Y17" s="180"/>
      <c r="Z17" s="180"/>
      <c r="AA17" s="180"/>
      <c r="AB17" s="180"/>
      <c r="AC17" s="180"/>
      <c r="AD17" s="180"/>
      <c r="AE17" s="180"/>
      <c r="AF17" s="180"/>
      <c r="AH17" s="154"/>
      <c r="AI17" s="158"/>
      <c r="AK17" s="1"/>
    </row>
    <row r="18" spans="1:37" ht="20.149999999999999" customHeight="1">
      <c r="N18" s="164" t="s">
        <v>9</v>
      </c>
      <c r="O18" s="164"/>
      <c r="P18" s="164"/>
      <c r="Q18" s="164"/>
      <c r="R18" s="164"/>
      <c r="S18" s="183" t="s">
        <v>169</v>
      </c>
      <c r="T18" s="160"/>
      <c r="U18" s="160"/>
      <c r="V18" s="159" t="s">
        <v>8</v>
      </c>
      <c r="W18" s="159"/>
      <c r="X18" s="160" t="s">
        <v>170</v>
      </c>
      <c r="Y18" s="160"/>
      <c r="Z18" s="160"/>
      <c r="AA18" s="159" t="s">
        <v>8</v>
      </c>
      <c r="AB18" s="159"/>
      <c r="AC18" s="160" t="s">
        <v>171</v>
      </c>
      <c r="AD18" s="160"/>
      <c r="AE18" s="160"/>
      <c r="AF18" s="161"/>
      <c r="AH18" s="154"/>
      <c r="AI18" s="158"/>
    </row>
    <row r="19" spans="1:37">
      <c r="Z19" s="65"/>
      <c r="AH19" s="154"/>
    </row>
    <row r="20" spans="1:37">
      <c r="A20" t="s">
        <v>10</v>
      </c>
      <c r="AH20" s="154"/>
    </row>
    <row r="21" spans="1:37">
      <c r="A21" t="s">
        <v>11</v>
      </c>
      <c r="AH21" s="154"/>
    </row>
    <row r="22" spans="1:37" ht="25" customHeight="1">
      <c r="A22" s="166" t="s">
        <v>12</v>
      </c>
      <c r="B22" s="166"/>
      <c r="C22" s="166"/>
      <c r="D22" s="166"/>
      <c r="E22" s="166"/>
      <c r="F22" s="166"/>
      <c r="G22" s="166"/>
      <c r="H22" s="163" t="s">
        <v>165</v>
      </c>
      <c r="I22" s="163"/>
      <c r="J22" s="163"/>
      <c r="K22" s="163"/>
      <c r="L22" s="163"/>
      <c r="M22" s="163"/>
      <c r="N22" s="163"/>
      <c r="O22" s="163"/>
      <c r="P22" s="163"/>
      <c r="Q22" s="163"/>
      <c r="R22" s="163"/>
      <c r="S22" s="167" t="s">
        <v>15</v>
      </c>
      <c r="T22" s="168"/>
      <c r="U22" s="168"/>
      <c r="V22" s="168"/>
      <c r="W22" s="169"/>
      <c r="X22" s="162" t="s">
        <v>172</v>
      </c>
      <c r="Y22" s="162"/>
      <c r="Z22" s="162"/>
      <c r="AA22" s="162"/>
      <c r="AB22" s="162"/>
      <c r="AC22" s="162"/>
      <c r="AD22" s="162"/>
      <c r="AE22" s="162"/>
      <c r="AF22" s="162"/>
      <c r="AG22" s="162"/>
      <c r="AH22" s="153"/>
      <c r="AI22" t="s">
        <v>151</v>
      </c>
    </row>
    <row r="23" spans="1:37" ht="25" customHeight="1">
      <c r="A23" s="166" t="s">
        <v>13</v>
      </c>
      <c r="B23" s="166"/>
      <c r="C23" s="166"/>
      <c r="D23" s="166"/>
      <c r="E23" s="166"/>
      <c r="F23" s="166"/>
      <c r="G23" s="166"/>
      <c r="H23" s="163" t="s">
        <v>173</v>
      </c>
      <c r="I23" s="163"/>
      <c r="J23" s="163"/>
      <c r="K23" s="163"/>
      <c r="L23" s="163"/>
      <c r="M23" s="163"/>
      <c r="N23" s="163"/>
      <c r="O23" s="163"/>
      <c r="P23" s="163"/>
      <c r="Q23" s="163"/>
      <c r="R23" s="163"/>
      <c r="S23" s="167" t="s">
        <v>16</v>
      </c>
      <c r="T23" s="168"/>
      <c r="U23" s="168"/>
      <c r="V23" s="168"/>
      <c r="W23" s="169"/>
      <c r="X23" s="162" t="s">
        <v>173</v>
      </c>
      <c r="Y23" s="162"/>
      <c r="Z23" s="162"/>
      <c r="AA23" s="162"/>
      <c r="AB23" s="162"/>
      <c r="AC23" s="162"/>
      <c r="AD23" s="162"/>
      <c r="AE23" s="162"/>
      <c r="AF23" s="162"/>
      <c r="AG23" s="162"/>
      <c r="AH23" s="154"/>
    </row>
    <row r="24" spans="1:37" ht="22.5" customHeight="1">
      <c r="A24" s="166" t="s">
        <v>14</v>
      </c>
      <c r="B24" s="166"/>
      <c r="C24" s="166"/>
      <c r="D24" s="166"/>
      <c r="E24" s="166"/>
      <c r="F24" s="166"/>
      <c r="G24" s="166"/>
      <c r="H24" s="184" t="s">
        <v>174</v>
      </c>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53"/>
      <c r="AI24" t="s">
        <v>152</v>
      </c>
    </row>
    <row r="25" spans="1:37">
      <c r="AH25" s="154"/>
    </row>
    <row r="26" spans="1:37">
      <c r="B26" t="s">
        <v>17</v>
      </c>
      <c r="AH26" s="154"/>
    </row>
    <row r="27" spans="1:37">
      <c r="AH27" s="154"/>
    </row>
    <row r="28" spans="1:37">
      <c r="A28" t="s">
        <v>23</v>
      </c>
      <c r="R28" s="70"/>
      <c r="AH28" s="154"/>
    </row>
    <row r="29" spans="1:37" ht="24" customHeight="1">
      <c r="B29" t="s">
        <v>56</v>
      </c>
      <c r="R29" s="71"/>
      <c r="S29" s="72"/>
      <c r="T29" s="72"/>
      <c r="U29" s="72"/>
      <c r="V29" s="72"/>
      <c r="W29" s="72"/>
      <c r="X29" s="72"/>
      <c r="Y29" s="185" t="s">
        <v>63</v>
      </c>
      <c r="Z29" s="186"/>
      <c r="AA29" s="186"/>
      <c r="AB29" s="186"/>
      <c r="AC29" s="186"/>
      <c r="AD29" s="186"/>
      <c r="AE29" s="186"/>
      <c r="AF29" s="186"/>
      <c r="AH29" s="154"/>
    </row>
    <row r="30" spans="1:37" ht="27.75" customHeight="1">
      <c r="C30" s="177" t="s">
        <v>58</v>
      </c>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H30" s="154"/>
    </row>
    <row r="31" spans="1:37" ht="5.15" customHeight="1">
      <c r="AH31" s="154"/>
    </row>
    <row r="32" spans="1:37" ht="42.75" customHeight="1">
      <c r="C32" s="182" t="s">
        <v>133</v>
      </c>
      <c r="D32" s="165"/>
      <c r="E32" s="165"/>
      <c r="F32" s="165"/>
      <c r="G32" s="165"/>
      <c r="H32" s="165"/>
      <c r="I32" s="165"/>
      <c r="J32" s="165"/>
      <c r="K32" s="165"/>
      <c r="L32" s="182" t="s">
        <v>134</v>
      </c>
      <c r="M32" s="165"/>
      <c r="N32" s="165"/>
      <c r="O32" s="165"/>
      <c r="P32" s="165"/>
      <c r="Q32" s="165"/>
      <c r="R32" s="165"/>
      <c r="S32" s="165"/>
      <c r="T32" s="165"/>
      <c r="U32" s="182" t="s">
        <v>135</v>
      </c>
      <c r="V32" s="165"/>
      <c r="W32" s="165"/>
      <c r="X32" s="165"/>
      <c r="Y32" s="165"/>
      <c r="Z32" s="165"/>
      <c r="AA32" s="165"/>
      <c r="AB32" s="165"/>
      <c r="AC32" s="165"/>
      <c r="AH32" s="154"/>
    </row>
    <row r="33" spans="1:35" ht="27" customHeight="1">
      <c r="C33" s="163">
        <v>1</v>
      </c>
      <c r="D33" s="163"/>
      <c r="E33" s="163"/>
      <c r="F33" s="163"/>
      <c r="G33" s="163"/>
      <c r="H33" s="163"/>
      <c r="I33" s="163"/>
      <c r="J33" s="163"/>
      <c r="K33" s="163"/>
      <c r="L33" s="163">
        <v>0</v>
      </c>
      <c r="M33" s="163"/>
      <c r="N33" s="163"/>
      <c r="O33" s="163"/>
      <c r="P33" s="163"/>
      <c r="Q33" s="163"/>
      <c r="R33" s="163"/>
      <c r="S33" s="163"/>
      <c r="T33" s="163"/>
      <c r="U33" s="163">
        <v>0</v>
      </c>
      <c r="V33" s="163"/>
      <c r="W33" s="163"/>
      <c r="X33" s="163"/>
      <c r="Y33" s="163"/>
      <c r="Z33" s="163"/>
      <c r="AA33" s="163"/>
      <c r="AB33" s="163"/>
      <c r="AC33" s="163"/>
      <c r="AD33" t="s">
        <v>49</v>
      </c>
      <c r="AH33" s="153"/>
      <c r="AI33" t="s">
        <v>153</v>
      </c>
    </row>
    <row r="34" spans="1:35">
      <c r="C34" s="6" t="s">
        <v>50</v>
      </c>
      <c r="AH34" s="154"/>
      <c r="AI34" t="s">
        <v>154</v>
      </c>
    </row>
    <row r="35" spans="1:35" ht="10" customHeight="1">
      <c r="AH35" s="154"/>
    </row>
    <row r="36" spans="1:35" ht="10" customHeight="1">
      <c r="AH36" s="154"/>
    </row>
    <row r="37" spans="1:35" ht="20.149999999999999" customHeight="1">
      <c r="B37" t="s">
        <v>59</v>
      </c>
      <c r="C37" t="s">
        <v>51</v>
      </c>
      <c r="AH37" s="154"/>
    </row>
    <row r="38" spans="1:35">
      <c r="C38" t="s">
        <v>53</v>
      </c>
      <c r="AH38" s="154"/>
    </row>
    <row r="39" spans="1:35" ht="13.5" thickBot="1">
      <c r="AH39" s="154"/>
    </row>
    <row r="40" spans="1:35" ht="30" customHeight="1" thickBot="1">
      <c r="C40" s="176" t="s">
        <v>51</v>
      </c>
      <c r="D40" s="176"/>
      <c r="E40" s="176"/>
      <c r="G40" s="190">
        <f>'（様式１別添①）申請薬局一覧（区分１用）'!AH24+'（様式１別添②）申請薬局一覧（区分2用）'!AH24+'（様式１別添③）申請薬局一覧（区分3用）'!AH24</f>
        <v>0</v>
      </c>
      <c r="H40" s="191"/>
      <c r="I40" s="191"/>
      <c r="J40" s="191"/>
      <c r="K40" s="191"/>
      <c r="L40" s="191"/>
      <c r="M40" s="191"/>
      <c r="N40" s="191"/>
      <c r="O40" s="192"/>
      <c r="P40" s="164" t="s">
        <v>54</v>
      </c>
      <c r="Q40" s="164"/>
      <c r="R40" s="6" t="s">
        <v>55</v>
      </c>
      <c r="AH40" s="154"/>
    </row>
    <row r="41" spans="1:35" ht="14.15" customHeight="1">
      <c r="AH41" s="154"/>
    </row>
    <row r="42" spans="1:35" ht="14.15" customHeight="1">
      <c r="AH42" s="154"/>
    </row>
    <row r="43" spans="1:35" ht="20.149999999999999" customHeight="1">
      <c r="B43" t="s">
        <v>60</v>
      </c>
      <c r="AH43" s="154"/>
    </row>
    <row r="44" spans="1:35">
      <c r="C44" t="s">
        <v>61</v>
      </c>
      <c r="AH44" s="154"/>
    </row>
    <row r="45" spans="1:35" ht="6" customHeight="1" thickBot="1">
      <c r="AH45" s="154"/>
    </row>
    <row r="46" spans="1:35" ht="30" customHeight="1" thickBot="1">
      <c r="C46" s="165" t="s">
        <v>62</v>
      </c>
      <c r="D46" s="165"/>
      <c r="E46" s="165"/>
      <c r="F46" s="165"/>
      <c r="G46" s="165"/>
      <c r="H46" s="165"/>
      <c r="I46" s="165"/>
      <c r="J46" s="163" t="s">
        <v>175</v>
      </c>
      <c r="K46" s="163"/>
      <c r="L46" s="163"/>
      <c r="M46" s="163"/>
      <c r="N46" s="163"/>
      <c r="AC46" s="187" t="s">
        <v>64</v>
      </c>
      <c r="AD46" s="188"/>
      <c r="AE46" s="188"/>
      <c r="AF46" s="188"/>
      <c r="AG46" s="189"/>
      <c r="AH46" s="153"/>
      <c r="AI46" t="s">
        <v>155</v>
      </c>
    </row>
    <row r="47" spans="1:35">
      <c r="AH47" s="154"/>
    </row>
    <row r="48" spans="1:35">
      <c r="A48" t="s">
        <v>108</v>
      </c>
      <c r="AH48" s="154"/>
    </row>
    <row r="49" spans="2:35" ht="20.149999999999999" customHeight="1">
      <c r="B49" t="s">
        <v>74</v>
      </c>
      <c r="AH49" s="154"/>
    </row>
    <row r="50" spans="2:35">
      <c r="AH50" s="154"/>
    </row>
    <row r="51" spans="2:35" ht="30" customHeight="1">
      <c r="C51" s="165" t="s">
        <v>65</v>
      </c>
      <c r="D51" s="165"/>
      <c r="E51" s="165"/>
      <c r="F51" s="165"/>
      <c r="G51" s="165"/>
      <c r="H51" s="163" t="s">
        <v>176</v>
      </c>
      <c r="I51" s="163"/>
      <c r="J51" s="163"/>
      <c r="K51" s="163"/>
      <c r="L51" s="163"/>
      <c r="M51" s="163"/>
      <c r="N51" s="163"/>
      <c r="O51" s="163"/>
      <c r="P51" s="165" t="s">
        <v>71</v>
      </c>
      <c r="Q51" s="165"/>
      <c r="R51" s="165"/>
      <c r="S51" s="165"/>
      <c r="T51" s="165"/>
      <c r="U51" s="163">
        <v>0</v>
      </c>
      <c r="V51" s="163"/>
      <c r="W51" s="163">
        <v>2</v>
      </c>
      <c r="X51" s="163"/>
      <c r="Y51" s="163">
        <v>3</v>
      </c>
      <c r="Z51" s="163"/>
      <c r="AA51" s="163">
        <v>4</v>
      </c>
      <c r="AB51" s="163"/>
      <c r="AH51" s="153"/>
      <c r="AI51" t="s">
        <v>156</v>
      </c>
    </row>
    <row r="52" spans="2:35" ht="30" customHeight="1">
      <c r="C52" s="165" t="s">
        <v>66</v>
      </c>
      <c r="D52" s="165"/>
      <c r="E52" s="165"/>
      <c r="F52" s="165"/>
      <c r="G52" s="165"/>
      <c r="H52" s="163" t="s">
        <v>177</v>
      </c>
      <c r="I52" s="163"/>
      <c r="J52" s="163"/>
      <c r="K52" s="163"/>
      <c r="L52" s="163"/>
      <c r="M52" s="163"/>
      <c r="N52" s="163"/>
      <c r="O52" s="163"/>
      <c r="P52" s="165" t="s">
        <v>72</v>
      </c>
      <c r="Q52" s="165"/>
      <c r="R52" s="165"/>
      <c r="S52" s="165"/>
      <c r="T52" s="165"/>
      <c r="U52" s="163">
        <v>1</v>
      </c>
      <c r="V52" s="163"/>
      <c r="W52" s="163">
        <v>2</v>
      </c>
      <c r="X52" s="163"/>
      <c r="Y52" s="163">
        <v>3</v>
      </c>
      <c r="Z52" s="163"/>
      <c r="AH52" s="153"/>
      <c r="AI52" t="s">
        <v>157</v>
      </c>
    </row>
    <row r="53" spans="2:35" ht="30" customHeight="1">
      <c r="C53" s="165" t="s">
        <v>67</v>
      </c>
      <c r="D53" s="165"/>
      <c r="E53" s="165"/>
      <c r="F53" s="165"/>
      <c r="G53" s="165"/>
      <c r="H53" s="163">
        <v>1</v>
      </c>
      <c r="I53" s="163"/>
      <c r="J53" t="s">
        <v>178</v>
      </c>
      <c r="AH53" s="153"/>
      <c r="AI53" t="s">
        <v>158</v>
      </c>
    </row>
    <row r="54" spans="2:35" ht="30" customHeight="1">
      <c r="C54" s="165" t="s">
        <v>68</v>
      </c>
      <c r="D54" s="165"/>
      <c r="E54" s="165"/>
      <c r="F54" s="165"/>
      <c r="G54" s="165"/>
      <c r="H54" s="196">
        <v>1</v>
      </c>
      <c r="I54" s="196"/>
      <c r="J54" s="196">
        <v>2</v>
      </c>
      <c r="K54" s="196"/>
      <c r="L54" s="196">
        <v>3</v>
      </c>
      <c r="M54" s="196"/>
      <c r="N54" s="196">
        <v>4</v>
      </c>
      <c r="O54" s="196"/>
      <c r="P54" s="196">
        <v>5</v>
      </c>
      <c r="Q54" s="196"/>
      <c r="R54" s="196">
        <v>6</v>
      </c>
      <c r="S54" s="196"/>
      <c r="T54" s="196">
        <v>7</v>
      </c>
      <c r="U54" s="196"/>
      <c r="AH54" s="154"/>
    </row>
    <row r="55" spans="2:35" ht="30" customHeight="1">
      <c r="C55" s="193" t="s">
        <v>69</v>
      </c>
      <c r="D55" s="193"/>
      <c r="E55" s="193"/>
      <c r="F55" s="193"/>
      <c r="G55" s="193"/>
      <c r="H55" s="197" t="s">
        <v>164</v>
      </c>
      <c r="I55" s="197"/>
      <c r="J55" s="197"/>
      <c r="K55" s="197"/>
      <c r="L55" s="197"/>
      <c r="M55" s="197"/>
      <c r="N55" s="197"/>
      <c r="O55" s="197"/>
      <c r="P55" s="197"/>
      <c r="Q55" s="197"/>
      <c r="R55" s="197"/>
      <c r="S55" s="197"/>
      <c r="T55" s="197"/>
      <c r="U55" s="197"/>
      <c r="V55" s="197"/>
      <c r="W55" s="197"/>
      <c r="X55" s="197"/>
      <c r="Y55" s="197"/>
      <c r="Z55" s="197"/>
      <c r="AA55" s="197"/>
      <c r="AB55" s="197"/>
      <c r="AH55" s="154"/>
    </row>
    <row r="56" spans="2:35" ht="30" customHeight="1">
      <c r="C56" s="194" t="s">
        <v>70</v>
      </c>
      <c r="D56" s="194"/>
      <c r="E56" s="194"/>
      <c r="F56" s="194"/>
      <c r="G56" s="194"/>
      <c r="H56" s="195" t="s">
        <v>165</v>
      </c>
      <c r="I56" s="195"/>
      <c r="J56" s="195"/>
      <c r="K56" s="195"/>
      <c r="L56" s="195"/>
      <c r="M56" s="195"/>
      <c r="N56" s="195"/>
      <c r="O56" s="195"/>
      <c r="P56" s="195"/>
      <c r="Q56" s="195"/>
      <c r="R56" s="195"/>
      <c r="S56" s="195"/>
      <c r="T56" s="195"/>
      <c r="U56" s="195"/>
      <c r="V56" s="195"/>
      <c r="W56" s="195"/>
      <c r="X56" s="195"/>
      <c r="Y56" s="195"/>
      <c r="Z56" s="195"/>
      <c r="AA56" s="195"/>
      <c r="AB56" s="195"/>
      <c r="AH56" s="154"/>
    </row>
    <row r="57" spans="2:35">
      <c r="C57" s="6" t="s">
        <v>73</v>
      </c>
      <c r="AH57" s="154"/>
    </row>
    <row r="58" spans="2:35" ht="28.5" customHeight="1">
      <c r="C58" s="3" t="s">
        <v>75</v>
      </c>
      <c r="D58" s="207" t="s">
        <v>76</v>
      </c>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H58" s="154"/>
    </row>
    <row r="59" spans="2:35">
      <c r="AH59" s="154"/>
    </row>
    <row r="60" spans="2:35" ht="20.149999999999999" customHeight="1">
      <c r="B60" s="211" t="s">
        <v>82</v>
      </c>
      <c r="C60" s="211"/>
      <c r="D60" s="211"/>
      <c r="E60" s="211"/>
      <c r="F60" s="211"/>
      <c r="AH60" s="154"/>
    </row>
    <row r="61" spans="2:35" ht="30" customHeight="1">
      <c r="C61" s="132" t="s">
        <v>83</v>
      </c>
      <c r="D61" s="210" t="s">
        <v>88</v>
      </c>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H61" s="154"/>
    </row>
    <row r="62" spans="2:35" ht="30" customHeight="1">
      <c r="C62" s="132" t="s">
        <v>84</v>
      </c>
      <c r="D62" s="210" t="s">
        <v>145</v>
      </c>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H62" s="154"/>
    </row>
    <row r="63" spans="2:35" ht="30" customHeight="1">
      <c r="C63" s="132" t="s">
        <v>79</v>
      </c>
      <c r="D63" s="209" t="s">
        <v>89</v>
      </c>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H63" s="154"/>
    </row>
    <row r="64" spans="2:35" ht="30" customHeight="1">
      <c r="C64" s="132" t="s">
        <v>80</v>
      </c>
      <c r="D64" s="209" t="s">
        <v>137</v>
      </c>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E64" s="209"/>
      <c r="AF64" s="209"/>
      <c r="AH64" s="154"/>
    </row>
    <row r="65" spans="2:37" ht="30" customHeight="1">
      <c r="C65" s="132" t="s">
        <v>136</v>
      </c>
      <c r="D65" s="210" t="s">
        <v>138</v>
      </c>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F65" s="210"/>
      <c r="AH65" s="154"/>
    </row>
    <row r="66" spans="2:37" ht="45" customHeight="1">
      <c r="C66" s="132" t="s">
        <v>86</v>
      </c>
      <c r="D66" s="209" t="s">
        <v>92</v>
      </c>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H66" s="154"/>
    </row>
    <row r="67" spans="2:37" ht="30" customHeight="1">
      <c r="C67" s="132" t="s">
        <v>87</v>
      </c>
      <c r="D67" s="210" t="s">
        <v>90</v>
      </c>
      <c r="E67" s="210"/>
      <c r="F67" s="210"/>
      <c r="G67" s="210"/>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H67" s="154"/>
    </row>
    <row r="68" spans="2:37">
      <c r="AH68" s="154"/>
    </row>
    <row r="69" spans="2:37" ht="20.149999999999999" customHeight="1">
      <c r="B69" t="s">
        <v>81</v>
      </c>
      <c r="AH69" s="154"/>
    </row>
    <row r="70" spans="2:37" ht="47.25" customHeight="1">
      <c r="C70" s="95" t="s">
        <v>77</v>
      </c>
      <c r="D70" s="208" t="s">
        <v>146</v>
      </c>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H70" s="154"/>
    </row>
    <row r="71" spans="2:37" ht="33" customHeight="1">
      <c r="C71" s="95" t="s">
        <v>78</v>
      </c>
      <c r="D71" s="208" t="s">
        <v>130</v>
      </c>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H71" s="154"/>
    </row>
    <row r="72" spans="2:37" ht="33" customHeight="1">
      <c r="C72" s="95" t="s">
        <v>79</v>
      </c>
      <c r="D72" s="208" t="s">
        <v>131</v>
      </c>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H72" s="154"/>
      <c r="AK72" s="65"/>
    </row>
    <row r="73" spans="2:37" ht="33" customHeight="1">
      <c r="C73" s="95" t="s">
        <v>128</v>
      </c>
      <c r="D73" s="212" t="s">
        <v>129</v>
      </c>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4"/>
      <c r="AK73" s="65"/>
    </row>
    <row r="74" spans="2:37" ht="33" customHeight="1">
      <c r="C74" s="95" t="s">
        <v>85</v>
      </c>
      <c r="D74" s="208" t="s">
        <v>91</v>
      </c>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row>
    <row r="75" spans="2:37" ht="5.25" customHeight="1" thickBot="1"/>
    <row r="76" spans="2:37">
      <c r="C76" s="198" t="s">
        <v>93</v>
      </c>
      <c r="D76" s="199"/>
      <c r="E76" s="199"/>
      <c r="F76" s="199"/>
      <c r="G76" s="199"/>
      <c r="H76" s="199"/>
      <c r="I76" s="199"/>
      <c r="J76" s="199"/>
      <c r="K76" s="199"/>
      <c r="L76" s="199"/>
      <c r="M76" s="199"/>
      <c r="N76" s="199"/>
      <c r="O76" s="199"/>
      <c r="P76" s="199"/>
      <c r="Q76" s="199"/>
      <c r="R76" s="199"/>
      <c r="S76" s="199"/>
      <c r="T76" s="199"/>
      <c r="U76" s="199"/>
      <c r="V76" s="199"/>
      <c r="W76" s="199"/>
      <c r="X76" s="199"/>
      <c r="Y76" s="199"/>
      <c r="Z76" s="199"/>
      <c r="AA76" s="199"/>
      <c r="AB76" s="199"/>
      <c r="AC76" s="199"/>
      <c r="AD76" s="199"/>
      <c r="AE76" s="200"/>
    </row>
    <row r="77" spans="2:37">
      <c r="C77" s="201"/>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3"/>
    </row>
    <row r="78" spans="2:37" ht="13.5" thickBot="1">
      <c r="C78" s="204"/>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6"/>
    </row>
    <row r="79" spans="2:37">
      <c r="AC79" s="65"/>
    </row>
  </sheetData>
  <mergeCells count="93">
    <mergeCell ref="C76:AE78"/>
    <mergeCell ref="D58:AF58"/>
    <mergeCell ref="D70:AE70"/>
    <mergeCell ref="D71:AE71"/>
    <mergeCell ref="D72:AE72"/>
    <mergeCell ref="D74:AE74"/>
    <mergeCell ref="D64:AF64"/>
    <mergeCell ref="D65:AF65"/>
    <mergeCell ref="D66:AF66"/>
    <mergeCell ref="D67:AF67"/>
    <mergeCell ref="B60:F60"/>
    <mergeCell ref="D61:AF61"/>
    <mergeCell ref="D62:AF62"/>
    <mergeCell ref="D63:AF63"/>
    <mergeCell ref="D73:AE73"/>
    <mergeCell ref="C46:I46"/>
    <mergeCell ref="J46:N46"/>
    <mergeCell ref="U51:V51"/>
    <mergeCell ref="U52:V52"/>
    <mergeCell ref="P52:T52"/>
    <mergeCell ref="P51:T51"/>
    <mergeCell ref="C53:G53"/>
    <mergeCell ref="C54:G54"/>
    <mergeCell ref="C55:G55"/>
    <mergeCell ref="C56:G56"/>
    <mergeCell ref="H51:O51"/>
    <mergeCell ref="H52:O52"/>
    <mergeCell ref="H53:I53"/>
    <mergeCell ref="H56:AB56"/>
    <mergeCell ref="P54:Q54"/>
    <mergeCell ref="R54:S54"/>
    <mergeCell ref="T54:U54"/>
    <mergeCell ref="H54:I54"/>
    <mergeCell ref="J54:K54"/>
    <mergeCell ref="L54:M54"/>
    <mergeCell ref="N54:O54"/>
    <mergeCell ref="H55:AB55"/>
    <mergeCell ref="Y29:AF29"/>
    <mergeCell ref="C51:G51"/>
    <mergeCell ref="C52:G52"/>
    <mergeCell ref="W51:X51"/>
    <mergeCell ref="Y51:Z51"/>
    <mergeCell ref="AA51:AB51"/>
    <mergeCell ref="W52:X52"/>
    <mergeCell ref="Y52:Z52"/>
    <mergeCell ref="AC46:AG46"/>
    <mergeCell ref="C33:K33"/>
    <mergeCell ref="L33:T33"/>
    <mergeCell ref="U33:AC33"/>
    <mergeCell ref="C32:K32"/>
    <mergeCell ref="L32:T32"/>
    <mergeCell ref="G40:O40"/>
    <mergeCell ref="P40:Q40"/>
    <mergeCell ref="C40:E40"/>
    <mergeCell ref="C30:AF30"/>
    <mergeCell ref="B7:AF7"/>
    <mergeCell ref="L17:R17"/>
    <mergeCell ref="S17:V17"/>
    <mergeCell ref="W17:X17"/>
    <mergeCell ref="Y17:AF17"/>
    <mergeCell ref="S12:AF12"/>
    <mergeCell ref="W15:X15"/>
    <mergeCell ref="S16:AF16"/>
    <mergeCell ref="A24:G24"/>
    <mergeCell ref="N12:R12"/>
    <mergeCell ref="U32:AC32"/>
    <mergeCell ref="S18:U18"/>
    <mergeCell ref="X23:AG23"/>
    <mergeCell ref="H24:AG24"/>
    <mergeCell ref="AA2:AD2"/>
    <mergeCell ref="A22:G22"/>
    <mergeCell ref="S22:W22"/>
    <mergeCell ref="S23:W23"/>
    <mergeCell ref="A23:G23"/>
    <mergeCell ref="N13:R13"/>
    <mergeCell ref="N16:R16"/>
    <mergeCell ref="G9:H9"/>
    <mergeCell ref="J9:K9"/>
    <mergeCell ref="M9:N9"/>
    <mergeCell ref="S13:AF13"/>
    <mergeCell ref="T15:V15"/>
    <mergeCell ref="Y15:AB15"/>
    <mergeCell ref="AE2:AG2"/>
    <mergeCell ref="AB4:AF4"/>
    <mergeCell ref="B9:D9"/>
    <mergeCell ref="AA18:AB18"/>
    <mergeCell ref="AC18:AF18"/>
    <mergeCell ref="X22:AG22"/>
    <mergeCell ref="H22:R22"/>
    <mergeCell ref="H23:R23"/>
    <mergeCell ref="N18:R18"/>
    <mergeCell ref="V18:W18"/>
    <mergeCell ref="X18:Z18"/>
  </mergeCells>
  <phoneticPr fontId="2"/>
  <dataValidations count="1">
    <dataValidation type="list" allowBlank="1" showInputMessage="1" showErrorMessage="1" sqref="AH12 AH22 AH24 AH33 AH46 AH51:AH53 AH9">
      <formula1>$AH$3:$AI$3</formula1>
    </dataValidation>
  </dataValidations>
  <hyperlinks>
    <hyperlink ref="H24" r:id="rId1"/>
  </hyperlinks>
  <pageMargins left="0.70866141732283472" right="0.70866141732283472" top="0.74803149606299213" bottom="0.55118110236220474" header="0.31496062992125984" footer="0.31496062992125984"/>
  <pageSetup paperSize="9" scale="99" pageOrder="overThenDown" orientation="portrait" r:id="rId2"/>
  <rowBreaks count="1" manualBreakCount="1">
    <brk id="46" max="3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
  <sheetViews>
    <sheetView tabSelected="1" topLeftCell="A10" zoomScaleNormal="100" workbookViewId="0">
      <selection activeCell="D18" sqref="D18"/>
    </sheetView>
  </sheetViews>
  <sheetFormatPr defaultColWidth="9" defaultRowHeight="14"/>
  <cols>
    <col min="1" max="1" width="4.7265625" style="7" customWidth="1"/>
    <col min="2" max="2" width="20.453125" style="7" customWidth="1"/>
    <col min="3" max="3" width="9.453125" style="7" customWidth="1"/>
    <col min="4" max="13" width="2.6328125" style="7" customWidth="1"/>
    <col min="14" max="14" width="10.6328125" style="7" customWidth="1"/>
    <col min="15" max="15" width="28.453125" style="7" customWidth="1"/>
    <col min="16" max="17" width="2.6328125" style="7" customWidth="1"/>
    <col min="18" max="18" width="3.6328125" style="7" customWidth="1"/>
    <col min="19" max="19" width="3.6328125" style="18" customWidth="1"/>
    <col min="20" max="21" width="2.6328125" style="7" customWidth="1"/>
    <col min="22" max="22" width="3.6328125" style="30" customWidth="1"/>
    <col min="23" max="24" width="2.6328125" style="7" customWidth="1"/>
    <col min="25" max="25" width="3.6328125" style="30" customWidth="1"/>
    <col min="26" max="30" width="16.6328125" style="30" customWidth="1"/>
    <col min="31" max="31" width="9.6328125" style="30" customWidth="1"/>
    <col min="32" max="32" width="16.6328125" style="30" customWidth="1"/>
    <col min="33" max="33" width="14.6328125" style="30" customWidth="1"/>
    <col min="34" max="34" width="17.08984375" style="30" customWidth="1"/>
    <col min="35" max="35" width="5.36328125" style="7" customWidth="1"/>
    <col min="36" max="16384" width="9" style="7"/>
  </cols>
  <sheetData>
    <row r="1" spans="1:35" ht="14.5" thickBot="1">
      <c r="A1" s="38" t="s">
        <v>139</v>
      </c>
      <c r="C1" s="18"/>
      <c r="D1" s="18"/>
      <c r="E1" s="18"/>
      <c r="F1" s="18"/>
    </row>
    <row r="2" spans="1:35">
      <c r="A2" s="38"/>
      <c r="C2" s="18"/>
      <c r="D2" s="18"/>
      <c r="E2" s="18"/>
      <c r="F2" s="18"/>
      <c r="AG2" s="248" t="s">
        <v>144</v>
      </c>
      <c r="AH2" s="249"/>
      <c r="AI2" s="250"/>
    </row>
    <row r="3" spans="1:35" ht="20.149999999999999" customHeight="1">
      <c r="A3" s="38"/>
      <c r="B3" s="121" t="s">
        <v>105</v>
      </c>
      <c r="C3" s="257" t="str">
        <f>様式第１号【個人用】!S13</f>
        <v>薬務　太郎</v>
      </c>
      <c r="D3" s="258"/>
      <c r="E3" s="258"/>
      <c r="F3" s="258"/>
      <c r="G3" s="258"/>
      <c r="H3" s="258"/>
      <c r="I3" s="258"/>
      <c r="J3" s="258"/>
      <c r="K3" s="258"/>
      <c r="L3" s="258"/>
      <c r="M3" s="259"/>
      <c r="N3" s="122" t="s">
        <v>106</v>
      </c>
      <c r="AG3" s="251"/>
      <c r="AH3" s="252"/>
      <c r="AI3" s="253"/>
    </row>
    <row r="4" spans="1:35" ht="20.149999999999999" customHeight="1">
      <c r="A4" s="38"/>
      <c r="B4" s="121" t="s">
        <v>107</v>
      </c>
      <c r="C4" s="123">
        <f>様式第１号【個人用】!AE2</f>
        <v>0</v>
      </c>
      <c r="D4" s="18"/>
      <c r="E4" s="18"/>
      <c r="F4" s="18"/>
      <c r="AG4" s="251"/>
      <c r="AH4" s="252"/>
      <c r="AI4" s="253"/>
    </row>
    <row r="5" spans="1:35" ht="14.5" thickBot="1">
      <c r="A5" s="38"/>
      <c r="C5" s="18"/>
      <c r="D5" s="18"/>
      <c r="E5" s="18"/>
      <c r="F5" s="18"/>
      <c r="AG5" s="254"/>
      <c r="AH5" s="255"/>
      <c r="AI5" s="256"/>
    </row>
    <row r="6" spans="1:35">
      <c r="A6" s="38"/>
      <c r="C6" s="18"/>
      <c r="D6" s="18"/>
      <c r="E6" s="18"/>
      <c r="F6" s="18"/>
    </row>
    <row r="7" spans="1:35" ht="9.75" customHeight="1">
      <c r="B7" s="16"/>
      <c r="C7" s="16"/>
      <c r="D7" s="16"/>
      <c r="E7" s="16"/>
      <c r="F7" s="16"/>
      <c r="G7" s="16"/>
      <c r="H7" s="16"/>
      <c r="I7" s="16"/>
      <c r="J7" s="16"/>
      <c r="K7" s="16"/>
      <c r="L7" s="16"/>
      <c r="M7" s="16"/>
      <c r="N7" s="16"/>
      <c r="O7" s="16"/>
      <c r="P7" s="16"/>
      <c r="Q7" s="16"/>
      <c r="R7" s="16"/>
      <c r="S7" s="34"/>
      <c r="T7" s="16"/>
      <c r="U7" s="16"/>
      <c r="V7" s="31"/>
      <c r="W7" s="16"/>
      <c r="X7" s="16"/>
      <c r="Y7" s="31"/>
      <c r="Z7" s="31"/>
      <c r="AA7" s="31"/>
      <c r="AB7" s="31"/>
      <c r="AC7" s="31"/>
      <c r="AD7" s="31"/>
      <c r="AE7" s="31"/>
      <c r="AF7" s="31"/>
      <c r="AG7" s="31"/>
      <c r="AH7" s="31"/>
    </row>
    <row r="8" spans="1:35" ht="21">
      <c r="B8" s="271" t="s">
        <v>161</v>
      </c>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row>
    <row r="9" spans="1:35" ht="14.25" customHeight="1">
      <c r="A9" s="247"/>
      <c r="B9" s="247"/>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row>
    <row r="10" spans="1:35">
      <c r="AD10" s="48" t="s">
        <v>44</v>
      </c>
      <c r="AF10" s="48" t="s">
        <v>44</v>
      </c>
      <c r="AG10" s="48"/>
      <c r="AH10" s="48" t="s">
        <v>44</v>
      </c>
    </row>
    <row r="11" spans="1:35" s="8" customFormat="1" ht="27" customHeight="1">
      <c r="A11" s="17" t="s">
        <v>24</v>
      </c>
      <c r="B11" s="268" t="s">
        <v>27</v>
      </c>
      <c r="C11" s="260" t="s">
        <v>25</v>
      </c>
      <c r="D11" s="262" t="s">
        <v>26</v>
      </c>
      <c r="E11" s="263"/>
      <c r="F11" s="263"/>
      <c r="G11" s="263"/>
      <c r="H11" s="263"/>
      <c r="I11" s="263"/>
      <c r="J11" s="263"/>
      <c r="K11" s="263"/>
      <c r="L11" s="263"/>
      <c r="M11" s="264"/>
      <c r="N11" s="270" t="s">
        <v>28</v>
      </c>
      <c r="O11" s="270"/>
      <c r="P11" s="235" t="s">
        <v>40</v>
      </c>
      <c r="Q11" s="236"/>
      <c r="R11" s="236"/>
      <c r="S11" s="236"/>
      <c r="T11" s="236"/>
      <c r="U11" s="236"/>
      <c r="V11" s="236"/>
      <c r="W11" s="236"/>
      <c r="X11" s="236"/>
      <c r="Y11" s="237"/>
      <c r="Z11" s="216" t="s">
        <v>112</v>
      </c>
      <c r="AA11" s="216" t="s">
        <v>110</v>
      </c>
      <c r="AB11" s="216" t="s">
        <v>113</v>
      </c>
      <c r="AC11" s="216" t="s">
        <v>119</v>
      </c>
      <c r="AD11" s="143" t="s">
        <v>115</v>
      </c>
      <c r="AE11" s="218" t="s">
        <v>42</v>
      </c>
      <c r="AF11" s="144" t="s">
        <v>118</v>
      </c>
      <c r="AG11" s="39" t="s">
        <v>114</v>
      </c>
      <c r="AH11" s="145" t="s">
        <v>123</v>
      </c>
      <c r="AI11" s="233" t="s">
        <v>29</v>
      </c>
    </row>
    <row r="12" spans="1:35" ht="22.5" thickBot="1">
      <c r="A12" s="19"/>
      <c r="B12" s="269"/>
      <c r="C12" s="261"/>
      <c r="D12" s="265"/>
      <c r="E12" s="266"/>
      <c r="F12" s="266"/>
      <c r="G12" s="266"/>
      <c r="H12" s="266"/>
      <c r="I12" s="266"/>
      <c r="J12" s="266"/>
      <c r="K12" s="266"/>
      <c r="L12" s="266"/>
      <c r="M12" s="267"/>
      <c r="N12" s="20" t="s">
        <v>30</v>
      </c>
      <c r="O12" s="21" t="s">
        <v>31</v>
      </c>
      <c r="P12" s="238"/>
      <c r="Q12" s="239"/>
      <c r="R12" s="239"/>
      <c r="S12" s="239"/>
      <c r="T12" s="239"/>
      <c r="U12" s="239"/>
      <c r="V12" s="239"/>
      <c r="W12" s="239"/>
      <c r="X12" s="239"/>
      <c r="Y12" s="240"/>
      <c r="Z12" s="217"/>
      <c r="AA12" s="217"/>
      <c r="AB12" s="217"/>
      <c r="AC12" s="217"/>
      <c r="AD12" s="41" t="s">
        <v>116</v>
      </c>
      <c r="AE12" s="219"/>
      <c r="AF12" s="136" t="s">
        <v>117</v>
      </c>
      <c r="AG12" s="40" t="s">
        <v>43</v>
      </c>
      <c r="AH12" s="40" t="s">
        <v>120</v>
      </c>
      <c r="AI12" s="234"/>
    </row>
    <row r="13" spans="1:35" s="84" customFormat="1" ht="25" customHeight="1" thickBot="1">
      <c r="A13" s="77" t="s">
        <v>32</v>
      </c>
      <c r="B13" s="151" t="s">
        <v>34</v>
      </c>
      <c r="C13" s="86" t="s">
        <v>33</v>
      </c>
      <c r="D13" s="78">
        <v>4</v>
      </c>
      <c r="E13" s="79">
        <v>3</v>
      </c>
      <c r="F13" s="79">
        <v>4</v>
      </c>
      <c r="G13" s="79">
        <v>1</v>
      </c>
      <c r="H13" s="79">
        <v>2</v>
      </c>
      <c r="I13" s="79">
        <v>3</v>
      </c>
      <c r="J13" s="79">
        <v>4</v>
      </c>
      <c r="K13" s="79">
        <v>5</v>
      </c>
      <c r="L13" s="79">
        <v>6</v>
      </c>
      <c r="M13" s="80">
        <v>7</v>
      </c>
      <c r="N13" s="87">
        <v>8628570</v>
      </c>
      <c r="O13" s="150" t="s">
        <v>35</v>
      </c>
      <c r="P13" s="241" t="s">
        <v>18</v>
      </c>
      <c r="Q13" s="242"/>
      <c r="R13" s="83">
        <v>7</v>
      </c>
      <c r="S13" s="127" t="s">
        <v>19</v>
      </c>
      <c r="T13" s="245">
        <v>6</v>
      </c>
      <c r="U13" s="246"/>
      <c r="V13" s="88" t="s">
        <v>21</v>
      </c>
      <c r="W13" s="245">
        <v>1</v>
      </c>
      <c r="X13" s="246"/>
      <c r="Y13" s="88" t="s">
        <v>22</v>
      </c>
      <c r="Z13" s="89">
        <v>524500</v>
      </c>
      <c r="AA13" s="89">
        <v>120000</v>
      </c>
      <c r="AB13" s="89">
        <f>Z13-AA13</f>
        <v>404500</v>
      </c>
      <c r="AC13" s="89">
        <v>365000</v>
      </c>
      <c r="AD13" s="85">
        <f>ROUNDDOWN(IF(AB13&lt;AC13,AB13,AC13),-3)</f>
        <v>365000</v>
      </c>
      <c r="AE13" s="90">
        <v>0.25</v>
      </c>
      <c r="AF13" s="146">
        <f>AD13*AE13</f>
        <v>91250</v>
      </c>
      <c r="AG13" s="85">
        <v>97000</v>
      </c>
      <c r="AH13" s="85">
        <f>ROUNDDOWN(IF(AF13&lt;AG13,AF13,AG13),-3)</f>
        <v>91000</v>
      </c>
      <c r="AI13" s="91"/>
    </row>
    <row r="14" spans="1:35" ht="25" customHeight="1">
      <c r="A14" s="22">
        <v>1</v>
      </c>
      <c r="B14" s="44"/>
      <c r="C14" s="23"/>
      <c r="D14" s="24">
        <v>4</v>
      </c>
      <c r="E14" s="25">
        <v>3</v>
      </c>
      <c r="F14" s="25">
        <v>4</v>
      </c>
      <c r="G14" s="25"/>
      <c r="H14" s="25"/>
      <c r="I14" s="25"/>
      <c r="J14" s="25"/>
      <c r="K14" s="25"/>
      <c r="L14" s="25"/>
      <c r="M14" s="26"/>
      <c r="N14" s="155"/>
      <c r="O14" s="46"/>
      <c r="P14" s="243" t="s">
        <v>18</v>
      </c>
      <c r="Q14" s="244"/>
      <c r="R14" s="74"/>
      <c r="S14" s="35" t="s">
        <v>19</v>
      </c>
      <c r="T14" s="227"/>
      <c r="U14" s="228"/>
      <c r="V14" s="32" t="s">
        <v>21</v>
      </c>
      <c r="W14" s="227"/>
      <c r="X14" s="228"/>
      <c r="Y14" s="32" t="s">
        <v>41</v>
      </c>
      <c r="Z14" s="42"/>
      <c r="AA14" s="42"/>
      <c r="AB14" s="42">
        <f>Z14-AA14</f>
        <v>0</v>
      </c>
      <c r="AC14" s="42"/>
      <c r="AD14" s="142">
        <f t="shared" ref="AD14:AD23" si="0">ROUNDDOWN(IF(AB14&lt;AC14,AB14,AC14),-3)</f>
        <v>0</v>
      </c>
      <c r="AE14" s="93">
        <v>0.25</v>
      </c>
      <c r="AF14" s="147">
        <f t="shared" ref="AF14:AF23" si="1">AD14*AE14</f>
        <v>0</v>
      </c>
      <c r="AG14" s="92">
        <v>97000</v>
      </c>
      <c r="AH14" s="138">
        <f t="shared" ref="AH14:AH23" si="2">ROUNDDOWN(IF(AF14&lt;AG14,AF14,AG14),-3)</f>
        <v>0</v>
      </c>
      <c r="AI14" s="28"/>
    </row>
    <row r="15" spans="1:35" ht="25" customHeight="1">
      <c r="A15" s="10">
        <f>A14+1</f>
        <v>2</v>
      </c>
      <c r="B15" s="45"/>
      <c r="C15" s="11"/>
      <c r="D15" s="12">
        <v>4</v>
      </c>
      <c r="E15" s="13">
        <v>3</v>
      </c>
      <c r="F15" s="13">
        <v>4</v>
      </c>
      <c r="G15" s="13"/>
      <c r="H15" s="13"/>
      <c r="I15" s="13"/>
      <c r="J15" s="13"/>
      <c r="K15" s="13"/>
      <c r="L15" s="13"/>
      <c r="M15" s="14"/>
      <c r="N15" s="156"/>
      <c r="O15" s="47"/>
      <c r="P15" s="231" t="s">
        <v>18</v>
      </c>
      <c r="Q15" s="232"/>
      <c r="R15" s="75"/>
      <c r="S15" s="36" t="s">
        <v>19</v>
      </c>
      <c r="T15" s="223"/>
      <c r="U15" s="224"/>
      <c r="V15" s="33" t="s">
        <v>45</v>
      </c>
      <c r="W15" s="223"/>
      <c r="X15" s="224"/>
      <c r="Y15" s="33" t="s">
        <v>22</v>
      </c>
      <c r="Z15" s="42"/>
      <c r="AA15" s="42"/>
      <c r="AB15" s="42">
        <f>Z15-AA15</f>
        <v>0</v>
      </c>
      <c r="AC15" s="43"/>
      <c r="AD15" s="140">
        <f t="shared" si="0"/>
        <v>0</v>
      </c>
      <c r="AE15" s="93">
        <v>0.25</v>
      </c>
      <c r="AF15" s="148">
        <f t="shared" si="1"/>
        <v>0</v>
      </c>
      <c r="AG15" s="92">
        <v>97000</v>
      </c>
      <c r="AH15" s="137">
        <f t="shared" si="2"/>
        <v>0</v>
      </c>
      <c r="AI15" s="9"/>
    </row>
    <row r="16" spans="1:35" ht="25" customHeight="1">
      <c r="A16" s="10">
        <f t="shared" ref="A16:A23" si="3">A15+1</f>
        <v>3</v>
      </c>
      <c r="B16" s="45"/>
      <c r="C16" s="11"/>
      <c r="D16" s="12">
        <v>4</v>
      </c>
      <c r="E16" s="13">
        <v>3</v>
      </c>
      <c r="F16" s="13">
        <v>4</v>
      </c>
      <c r="G16" s="13"/>
      <c r="H16" s="13"/>
      <c r="I16" s="13"/>
      <c r="J16" s="13"/>
      <c r="K16" s="13"/>
      <c r="L16" s="13"/>
      <c r="M16" s="14"/>
      <c r="N16" s="156"/>
      <c r="O16" s="47"/>
      <c r="P16" s="231" t="s">
        <v>18</v>
      </c>
      <c r="Q16" s="232"/>
      <c r="R16" s="75"/>
      <c r="S16" s="36" t="s">
        <v>19</v>
      </c>
      <c r="T16" s="223"/>
      <c r="U16" s="224"/>
      <c r="V16" s="33" t="s">
        <v>46</v>
      </c>
      <c r="W16" s="223"/>
      <c r="X16" s="224"/>
      <c r="Y16" s="33" t="s">
        <v>22</v>
      </c>
      <c r="Z16" s="42"/>
      <c r="AA16" s="42"/>
      <c r="AB16" s="42">
        <f t="shared" ref="AB16:AB23" si="4">Z16-AA16</f>
        <v>0</v>
      </c>
      <c r="AC16" s="43"/>
      <c r="AD16" s="140">
        <f t="shared" si="0"/>
        <v>0</v>
      </c>
      <c r="AE16" s="93">
        <v>0.25</v>
      </c>
      <c r="AF16" s="148">
        <f t="shared" si="1"/>
        <v>0</v>
      </c>
      <c r="AG16" s="92">
        <v>97000</v>
      </c>
      <c r="AH16" s="137">
        <f t="shared" si="2"/>
        <v>0</v>
      </c>
      <c r="AI16" s="9"/>
    </row>
    <row r="17" spans="1:35" ht="25" customHeight="1">
      <c r="A17" s="10">
        <f t="shared" si="3"/>
        <v>4</v>
      </c>
      <c r="B17" s="45"/>
      <c r="C17" s="11"/>
      <c r="D17" s="12">
        <v>4</v>
      </c>
      <c r="E17" s="13">
        <v>3</v>
      </c>
      <c r="F17" s="13">
        <v>4</v>
      </c>
      <c r="G17" s="13"/>
      <c r="H17" s="13"/>
      <c r="I17" s="13"/>
      <c r="J17" s="13"/>
      <c r="K17" s="13"/>
      <c r="L17" s="13"/>
      <c r="M17" s="14"/>
      <c r="N17" s="156"/>
      <c r="O17" s="47"/>
      <c r="P17" s="231" t="s">
        <v>18</v>
      </c>
      <c r="Q17" s="232"/>
      <c r="R17" s="75"/>
      <c r="S17" s="36" t="s">
        <v>19</v>
      </c>
      <c r="T17" s="223"/>
      <c r="U17" s="224"/>
      <c r="V17" s="33" t="s">
        <v>46</v>
      </c>
      <c r="W17" s="223"/>
      <c r="X17" s="224"/>
      <c r="Y17" s="33" t="s">
        <v>22</v>
      </c>
      <c r="Z17" s="42"/>
      <c r="AA17" s="42"/>
      <c r="AB17" s="42">
        <f t="shared" si="4"/>
        <v>0</v>
      </c>
      <c r="AC17" s="43"/>
      <c r="AD17" s="140">
        <f t="shared" si="0"/>
        <v>0</v>
      </c>
      <c r="AE17" s="93">
        <v>0.25</v>
      </c>
      <c r="AF17" s="148">
        <f t="shared" si="1"/>
        <v>0</v>
      </c>
      <c r="AG17" s="92">
        <v>97000</v>
      </c>
      <c r="AH17" s="137">
        <f t="shared" si="2"/>
        <v>0</v>
      </c>
      <c r="AI17" s="9"/>
    </row>
    <row r="18" spans="1:35" ht="25" customHeight="1">
      <c r="A18" s="10">
        <f t="shared" si="3"/>
        <v>5</v>
      </c>
      <c r="B18" s="45"/>
      <c r="C18" s="11"/>
      <c r="D18" s="12">
        <v>4</v>
      </c>
      <c r="E18" s="13">
        <v>3</v>
      </c>
      <c r="F18" s="13">
        <v>4</v>
      </c>
      <c r="G18" s="13"/>
      <c r="H18" s="13"/>
      <c r="I18" s="13"/>
      <c r="J18" s="13"/>
      <c r="K18" s="13"/>
      <c r="L18" s="13"/>
      <c r="M18" s="14"/>
      <c r="N18" s="156"/>
      <c r="O18" s="47"/>
      <c r="P18" s="231" t="s">
        <v>18</v>
      </c>
      <c r="Q18" s="232"/>
      <c r="R18" s="75"/>
      <c r="S18" s="36" t="s">
        <v>19</v>
      </c>
      <c r="T18" s="223"/>
      <c r="U18" s="224"/>
      <c r="V18" s="33" t="s">
        <v>46</v>
      </c>
      <c r="W18" s="223"/>
      <c r="X18" s="224"/>
      <c r="Y18" s="33" t="s">
        <v>22</v>
      </c>
      <c r="Z18" s="42"/>
      <c r="AA18" s="42"/>
      <c r="AB18" s="42">
        <f t="shared" si="4"/>
        <v>0</v>
      </c>
      <c r="AC18" s="43"/>
      <c r="AD18" s="140">
        <f t="shared" si="0"/>
        <v>0</v>
      </c>
      <c r="AE18" s="93">
        <v>0.25</v>
      </c>
      <c r="AF18" s="148">
        <f t="shared" si="1"/>
        <v>0</v>
      </c>
      <c r="AG18" s="92">
        <v>97000</v>
      </c>
      <c r="AH18" s="137">
        <f t="shared" si="2"/>
        <v>0</v>
      </c>
      <c r="AI18" s="9"/>
    </row>
    <row r="19" spans="1:35" ht="25" customHeight="1">
      <c r="A19" s="10">
        <f t="shared" si="3"/>
        <v>6</v>
      </c>
      <c r="B19" s="45"/>
      <c r="C19" s="11"/>
      <c r="D19" s="12">
        <v>4</v>
      </c>
      <c r="E19" s="13">
        <v>3</v>
      </c>
      <c r="F19" s="13">
        <v>4</v>
      </c>
      <c r="G19" s="13"/>
      <c r="H19" s="13"/>
      <c r="I19" s="13"/>
      <c r="J19" s="13"/>
      <c r="K19" s="13"/>
      <c r="L19" s="13"/>
      <c r="M19" s="14"/>
      <c r="N19" s="156"/>
      <c r="O19" s="47"/>
      <c r="P19" s="231" t="s">
        <v>18</v>
      </c>
      <c r="Q19" s="232"/>
      <c r="R19" s="75"/>
      <c r="S19" s="36" t="s">
        <v>19</v>
      </c>
      <c r="T19" s="223"/>
      <c r="U19" s="224"/>
      <c r="V19" s="33" t="s">
        <v>46</v>
      </c>
      <c r="W19" s="223"/>
      <c r="X19" s="224"/>
      <c r="Y19" s="33" t="s">
        <v>22</v>
      </c>
      <c r="Z19" s="42"/>
      <c r="AA19" s="42"/>
      <c r="AB19" s="42">
        <f t="shared" si="4"/>
        <v>0</v>
      </c>
      <c r="AC19" s="43"/>
      <c r="AD19" s="140">
        <f t="shared" si="0"/>
        <v>0</v>
      </c>
      <c r="AE19" s="93">
        <v>0.25</v>
      </c>
      <c r="AF19" s="148">
        <f t="shared" si="1"/>
        <v>0</v>
      </c>
      <c r="AG19" s="92">
        <v>97000</v>
      </c>
      <c r="AH19" s="137">
        <f t="shared" si="2"/>
        <v>0</v>
      </c>
      <c r="AI19" s="9"/>
    </row>
    <row r="20" spans="1:35" ht="25" customHeight="1">
      <c r="A20" s="10">
        <f t="shared" si="3"/>
        <v>7</v>
      </c>
      <c r="B20" s="45"/>
      <c r="C20" s="11"/>
      <c r="D20" s="12">
        <v>4</v>
      </c>
      <c r="E20" s="13">
        <v>3</v>
      </c>
      <c r="F20" s="13">
        <v>4</v>
      </c>
      <c r="G20" s="13"/>
      <c r="H20" s="13"/>
      <c r="I20" s="13"/>
      <c r="J20" s="13"/>
      <c r="K20" s="13"/>
      <c r="L20" s="13"/>
      <c r="M20" s="14"/>
      <c r="N20" s="156"/>
      <c r="O20" s="47"/>
      <c r="P20" s="231" t="s">
        <v>18</v>
      </c>
      <c r="Q20" s="232"/>
      <c r="R20" s="75"/>
      <c r="S20" s="36" t="s">
        <v>19</v>
      </c>
      <c r="T20" s="223"/>
      <c r="U20" s="224"/>
      <c r="V20" s="33" t="s">
        <v>46</v>
      </c>
      <c r="W20" s="223"/>
      <c r="X20" s="224"/>
      <c r="Y20" s="33" t="s">
        <v>22</v>
      </c>
      <c r="Z20" s="42"/>
      <c r="AA20" s="42"/>
      <c r="AB20" s="42">
        <f t="shared" si="4"/>
        <v>0</v>
      </c>
      <c r="AC20" s="43"/>
      <c r="AD20" s="140">
        <f t="shared" si="0"/>
        <v>0</v>
      </c>
      <c r="AE20" s="93">
        <v>0.25</v>
      </c>
      <c r="AF20" s="148">
        <f t="shared" si="1"/>
        <v>0</v>
      </c>
      <c r="AG20" s="92">
        <v>97000</v>
      </c>
      <c r="AH20" s="137">
        <f t="shared" si="2"/>
        <v>0</v>
      </c>
      <c r="AI20" s="9"/>
    </row>
    <row r="21" spans="1:35" ht="25" customHeight="1">
      <c r="A21" s="10">
        <f t="shared" si="3"/>
        <v>8</v>
      </c>
      <c r="B21" s="45"/>
      <c r="C21" s="11"/>
      <c r="D21" s="12">
        <v>4</v>
      </c>
      <c r="E21" s="13">
        <v>3</v>
      </c>
      <c r="F21" s="13">
        <v>4</v>
      </c>
      <c r="G21" s="13"/>
      <c r="H21" s="13"/>
      <c r="I21" s="13"/>
      <c r="J21" s="13"/>
      <c r="K21" s="13"/>
      <c r="L21" s="13"/>
      <c r="M21" s="14"/>
      <c r="N21" s="156"/>
      <c r="O21" s="47"/>
      <c r="P21" s="231" t="s">
        <v>18</v>
      </c>
      <c r="Q21" s="232"/>
      <c r="R21" s="75"/>
      <c r="S21" s="36" t="s">
        <v>19</v>
      </c>
      <c r="T21" s="223"/>
      <c r="U21" s="224"/>
      <c r="V21" s="33" t="s">
        <v>46</v>
      </c>
      <c r="W21" s="223"/>
      <c r="X21" s="224"/>
      <c r="Y21" s="33" t="s">
        <v>22</v>
      </c>
      <c r="Z21" s="42"/>
      <c r="AA21" s="42"/>
      <c r="AB21" s="42">
        <f t="shared" si="4"/>
        <v>0</v>
      </c>
      <c r="AC21" s="43"/>
      <c r="AD21" s="140">
        <f t="shared" si="0"/>
        <v>0</v>
      </c>
      <c r="AE21" s="93">
        <v>0.25</v>
      </c>
      <c r="AF21" s="148">
        <f t="shared" si="1"/>
        <v>0</v>
      </c>
      <c r="AG21" s="92">
        <v>97000</v>
      </c>
      <c r="AH21" s="137">
        <f t="shared" si="2"/>
        <v>0</v>
      </c>
      <c r="AI21" s="9"/>
    </row>
    <row r="22" spans="1:35" ht="25" customHeight="1">
      <c r="A22" s="10">
        <f t="shared" si="3"/>
        <v>9</v>
      </c>
      <c r="B22" s="45"/>
      <c r="C22" s="11"/>
      <c r="D22" s="12">
        <v>4</v>
      </c>
      <c r="E22" s="13">
        <v>3</v>
      </c>
      <c r="F22" s="13">
        <v>4</v>
      </c>
      <c r="G22" s="13"/>
      <c r="H22" s="13"/>
      <c r="I22" s="13"/>
      <c r="J22" s="13"/>
      <c r="K22" s="13"/>
      <c r="L22" s="13"/>
      <c r="M22" s="14"/>
      <c r="N22" s="156"/>
      <c r="O22" s="47"/>
      <c r="P22" s="231" t="s">
        <v>18</v>
      </c>
      <c r="Q22" s="232"/>
      <c r="R22" s="75"/>
      <c r="S22" s="36" t="s">
        <v>19</v>
      </c>
      <c r="T22" s="223"/>
      <c r="U22" s="224"/>
      <c r="V22" s="33" t="s">
        <v>20</v>
      </c>
      <c r="W22" s="223"/>
      <c r="X22" s="224"/>
      <c r="Y22" s="33" t="s">
        <v>22</v>
      </c>
      <c r="Z22" s="42"/>
      <c r="AA22" s="42"/>
      <c r="AB22" s="42">
        <f t="shared" si="4"/>
        <v>0</v>
      </c>
      <c r="AC22" s="43"/>
      <c r="AD22" s="140">
        <f t="shared" si="0"/>
        <v>0</v>
      </c>
      <c r="AE22" s="93">
        <v>0.25</v>
      </c>
      <c r="AF22" s="148">
        <f t="shared" si="1"/>
        <v>0</v>
      </c>
      <c r="AG22" s="92">
        <v>97000</v>
      </c>
      <c r="AH22" s="137">
        <f t="shared" si="2"/>
        <v>0</v>
      </c>
      <c r="AI22" s="9"/>
    </row>
    <row r="23" spans="1:35" ht="25" customHeight="1" thickBot="1">
      <c r="A23" s="49">
        <f t="shared" si="3"/>
        <v>10</v>
      </c>
      <c r="B23" s="50"/>
      <c r="C23" s="51"/>
      <c r="D23" s="52">
        <v>4</v>
      </c>
      <c r="E23" s="53">
        <v>3</v>
      </c>
      <c r="F23" s="53">
        <v>4</v>
      </c>
      <c r="G23" s="53"/>
      <c r="H23" s="53"/>
      <c r="I23" s="53"/>
      <c r="J23" s="53"/>
      <c r="K23" s="53"/>
      <c r="L23" s="53"/>
      <c r="M23" s="54"/>
      <c r="N23" s="157"/>
      <c r="O23" s="56"/>
      <c r="P23" s="229" t="s">
        <v>18</v>
      </c>
      <c r="Q23" s="230"/>
      <c r="R23" s="76"/>
      <c r="S23" s="57" t="s">
        <v>19</v>
      </c>
      <c r="T23" s="225"/>
      <c r="U23" s="226"/>
      <c r="V23" s="58" t="s">
        <v>20</v>
      </c>
      <c r="W23" s="225"/>
      <c r="X23" s="226"/>
      <c r="Y23" s="58" t="s">
        <v>22</v>
      </c>
      <c r="Z23" s="133"/>
      <c r="AA23" s="133"/>
      <c r="AB23" s="42">
        <f t="shared" si="4"/>
        <v>0</v>
      </c>
      <c r="AC23" s="59"/>
      <c r="AD23" s="141">
        <f t="shared" si="0"/>
        <v>0</v>
      </c>
      <c r="AE23" s="94">
        <v>0.25</v>
      </c>
      <c r="AF23" s="149">
        <f t="shared" si="1"/>
        <v>0</v>
      </c>
      <c r="AG23" s="81">
        <v>97000</v>
      </c>
      <c r="AH23" s="139">
        <f t="shared" si="2"/>
        <v>0</v>
      </c>
      <c r="AI23" s="9"/>
    </row>
    <row r="24" spans="1:35" ht="25" customHeight="1" thickBot="1">
      <c r="A24" s="220" t="s">
        <v>52</v>
      </c>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2"/>
      <c r="AH24" s="152">
        <f>SUM(AH14:AH23)</f>
        <v>0</v>
      </c>
      <c r="AI24" s="9"/>
    </row>
    <row r="25" spans="1:35" ht="6.75" customHeight="1">
      <c r="P25" s="29"/>
      <c r="Q25" s="29"/>
      <c r="R25" s="29"/>
      <c r="S25" s="37"/>
    </row>
    <row r="26" spans="1:35" s="61" customFormat="1" ht="15" customHeight="1">
      <c r="A26" s="60" t="s">
        <v>36</v>
      </c>
      <c r="S26" s="62"/>
      <c r="V26" s="37"/>
      <c r="Y26" s="37"/>
      <c r="Z26" s="37"/>
      <c r="AA26" s="37"/>
      <c r="AB26" s="37"/>
      <c r="AC26" s="37"/>
      <c r="AD26" s="37"/>
      <c r="AE26" s="37"/>
      <c r="AF26" s="37"/>
      <c r="AG26" s="37"/>
      <c r="AH26" s="63" t="s">
        <v>47</v>
      </c>
    </row>
    <row r="27" spans="1:35" s="61" customFormat="1" ht="15" customHeight="1">
      <c r="A27" s="64">
        <v>1</v>
      </c>
      <c r="B27" s="73" t="s">
        <v>57</v>
      </c>
      <c r="C27" s="64"/>
      <c r="D27" s="64"/>
      <c r="E27" s="64"/>
      <c r="F27" s="64"/>
      <c r="G27" s="64"/>
      <c r="H27" s="64"/>
      <c r="I27" s="64"/>
      <c r="J27" s="64"/>
      <c r="K27" s="64"/>
      <c r="L27" s="64"/>
      <c r="M27" s="64"/>
      <c r="N27" s="64"/>
      <c r="O27" s="64"/>
      <c r="S27" s="62"/>
      <c r="V27" s="37"/>
      <c r="Y27" s="37"/>
      <c r="Z27" s="37"/>
      <c r="AA27" s="37"/>
      <c r="AB27" s="37"/>
      <c r="AC27" s="37"/>
      <c r="AD27" s="37"/>
      <c r="AE27" s="37"/>
      <c r="AF27" s="37"/>
      <c r="AG27" s="37"/>
      <c r="AH27" s="63"/>
    </row>
    <row r="28" spans="1:35" s="29" customFormat="1" ht="18" customHeight="1">
      <c r="A28" s="29">
        <v>2</v>
      </c>
      <c r="B28" s="29" t="s">
        <v>37</v>
      </c>
      <c r="S28" s="37"/>
      <c r="V28" s="37"/>
      <c r="Y28" s="37"/>
      <c r="Z28" s="37"/>
      <c r="AA28" s="37"/>
      <c r="AB28" s="37"/>
      <c r="AC28" s="37"/>
      <c r="AD28" s="37"/>
      <c r="AE28" s="37"/>
      <c r="AF28" s="37"/>
      <c r="AG28" s="37"/>
      <c r="AH28" s="37"/>
    </row>
    <row r="29" spans="1:35" s="29" customFormat="1" ht="18" customHeight="1">
      <c r="A29" s="29">
        <v>3</v>
      </c>
      <c r="B29" s="29" t="s">
        <v>38</v>
      </c>
      <c r="S29" s="37"/>
      <c r="V29" s="37"/>
      <c r="Y29" s="37"/>
      <c r="Z29" s="37"/>
      <c r="AA29" s="37"/>
      <c r="AB29" s="37"/>
      <c r="AC29" s="37"/>
      <c r="AD29" s="37"/>
      <c r="AE29" s="37"/>
      <c r="AF29" s="37"/>
      <c r="AG29" s="37"/>
      <c r="AH29" s="37"/>
    </row>
    <row r="30" spans="1:35" s="29" customFormat="1" ht="18" customHeight="1">
      <c r="A30" s="29">
        <v>4</v>
      </c>
      <c r="B30" s="29" t="s">
        <v>48</v>
      </c>
      <c r="S30" s="37"/>
      <c r="V30" s="37"/>
      <c r="Y30" s="37"/>
      <c r="Z30" s="37"/>
      <c r="AA30" s="37"/>
      <c r="AB30" s="37"/>
      <c r="AC30" s="37"/>
      <c r="AD30" s="37"/>
      <c r="AE30" s="37"/>
      <c r="AF30" s="37"/>
      <c r="AG30" s="37"/>
      <c r="AH30" s="37"/>
    </row>
    <row r="31" spans="1:35" s="29" customFormat="1" ht="18" customHeight="1">
      <c r="A31" s="29">
        <v>5</v>
      </c>
      <c r="B31" s="29" t="s">
        <v>39</v>
      </c>
      <c r="S31" s="37"/>
      <c r="V31" s="37"/>
      <c r="Y31" s="37"/>
      <c r="Z31" s="37"/>
      <c r="AA31" s="37"/>
      <c r="AB31" s="37"/>
      <c r="AC31" s="37"/>
      <c r="AD31" s="37"/>
      <c r="AE31" s="37"/>
      <c r="AF31" s="37"/>
      <c r="AG31" s="37"/>
      <c r="AH31" s="37"/>
    </row>
    <row r="32" spans="1:35" s="29" customFormat="1" ht="18" customHeight="1">
      <c r="A32" s="29">
        <v>6</v>
      </c>
      <c r="B32" s="29" t="s">
        <v>121</v>
      </c>
      <c r="S32" s="37"/>
      <c r="V32" s="37"/>
      <c r="Y32" s="37"/>
      <c r="Z32" s="37"/>
      <c r="AA32" s="37"/>
      <c r="AB32" s="37"/>
      <c r="AC32" s="37"/>
      <c r="AD32" s="37"/>
      <c r="AE32" s="37"/>
      <c r="AF32" s="37"/>
      <c r="AG32" s="37"/>
      <c r="AH32" s="37"/>
    </row>
    <row r="33" spans="1:34" s="29" customFormat="1" ht="34.5" customHeight="1">
      <c r="A33" s="29">
        <v>7</v>
      </c>
      <c r="B33" s="215" t="s">
        <v>111</v>
      </c>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135"/>
      <c r="AA33" s="37"/>
      <c r="AB33" s="37"/>
      <c r="AC33" s="37"/>
      <c r="AD33" s="37"/>
      <c r="AE33" s="37"/>
      <c r="AF33" s="37"/>
      <c r="AG33" s="37"/>
      <c r="AH33" s="37"/>
    </row>
    <row r="34" spans="1:34" s="29" customFormat="1" ht="18" customHeight="1">
      <c r="A34" s="29">
        <v>8</v>
      </c>
      <c r="B34" s="134" t="s">
        <v>122</v>
      </c>
      <c r="S34" s="37"/>
      <c r="V34" s="37"/>
      <c r="Y34" s="37"/>
      <c r="Z34" s="37"/>
      <c r="AA34" s="37"/>
      <c r="AB34" s="37"/>
      <c r="AC34" s="37"/>
      <c r="AD34" s="37"/>
      <c r="AE34" s="37"/>
      <c r="AF34" s="37"/>
      <c r="AG34" s="37"/>
      <c r="AH34" s="37"/>
    </row>
    <row r="35" spans="1:34" ht="18" customHeight="1">
      <c r="A35" s="61">
        <v>9</v>
      </c>
      <c r="B35" s="61" t="s">
        <v>124</v>
      </c>
      <c r="C35" s="61"/>
      <c r="D35" s="61"/>
      <c r="E35" s="61"/>
      <c r="F35" s="61"/>
      <c r="G35" s="61"/>
      <c r="H35" s="61"/>
      <c r="I35" s="61"/>
      <c r="J35" s="61"/>
      <c r="K35" s="61"/>
      <c r="L35" s="61"/>
      <c r="M35" s="61"/>
      <c r="N35" s="61"/>
      <c r="O35" s="61"/>
    </row>
    <row r="36" spans="1:34" ht="30" customHeight="1"/>
    <row r="37" spans="1:34" ht="30" customHeight="1"/>
    <row r="38" spans="1:34" ht="30" customHeight="1"/>
    <row r="39" spans="1:34" ht="30" customHeight="1"/>
    <row r="40" spans="1:34" ht="30" customHeight="1"/>
    <row r="41" spans="1:34" ht="30" customHeight="1"/>
    <row r="42" spans="1:34" ht="30" customHeight="1"/>
    <row r="43" spans="1:34" ht="30" customHeight="1"/>
    <row r="44" spans="1:34" ht="30" customHeight="1"/>
    <row r="45" spans="1:34" ht="30" customHeight="1"/>
    <row r="46" spans="1:34" ht="30" customHeight="1"/>
    <row r="47" spans="1:34" ht="30" customHeight="1"/>
    <row r="48" spans="1:34"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sheetData>
  <mergeCells count="50">
    <mergeCell ref="A9:AI9"/>
    <mergeCell ref="AG2:AI5"/>
    <mergeCell ref="C3:M3"/>
    <mergeCell ref="C11:C12"/>
    <mergeCell ref="D11:M12"/>
    <mergeCell ref="B11:B12"/>
    <mergeCell ref="N11:O11"/>
    <mergeCell ref="B8:AI8"/>
    <mergeCell ref="AA11:AA12"/>
    <mergeCell ref="P16:Q16"/>
    <mergeCell ref="AI11:AI12"/>
    <mergeCell ref="P11:Y12"/>
    <mergeCell ref="P13:Q13"/>
    <mergeCell ref="P14:Q14"/>
    <mergeCell ref="P15:Q15"/>
    <mergeCell ref="T13:U13"/>
    <mergeCell ref="W13:X13"/>
    <mergeCell ref="T14:U14"/>
    <mergeCell ref="T15:U15"/>
    <mergeCell ref="T16:U16"/>
    <mergeCell ref="Z11:Z12"/>
    <mergeCell ref="T17:U17"/>
    <mergeCell ref="P23:Q23"/>
    <mergeCell ref="P17:Q17"/>
    <mergeCell ref="P18:Q18"/>
    <mergeCell ref="P21:Q21"/>
    <mergeCell ref="P22:Q22"/>
    <mergeCell ref="T19:U19"/>
    <mergeCell ref="T20:U20"/>
    <mergeCell ref="T21:U21"/>
    <mergeCell ref="T22:U22"/>
    <mergeCell ref="T23:U23"/>
    <mergeCell ref="P19:Q19"/>
    <mergeCell ref="P20:Q20"/>
    <mergeCell ref="B33:Y33"/>
    <mergeCell ref="AB11:AB12"/>
    <mergeCell ref="AC11:AC12"/>
    <mergeCell ref="AE11:AE12"/>
    <mergeCell ref="A24:AG24"/>
    <mergeCell ref="W21:X21"/>
    <mergeCell ref="W22:X22"/>
    <mergeCell ref="W23:X23"/>
    <mergeCell ref="W14:X14"/>
    <mergeCell ref="W15:X15"/>
    <mergeCell ref="W16:X16"/>
    <mergeCell ref="W17:X17"/>
    <mergeCell ref="W18:X18"/>
    <mergeCell ref="W19:X19"/>
    <mergeCell ref="W20:X20"/>
    <mergeCell ref="T18:U18"/>
  </mergeCells>
  <phoneticPr fontId="2"/>
  <dataValidations count="2">
    <dataValidation type="list" allowBlank="1" showInputMessage="1" showErrorMessage="1" sqref="AI13:AI16">
      <formula1>"確認済（OK),要修正（指示前）,要修正（薬局対応中）, NG（対象外）"</formula1>
    </dataValidation>
    <dataValidation type="list" allowBlank="1" showInputMessage="1" showErrorMessage="1" sqref="AI17:AI24">
      <formula1>"確認済（OK),　要修正（指示前）,　要修正（薬局対応中）, NG（対象外）"</formula1>
    </dataValidation>
  </dataValidations>
  <pageMargins left="0.51181102362204722" right="0.51181102362204722" top="0.74803149606299213" bottom="0.74803149606299213"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
  <sheetViews>
    <sheetView workbookViewId="0">
      <selection activeCell="B8" sqref="B8:AI8"/>
    </sheetView>
  </sheetViews>
  <sheetFormatPr defaultColWidth="9" defaultRowHeight="14"/>
  <cols>
    <col min="1" max="1" width="4" style="7" customWidth="1"/>
    <col min="2" max="2" width="19.7265625" style="7" customWidth="1"/>
    <col min="3" max="3" width="9.08984375" style="7" customWidth="1"/>
    <col min="4" max="13" width="2.6328125" style="7" customWidth="1"/>
    <col min="14" max="14" width="10.6328125" style="7" customWidth="1"/>
    <col min="15" max="15" width="28.453125" style="7" customWidth="1"/>
    <col min="16" max="17" width="2.6328125" style="7" customWidth="1"/>
    <col min="18" max="18" width="3.6328125" style="7" customWidth="1"/>
    <col min="19" max="19" width="3.6328125" style="18" customWidth="1"/>
    <col min="20" max="21" width="2.6328125" style="7" customWidth="1"/>
    <col min="22" max="22" width="3.6328125" style="30" customWidth="1"/>
    <col min="23" max="24" width="2.6328125" style="7" customWidth="1"/>
    <col min="25" max="25" width="3.6328125" style="30" customWidth="1"/>
    <col min="26" max="30" width="14.6328125" style="30" customWidth="1"/>
    <col min="31" max="31" width="11.90625" style="30" customWidth="1"/>
    <col min="32" max="33" width="17.6328125" style="30" customWidth="1"/>
    <col min="34" max="34" width="17.08984375" style="30" customWidth="1"/>
    <col min="35" max="35" width="5.36328125" style="7" customWidth="1"/>
    <col min="36" max="16384" width="9" style="7"/>
  </cols>
  <sheetData>
    <row r="1" spans="1:35" ht="14.5" thickBot="1">
      <c r="A1" s="38" t="s">
        <v>140</v>
      </c>
      <c r="C1" s="18"/>
      <c r="D1" s="18"/>
      <c r="E1" s="18"/>
      <c r="F1" s="18"/>
    </row>
    <row r="2" spans="1:35">
      <c r="A2" s="38"/>
      <c r="C2" s="18"/>
      <c r="D2" s="18"/>
      <c r="E2" s="18"/>
      <c r="F2" s="18"/>
      <c r="AG2" s="248" t="s">
        <v>143</v>
      </c>
      <c r="AH2" s="249"/>
      <c r="AI2" s="250"/>
    </row>
    <row r="3" spans="1:35" ht="20.149999999999999" customHeight="1">
      <c r="A3" s="38"/>
      <c r="B3" s="121" t="s">
        <v>105</v>
      </c>
      <c r="C3" s="257" t="str">
        <f>様式第１号【個人用】!S13</f>
        <v>薬務　太郎</v>
      </c>
      <c r="D3" s="258"/>
      <c r="E3" s="258"/>
      <c r="F3" s="258"/>
      <c r="G3" s="258"/>
      <c r="H3" s="258"/>
      <c r="I3" s="258"/>
      <c r="J3" s="258"/>
      <c r="K3" s="258"/>
      <c r="L3" s="258"/>
      <c r="M3" s="259"/>
      <c r="N3" s="122" t="s">
        <v>106</v>
      </c>
      <c r="AG3" s="251"/>
      <c r="AH3" s="252"/>
      <c r="AI3" s="253"/>
    </row>
    <row r="4" spans="1:35" ht="20.149999999999999" customHeight="1">
      <c r="A4" s="38"/>
      <c r="B4" s="121" t="s">
        <v>107</v>
      </c>
      <c r="C4" s="123">
        <f>様式第１号【個人用】!AE2</f>
        <v>0</v>
      </c>
      <c r="D4" s="18"/>
      <c r="E4" s="18"/>
      <c r="F4" s="18"/>
      <c r="AG4" s="251"/>
      <c r="AH4" s="252"/>
      <c r="AI4" s="253"/>
    </row>
    <row r="5" spans="1:35" ht="14.5" thickBot="1">
      <c r="A5" s="38"/>
      <c r="C5" s="18"/>
      <c r="D5" s="18"/>
      <c r="E5" s="18"/>
      <c r="F5" s="18"/>
      <c r="AG5" s="254"/>
      <c r="AH5" s="255"/>
      <c r="AI5" s="256"/>
    </row>
    <row r="6" spans="1:35">
      <c r="A6" s="38"/>
      <c r="C6" s="18"/>
      <c r="D6" s="18"/>
      <c r="E6" s="18"/>
      <c r="F6" s="18"/>
    </row>
    <row r="7" spans="1:35" ht="9.75" customHeight="1">
      <c r="B7" s="16"/>
      <c r="C7" s="16"/>
      <c r="D7" s="16"/>
      <c r="E7" s="16"/>
      <c r="F7" s="16"/>
      <c r="G7" s="16"/>
      <c r="H7" s="16"/>
      <c r="I7" s="16"/>
      <c r="J7" s="16"/>
      <c r="K7" s="16"/>
      <c r="L7" s="16"/>
      <c r="M7" s="16"/>
      <c r="N7" s="16"/>
      <c r="O7" s="16"/>
      <c r="P7" s="16"/>
      <c r="Q7" s="16"/>
      <c r="R7" s="16"/>
      <c r="S7" s="34"/>
      <c r="T7" s="16"/>
      <c r="U7" s="16"/>
      <c r="V7" s="31"/>
      <c r="W7" s="16"/>
      <c r="X7" s="16"/>
      <c r="Y7" s="31"/>
      <c r="Z7" s="31"/>
      <c r="AA7" s="31"/>
      <c r="AB7" s="31"/>
      <c r="AC7" s="31"/>
      <c r="AD7" s="31"/>
      <c r="AE7" s="31"/>
      <c r="AF7" s="31"/>
      <c r="AG7" s="31"/>
      <c r="AH7" s="31"/>
    </row>
    <row r="8" spans="1:35" ht="21">
      <c r="B8" s="271" t="s">
        <v>162</v>
      </c>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row>
    <row r="9" spans="1:35" ht="14.25" customHeight="1">
      <c r="A9" s="247"/>
      <c r="B9" s="247"/>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row>
    <row r="10" spans="1:35">
      <c r="AD10" s="48" t="s">
        <v>44</v>
      </c>
      <c r="AF10" s="48" t="s">
        <v>44</v>
      </c>
      <c r="AG10" s="48" t="s">
        <v>44</v>
      </c>
      <c r="AH10" s="48" t="s">
        <v>44</v>
      </c>
    </row>
    <row r="11" spans="1:35" s="8" customFormat="1" ht="27" customHeight="1">
      <c r="A11" s="130" t="s">
        <v>24</v>
      </c>
      <c r="B11" s="268" t="s">
        <v>27</v>
      </c>
      <c r="C11" s="260" t="s">
        <v>25</v>
      </c>
      <c r="D11" s="262" t="s">
        <v>26</v>
      </c>
      <c r="E11" s="263"/>
      <c r="F11" s="263"/>
      <c r="G11" s="263"/>
      <c r="H11" s="263"/>
      <c r="I11" s="263"/>
      <c r="J11" s="263"/>
      <c r="K11" s="263"/>
      <c r="L11" s="263"/>
      <c r="M11" s="264"/>
      <c r="N11" s="270" t="s">
        <v>28</v>
      </c>
      <c r="O11" s="270"/>
      <c r="P11" s="235" t="s">
        <v>40</v>
      </c>
      <c r="Q11" s="236"/>
      <c r="R11" s="236"/>
      <c r="S11" s="236"/>
      <c r="T11" s="236"/>
      <c r="U11" s="236"/>
      <c r="V11" s="236"/>
      <c r="W11" s="236"/>
      <c r="X11" s="236"/>
      <c r="Y11" s="237"/>
      <c r="Z11" s="216" t="s">
        <v>112</v>
      </c>
      <c r="AA11" s="216" t="s">
        <v>110</v>
      </c>
      <c r="AB11" s="216" t="s">
        <v>113</v>
      </c>
      <c r="AC11" s="216" t="s">
        <v>119</v>
      </c>
      <c r="AD11" s="143" t="s">
        <v>115</v>
      </c>
      <c r="AE11" s="218" t="s">
        <v>42</v>
      </c>
      <c r="AF11" s="144" t="s">
        <v>118</v>
      </c>
      <c r="AG11" s="129" t="s">
        <v>114</v>
      </c>
      <c r="AH11" s="145" t="s">
        <v>123</v>
      </c>
      <c r="AI11" s="233" t="s">
        <v>29</v>
      </c>
    </row>
    <row r="12" spans="1:35" ht="22.5" thickBot="1">
      <c r="A12" s="131"/>
      <c r="B12" s="269"/>
      <c r="C12" s="261"/>
      <c r="D12" s="265"/>
      <c r="E12" s="266"/>
      <c r="F12" s="266"/>
      <c r="G12" s="266"/>
      <c r="H12" s="266"/>
      <c r="I12" s="266"/>
      <c r="J12" s="266"/>
      <c r="K12" s="266"/>
      <c r="L12" s="266"/>
      <c r="M12" s="267"/>
      <c r="N12" s="20" t="s">
        <v>30</v>
      </c>
      <c r="O12" s="21" t="s">
        <v>31</v>
      </c>
      <c r="P12" s="238"/>
      <c r="Q12" s="239"/>
      <c r="R12" s="239"/>
      <c r="S12" s="239"/>
      <c r="T12" s="239"/>
      <c r="U12" s="239"/>
      <c r="V12" s="239"/>
      <c r="W12" s="239"/>
      <c r="X12" s="239"/>
      <c r="Y12" s="240"/>
      <c r="Z12" s="217"/>
      <c r="AA12" s="217"/>
      <c r="AB12" s="217"/>
      <c r="AC12" s="217"/>
      <c r="AD12" s="41" t="s">
        <v>116</v>
      </c>
      <c r="AE12" s="219"/>
      <c r="AF12" s="136" t="s">
        <v>117</v>
      </c>
      <c r="AG12" s="40" t="s">
        <v>43</v>
      </c>
      <c r="AH12" s="40" t="s">
        <v>120</v>
      </c>
      <c r="AI12" s="234"/>
    </row>
    <row r="13" spans="1:35" s="84" customFormat="1" ht="25" customHeight="1" thickBot="1">
      <c r="A13" s="77" t="s">
        <v>32</v>
      </c>
      <c r="B13" s="151" t="s">
        <v>34</v>
      </c>
      <c r="C13" s="86" t="s">
        <v>33</v>
      </c>
      <c r="D13" s="78">
        <v>4</v>
      </c>
      <c r="E13" s="79">
        <v>3</v>
      </c>
      <c r="F13" s="79">
        <v>4</v>
      </c>
      <c r="G13" s="79">
        <v>1</v>
      </c>
      <c r="H13" s="79">
        <v>2</v>
      </c>
      <c r="I13" s="79">
        <v>3</v>
      </c>
      <c r="J13" s="79">
        <v>4</v>
      </c>
      <c r="K13" s="79">
        <v>5</v>
      </c>
      <c r="L13" s="79">
        <v>6</v>
      </c>
      <c r="M13" s="80">
        <v>7</v>
      </c>
      <c r="N13" s="87">
        <v>8628570</v>
      </c>
      <c r="O13" s="150" t="s">
        <v>35</v>
      </c>
      <c r="P13" s="241" t="s">
        <v>18</v>
      </c>
      <c r="Q13" s="242"/>
      <c r="R13" s="83">
        <v>7</v>
      </c>
      <c r="S13" s="127" t="s">
        <v>19</v>
      </c>
      <c r="T13" s="245">
        <v>6</v>
      </c>
      <c r="U13" s="246"/>
      <c r="V13" s="88" t="s">
        <v>21</v>
      </c>
      <c r="W13" s="245">
        <v>1</v>
      </c>
      <c r="X13" s="246"/>
      <c r="Y13" s="88" t="s">
        <v>22</v>
      </c>
      <c r="Z13" s="89">
        <v>120000</v>
      </c>
      <c r="AA13" s="89">
        <v>0</v>
      </c>
      <c r="AB13" s="89">
        <f>Z13-AA13</f>
        <v>120000</v>
      </c>
      <c r="AC13" s="89">
        <v>100000</v>
      </c>
      <c r="AD13" s="85">
        <f>ROUNDDOWN(IF(AB13&lt;AC13,AB13,AC13),-3)</f>
        <v>100000</v>
      </c>
      <c r="AE13" s="90">
        <v>0.25</v>
      </c>
      <c r="AF13" s="146">
        <f>AD13*AE13</f>
        <v>25000</v>
      </c>
      <c r="AG13" s="85">
        <v>64000</v>
      </c>
      <c r="AH13" s="85">
        <f>ROUNDDOWN(IF(AF13&lt;AG13,AF13,AG13),-3)</f>
        <v>25000</v>
      </c>
      <c r="AI13" s="91"/>
    </row>
    <row r="14" spans="1:35" ht="25" customHeight="1">
      <c r="A14" s="22">
        <v>1</v>
      </c>
      <c r="B14" s="44"/>
      <c r="C14" s="23"/>
      <c r="D14" s="24">
        <v>4</v>
      </c>
      <c r="E14" s="25">
        <v>3</v>
      </c>
      <c r="F14" s="25">
        <v>4</v>
      </c>
      <c r="G14" s="25"/>
      <c r="H14" s="25"/>
      <c r="I14" s="25"/>
      <c r="J14" s="25"/>
      <c r="K14" s="25"/>
      <c r="L14" s="25"/>
      <c r="M14" s="26"/>
      <c r="N14" s="27"/>
      <c r="O14" s="46"/>
      <c r="P14" s="243" t="s">
        <v>18</v>
      </c>
      <c r="Q14" s="244"/>
      <c r="R14" s="74"/>
      <c r="S14" s="128" t="s">
        <v>19</v>
      </c>
      <c r="T14" s="227"/>
      <c r="U14" s="228"/>
      <c r="V14" s="32" t="s">
        <v>21</v>
      </c>
      <c r="W14" s="227"/>
      <c r="X14" s="228"/>
      <c r="Y14" s="32" t="s">
        <v>41</v>
      </c>
      <c r="Z14" s="42"/>
      <c r="AA14" s="42"/>
      <c r="AB14" s="42">
        <f>Z14-AA14</f>
        <v>0</v>
      </c>
      <c r="AC14" s="42"/>
      <c r="AD14" s="142">
        <f t="shared" ref="AD14:AD23" si="0">ROUNDDOWN(IF(AB14&lt;AC14,AB14,AC14),-3)</f>
        <v>0</v>
      </c>
      <c r="AE14" s="93">
        <v>0.25</v>
      </c>
      <c r="AF14" s="147">
        <f t="shared" ref="AF14:AF23" si="1">AD14*AE14</f>
        <v>0</v>
      </c>
      <c r="AG14" s="92">
        <v>64000</v>
      </c>
      <c r="AH14" s="138">
        <f t="shared" ref="AH14:AH23" si="2">ROUNDDOWN(IF(AF14&lt;AG14,AF14,AG14),-3)</f>
        <v>0</v>
      </c>
      <c r="AI14" s="28"/>
    </row>
    <row r="15" spans="1:35" ht="25" customHeight="1">
      <c r="A15" s="10">
        <f>A14+1</f>
        <v>2</v>
      </c>
      <c r="B15" s="45"/>
      <c r="C15" s="11"/>
      <c r="D15" s="12">
        <v>4</v>
      </c>
      <c r="E15" s="13">
        <v>3</v>
      </c>
      <c r="F15" s="13">
        <v>4</v>
      </c>
      <c r="G15" s="13"/>
      <c r="H15" s="13"/>
      <c r="I15" s="13"/>
      <c r="J15" s="13"/>
      <c r="K15" s="13"/>
      <c r="L15" s="13"/>
      <c r="M15" s="14"/>
      <c r="N15" s="15"/>
      <c r="O15" s="47"/>
      <c r="P15" s="231" t="s">
        <v>18</v>
      </c>
      <c r="Q15" s="232"/>
      <c r="R15" s="75"/>
      <c r="S15" s="126" t="s">
        <v>19</v>
      </c>
      <c r="T15" s="223"/>
      <c r="U15" s="224"/>
      <c r="V15" s="33" t="s">
        <v>45</v>
      </c>
      <c r="W15" s="223"/>
      <c r="X15" s="224"/>
      <c r="Y15" s="33" t="s">
        <v>22</v>
      </c>
      <c r="Z15" s="42"/>
      <c r="AA15" s="42"/>
      <c r="AB15" s="42">
        <f>Z15-AA15</f>
        <v>0</v>
      </c>
      <c r="AC15" s="43"/>
      <c r="AD15" s="140">
        <f t="shared" si="0"/>
        <v>0</v>
      </c>
      <c r="AE15" s="93">
        <v>0.25</v>
      </c>
      <c r="AF15" s="148">
        <f t="shared" si="1"/>
        <v>0</v>
      </c>
      <c r="AG15" s="92">
        <v>64000</v>
      </c>
      <c r="AH15" s="137">
        <f t="shared" si="2"/>
        <v>0</v>
      </c>
      <c r="AI15" s="9"/>
    </row>
    <row r="16" spans="1:35" ht="25" customHeight="1">
      <c r="A16" s="10">
        <f t="shared" ref="A16:A23" si="3">A15+1</f>
        <v>3</v>
      </c>
      <c r="B16" s="45"/>
      <c r="C16" s="11"/>
      <c r="D16" s="12">
        <v>4</v>
      </c>
      <c r="E16" s="13">
        <v>3</v>
      </c>
      <c r="F16" s="13">
        <v>4</v>
      </c>
      <c r="G16" s="13"/>
      <c r="H16" s="13"/>
      <c r="I16" s="13"/>
      <c r="J16" s="13"/>
      <c r="K16" s="13"/>
      <c r="L16" s="13"/>
      <c r="M16" s="14"/>
      <c r="N16" s="15"/>
      <c r="O16" s="47"/>
      <c r="P16" s="231" t="s">
        <v>18</v>
      </c>
      <c r="Q16" s="232"/>
      <c r="R16" s="75"/>
      <c r="S16" s="126" t="s">
        <v>19</v>
      </c>
      <c r="T16" s="223"/>
      <c r="U16" s="224"/>
      <c r="V16" s="33" t="s">
        <v>46</v>
      </c>
      <c r="W16" s="223"/>
      <c r="X16" s="224"/>
      <c r="Y16" s="33" t="s">
        <v>22</v>
      </c>
      <c r="Z16" s="42"/>
      <c r="AA16" s="42"/>
      <c r="AB16" s="42">
        <f t="shared" ref="AB16:AB23" si="4">Z16-AA16</f>
        <v>0</v>
      </c>
      <c r="AC16" s="43"/>
      <c r="AD16" s="140">
        <f t="shared" si="0"/>
        <v>0</v>
      </c>
      <c r="AE16" s="93">
        <v>0.25</v>
      </c>
      <c r="AF16" s="148">
        <f t="shared" si="1"/>
        <v>0</v>
      </c>
      <c r="AG16" s="92">
        <v>64000</v>
      </c>
      <c r="AH16" s="137">
        <f t="shared" si="2"/>
        <v>0</v>
      </c>
      <c r="AI16" s="9"/>
    </row>
    <row r="17" spans="1:35" ht="25" customHeight="1">
      <c r="A17" s="10">
        <f t="shared" si="3"/>
        <v>4</v>
      </c>
      <c r="B17" s="45"/>
      <c r="C17" s="11"/>
      <c r="D17" s="12">
        <v>4</v>
      </c>
      <c r="E17" s="13">
        <v>3</v>
      </c>
      <c r="F17" s="13">
        <v>4</v>
      </c>
      <c r="G17" s="13"/>
      <c r="H17" s="13"/>
      <c r="I17" s="13"/>
      <c r="J17" s="13"/>
      <c r="K17" s="13"/>
      <c r="L17" s="13"/>
      <c r="M17" s="14"/>
      <c r="N17" s="15"/>
      <c r="O17" s="47"/>
      <c r="P17" s="231" t="s">
        <v>18</v>
      </c>
      <c r="Q17" s="232"/>
      <c r="R17" s="75"/>
      <c r="S17" s="126" t="s">
        <v>19</v>
      </c>
      <c r="T17" s="223"/>
      <c r="U17" s="224"/>
      <c r="V17" s="33" t="s">
        <v>46</v>
      </c>
      <c r="W17" s="223"/>
      <c r="X17" s="224"/>
      <c r="Y17" s="33" t="s">
        <v>22</v>
      </c>
      <c r="Z17" s="42"/>
      <c r="AA17" s="42"/>
      <c r="AB17" s="42">
        <f t="shared" si="4"/>
        <v>0</v>
      </c>
      <c r="AC17" s="43"/>
      <c r="AD17" s="140">
        <f t="shared" si="0"/>
        <v>0</v>
      </c>
      <c r="AE17" s="93">
        <v>0.25</v>
      </c>
      <c r="AF17" s="148">
        <f t="shared" si="1"/>
        <v>0</v>
      </c>
      <c r="AG17" s="92">
        <v>64000</v>
      </c>
      <c r="AH17" s="137">
        <f t="shared" si="2"/>
        <v>0</v>
      </c>
      <c r="AI17" s="9"/>
    </row>
    <row r="18" spans="1:35" ht="25" customHeight="1">
      <c r="A18" s="10">
        <f t="shared" si="3"/>
        <v>5</v>
      </c>
      <c r="B18" s="45"/>
      <c r="C18" s="11"/>
      <c r="D18" s="12">
        <v>4</v>
      </c>
      <c r="E18" s="13">
        <v>3</v>
      </c>
      <c r="F18" s="13">
        <v>4</v>
      </c>
      <c r="G18" s="13"/>
      <c r="H18" s="13"/>
      <c r="I18" s="13"/>
      <c r="J18" s="13"/>
      <c r="K18" s="13"/>
      <c r="L18" s="13"/>
      <c r="M18" s="14"/>
      <c r="N18" s="15"/>
      <c r="O18" s="47"/>
      <c r="P18" s="231" t="s">
        <v>18</v>
      </c>
      <c r="Q18" s="232"/>
      <c r="R18" s="75"/>
      <c r="S18" s="126" t="s">
        <v>19</v>
      </c>
      <c r="T18" s="223"/>
      <c r="U18" s="224"/>
      <c r="V18" s="33" t="s">
        <v>46</v>
      </c>
      <c r="W18" s="223"/>
      <c r="X18" s="224"/>
      <c r="Y18" s="33" t="s">
        <v>22</v>
      </c>
      <c r="Z18" s="42"/>
      <c r="AA18" s="42"/>
      <c r="AB18" s="42">
        <f t="shared" si="4"/>
        <v>0</v>
      </c>
      <c r="AC18" s="43"/>
      <c r="AD18" s="140">
        <f t="shared" si="0"/>
        <v>0</v>
      </c>
      <c r="AE18" s="93">
        <v>0.25</v>
      </c>
      <c r="AF18" s="148">
        <f t="shared" si="1"/>
        <v>0</v>
      </c>
      <c r="AG18" s="92">
        <v>64000</v>
      </c>
      <c r="AH18" s="137">
        <f t="shared" si="2"/>
        <v>0</v>
      </c>
      <c r="AI18" s="9"/>
    </row>
    <row r="19" spans="1:35" ht="25" customHeight="1">
      <c r="A19" s="10">
        <f t="shared" si="3"/>
        <v>6</v>
      </c>
      <c r="B19" s="45"/>
      <c r="C19" s="11"/>
      <c r="D19" s="12">
        <v>4</v>
      </c>
      <c r="E19" s="13">
        <v>3</v>
      </c>
      <c r="F19" s="13">
        <v>4</v>
      </c>
      <c r="G19" s="13"/>
      <c r="H19" s="13"/>
      <c r="I19" s="13"/>
      <c r="J19" s="13"/>
      <c r="K19" s="13"/>
      <c r="L19" s="13"/>
      <c r="M19" s="14"/>
      <c r="N19" s="15"/>
      <c r="O19" s="47"/>
      <c r="P19" s="231" t="s">
        <v>18</v>
      </c>
      <c r="Q19" s="232"/>
      <c r="R19" s="75"/>
      <c r="S19" s="126" t="s">
        <v>19</v>
      </c>
      <c r="T19" s="223"/>
      <c r="U19" s="224"/>
      <c r="V19" s="33" t="s">
        <v>46</v>
      </c>
      <c r="W19" s="223"/>
      <c r="X19" s="224"/>
      <c r="Y19" s="33" t="s">
        <v>22</v>
      </c>
      <c r="Z19" s="42"/>
      <c r="AA19" s="42"/>
      <c r="AB19" s="42">
        <f t="shared" si="4"/>
        <v>0</v>
      </c>
      <c r="AC19" s="43"/>
      <c r="AD19" s="140">
        <f t="shared" si="0"/>
        <v>0</v>
      </c>
      <c r="AE19" s="93">
        <v>0.25</v>
      </c>
      <c r="AF19" s="148">
        <f t="shared" si="1"/>
        <v>0</v>
      </c>
      <c r="AG19" s="92">
        <v>64000</v>
      </c>
      <c r="AH19" s="137">
        <f t="shared" si="2"/>
        <v>0</v>
      </c>
      <c r="AI19" s="9"/>
    </row>
    <row r="20" spans="1:35" ht="25" customHeight="1">
      <c r="A20" s="10">
        <f t="shared" si="3"/>
        <v>7</v>
      </c>
      <c r="B20" s="45"/>
      <c r="C20" s="11"/>
      <c r="D20" s="12">
        <v>4</v>
      </c>
      <c r="E20" s="13">
        <v>3</v>
      </c>
      <c r="F20" s="13">
        <v>4</v>
      </c>
      <c r="G20" s="13"/>
      <c r="H20" s="13"/>
      <c r="I20" s="13"/>
      <c r="J20" s="13"/>
      <c r="K20" s="13"/>
      <c r="L20" s="13"/>
      <c r="M20" s="14"/>
      <c r="N20" s="15"/>
      <c r="O20" s="47"/>
      <c r="P20" s="231" t="s">
        <v>18</v>
      </c>
      <c r="Q20" s="232"/>
      <c r="R20" s="75"/>
      <c r="S20" s="126" t="s">
        <v>19</v>
      </c>
      <c r="T20" s="223"/>
      <c r="U20" s="224"/>
      <c r="V20" s="33" t="s">
        <v>46</v>
      </c>
      <c r="W20" s="223"/>
      <c r="X20" s="224"/>
      <c r="Y20" s="33" t="s">
        <v>22</v>
      </c>
      <c r="Z20" s="42"/>
      <c r="AA20" s="42"/>
      <c r="AB20" s="42">
        <f t="shared" si="4"/>
        <v>0</v>
      </c>
      <c r="AC20" s="43"/>
      <c r="AD20" s="140">
        <f t="shared" si="0"/>
        <v>0</v>
      </c>
      <c r="AE20" s="93">
        <v>0.25</v>
      </c>
      <c r="AF20" s="148">
        <f t="shared" si="1"/>
        <v>0</v>
      </c>
      <c r="AG20" s="92">
        <v>64000</v>
      </c>
      <c r="AH20" s="137">
        <f t="shared" si="2"/>
        <v>0</v>
      </c>
      <c r="AI20" s="9"/>
    </row>
    <row r="21" spans="1:35" ht="25" customHeight="1">
      <c r="A21" s="10">
        <f t="shared" si="3"/>
        <v>8</v>
      </c>
      <c r="B21" s="45"/>
      <c r="C21" s="11"/>
      <c r="D21" s="12">
        <v>4</v>
      </c>
      <c r="E21" s="13">
        <v>3</v>
      </c>
      <c r="F21" s="13">
        <v>4</v>
      </c>
      <c r="G21" s="13"/>
      <c r="H21" s="13"/>
      <c r="I21" s="13"/>
      <c r="J21" s="13"/>
      <c r="K21" s="13"/>
      <c r="L21" s="13"/>
      <c r="M21" s="14"/>
      <c r="N21" s="15"/>
      <c r="O21" s="47"/>
      <c r="P21" s="231" t="s">
        <v>18</v>
      </c>
      <c r="Q21" s="232"/>
      <c r="R21" s="75"/>
      <c r="S21" s="126" t="s">
        <v>19</v>
      </c>
      <c r="T21" s="223"/>
      <c r="U21" s="224"/>
      <c r="V21" s="33" t="s">
        <v>46</v>
      </c>
      <c r="W21" s="223"/>
      <c r="X21" s="224"/>
      <c r="Y21" s="33" t="s">
        <v>22</v>
      </c>
      <c r="Z21" s="42"/>
      <c r="AA21" s="42"/>
      <c r="AB21" s="42">
        <f t="shared" si="4"/>
        <v>0</v>
      </c>
      <c r="AC21" s="43"/>
      <c r="AD21" s="140">
        <f t="shared" si="0"/>
        <v>0</v>
      </c>
      <c r="AE21" s="93">
        <v>0.25</v>
      </c>
      <c r="AF21" s="148">
        <f t="shared" si="1"/>
        <v>0</v>
      </c>
      <c r="AG21" s="92">
        <v>64000</v>
      </c>
      <c r="AH21" s="137">
        <f t="shared" si="2"/>
        <v>0</v>
      </c>
      <c r="AI21" s="9"/>
    </row>
    <row r="22" spans="1:35" ht="25" customHeight="1">
      <c r="A22" s="10">
        <f t="shared" si="3"/>
        <v>9</v>
      </c>
      <c r="B22" s="45"/>
      <c r="C22" s="11"/>
      <c r="D22" s="12">
        <v>4</v>
      </c>
      <c r="E22" s="13">
        <v>3</v>
      </c>
      <c r="F22" s="13">
        <v>4</v>
      </c>
      <c r="G22" s="13"/>
      <c r="H22" s="13"/>
      <c r="I22" s="13"/>
      <c r="J22" s="13"/>
      <c r="K22" s="13"/>
      <c r="L22" s="13"/>
      <c r="M22" s="14"/>
      <c r="N22" s="15"/>
      <c r="O22" s="47"/>
      <c r="P22" s="231" t="s">
        <v>18</v>
      </c>
      <c r="Q22" s="232"/>
      <c r="R22" s="75"/>
      <c r="S22" s="126" t="s">
        <v>19</v>
      </c>
      <c r="T22" s="223"/>
      <c r="U22" s="224"/>
      <c r="V22" s="33" t="s">
        <v>20</v>
      </c>
      <c r="W22" s="223"/>
      <c r="X22" s="224"/>
      <c r="Y22" s="33" t="s">
        <v>22</v>
      </c>
      <c r="Z22" s="42"/>
      <c r="AA22" s="42"/>
      <c r="AB22" s="42">
        <f t="shared" si="4"/>
        <v>0</v>
      </c>
      <c r="AC22" s="43"/>
      <c r="AD22" s="140">
        <f t="shared" si="0"/>
        <v>0</v>
      </c>
      <c r="AE22" s="93">
        <v>0.25</v>
      </c>
      <c r="AF22" s="148">
        <f t="shared" si="1"/>
        <v>0</v>
      </c>
      <c r="AG22" s="92">
        <v>64000</v>
      </c>
      <c r="AH22" s="137">
        <f t="shared" si="2"/>
        <v>0</v>
      </c>
      <c r="AI22" s="9"/>
    </row>
    <row r="23" spans="1:35" ht="25" customHeight="1" thickBot="1">
      <c r="A23" s="49">
        <f t="shared" si="3"/>
        <v>10</v>
      </c>
      <c r="B23" s="50"/>
      <c r="C23" s="51"/>
      <c r="D23" s="52">
        <v>4</v>
      </c>
      <c r="E23" s="53">
        <v>3</v>
      </c>
      <c r="F23" s="53">
        <v>4</v>
      </c>
      <c r="G23" s="53"/>
      <c r="H23" s="53"/>
      <c r="I23" s="53"/>
      <c r="J23" s="53"/>
      <c r="K23" s="53"/>
      <c r="L23" s="53"/>
      <c r="M23" s="54"/>
      <c r="N23" s="55"/>
      <c r="O23" s="56"/>
      <c r="P23" s="229" t="s">
        <v>18</v>
      </c>
      <c r="Q23" s="230"/>
      <c r="R23" s="76"/>
      <c r="S23" s="125" t="s">
        <v>19</v>
      </c>
      <c r="T23" s="225"/>
      <c r="U23" s="226"/>
      <c r="V23" s="58" t="s">
        <v>20</v>
      </c>
      <c r="W23" s="225"/>
      <c r="X23" s="226"/>
      <c r="Y23" s="58" t="s">
        <v>22</v>
      </c>
      <c r="Z23" s="133"/>
      <c r="AA23" s="133"/>
      <c r="AB23" s="42">
        <f t="shared" si="4"/>
        <v>0</v>
      </c>
      <c r="AC23" s="59"/>
      <c r="AD23" s="141">
        <f t="shared" si="0"/>
        <v>0</v>
      </c>
      <c r="AE23" s="94">
        <v>0.25</v>
      </c>
      <c r="AF23" s="149">
        <f t="shared" si="1"/>
        <v>0</v>
      </c>
      <c r="AG23" s="92">
        <v>64000</v>
      </c>
      <c r="AH23" s="139">
        <f t="shared" si="2"/>
        <v>0</v>
      </c>
      <c r="AI23" s="9"/>
    </row>
    <row r="24" spans="1:35" ht="25" customHeight="1" thickBot="1">
      <c r="A24" s="220" t="s">
        <v>127</v>
      </c>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2"/>
      <c r="AH24" s="82">
        <f>SUM(AH14:AH23)</f>
        <v>0</v>
      </c>
      <c r="AI24" s="9"/>
    </row>
    <row r="25" spans="1:35" ht="6.75" customHeight="1">
      <c r="P25" s="29"/>
      <c r="Q25" s="29"/>
      <c r="R25" s="29"/>
      <c r="S25" s="37"/>
    </row>
    <row r="26" spans="1:35" s="61" customFormat="1" ht="15" customHeight="1">
      <c r="A26" s="60" t="s">
        <v>36</v>
      </c>
      <c r="S26" s="62"/>
      <c r="V26" s="37"/>
      <c r="Y26" s="37"/>
      <c r="Z26" s="37"/>
      <c r="AA26" s="37"/>
      <c r="AB26" s="37"/>
      <c r="AC26" s="37"/>
      <c r="AD26" s="37"/>
      <c r="AE26" s="37"/>
      <c r="AF26" s="37"/>
      <c r="AG26" s="37"/>
      <c r="AH26" s="63" t="s">
        <v>47</v>
      </c>
    </row>
    <row r="27" spans="1:35" s="61" customFormat="1" ht="15" customHeight="1">
      <c r="A27" s="64">
        <v>1</v>
      </c>
      <c r="B27" s="73" t="s">
        <v>57</v>
      </c>
      <c r="C27" s="64"/>
      <c r="D27" s="64"/>
      <c r="E27" s="64"/>
      <c r="F27" s="64"/>
      <c r="G27" s="64"/>
      <c r="H27" s="64"/>
      <c r="I27" s="64"/>
      <c r="J27" s="64"/>
      <c r="K27" s="64"/>
      <c r="L27" s="64"/>
      <c r="M27" s="64"/>
      <c r="N27" s="64"/>
      <c r="O27" s="64"/>
      <c r="S27" s="62"/>
      <c r="V27" s="37"/>
      <c r="Y27" s="37"/>
      <c r="Z27" s="37"/>
      <c r="AA27" s="37"/>
      <c r="AB27" s="37"/>
      <c r="AC27" s="37"/>
      <c r="AD27" s="37"/>
      <c r="AE27" s="37"/>
      <c r="AF27" s="37"/>
      <c r="AG27" s="37"/>
      <c r="AH27" s="63"/>
    </row>
    <row r="28" spans="1:35" s="29" customFormat="1" ht="18" customHeight="1">
      <c r="A28" s="29">
        <v>2</v>
      </c>
      <c r="B28" s="29" t="s">
        <v>37</v>
      </c>
      <c r="S28" s="37"/>
      <c r="V28" s="37"/>
      <c r="Y28" s="37"/>
      <c r="Z28" s="37"/>
      <c r="AA28" s="37"/>
      <c r="AB28" s="37"/>
      <c r="AC28" s="37"/>
      <c r="AD28" s="37"/>
      <c r="AE28" s="37"/>
      <c r="AF28" s="37"/>
      <c r="AG28" s="37"/>
      <c r="AH28" s="37"/>
    </row>
    <row r="29" spans="1:35" s="29" customFormat="1" ht="18" customHeight="1">
      <c r="A29" s="29">
        <v>3</v>
      </c>
      <c r="B29" s="29" t="s">
        <v>38</v>
      </c>
      <c r="S29" s="37"/>
      <c r="V29" s="37"/>
      <c r="Y29" s="37"/>
      <c r="Z29" s="37"/>
      <c r="AA29" s="37"/>
      <c r="AB29" s="37"/>
      <c r="AC29" s="37"/>
      <c r="AD29" s="37"/>
      <c r="AE29" s="37"/>
      <c r="AF29" s="37"/>
      <c r="AG29" s="37"/>
      <c r="AH29" s="37"/>
    </row>
    <row r="30" spans="1:35" s="29" customFormat="1" ht="18" customHeight="1">
      <c r="A30" s="29">
        <v>4</v>
      </c>
      <c r="B30" s="29" t="s">
        <v>48</v>
      </c>
      <c r="S30" s="37"/>
      <c r="V30" s="37"/>
      <c r="Y30" s="37"/>
      <c r="Z30" s="37"/>
      <c r="AA30" s="37"/>
      <c r="AB30" s="37"/>
      <c r="AC30" s="37"/>
      <c r="AD30" s="37"/>
      <c r="AE30" s="37"/>
      <c r="AF30" s="37"/>
      <c r="AG30" s="37"/>
      <c r="AH30" s="37"/>
    </row>
    <row r="31" spans="1:35" s="29" customFormat="1" ht="18" customHeight="1">
      <c r="A31" s="29">
        <v>5</v>
      </c>
      <c r="B31" s="29" t="s">
        <v>39</v>
      </c>
      <c r="S31" s="37"/>
      <c r="V31" s="37"/>
      <c r="Y31" s="37"/>
      <c r="Z31" s="37"/>
      <c r="AA31" s="37"/>
      <c r="AB31" s="37"/>
      <c r="AC31" s="37"/>
      <c r="AD31" s="37"/>
      <c r="AE31" s="37"/>
      <c r="AF31" s="37"/>
      <c r="AG31" s="37"/>
      <c r="AH31" s="37"/>
    </row>
    <row r="32" spans="1:35" s="29" customFormat="1" ht="18" customHeight="1">
      <c r="A32" s="29">
        <v>6</v>
      </c>
      <c r="B32" s="29" t="s">
        <v>121</v>
      </c>
      <c r="S32" s="37"/>
      <c r="V32" s="37"/>
      <c r="Y32" s="37"/>
      <c r="Z32" s="37"/>
      <c r="AA32" s="37"/>
      <c r="AB32" s="37"/>
      <c r="AC32" s="37"/>
      <c r="AD32" s="37"/>
      <c r="AE32" s="37"/>
      <c r="AF32" s="37"/>
      <c r="AG32" s="37"/>
      <c r="AH32" s="37"/>
    </row>
    <row r="33" spans="1:34" s="29" customFormat="1" ht="34.5" customHeight="1">
      <c r="A33" s="29">
        <v>7</v>
      </c>
      <c r="B33" s="215" t="s">
        <v>111</v>
      </c>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135"/>
      <c r="AA33" s="37"/>
      <c r="AB33" s="37"/>
      <c r="AC33" s="37"/>
      <c r="AD33" s="37"/>
      <c r="AE33" s="37"/>
      <c r="AF33" s="37"/>
      <c r="AG33" s="37"/>
      <c r="AH33" s="37"/>
    </row>
    <row r="34" spans="1:34" s="29" customFormat="1" ht="18" customHeight="1">
      <c r="A34" s="29">
        <v>8</v>
      </c>
      <c r="B34" s="134" t="s">
        <v>122</v>
      </c>
      <c r="S34" s="37"/>
      <c r="V34" s="37"/>
      <c r="Y34" s="37"/>
      <c r="Z34" s="37"/>
      <c r="AA34" s="37"/>
      <c r="AB34" s="37"/>
      <c r="AC34" s="37"/>
      <c r="AD34" s="37"/>
      <c r="AE34" s="37"/>
      <c r="AF34" s="37"/>
      <c r="AG34" s="37"/>
      <c r="AH34" s="37"/>
    </row>
    <row r="35" spans="1:34" ht="18" customHeight="1">
      <c r="A35" s="61">
        <v>9</v>
      </c>
      <c r="B35" s="61" t="s">
        <v>124</v>
      </c>
      <c r="C35" s="61"/>
      <c r="D35" s="61"/>
      <c r="E35" s="61"/>
      <c r="F35" s="61"/>
      <c r="G35" s="61"/>
      <c r="H35" s="61"/>
      <c r="I35" s="61"/>
      <c r="J35" s="61"/>
      <c r="K35" s="61"/>
      <c r="L35" s="61"/>
      <c r="M35" s="61"/>
      <c r="N35" s="61"/>
      <c r="O35" s="61"/>
    </row>
    <row r="36" spans="1:34" ht="30" customHeight="1"/>
    <row r="37" spans="1:34" ht="30" customHeight="1"/>
    <row r="38" spans="1:34" ht="30" customHeight="1"/>
    <row r="39" spans="1:34" ht="30" customHeight="1"/>
    <row r="40" spans="1:34" ht="30" customHeight="1"/>
    <row r="41" spans="1:34" ht="30" customHeight="1"/>
    <row r="42" spans="1:34" ht="30" customHeight="1"/>
    <row r="43" spans="1:34" ht="30" customHeight="1"/>
    <row r="44" spans="1:34" ht="30" customHeight="1"/>
    <row r="45" spans="1:34" ht="30" customHeight="1"/>
    <row r="46" spans="1:34" ht="30" customHeight="1"/>
    <row r="47" spans="1:34" ht="30" customHeight="1"/>
    <row r="48" spans="1:34"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sheetData>
  <mergeCells count="50">
    <mergeCell ref="AG2:AI5"/>
    <mergeCell ref="C3:M3"/>
    <mergeCell ref="B8:AI8"/>
    <mergeCell ref="A9:AI9"/>
    <mergeCell ref="B11:B12"/>
    <mergeCell ref="C11:C12"/>
    <mergeCell ref="D11:M12"/>
    <mergeCell ref="N11:O11"/>
    <mergeCell ref="P11:Y12"/>
    <mergeCell ref="Z11:Z12"/>
    <mergeCell ref="AA11:AA12"/>
    <mergeCell ref="AB11:AB12"/>
    <mergeCell ref="AC11:AC12"/>
    <mergeCell ref="AE11:AE12"/>
    <mergeCell ref="AI11:AI12"/>
    <mergeCell ref="P14:Q14"/>
    <mergeCell ref="T14:U14"/>
    <mergeCell ref="W14:X14"/>
    <mergeCell ref="P13:Q13"/>
    <mergeCell ref="T13:U13"/>
    <mergeCell ref="W13:X13"/>
    <mergeCell ref="P15:Q15"/>
    <mergeCell ref="T15:U15"/>
    <mergeCell ref="W15:X15"/>
    <mergeCell ref="P16:Q16"/>
    <mergeCell ref="T16:U16"/>
    <mergeCell ref="W16:X16"/>
    <mergeCell ref="P17:Q17"/>
    <mergeCell ref="T17:U17"/>
    <mergeCell ref="W17:X17"/>
    <mergeCell ref="P18:Q18"/>
    <mergeCell ref="T18:U18"/>
    <mergeCell ref="W18:X18"/>
    <mergeCell ref="P19:Q19"/>
    <mergeCell ref="T19:U19"/>
    <mergeCell ref="W19:X19"/>
    <mergeCell ref="P20:Q20"/>
    <mergeCell ref="T20:U20"/>
    <mergeCell ref="W20:X20"/>
    <mergeCell ref="P21:Q21"/>
    <mergeCell ref="T21:U21"/>
    <mergeCell ref="W21:X21"/>
    <mergeCell ref="A24:AG24"/>
    <mergeCell ref="B33:Y33"/>
    <mergeCell ref="P22:Q22"/>
    <mergeCell ref="T22:U22"/>
    <mergeCell ref="W22:X22"/>
    <mergeCell ref="P23:Q23"/>
    <mergeCell ref="T23:U23"/>
    <mergeCell ref="W23:X23"/>
  </mergeCells>
  <phoneticPr fontId="2"/>
  <dataValidations count="2">
    <dataValidation type="list" allowBlank="1" showInputMessage="1" showErrorMessage="1" sqref="AI17:AI24">
      <formula1>"確認済（OK),　要修正（指示前）,　要修正（薬局対応中）, NG（対象外）"</formula1>
    </dataValidation>
    <dataValidation type="list" allowBlank="1" showInputMessage="1" showErrorMessage="1" sqref="AI13:AI16">
      <formula1>"確認済（OK),要修正（指示前）,要修正（薬局対応中）, NG（対象外）"</formula1>
    </dataValidation>
  </dataValidations>
  <pageMargins left="0.51181102362204722" right="0.51181102362204722"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
  <sheetViews>
    <sheetView workbookViewId="0">
      <selection activeCell="N10" sqref="N10"/>
    </sheetView>
  </sheetViews>
  <sheetFormatPr defaultColWidth="9" defaultRowHeight="14"/>
  <cols>
    <col min="1" max="1" width="4.7265625" style="7" customWidth="1"/>
    <col min="2" max="2" width="20.453125" style="7" customWidth="1"/>
    <col min="3" max="3" width="10.6328125" style="7" customWidth="1"/>
    <col min="4" max="13" width="2.6328125" style="7" customWidth="1"/>
    <col min="14" max="14" width="10.6328125" style="7" customWidth="1"/>
    <col min="15" max="15" width="28.453125" style="7" customWidth="1"/>
    <col min="16" max="17" width="2.6328125" style="7" customWidth="1"/>
    <col min="18" max="18" width="3.6328125" style="7" customWidth="1"/>
    <col min="19" max="19" width="3.6328125" style="18" customWidth="1"/>
    <col min="20" max="21" width="2.6328125" style="7" customWidth="1"/>
    <col min="22" max="22" width="3.6328125" style="30" customWidth="1"/>
    <col min="23" max="24" width="2.6328125" style="7" customWidth="1"/>
    <col min="25" max="25" width="3.6328125" style="30" customWidth="1"/>
    <col min="26" max="29" width="14.6328125" style="30" customWidth="1"/>
    <col min="30" max="30" width="16.6328125" style="30" customWidth="1"/>
    <col min="31" max="31" width="11.90625" style="30" customWidth="1"/>
    <col min="32" max="32" width="16.6328125" style="30" customWidth="1"/>
    <col min="33" max="33" width="17.6328125" style="30" customWidth="1"/>
    <col min="34" max="34" width="17.08984375" style="30" customWidth="1"/>
    <col min="35" max="35" width="5.36328125" style="7" customWidth="1"/>
    <col min="36" max="16384" width="9" style="7"/>
  </cols>
  <sheetData>
    <row r="1" spans="1:35" ht="14.5" thickBot="1">
      <c r="A1" s="38" t="s">
        <v>141</v>
      </c>
      <c r="C1" s="18"/>
      <c r="D1" s="18"/>
      <c r="E1" s="18"/>
      <c r="F1" s="18"/>
    </row>
    <row r="2" spans="1:35">
      <c r="A2" s="38"/>
      <c r="C2" s="18"/>
      <c r="D2" s="18"/>
      <c r="E2" s="18"/>
      <c r="F2" s="18"/>
      <c r="AG2" s="248" t="s">
        <v>142</v>
      </c>
      <c r="AH2" s="249"/>
      <c r="AI2" s="250"/>
    </row>
    <row r="3" spans="1:35" ht="20.149999999999999" customHeight="1">
      <c r="A3" s="38"/>
      <c r="B3" s="121" t="s">
        <v>105</v>
      </c>
      <c r="C3" s="257" t="str">
        <f>様式第１号【個人用】!S13</f>
        <v>薬務　太郎</v>
      </c>
      <c r="D3" s="258"/>
      <c r="E3" s="258"/>
      <c r="F3" s="258"/>
      <c r="G3" s="258"/>
      <c r="H3" s="258"/>
      <c r="I3" s="258"/>
      <c r="J3" s="258"/>
      <c r="K3" s="258"/>
      <c r="L3" s="258"/>
      <c r="M3" s="259"/>
      <c r="N3" s="122" t="s">
        <v>106</v>
      </c>
      <c r="AG3" s="251"/>
      <c r="AH3" s="252"/>
      <c r="AI3" s="253"/>
    </row>
    <row r="4" spans="1:35" ht="20.149999999999999" customHeight="1">
      <c r="A4" s="38"/>
      <c r="B4" s="121" t="s">
        <v>107</v>
      </c>
      <c r="C4" s="123">
        <f>様式第１号【個人用】!AE2</f>
        <v>0</v>
      </c>
      <c r="D4" s="18"/>
      <c r="E4" s="18"/>
      <c r="F4" s="18"/>
      <c r="AG4" s="251"/>
      <c r="AH4" s="252"/>
      <c r="AI4" s="253"/>
    </row>
    <row r="5" spans="1:35" ht="14.5" thickBot="1">
      <c r="A5" s="38"/>
      <c r="C5" s="18"/>
      <c r="D5" s="18"/>
      <c r="E5" s="18"/>
      <c r="F5" s="18"/>
      <c r="AG5" s="254"/>
      <c r="AH5" s="255"/>
      <c r="AI5" s="256"/>
    </row>
    <row r="6" spans="1:35">
      <c r="A6" s="38"/>
      <c r="C6" s="18"/>
      <c r="D6" s="18"/>
      <c r="E6" s="18"/>
      <c r="F6" s="18"/>
      <c r="AG6" s="272" t="s">
        <v>125</v>
      </c>
      <c r="AH6" s="272"/>
      <c r="AI6" s="272"/>
    </row>
    <row r="7" spans="1:35" ht="9.75" customHeight="1">
      <c r="B7" s="16"/>
      <c r="C7" s="16"/>
      <c r="D7" s="16"/>
      <c r="E7" s="16"/>
      <c r="F7" s="16"/>
      <c r="G7" s="16"/>
      <c r="H7" s="16"/>
      <c r="I7" s="16"/>
      <c r="J7" s="16"/>
      <c r="K7" s="16"/>
      <c r="L7" s="16"/>
      <c r="M7" s="16"/>
      <c r="N7" s="16"/>
      <c r="O7" s="16"/>
      <c r="P7" s="16"/>
      <c r="Q7" s="16"/>
      <c r="R7" s="16"/>
      <c r="S7" s="34"/>
      <c r="T7" s="16"/>
      <c r="U7" s="16"/>
      <c r="V7" s="31"/>
      <c r="W7" s="16"/>
      <c r="X7" s="16"/>
      <c r="Y7" s="31"/>
      <c r="Z7" s="31"/>
      <c r="AA7" s="31"/>
      <c r="AB7" s="31"/>
      <c r="AC7" s="31"/>
      <c r="AD7" s="31"/>
      <c r="AE7" s="31"/>
      <c r="AF7" s="31"/>
      <c r="AG7" s="273"/>
      <c r="AH7" s="273"/>
      <c r="AI7" s="273"/>
    </row>
    <row r="8" spans="1:35" ht="21">
      <c r="B8" s="271" t="s">
        <v>163</v>
      </c>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row>
    <row r="9" spans="1:35" ht="14.25" customHeight="1">
      <c r="A9" s="247"/>
      <c r="B9" s="247"/>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row>
    <row r="10" spans="1:35">
      <c r="AD10" s="48" t="s">
        <v>44</v>
      </c>
      <c r="AF10" s="48" t="s">
        <v>44</v>
      </c>
      <c r="AG10" s="48" t="s">
        <v>44</v>
      </c>
      <c r="AH10" s="48" t="s">
        <v>44</v>
      </c>
    </row>
    <row r="11" spans="1:35" s="8" customFormat="1" ht="27" customHeight="1">
      <c r="A11" s="130" t="s">
        <v>24</v>
      </c>
      <c r="B11" s="268" t="s">
        <v>27</v>
      </c>
      <c r="C11" s="260" t="s">
        <v>25</v>
      </c>
      <c r="D11" s="262" t="s">
        <v>26</v>
      </c>
      <c r="E11" s="263"/>
      <c r="F11" s="263"/>
      <c r="G11" s="263"/>
      <c r="H11" s="263"/>
      <c r="I11" s="263"/>
      <c r="J11" s="263"/>
      <c r="K11" s="263"/>
      <c r="L11" s="263"/>
      <c r="M11" s="264"/>
      <c r="N11" s="270" t="s">
        <v>28</v>
      </c>
      <c r="O11" s="270"/>
      <c r="P11" s="235" t="s">
        <v>40</v>
      </c>
      <c r="Q11" s="236"/>
      <c r="R11" s="236"/>
      <c r="S11" s="236"/>
      <c r="T11" s="236"/>
      <c r="U11" s="236"/>
      <c r="V11" s="236"/>
      <c r="W11" s="236"/>
      <c r="X11" s="236"/>
      <c r="Y11" s="237"/>
      <c r="Z11" s="216" t="s">
        <v>112</v>
      </c>
      <c r="AA11" s="216" t="s">
        <v>110</v>
      </c>
      <c r="AB11" s="216" t="s">
        <v>113</v>
      </c>
      <c r="AC11" s="216" t="s">
        <v>119</v>
      </c>
      <c r="AD11" s="143" t="s">
        <v>115</v>
      </c>
      <c r="AE11" s="218" t="s">
        <v>42</v>
      </c>
      <c r="AF11" s="144" t="s">
        <v>118</v>
      </c>
      <c r="AG11" s="129" t="s">
        <v>114</v>
      </c>
      <c r="AH11" s="145" t="s">
        <v>123</v>
      </c>
      <c r="AI11" s="233" t="s">
        <v>29</v>
      </c>
    </row>
    <row r="12" spans="1:35" ht="22.5" thickBot="1">
      <c r="A12" s="131"/>
      <c r="B12" s="269"/>
      <c r="C12" s="261"/>
      <c r="D12" s="265"/>
      <c r="E12" s="266"/>
      <c r="F12" s="266"/>
      <c r="G12" s="266"/>
      <c r="H12" s="266"/>
      <c r="I12" s="266"/>
      <c r="J12" s="266"/>
      <c r="K12" s="266"/>
      <c r="L12" s="266"/>
      <c r="M12" s="267"/>
      <c r="N12" s="20" t="s">
        <v>30</v>
      </c>
      <c r="O12" s="21" t="s">
        <v>31</v>
      </c>
      <c r="P12" s="238"/>
      <c r="Q12" s="239"/>
      <c r="R12" s="239"/>
      <c r="S12" s="239"/>
      <c r="T12" s="239"/>
      <c r="U12" s="239"/>
      <c r="V12" s="239"/>
      <c r="W12" s="239"/>
      <c r="X12" s="239"/>
      <c r="Y12" s="240"/>
      <c r="Z12" s="217"/>
      <c r="AA12" s="217"/>
      <c r="AB12" s="217"/>
      <c r="AC12" s="217"/>
      <c r="AD12" s="41" t="s">
        <v>116</v>
      </c>
      <c r="AE12" s="219"/>
      <c r="AF12" s="136" t="s">
        <v>117</v>
      </c>
      <c r="AG12" s="40" t="s">
        <v>43</v>
      </c>
      <c r="AH12" s="40" t="s">
        <v>120</v>
      </c>
      <c r="AI12" s="234"/>
    </row>
    <row r="13" spans="1:35" s="84" customFormat="1" ht="25" customHeight="1" thickBot="1">
      <c r="A13" s="77" t="s">
        <v>32</v>
      </c>
      <c r="B13" s="151" t="s">
        <v>34</v>
      </c>
      <c r="C13" s="86" t="s">
        <v>33</v>
      </c>
      <c r="D13" s="78">
        <v>4</v>
      </c>
      <c r="E13" s="79">
        <v>3</v>
      </c>
      <c r="F13" s="79">
        <v>4</v>
      </c>
      <c r="G13" s="79">
        <v>1</v>
      </c>
      <c r="H13" s="79">
        <v>2</v>
      </c>
      <c r="I13" s="79">
        <v>3</v>
      </c>
      <c r="J13" s="79">
        <v>4</v>
      </c>
      <c r="K13" s="79">
        <v>5</v>
      </c>
      <c r="L13" s="79">
        <v>6</v>
      </c>
      <c r="M13" s="80">
        <v>7</v>
      </c>
      <c r="N13" s="87">
        <v>8628570</v>
      </c>
      <c r="O13" s="150" t="s">
        <v>35</v>
      </c>
      <c r="P13" s="241" t="s">
        <v>18</v>
      </c>
      <c r="Q13" s="242"/>
      <c r="R13" s="83">
        <v>7</v>
      </c>
      <c r="S13" s="127" t="s">
        <v>19</v>
      </c>
      <c r="T13" s="245">
        <v>6</v>
      </c>
      <c r="U13" s="246"/>
      <c r="V13" s="88" t="s">
        <v>21</v>
      </c>
      <c r="W13" s="245">
        <v>1</v>
      </c>
      <c r="X13" s="246"/>
      <c r="Y13" s="88" t="s">
        <v>22</v>
      </c>
      <c r="Z13" s="89">
        <v>700000</v>
      </c>
      <c r="AA13" s="89">
        <v>50000</v>
      </c>
      <c r="AB13" s="89">
        <f>Z13-AA13</f>
        <v>650000</v>
      </c>
      <c r="AC13" s="89">
        <v>650000</v>
      </c>
      <c r="AD13" s="85">
        <f>ROUNDDOWN(IF(AB13&lt;AC13,AB13,AC13),-3)</f>
        <v>650000</v>
      </c>
      <c r="AE13" s="90">
        <v>0.25</v>
      </c>
      <c r="AF13" s="146">
        <f>AD13*AE13</f>
        <v>162500</v>
      </c>
      <c r="AG13" s="85">
        <v>138000</v>
      </c>
      <c r="AH13" s="85">
        <f>ROUNDDOWN(IF(AF13&lt;AG13,AF13,AG13),-3)</f>
        <v>138000</v>
      </c>
      <c r="AI13" s="91"/>
    </row>
    <row r="14" spans="1:35" ht="25" customHeight="1">
      <c r="A14" s="22">
        <v>1</v>
      </c>
      <c r="B14" s="44"/>
      <c r="C14" s="23"/>
      <c r="D14" s="24">
        <v>4</v>
      </c>
      <c r="E14" s="25">
        <v>3</v>
      </c>
      <c r="F14" s="25">
        <v>4</v>
      </c>
      <c r="G14" s="25"/>
      <c r="H14" s="25"/>
      <c r="I14" s="25"/>
      <c r="J14" s="25"/>
      <c r="K14" s="25"/>
      <c r="L14" s="25"/>
      <c r="M14" s="26"/>
      <c r="N14" s="27"/>
      <c r="O14" s="46"/>
      <c r="P14" s="243" t="s">
        <v>18</v>
      </c>
      <c r="Q14" s="244"/>
      <c r="R14" s="74"/>
      <c r="S14" s="128" t="s">
        <v>19</v>
      </c>
      <c r="T14" s="227"/>
      <c r="U14" s="228"/>
      <c r="V14" s="32" t="s">
        <v>21</v>
      </c>
      <c r="W14" s="227"/>
      <c r="X14" s="228"/>
      <c r="Y14" s="32" t="s">
        <v>41</v>
      </c>
      <c r="Z14" s="42"/>
      <c r="AA14" s="42"/>
      <c r="AB14" s="42">
        <f>Z14-AA14</f>
        <v>0</v>
      </c>
      <c r="AC14" s="42"/>
      <c r="AD14" s="142">
        <f t="shared" ref="AD14:AD23" si="0">ROUNDDOWN(IF(AB14&lt;AC14,AB14,AC14),-3)</f>
        <v>0</v>
      </c>
      <c r="AE14" s="93">
        <v>0.25</v>
      </c>
      <c r="AF14" s="147">
        <f t="shared" ref="AF14:AF23" si="1">AD14*AE14</f>
        <v>0</v>
      </c>
      <c r="AG14" s="92">
        <v>138000</v>
      </c>
      <c r="AH14" s="138">
        <f t="shared" ref="AH14:AH23" si="2">ROUNDDOWN(IF(AF14&lt;AG14,AF14,AG14),-3)</f>
        <v>0</v>
      </c>
      <c r="AI14" s="28"/>
    </row>
    <row r="15" spans="1:35" ht="25" customHeight="1">
      <c r="A15" s="10">
        <f>A14+1</f>
        <v>2</v>
      </c>
      <c r="B15" s="45"/>
      <c r="C15" s="11"/>
      <c r="D15" s="12">
        <v>4</v>
      </c>
      <c r="E15" s="13">
        <v>3</v>
      </c>
      <c r="F15" s="13">
        <v>4</v>
      </c>
      <c r="G15" s="13"/>
      <c r="H15" s="13"/>
      <c r="I15" s="13"/>
      <c r="J15" s="13"/>
      <c r="K15" s="13"/>
      <c r="L15" s="13"/>
      <c r="M15" s="14"/>
      <c r="N15" s="15"/>
      <c r="O15" s="47"/>
      <c r="P15" s="231" t="s">
        <v>18</v>
      </c>
      <c r="Q15" s="232"/>
      <c r="R15" s="75"/>
      <c r="S15" s="126" t="s">
        <v>19</v>
      </c>
      <c r="T15" s="223"/>
      <c r="U15" s="224"/>
      <c r="V15" s="33" t="s">
        <v>45</v>
      </c>
      <c r="W15" s="223"/>
      <c r="X15" s="224"/>
      <c r="Y15" s="33" t="s">
        <v>22</v>
      </c>
      <c r="Z15" s="42"/>
      <c r="AA15" s="42"/>
      <c r="AB15" s="42">
        <f>Z15-AA15</f>
        <v>0</v>
      </c>
      <c r="AC15" s="43"/>
      <c r="AD15" s="140">
        <f t="shared" si="0"/>
        <v>0</v>
      </c>
      <c r="AE15" s="93">
        <v>0.25</v>
      </c>
      <c r="AF15" s="148">
        <f t="shared" si="1"/>
        <v>0</v>
      </c>
      <c r="AG15" s="92">
        <v>138000</v>
      </c>
      <c r="AH15" s="137">
        <f t="shared" si="2"/>
        <v>0</v>
      </c>
      <c r="AI15" s="9"/>
    </row>
    <row r="16" spans="1:35" ht="25" customHeight="1">
      <c r="A16" s="10">
        <f t="shared" ref="A16:A23" si="3">A15+1</f>
        <v>3</v>
      </c>
      <c r="B16" s="45"/>
      <c r="C16" s="11"/>
      <c r="D16" s="12">
        <v>4</v>
      </c>
      <c r="E16" s="13">
        <v>3</v>
      </c>
      <c r="F16" s="13">
        <v>4</v>
      </c>
      <c r="G16" s="13"/>
      <c r="H16" s="13"/>
      <c r="I16" s="13"/>
      <c r="J16" s="13"/>
      <c r="K16" s="13"/>
      <c r="L16" s="13"/>
      <c r="M16" s="14"/>
      <c r="N16" s="15"/>
      <c r="O16" s="47"/>
      <c r="P16" s="231" t="s">
        <v>18</v>
      </c>
      <c r="Q16" s="232"/>
      <c r="R16" s="75"/>
      <c r="S16" s="126" t="s">
        <v>19</v>
      </c>
      <c r="T16" s="223"/>
      <c r="U16" s="224"/>
      <c r="V16" s="33" t="s">
        <v>46</v>
      </c>
      <c r="W16" s="223"/>
      <c r="X16" s="224"/>
      <c r="Y16" s="33" t="s">
        <v>22</v>
      </c>
      <c r="Z16" s="42"/>
      <c r="AA16" s="42"/>
      <c r="AB16" s="42">
        <f t="shared" ref="AB16:AB23" si="4">Z16-AA16</f>
        <v>0</v>
      </c>
      <c r="AC16" s="43"/>
      <c r="AD16" s="140">
        <f t="shared" si="0"/>
        <v>0</v>
      </c>
      <c r="AE16" s="93">
        <v>0.25</v>
      </c>
      <c r="AF16" s="148">
        <f t="shared" si="1"/>
        <v>0</v>
      </c>
      <c r="AG16" s="92">
        <v>138000</v>
      </c>
      <c r="AH16" s="137">
        <f t="shared" si="2"/>
        <v>0</v>
      </c>
      <c r="AI16" s="9"/>
    </row>
    <row r="17" spans="1:35" ht="25" customHeight="1">
      <c r="A17" s="10">
        <f t="shared" si="3"/>
        <v>4</v>
      </c>
      <c r="B17" s="45"/>
      <c r="C17" s="11"/>
      <c r="D17" s="12">
        <v>4</v>
      </c>
      <c r="E17" s="13">
        <v>3</v>
      </c>
      <c r="F17" s="13">
        <v>4</v>
      </c>
      <c r="G17" s="13"/>
      <c r="H17" s="13"/>
      <c r="I17" s="13"/>
      <c r="J17" s="13"/>
      <c r="K17" s="13"/>
      <c r="L17" s="13"/>
      <c r="M17" s="14"/>
      <c r="N17" s="15"/>
      <c r="O17" s="47"/>
      <c r="P17" s="231" t="s">
        <v>18</v>
      </c>
      <c r="Q17" s="232"/>
      <c r="R17" s="75"/>
      <c r="S17" s="126" t="s">
        <v>19</v>
      </c>
      <c r="T17" s="223"/>
      <c r="U17" s="224"/>
      <c r="V17" s="33" t="s">
        <v>46</v>
      </c>
      <c r="W17" s="223"/>
      <c r="X17" s="224"/>
      <c r="Y17" s="33" t="s">
        <v>22</v>
      </c>
      <c r="Z17" s="42"/>
      <c r="AA17" s="42"/>
      <c r="AB17" s="42">
        <f t="shared" si="4"/>
        <v>0</v>
      </c>
      <c r="AC17" s="43"/>
      <c r="AD17" s="140">
        <f t="shared" si="0"/>
        <v>0</v>
      </c>
      <c r="AE17" s="93">
        <v>0.25</v>
      </c>
      <c r="AF17" s="148">
        <f t="shared" si="1"/>
        <v>0</v>
      </c>
      <c r="AG17" s="92">
        <v>138000</v>
      </c>
      <c r="AH17" s="137">
        <f t="shared" si="2"/>
        <v>0</v>
      </c>
      <c r="AI17" s="9"/>
    </row>
    <row r="18" spans="1:35" ht="25" customHeight="1">
      <c r="A18" s="10">
        <f t="shared" si="3"/>
        <v>5</v>
      </c>
      <c r="B18" s="45"/>
      <c r="C18" s="11"/>
      <c r="D18" s="12">
        <v>4</v>
      </c>
      <c r="E18" s="13">
        <v>3</v>
      </c>
      <c r="F18" s="13">
        <v>4</v>
      </c>
      <c r="G18" s="13"/>
      <c r="H18" s="13"/>
      <c r="I18" s="13"/>
      <c r="J18" s="13"/>
      <c r="K18" s="13"/>
      <c r="L18" s="13"/>
      <c r="M18" s="14"/>
      <c r="N18" s="15"/>
      <c r="O18" s="47"/>
      <c r="P18" s="231" t="s">
        <v>18</v>
      </c>
      <c r="Q18" s="232"/>
      <c r="R18" s="75"/>
      <c r="S18" s="126" t="s">
        <v>19</v>
      </c>
      <c r="T18" s="223"/>
      <c r="U18" s="224"/>
      <c r="V18" s="33" t="s">
        <v>46</v>
      </c>
      <c r="W18" s="223"/>
      <c r="X18" s="224"/>
      <c r="Y18" s="33" t="s">
        <v>22</v>
      </c>
      <c r="Z18" s="42"/>
      <c r="AA18" s="42"/>
      <c r="AB18" s="42">
        <f t="shared" si="4"/>
        <v>0</v>
      </c>
      <c r="AC18" s="43"/>
      <c r="AD18" s="140">
        <f t="shared" si="0"/>
        <v>0</v>
      </c>
      <c r="AE18" s="93">
        <v>0.25</v>
      </c>
      <c r="AF18" s="148">
        <f t="shared" si="1"/>
        <v>0</v>
      </c>
      <c r="AG18" s="92">
        <v>138000</v>
      </c>
      <c r="AH18" s="137">
        <f t="shared" si="2"/>
        <v>0</v>
      </c>
      <c r="AI18" s="9"/>
    </row>
    <row r="19" spans="1:35" ht="25" customHeight="1">
      <c r="A19" s="10">
        <f t="shared" si="3"/>
        <v>6</v>
      </c>
      <c r="B19" s="45"/>
      <c r="C19" s="11"/>
      <c r="D19" s="12">
        <v>4</v>
      </c>
      <c r="E19" s="13">
        <v>3</v>
      </c>
      <c r="F19" s="13">
        <v>4</v>
      </c>
      <c r="G19" s="13"/>
      <c r="H19" s="13"/>
      <c r="I19" s="13"/>
      <c r="J19" s="13"/>
      <c r="K19" s="13"/>
      <c r="L19" s="13"/>
      <c r="M19" s="14"/>
      <c r="N19" s="15"/>
      <c r="O19" s="47"/>
      <c r="P19" s="231" t="s">
        <v>18</v>
      </c>
      <c r="Q19" s="232"/>
      <c r="R19" s="75"/>
      <c r="S19" s="126" t="s">
        <v>19</v>
      </c>
      <c r="T19" s="223"/>
      <c r="U19" s="224"/>
      <c r="V19" s="33" t="s">
        <v>46</v>
      </c>
      <c r="W19" s="223"/>
      <c r="X19" s="224"/>
      <c r="Y19" s="33" t="s">
        <v>22</v>
      </c>
      <c r="Z19" s="42"/>
      <c r="AA19" s="42"/>
      <c r="AB19" s="42">
        <f t="shared" si="4"/>
        <v>0</v>
      </c>
      <c r="AC19" s="43"/>
      <c r="AD19" s="140">
        <f t="shared" si="0"/>
        <v>0</v>
      </c>
      <c r="AE19" s="93">
        <v>0.25</v>
      </c>
      <c r="AF19" s="148">
        <f t="shared" si="1"/>
        <v>0</v>
      </c>
      <c r="AG19" s="92">
        <v>138000</v>
      </c>
      <c r="AH19" s="137">
        <f t="shared" si="2"/>
        <v>0</v>
      </c>
      <c r="AI19" s="9"/>
    </row>
    <row r="20" spans="1:35" ht="25" customHeight="1">
      <c r="A20" s="10">
        <f t="shared" si="3"/>
        <v>7</v>
      </c>
      <c r="B20" s="45"/>
      <c r="C20" s="11"/>
      <c r="D20" s="12">
        <v>4</v>
      </c>
      <c r="E20" s="13">
        <v>3</v>
      </c>
      <c r="F20" s="13">
        <v>4</v>
      </c>
      <c r="G20" s="13"/>
      <c r="H20" s="13"/>
      <c r="I20" s="13"/>
      <c r="J20" s="13"/>
      <c r="K20" s="13"/>
      <c r="L20" s="13"/>
      <c r="M20" s="14"/>
      <c r="N20" s="15"/>
      <c r="O20" s="47"/>
      <c r="P20" s="231" t="s">
        <v>18</v>
      </c>
      <c r="Q20" s="232"/>
      <c r="R20" s="75"/>
      <c r="S20" s="126" t="s">
        <v>19</v>
      </c>
      <c r="T20" s="223"/>
      <c r="U20" s="224"/>
      <c r="V20" s="33" t="s">
        <v>46</v>
      </c>
      <c r="W20" s="223"/>
      <c r="X20" s="224"/>
      <c r="Y20" s="33" t="s">
        <v>22</v>
      </c>
      <c r="Z20" s="42"/>
      <c r="AA20" s="42"/>
      <c r="AB20" s="42">
        <f t="shared" si="4"/>
        <v>0</v>
      </c>
      <c r="AC20" s="43"/>
      <c r="AD20" s="140">
        <f t="shared" si="0"/>
        <v>0</v>
      </c>
      <c r="AE20" s="93">
        <v>0.25</v>
      </c>
      <c r="AF20" s="148">
        <f t="shared" si="1"/>
        <v>0</v>
      </c>
      <c r="AG20" s="92">
        <v>138000</v>
      </c>
      <c r="AH20" s="137">
        <f t="shared" si="2"/>
        <v>0</v>
      </c>
      <c r="AI20" s="9"/>
    </row>
    <row r="21" spans="1:35" ht="25" customHeight="1">
      <c r="A21" s="10">
        <f t="shared" si="3"/>
        <v>8</v>
      </c>
      <c r="B21" s="45"/>
      <c r="C21" s="11"/>
      <c r="D21" s="12">
        <v>4</v>
      </c>
      <c r="E21" s="13">
        <v>3</v>
      </c>
      <c r="F21" s="13">
        <v>4</v>
      </c>
      <c r="G21" s="13"/>
      <c r="H21" s="13"/>
      <c r="I21" s="13"/>
      <c r="J21" s="13"/>
      <c r="K21" s="13"/>
      <c r="L21" s="13"/>
      <c r="M21" s="14"/>
      <c r="N21" s="15"/>
      <c r="O21" s="47"/>
      <c r="P21" s="231" t="s">
        <v>18</v>
      </c>
      <c r="Q21" s="232"/>
      <c r="R21" s="75"/>
      <c r="S21" s="126" t="s">
        <v>19</v>
      </c>
      <c r="T21" s="223"/>
      <c r="U21" s="224"/>
      <c r="V21" s="33" t="s">
        <v>46</v>
      </c>
      <c r="W21" s="223"/>
      <c r="X21" s="224"/>
      <c r="Y21" s="33" t="s">
        <v>22</v>
      </c>
      <c r="Z21" s="42"/>
      <c r="AA21" s="42"/>
      <c r="AB21" s="42">
        <f t="shared" si="4"/>
        <v>0</v>
      </c>
      <c r="AC21" s="43"/>
      <c r="AD21" s="140">
        <f t="shared" si="0"/>
        <v>0</v>
      </c>
      <c r="AE21" s="93">
        <v>0.25</v>
      </c>
      <c r="AF21" s="148">
        <f t="shared" si="1"/>
        <v>0</v>
      </c>
      <c r="AG21" s="92">
        <v>138000</v>
      </c>
      <c r="AH21" s="137">
        <f t="shared" si="2"/>
        <v>0</v>
      </c>
      <c r="AI21" s="9"/>
    </row>
    <row r="22" spans="1:35" ht="25" customHeight="1">
      <c r="A22" s="10">
        <f t="shared" si="3"/>
        <v>9</v>
      </c>
      <c r="B22" s="45"/>
      <c r="C22" s="11"/>
      <c r="D22" s="12">
        <v>4</v>
      </c>
      <c r="E22" s="13">
        <v>3</v>
      </c>
      <c r="F22" s="13">
        <v>4</v>
      </c>
      <c r="G22" s="13"/>
      <c r="H22" s="13"/>
      <c r="I22" s="13"/>
      <c r="J22" s="13"/>
      <c r="K22" s="13"/>
      <c r="L22" s="13"/>
      <c r="M22" s="14"/>
      <c r="N22" s="15"/>
      <c r="O22" s="47"/>
      <c r="P22" s="231" t="s">
        <v>18</v>
      </c>
      <c r="Q22" s="232"/>
      <c r="R22" s="75"/>
      <c r="S22" s="126" t="s">
        <v>19</v>
      </c>
      <c r="T22" s="223"/>
      <c r="U22" s="224"/>
      <c r="V22" s="33" t="s">
        <v>20</v>
      </c>
      <c r="W22" s="223"/>
      <c r="X22" s="224"/>
      <c r="Y22" s="33" t="s">
        <v>22</v>
      </c>
      <c r="Z22" s="42"/>
      <c r="AA22" s="42"/>
      <c r="AB22" s="42">
        <f t="shared" si="4"/>
        <v>0</v>
      </c>
      <c r="AC22" s="43"/>
      <c r="AD22" s="140">
        <f t="shared" si="0"/>
        <v>0</v>
      </c>
      <c r="AE22" s="93">
        <v>0.25</v>
      </c>
      <c r="AF22" s="148">
        <f t="shared" si="1"/>
        <v>0</v>
      </c>
      <c r="AG22" s="92">
        <v>138000</v>
      </c>
      <c r="AH22" s="137">
        <f t="shared" si="2"/>
        <v>0</v>
      </c>
      <c r="AI22" s="9"/>
    </row>
    <row r="23" spans="1:35" ht="25" customHeight="1" thickBot="1">
      <c r="A23" s="49">
        <f t="shared" si="3"/>
        <v>10</v>
      </c>
      <c r="B23" s="50"/>
      <c r="C23" s="51"/>
      <c r="D23" s="52">
        <v>4</v>
      </c>
      <c r="E23" s="53">
        <v>3</v>
      </c>
      <c r="F23" s="53">
        <v>4</v>
      </c>
      <c r="G23" s="53"/>
      <c r="H23" s="53"/>
      <c r="I23" s="53"/>
      <c r="J23" s="53"/>
      <c r="K23" s="53"/>
      <c r="L23" s="53"/>
      <c r="M23" s="54"/>
      <c r="N23" s="55"/>
      <c r="O23" s="56"/>
      <c r="P23" s="229" t="s">
        <v>18</v>
      </c>
      <c r="Q23" s="230"/>
      <c r="R23" s="76"/>
      <c r="S23" s="125" t="s">
        <v>19</v>
      </c>
      <c r="T23" s="225"/>
      <c r="U23" s="226"/>
      <c r="V23" s="58" t="s">
        <v>20</v>
      </c>
      <c r="W23" s="225"/>
      <c r="X23" s="226"/>
      <c r="Y23" s="58" t="s">
        <v>22</v>
      </c>
      <c r="Z23" s="133"/>
      <c r="AA23" s="133"/>
      <c r="AB23" s="42">
        <f t="shared" si="4"/>
        <v>0</v>
      </c>
      <c r="AC23" s="59"/>
      <c r="AD23" s="141">
        <f t="shared" si="0"/>
        <v>0</v>
      </c>
      <c r="AE23" s="94">
        <v>0.25</v>
      </c>
      <c r="AF23" s="149">
        <f t="shared" si="1"/>
        <v>0</v>
      </c>
      <c r="AG23" s="81">
        <v>138000</v>
      </c>
      <c r="AH23" s="139">
        <f t="shared" si="2"/>
        <v>0</v>
      </c>
      <c r="AI23" s="9"/>
    </row>
    <row r="24" spans="1:35" ht="25" customHeight="1" thickBot="1">
      <c r="A24" s="220" t="s">
        <v>126</v>
      </c>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2"/>
      <c r="AH24" s="82">
        <f>SUM(AH14:AH23)</f>
        <v>0</v>
      </c>
      <c r="AI24" s="9"/>
    </row>
    <row r="25" spans="1:35" ht="6.75" customHeight="1">
      <c r="P25" s="29"/>
      <c r="Q25" s="29"/>
      <c r="R25" s="29"/>
      <c r="S25" s="37"/>
    </row>
    <row r="26" spans="1:35" s="61" customFormat="1" ht="15" customHeight="1">
      <c r="A26" s="60" t="s">
        <v>36</v>
      </c>
      <c r="S26" s="62"/>
      <c r="V26" s="37"/>
      <c r="Y26" s="37"/>
      <c r="Z26" s="37"/>
      <c r="AA26" s="37"/>
      <c r="AB26" s="37"/>
      <c r="AC26" s="37"/>
      <c r="AD26" s="37"/>
      <c r="AE26" s="37"/>
      <c r="AF26" s="37"/>
      <c r="AG26" s="37"/>
      <c r="AH26" s="63" t="s">
        <v>47</v>
      </c>
    </row>
    <row r="27" spans="1:35" s="61" customFormat="1" ht="15" customHeight="1">
      <c r="A27" s="64">
        <v>1</v>
      </c>
      <c r="B27" s="73" t="s">
        <v>57</v>
      </c>
      <c r="C27" s="64"/>
      <c r="D27" s="64"/>
      <c r="E27" s="64"/>
      <c r="F27" s="64"/>
      <c r="G27" s="64"/>
      <c r="H27" s="64"/>
      <c r="I27" s="64"/>
      <c r="J27" s="64"/>
      <c r="K27" s="64"/>
      <c r="L27" s="64"/>
      <c r="M27" s="64"/>
      <c r="N27" s="64"/>
      <c r="O27" s="64"/>
      <c r="S27" s="62"/>
      <c r="V27" s="37"/>
      <c r="Y27" s="37"/>
      <c r="Z27" s="37"/>
      <c r="AA27" s="37"/>
      <c r="AB27" s="37"/>
      <c r="AC27" s="37"/>
      <c r="AD27" s="37"/>
      <c r="AE27" s="37"/>
      <c r="AF27" s="37"/>
      <c r="AG27" s="37"/>
      <c r="AH27" s="63"/>
    </row>
    <row r="28" spans="1:35" s="29" customFormat="1" ht="18" customHeight="1">
      <c r="A28" s="29">
        <v>2</v>
      </c>
      <c r="B28" s="29" t="s">
        <v>37</v>
      </c>
      <c r="S28" s="37"/>
      <c r="V28" s="37"/>
      <c r="Y28" s="37"/>
      <c r="Z28" s="37"/>
      <c r="AA28" s="37"/>
      <c r="AB28" s="37"/>
      <c r="AC28" s="37"/>
      <c r="AD28" s="37"/>
      <c r="AE28" s="37"/>
      <c r="AF28" s="37"/>
      <c r="AG28" s="37"/>
      <c r="AH28" s="37"/>
    </row>
    <row r="29" spans="1:35" s="29" customFormat="1" ht="18" customHeight="1">
      <c r="A29" s="29">
        <v>3</v>
      </c>
      <c r="B29" s="29" t="s">
        <v>38</v>
      </c>
      <c r="S29" s="37"/>
      <c r="V29" s="37"/>
      <c r="Y29" s="37"/>
      <c r="Z29" s="37"/>
      <c r="AA29" s="37"/>
      <c r="AB29" s="37"/>
      <c r="AC29" s="37"/>
      <c r="AD29" s="37"/>
      <c r="AE29" s="37"/>
      <c r="AF29" s="37"/>
      <c r="AG29" s="37"/>
      <c r="AH29" s="37"/>
    </row>
    <row r="30" spans="1:35" s="29" customFormat="1" ht="18" customHeight="1">
      <c r="A30" s="29">
        <v>4</v>
      </c>
      <c r="B30" s="29" t="s">
        <v>48</v>
      </c>
      <c r="S30" s="37"/>
      <c r="V30" s="37"/>
      <c r="Y30" s="37"/>
      <c r="Z30" s="37"/>
      <c r="AA30" s="37"/>
      <c r="AB30" s="37"/>
      <c r="AC30" s="37"/>
      <c r="AD30" s="37"/>
      <c r="AE30" s="37"/>
      <c r="AF30" s="37"/>
      <c r="AG30" s="37"/>
      <c r="AH30" s="37"/>
    </row>
    <row r="31" spans="1:35" s="29" customFormat="1" ht="18" customHeight="1">
      <c r="A31" s="29">
        <v>5</v>
      </c>
      <c r="B31" s="29" t="s">
        <v>39</v>
      </c>
      <c r="S31" s="37"/>
      <c r="V31" s="37"/>
      <c r="Y31" s="37"/>
      <c r="Z31" s="37"/>
      <c r="AA31" s="37"/>
      <c r="AB31" s="37"/>
      <c r="AC31" s="37"/>
      <c r="AD31" s="37"/>
      <c r="AE31" s="37"/>
      <c r="AF31" s="37"/>
      <c r="AG31" s="37"/>
      <c r="AH31" s="37"/>
    </row>
    <row r="32" spans="1:35" s="29" customFormat="1" ht="18" customHeight="1">
      <c r="A32" s="29">
        <v>6</v>
      </c>
      <c r="B32" s="29" t="s">
        <v>121</v>
      </c>
      <c r="S32" s="37"/>
      <c r="V32" s="37"/>
      <c r="Y32" s="37"/>
      <c r="Z32" s="37"/>
      <c r="AA32" s="37"/>
      <c r="AB32" s="37"/>
      <c r="AC32" s="37"/>
      <c r="AD32" s="37"/>
      <c r="AE32" s="37"/>
      <c r="AF32" s="37"/>
      <c r="AG32" s="37"/>
      <c r="AH32" s="37"/>
    </row>
    <row r="33" spans="1:34" s="29" customFormat="1" ht="34.5" customHeight="1">
      <c r="A33" s="29">
        <v>7</v>
      </c>
      <c r="B33" s="215" t="s">
        <v>111</v>
      </c>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135"/>
      <c r="AA33" s="37"/>
      <c r="AB33" s="37"/>
      <c r="AC33" s="37"/>
      <c r="AD33" s="37"/>
      <c r="AE33" s="37"/>
      <c r="AF33" s="37"/>
      <c r="AG33" s="37"/>
      <c r="AH33" s="37"/>
    </row>
    <row r="34" spans="1:34" s="29" customFormat="1" ht="18" customHeight="1">
      <c r="A34" s="29">
        <v>8</v>
      </c>
      <c r="B34" s="134" t="s">
        <v>122</v>
      </c>
      <c r="S34" s="37"/>
      <c r="V34" s="37"/>
      <c r="Y34" s="37"/>
      <c r="Z34" s="37"/>
      <c r="AA34" s="37"/>
      <c r="AB34" s="37"/>
      <c r="AC34" s="37"/>
      <c r="AD34" s="37"/>
      <c r="AE34" s="37"/>
      <c r="AF34" s="37"/>
      <c r="AG34" s="37"/>
      <c r="AH34" s="37"/>
    </row>
    <row r="35" spans="1:34" ht="18" customHeight="1">
      <c r="A35" s="61">
        <v>9</v>
      </c>
      <c r="B35" s="61" t="s">
        <v>124</v>
      </c>
      <c r="C35" s="61"/>
      <c r="D35" s="61"/>
      <c r="E35" s="61"/>
      <c r="F35" s="61"/>
      <c r="G35" s="61"/>
      <c r="H35" s="61"/>
      <c r="I35" s="61"/>
      <c r="J35" s="61"/>
      <c r="K35" s="61"/>
      <c r="L35" s="61"/>
      <c r="M35" s="61"/>
      <c r="N35" s="61"/>
      <c r="O35" s="61"/>
    </row>
    <row r="36" spans="1:34" ht="30" customHeight="1"/>
    <row r="37" spans="1:34" ht="30" customHeight="1"/>
    <row r="38" spans="1:34" ht="30" customHeight="1"/>
    <row r="39" spans="1:34" ht="30" customHeight="1"/>
    <row r="40" spans="1:34" ht="30" customHeight="1"/>
    <row r="41" spans="1:34" ht="30" customHeight="1"/>
    <row r="42" spans="1:34" ht="30" customHeight="1"/>
    <row r="43" spans="1:34" ht="30" customHeight="1"/>
    <row r="44" spans="1:34" ht="30" customHeight="1"/>
    <row r="45" spans="1:34" ht="30" customHeight="1"/>
    <row r="46" spans="1:34" ht="30" customHeight="1"/>
    <row r="47" spans="1:34" ht="30" customHeight="1"/>
    <row r="48" spans="1:34"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sheetData>
  <mergeCells count="51">
    <mergeCell ref="AG2:AI5"/>
    <mergeCell ref="C3:M3"/>
    <mergeCell ref="B8:AI8"/>
    <mergeCell ref="A9:AI9"/>
    <mergeCell ref="B11:B12"/>
    <mergeCell ref="C11:C12"/>
    <mergeCell ref="D11:M12"/>
    <mergeCell ref="N11:O11"/>
    <mergeCell ref="P11:Y12"/>
    <mergeCell ref="Z11:Z12"/>
    <mergeCell ref="AA11:AA12"/>
    <mergeCell ref="AB11:AB12"/>
    <mergeCell ref="AC11:AC12"/>
    <mergeCell ref="AE11:AE12"/>
    <mergeCell ref="AI11:AI12"/>
    <mergeCell ref="AG6:AI7"/>
    <mergeCell ref="P14:Q14"/>
    <mergeCell ref="T14:U14"/>
    <mergeCell ref="W14:X14"/>
    <mergeCell ref="P13:Q13"/>
    <mergeCell ref="T13:U13"/>
    <mergeCell ref="W13:X13"/>
    <mergeCell ref="P15:Q15"/>
    <mergeCell ref="T15:U15"/>
    <mergeCell ref="W15:X15"/>
    <mergeCell ref="P16:Q16"/>
    <mergeCell ref="T16:U16"/>
    <mergeCell ref="W16:X16"/>
    <mergeCell ref="A24:AG24"/>
    <mergeCell ref="B33:Y33"/>
    <mergeCell ref="P17:Q17"/>
    <mergeCell ref="T17:U17"/>
    <mergeCell ref="W17:X17"/>
    <mergeCell ref="T18:U18"/>
    <mergeCell ref="W18:X18"/>
    <mergeCell ref="P22:Q22"/>
    <mergeCell ref="T22:U22"/>
    <mergeCell ref="W22:X22"/>
    <mergeCell ref="P23:Q23"/>
    <mergeCell ref="T23:U23"/>
    <mergeCell ref="W23:X23"/>
    <mergeCell ref="P20:Q20"/>
    <mergeCell ref="T20:U20"/>
    <mergeCell ref="W20:X20"/>
    <mergeCell ref="P21:Q21"/>
    <mergeCell ref="T21:U21"/>
    <mergeCell ref="W21:X21"/>
    <mergeCell ref="P18:Q18"/>
    <mergeCell ref="P19:Q19"/>
    <mergeCell ref="T19:U19"/>
    <mergeCell ref="W19:X19"/>
  </mergeCells>
  <phoneticPr fontId="2"/>
  <dataValidations count="2">
    <dataValidation type="list" allowBlank="1" showInputMessage="1" showErrorMessage="1" sqref="AI13:AI16">
      <formula1>"確認済（OK),要修正（指示前）,要修正（薬局対応中）, NG（対象外）"</formula1>
    </dataValidation>
    <dataValidation type="list" allowBlank="1" showInputMessage="1" showErrorMessage="1" sqref="AI17:AI24">
      <formula1>"確認済（OK),　要修正（指示前）,　要修正（薬局対応中）, NG（対象外）"</formula1>
    </dataValidation>
  </dataValidations>
  <pageMargins left="0.51181102362204722" right="0.5118110236220472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N48"/>
  <sheetViews>
    <sheetView showGridLines="0" zoomScaleNormal="100" zoomScaleSheetLayoutView="100" workbookViewId="0">
      <selection activeCell="I3" sqref="I3"/>
    </sheetView>
  </sheetViews>
  <sheetFormatPr defaultColWidth="8.6328125" defaultRowHeight="14"/>
  <cols>
    <col min="1" max="1" width="3.6328125" style="104" customWidth="1"/>
    <col min="2" max="9" width="10.90625" style="104" customWidth="1"/>
    <col min="10" max="16384" width="8.6328125" style="104"/>
  </cols>
  <sheetData>
    <row r="1" spans="2:14" s="98" customFormat="1">
      <c r="H1" s="99" t="s">
        <v>95</v>
      </c>
    </row>
    <row r="2" spans="2:14" s="98" customFormat="1" ht="20.149999999999999" customHeight="1">
      <c r="H2" s="100" t="s">
        <v>96</v>
      </c>
      <c r="I2" s="101">
        <f>様式第１号【個人用】!AE2</f>
        <v>0</v>
      </c>
    </row>
    <row r="3" spans="2:14" s="98" customFormat="1" ht="15" customHeight="1"/>
    <row r="4" spans="2:14" s="98" customFormat="1" ht="28">
      <c r="B4" s="275" t="s">
        <v>97</v>
      </c>
      <c r="C4" s="276"/>
      <c r="D4" s="276"/>
      <c r="E4" s="276"/>
      <c r="F4" s="276"/>
      <c r="G4" s="276"/>
      <c r="H4" s="276"/>
      <c r="I4" s="276"/>
      <c r="J4" s="102"/>
      <c r="K4" s="102"/>
      <c r="L4" s="102"/>
      <c r="M4" s="102"/>
      <c r="N4" s="102"/>
    </row>
    <row r="5" spans="2:14" s="98" customFormat="1" ht="15" customHeight="1"/>
    <row r="6" spans="2:14" s="98" customFormat="1" ht="19.899999999999999" customHeight="1">
      <c r="B6" s="277" t="s">
        <v>98</v>
      </c>
      <c r="C6" s="277"/>
      <c r="D6" s="277"/>
      <c r="E6" s="277"/>
      <c r="F6" s="277"/>
      <c r="G6" s="277"/>
      <c r="H6" s="277"/>
      <c r="I6" s="277"/>
    </row>
    <row r="7" spans="2:14" s="98" customFormat="1" ht="19.899999999999999" customHeight="1">
      <c r="B7" s="278" t="s">
        <v>99</v>
      </c>
      <c r="C7" s="278"/>
      <c r="D7" s="278"/>
      <c r="E7" s="278"/>
      <c r="F7" s="278"/>
      <c r="G7" s="278"/>
      <c r="H7" s="278"/>
      <c r="I7" s="278"/>
    </row>
    <row r="8" spans="2:14" s="98" customFormat="1" ht="15" customHeight="1">
      <c r="C8" s="103"/>
    </row>
    <row r="9" spans="2:14" ht="15" customHeight="1">
      <c r="C9" s="105" t="s">
        <v>100</v>
      </c>
      <c r="D9" s="106"/>
      <c r="E9" s="279"/>
      <c r="F9" s="280"/>
      <c r="G9" s="280"/>
      <c r="H9" s="280"/>
      <c r="I9" s="280"/>
    </row>
    <row r="10" spans="2:14" ht="30" customHeight="1">
      <c r="C10" s="281" t="s">
        <v>101</v>
      </c>
      <c r="D10" s="282"/>
      <c r="E10" s="283"/>
      <c r="F10" s="284"/>
      <c r="G10" s="284"/>
      <c r="H10" s="284"/>
      <c r="I10" s="284"/>
    </row>
    <row r="11" spans="2:14" ht="30" customHeight="1">
      <c r="C11" s="107" t="s">
        <v>102</v>
      </c>
      <c r="D11" s="108"/>
      <c r="E11" s="274"/>
      <c r="F11" s="274"/>
      <c r="G11" s="274"/>
      <c r="H11" s="274"/>
      <c r="I11" s="274"/>
    </row>
    <row r="14" spans="2:14">
      <c r="B14" s="109"/>
      <c r="C14" s="110"/>
      <c r="D14" s="110"/>
      <c r="E14" s="110"/>
      <c r="F14" s="110"/>
      <c r="G14" s="110"/>
      <c r="H14" s="110"/>
      <c r="I14" s="111"/>
    </row>
    <row r="15" spans="2:14">
      <c r="B15" s="112" t="s">
        <v>103</v>
      </c>
      <c r="C15" s="113"/>
      <c r="D15" s="113"/>
      <c r="E15" s="113"/>
      <c r="F15" s="113"/>
      <c r="G15" s="113"/>
      <c r="H15" s="113"/>
      <c r="I15" s="114"/>
    </row>
    <row r="16" spans="2:14">
      <c r="B16" s="112" t="s">
        <v>104</v>
      </c>
      <c r="C16" s="113"/>
      <c r="D16" s="113"/>
      <c r="E16" s="113"/>
      <c r="F16" s="113"/>
      <c r="G16" s="113"/>
      <c r="H16" s="113"/>
      <c r="I16" s="114"/>
    </row>
    <row r="17" spans="2:9">
      <c r="B17" s="115"/>
      <c r="C17" s="116"/>
      <c r="D17" s="116"/>
      <c r="E17" s="116"/>
      <c r="F17" s="116"/>
      <c r="G17" s="116"/>
      <c r="H17" s="116"/>
      <c r="I17" s="117"/>
    </row>
    <row r="18" spans="2:9">
      <c r="B18" s="115"/>
      <c r="C18" s="116"/>
      <c r="D18" s="116"/>
      <c r="E18" s="116"/>
      <c r="F18" s="116"/>
      <c r="G18" s="116"/>
      <c r="H18" s="116"/>
      <c r="I18" s="117"/>
    </row>
    <row r="19" spans="2:9">
      <c r="B19" s="115"/>
      <c r="C19" s="116"/>
      <c r="D19" s="116"/>
      <c r="E19" s="116"/>
      <c r="F19" s="116"/>
      <c r="G19" s="116"/>
      <c r="H19" s="116"/>
      <c r="I19" s="117"/>
    </row>
    <row r="20" spans="2:9">
      <c r="B20" s="115"/>
      <c r="C20" s="116"/>
      <c r="D20" s="116"/>
      <c r="E20" s="116"/>
      <c r="F20" s="116"/>
      <c r="G20" s="116"/>
      <c r="H20" s="116"/>
      <c r="I20" s="117"/>
    </row>
    <row r="21" spans="2:9">
      <c r="B21" s="115"/>
      <c r="C21" s="116"/>
      <c r="D21" s="116"/>
      <c r="E21" s="116"/>
      <c r="F21" s="116"/>
      <c r="G21" s="116"/>
      <c r="H21" s="116"/>
      <c r="I21" s="117"/>
    </row>
    <row r="22" spans="2:9">
      <c r="B22" s="115"/>
      <c r="C22" s="116"/>
      <c r="D22" s="116"/>
      <c r="E22" s="116"/>
      <c r="F22" s="116"/>
      <c r="G22" s="116"/>
      <c r="H22" s="116"/>
      <c r="I22" s="117"/>
    </row>
    <row r="23" spans="2:9">
      <c r="B23" s="115"/>
      <c r="C23" s="116"/>
      <c r="D23" s="116"/>
      <c r="E23" s="116"/>
      <c r="F23" s="116"/>
      <c r="G23" s="116"/>
      <c r="H23" s="116"/>
      <c r="I23" s="117"/>
    </row>
    <row r="24" spans="2:9">
      <c r="B24" s="115"/>
      <c r="C24" s="116"/>
      <c r="D24" s="116"/>
      <c r="E24" s="116"/>
      <c r="F24" s="116"/>
      <c r="G24" s="116"/>
      <c r="H24" s="116"/>
      <c r="I24" s="117"/>
    </row>
    <row r="25" spans="2:9">
      <c r="B25" s="115"/>
      <c r="C25" s="116"/>
      <c r="D25" s="116"/>
      <c r="E25" s="116"/>
      <c r="F25" s="116"/>
      <c r="G25" s="116"/>
      <c r="H25" s="116"/>
      <c r="I25" s="117"/>
    </row>
    <row r="26" spans="2:9">
      <c r="B26" s="115"/>
      <c r="C26" s="116"/>
      <c r="D26" s="116"/>
      <c r="E26" s="116"/>
      <c r="F26" s="116"/>
      <c r="G26" s="116"/>
      <c r="H26" s="116"/>
      <c r="I26" s="117"/>
    </row>
    <row r="27" spans="2:9">
      <c r="B27" s="115"/>
      <c r="C27" s="116"/>
      <c r="D27" s="116"/>
      <c r="E27" s="116"/>
      <c r="F27" s="116"/>
      <c r="G27" s="116"/>
      <c r="H27" s="116"/>
      <c r="I27" s="117"/>
    </row>
    <row r="28" spans="2:9">
      <c r="B28" s="115"/>
      <c r="C28" s="116"/>
      <c r="D28" s="116"/>
      <c r="E28" s="116"/>
      <c r="F28" s="116"/>
      <c r="G28" s="116"/>
      <c r="H28" s="116"/>
      <c r="I28" s="117"/>
    </row>
    <row r="29" spans="2:9">
      <c r="B29" s="115"/>
      <c r="C29" s="116"/>
      <c r="D29" s="116"/>
      <c r="E29" s="116"/>
      <c r="F29" s="116"/>
      <c r="G29" s="116"/>
      <c r="H29" s="116"/>
      <c r="I29" s="117"/>
    </row>
    <row r="30" spans="2:9">
      <c r="B30" s="115"/>
      <c r="C30" s="116"/>
      <c r="D30" s="116"/>
      <c r="E30" s="116"/>
      <c r="F30" s="116"/>
      <c r="G30" s="116"/>
      <c r="H30" s="116"/>
      <c r="I30" s="117"/>
    </row>
    <row r="31" spans="2:9">
      <c r="B31" s="115"/>
      <c r="C31" s="116"/>
      <c r="D31" s="116"/>
      <c r="E31" s="116"/>
      <c r="F31" s="116"/>
      <c r="G31" s="116"/>
      <c r="H31" s="116"/>
      <c r="I31" s="117"/>
    </row>
    <row r="32" spans="2:9">
      <c r="B32" s="115"/>
      <c r="C32" s="116"/>
      <c r="D32" s="116"/>
      <c r="E32" s="116"/>
      <c r="F32" s="116"/>
      <c r="G32" s="116"/>
      <c r="H32" s="116"/>
      <c r="I32" s="117"/>
    </row>
    <row r="33" spans="2:9">
      <c r="B33" s="115"/>
      <c r="C33" s="116"/>
      <c r="D33" s="116"/>
      <c r="E33" s="116"/>
      <c r="F33" s="116"/>
      <c r="G33" s="116"/>
      <c r="H33" s="116"/>
      <c r="I33" s="117"/>
    </row>
    <row r="34" spans="2:9">
      <c r="B34" s="115"/>
      <c r="C34" s="116"/>
      <c r="D34" s="116"/>
      <c r="E34" s="116"/>
      <c r="F34" s="116"/>
      <c r="G34" s="116"/>
      <c r="H34" s="116"/>
      <c r="I34" s="117"/>
    </row>
    <row r="35" spans="2:9">
      <c r="B35" s="115"/>
      <c r="C35" s="116"/>
      <c r="D35" s="116"/>
      <c r="E35" s="116"/>
      <c r="F35" s="116"/>
      <c r="G35" s="116"/>
      <c r="H35" s="116"/>
      <c r="I35" s="117"/>
    </row>
    <row r="36" spans="2:9">
      <c r="B36" s="115"/>
      <c r="C36" s="116"/>
      <c r="D36" s="116"/>
      <c r="E36" s="116"/>
      <c r="F36" s="116"/>
      <c r="G36" s="116"/>
      <c r="H36" s="116"/>
      <c r="I36" s="117"/>
    </row>
    <row r="37" spans="2:9">
      <c r="B37" s="115"/>
      <c r="C37" s="116"/>
      <c r="D37" s="116"/>
      <c r="E37" s="116"/>
      <c r="F37" s="116"/>
      <c r="G37" s="116"/>
      <c r="H37" s="116"/>
      <c r="I37" s="117"/>
    </row>
    <row r="38" spans="2:9">
      <c r="B38" s="115"/>
      <c r="C38" s="116"/>
      <c r="D38" s="116"/>
      <c r="E38" s="116"/>
      <c r="F38" s="116"/>
      <c r="G38" s="116"/>
      <c r="H38" s="116"/>
      <c r="I38" s="117"/>
    </row>
    <row r="39" spans="2:9">
      <c r="B39" s="115"/>
      <c r="C39" s="116"/>
      <c r="D39" s="116"/>
      <c r="E39" s="116"/>
      <c r="F39" s="116"/>
      <c r="G39" s="116"/>
      <c r="H39" s="116"/>
      <c r="I39" s="117"/>
    </row>
    <row r="40" spans="2:9">
      <c r="B40" s="115"/>
      <c r="C40" s="116"/>
      <c r="D40" s="116"/>
      <c r="E40" s="116"/>
      <c r="F40" s="116"/>
      <c r="G40" s="116"/>
      <c r="H40" s="116"/>
      <c r="I40" s="117"/>
    </row>
    <row r="41" spans="2:9">
      <c r="B41" s="115"/>
      <c r="C41" s="116"/>
      <c r="D41" s="116"/>
      <c r="E41" s="116"/>
      <c r="F41" s="116"/>
      <c r="G41" s="116"/>
      <c r="H41" s="116"/>
      <c r="I41" s="117"/>
    </row>
    <row r="42" spans="2:9">
      <c r="B42" s="115"/>
      <c r="C42" s="116"/>
      <c r="D42" s="116"/>
      <c r="E42" s="116"/>
      <c r="F42" s="116"/>
      <c r="G42" s="116"/>
      <c r="H42" s="116"/>
      <c r="I42" s="117"/>
    </row>
    <row r="43" spans="2:9">
      <c r="B43" s="115"/>
      <c r="C43" s="116"/>
      <c r="D43" s="116"/>
      <c r="E43" s="116"/>
      <c r="F43" s="116"/>
      <c r="G43" s="116"/>
      <c r="H43" s="116"/>
      <c r="I43" s="117"/>
    </row>
    <row r="44" spans="2:9">
      <c r="B44" s="115"/>
      <c r="C44" s="116"/>
      <c r="D44" s="116"/>
      <c r="E44" s="116"/>
      <c r="F44" s="116"/>
      <c r="G44" s="116"/>
      <c r="H44" s="116"/>
      <c r="I44" s="117"/>
    </row>
    <row r="45" spans="2:9">
      <c r="B45" s="115"/>
      <c r="C45" s="116"/>
      <c r="D45" s="116"/>
      <c r="E45" s="116"/>
      <c r="F45" s="116"/>
      <c r="G45" s="116"/>
      <c r="H45" s="116"/>
      <c r="I45" s="117"/>
    </row>
    <row r="46" spans="2:9">
      <c r="B46" s="115"/>
      <c r="C46" s="116"/>
      <c r="D46" s="116"/>
      <c r="E46" s="116"/>
      <c r="F46" s="116"/>
      <c r="G46" s="116"/>
      <c r="H46" s="116"/>
      <c r="I46" s="117"/>
    </row>
    <row r="47" spans="2:9">
      <c r="B47" s="115"/>
      <c r="C47" s="116"/>
      <c r="D47" s="116"/>
      <c r="E47" s="116"/>
      <c r="F47" s="116"/>
      <c r="G47" s="116"/>
      <c r="H47" s="116"/>
      <c r="I47" s="117"/>
    </row>
    <row r="48" spans="2:9">
      <c r="B48" s="118"/>
      <c r="C48" s="119"/>
      <c r="D48" s="119"/>
      <c r="E48" s="119"/>
      <c r="F48" s="119"/>
      <c r="G48" s="119"/>
      <c r="H48" s="119"/>
      <c r="I48" s="120"/>
    </row>
  </sheetData>
  <mergeCells count="7">
    <mergeCell ref="E11:I11"/>
    <mergeCell ref="B4:I4"/>
    <mergeCell ref="B6:I6"/>
    <mergeCell ref="B7:I7"/>
    <mergeCell ref="E9:I9"/>
    <mergeCell ref="C10:D10"/>
    <mergeCell ref="E10:I10"/>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様式第１号【個人用】</vt:lpstr>
      <vt:lpstr>（様式１別添①）申請薬局一覧（区分１用）</vt:lpstr>
      <vt:lpstr>（様式１別添②）申請薬局一覧（区分2用）</vt:lpstr>
      <vt:lpstr>（様式１別添③）申請薬局一覧（区分3用）</vt:lpstr>
      <vt:lpstr>振込口座情報（必須）</vt:lpstr>
      <vt:lpstr>'（様式１別添①）申請薬局一覧（区分１用）'!Print_Area</vt:lpstr>
      <vt:lpstr>'（様式１別添②）申請薬局一覧（区分2用）'!Print_Area</vt:lpstr>
      <vt:lpstr>'（様式１別添③）申請薬局一覧（区分3用）'!Print_Area</vt:lpstr>
      <vt:lpstr>'振込口座情報（必須）'!Print_Area</vt:lpstr>
      <vt:lpstr>様式第１号【個人用】!Print_Area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0950127</dc:creator>
  <cp:lastModifiedBy>Windows ユーザー</cp:lastModifiedBy>
  <cp:lastPrinted>2025-06-23T05:12:00Z</cp:lastPrinted>
  <dcterms:created xsi:type="dcterms:W3CDTF">2024-05-20T01:18:15Z</dcterms:created>
  <dcterms:modified xsi:type="dcterms:W3CDTF">2025-06-23T05:13:29Z</dcterms:modified>
</cp:coreProperties>
</file>