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10" windowHeight="11610" tabRatio="791" activeTab="0"/>
  </bookViews>
  <sheets>
    <sheet name="12-1" sheetId="1" r:id="rId1"/>
  </sheets>
  <definedNames>
    <definedName name="DATA">#REF!</definedName>
    <definedName name="K_Top1">#REF!</definedName>
    <definedName name="Last1" localSheetId="0">'12-1'!$J$60</definedName>
    <definedName name="_xlnm.Print_Area" localSheetId="0">'12-1'!$A$1:$J$133</definedName>
    <definedName name="Tag1" localSheetId="0">'12-1'!$A$4</definedName>
    <definedName name="Tag2" localSheetId="0">'12-1'!$A$6</definedName>
    <definedName name="Tag3" localSheetId="0">'12-1'!$A$70</definedName>
    <definedName name="Top1" localSheetId="0">'12-1'!$B$4</definedName>
  </definedNames>
  <calcPr fullCalcOnLoad="1"/>
</workbook>
</file>

<file path=xl/sharedStrings.xml><?xml version="1.0" encoding="utf-8"?>
<sst xmlns="http://schemas.openxmlformats.org/spreadsheetml/2006/main" count="545" uniqueCount="135">
  <si>
    <t>　（単位　店）</t>
  </si>
  <si>
    <t>市 町 村</t>
  </si>
  <si>
    <t>総    数</t>
  </si>
  <si>
    <t>法人商店</t>
  </si>
  <si>
    <t>個人商店</t>
  </si>
  <si>
    <t>総    計</t>
  </si>
  <si>
    <t>市    計</t>
  </si>
  <si>
    <t>郡    計</t>
  </si>
  <si>
    <t>熊 本 市</t>
  </si>
  <si>
    <t>八 代 市</t>
  </si>
  <si>
    <t>人 吉 市</t>
  </si>
  <si>
    <t>荒 尾 市</t>
  </si>
  <si>
    <t>水 俣 市</t>
  </si>
  <si>
    <t>玉 名 市</t>
  </si>
  <si>
    <t>本 渡 市</t>
  </si>
  <si>
    <t>山 鹿 市</t>
  </si>
  <si>
    <t>牛 深 市</t>
  </si>
  <si>
    <t>菊 池 市</t>
  </si>
  <si>
    <t>宇 土 市</t>
  </si>
  <si>
    <t>宇 土 郡</t>
  </si>
  <si>
    <t>三 角 町</t>
  </si>
  <si>
    <t>不知火町</t>
  </si>
  <si>
    <t>下益城郡</t>
  </si>
  <si>
    <t>城 南 町</t>
  </si>
  <si>
    <t>富 合 町</t>
  </si>
  <si>
    <t>松 橋 町</t>
  </si>
  <si>
    <t>小 川 町</t>
  </si>
  <si>
    <t>豊 野 町</t>
  </si>
  <si>
    <t>中 央 町</t>
  </si>
  <si>
    <t>砥 用 町</t>
  </si>
  <si>
    <t>玉 名 郡</t>
  </si>
  <si>
    <t>岱 明 町</t>
  </si>
  <si>
    <t>横 島 町</t>
  </si>
  <si>
    <t>天 水 町</t>
  </si>
  <si>
    <t>玉 東 町</t>
  </si>
  <si>
    <t>菊 水 町</t>
  </si>
  <si>
    <t>三加和町</t>
  </si>
  <si>
    <t>南 関 町</t>
  </si>
  <si>
    <t>長 洲 町</t>
  </si>
  <si>
    <t>鹿 本 郡</t>
  </si>
  <si>
    <t>鹿 北 町</t>
  </si>
  <si>
    <t>菊 鹿 町</t>
  </si>
  <si>
    <t>鹿 本 町</t>
  </si>
  <si>
    <t>鹿 央 町</t>
  </si>
  <si>
    <t>植 木 町</t>
  </si>
  <si>
    <t>菊 池 郡</t>
  </si>
  <si>
    <t>七 城 町</t>
  </si>
  <si>
    <t>旭 志 村</t>
  </si>
  <si>
    <t>大 津 町</t>
  </si>
  <si>
    <t>菊 陽 町</t>
  </si>
  <si>
    <t>合 志 町</t>
  </si>
  <si>
    <t>泗 水 町</t>
  </si>
  <si>
    <t>西合志町</t>
  </si>
  <si>
    <t>阿 蘇 郡</t>
  </si>
  <si>
    <t>一の宮町</t>
  </si>
  <si>
    <t>阿 蘇 町</t>
  </si>
  <si>
    <t>南小国町</t>
  </si>
  <si>
    <t>小 国 町</t>
  </si>
  <si>
    <t>産 山 村</t>
  </si>
  <si>
    <t>波 野 村</t>
  </si>
  <si>
    <t>蘇 陽 町</t>
  </si>
  <si>
    <t>高 森 町</t>
  </si>
  <si>
    <t>白 水 村</t>
  </si>
  <si>
    <t>久木野村</t>
  </si>
  <si>
    <t>長 陽 村</t>
  </si>
  <si>
    <t>西 原 村</t>
  </si>
  <si>
    <t>上益城郡</t>
  </si>
  <si>
    <t>御 船 町</t>
  </si>
  <si>
    <t>嘉 島 町</t>
  </si>
  <si>
    <t>益 城 町</t>
  </si>
  <si>
    <t>甲 佐 町</t>
  </si>
  <si>
    <t>矢 部 町</t>
  </si>
  <si>
    <t>清 和 村</t>
  </si>
  <si>
    <t>八 代 郡</t>
  </si>
  <si>
    <t>坂 本 村</t>
  </si>
  <si>
    <t>千 丁 町</t>
  </si>
  <si>
    <t>鏡    町</t>
  </si>
  <si>
    <t>竜 北 町</t>
  </si>
  <si>
    <t>宮 原 町</t>
  </si>
  <si>
    <t>東 陽 村</t>
  </si>
  <si>
    <t>泉    村</t>
  </si>
  <si>
    <t>田 浦 町</t>
  </si>
  <si>
    <t>芦 北 町</t>
  </si>
  <si>
    <t>津奈木町</t>
  </si>
  <si>
    <t>球 磨 郡</t>
  </si>
  <si>
    <t>錦    町</t>
  </si>
  <si>
    <t>上    村</t>
  </si>
  <si>
    <t>免 田 町</t>
  </si>
  <si>
    <t>岡 原 村</t>
  </si>
  <si>
    <t>多良木町</t>
  </si>
  <si>
    <t>湯 前 町</t>
  </si>
  <si>
    <t>水 上 村</t>
  </si>
  <si>
    <t>須 恵 村</t>
  </si>
  <si>
    <t>深 田 村</t>
  </si>
  <si>
    <t>相 良 村</t>
  </si>
  <si>
    <t>五 木 村</t>
  </si>
  <si>
    <t>山 江 村</t>
  </si>
  <si>
    <t>球 磨 村</t>
  </si>
  <si>
    <t>天 草 郡</t>
  </si>
  <si>
    <t>大矢野町</t>
  </si>
  <si>
    <t>松 島 町</t>
  </si>
  <si>
    <t>有 明 町</t>
  </si>
  <si>
    <t>姫 戸 町</t>
  </si>
  <si>
    <t>龍ケ岳町</t>
  </si>
  <si>
    <t>御所浦町</t>
  </si>
  <si>
    <t>倉 岳 町</t>
  </si>
  <si>
    <t>栖 本 町</t>
  </si>
  <si>
    <t>新 和 町</t>
  </si>
  <si>
    <t>五 和 町</t>
  </si>
  <si>
    <t>苓 北 町</t>
  </si>
  <si>
    <t>天 草 町</t>
  </si>
  <si>
    <t>河 浦 町</t>
  </si>
  <si>
    <t>県統計調査課</t>
  </si>
  <si>
    <t>葦 北 郡</t>
  </si>
  <si>
    <t>平成１４年</t>
  </si>
  <si>
    <t>平成１９年</t>
  </si>
  <si>
    <t>上天草市</t>
  </si>
  <si>
    <t>宇 城 市</t>
  </si>
  <si>
    <t>阿 蘇 市</t>
  </si>
  <si>
    <t>天 草 市</t>
  </si>
  <si>
    <t>合 志 市</t>
  </si>
  <si>
    <t>美 里 町</t>
  </si>
  <si>
    <t>和 水 町</t>
  </si>
  <si>
    <t>南阿蘇村</t>
  </si>
  <si>
    <t>山 都 町</t>
  </si>
  <si>
    <t>氷 川 町</t>
  </si>
  <si>
    <t>あさぎり町</t>
  </si>
  <si>
    <t>２）調査対象は日本標準産業大分類の卸売及び小売業・飲食店に属する事業所である。ただし、平成９、１４年度は映画館、駅改札内の</t>
  </si>
  <si>
    <t>　　売店、街路上にある露店、屋台、立売行商人及び料亭、バー、キャバレー、酒場等は除外。平成１９年は、新たに駅改札内売店、有</t>
  </si>
  <si>
    <t>　　料道路内事業所が加わった。</t>
  </si>
  <si>
    <t>-</t>
  </si>
  <si>
    <t>-</t>
  </si>
  <si>
    <t>平成２４年</t>
  </si>
  <si>
    <t>１２－１　市町村別商店数（平成１４、１９、２４年）</t>
  </si>
  <si>
    <t>１）「商業統計調査」の結果による。※平成２４年は「平成２４年経済センサス-活動調査」(H25.11公表分)の結果による。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</si>
</sst>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;&quot;△&quot;#,##0"/>
    <numFmt numFmtId="179" formatCode="0.000"/>
    <numFmt numFmtId="180" formatCode="0.000000000000000"/>
    <numFmt numFmtId="181" formatCode="0.0000000000"/>
    <numFmt numFmtId="182" formatCode="#,##0.000;\-#,##0.000"/>
    <numFmt numFmtId="183" formatCode="#,##0.0;&quot;△&quot;#,##0.0"/>
    <numFmt numFmtId="184" formatCode="#,##0.0"/>
    <numFmt numFmtId="185" formatCode="&quot;△&quot;#,##0.0"/>
    <numFmt numFmtId="186" formatCode="#,##0.0000;\-#,##0.0000"/>
    <numFmt numFmtId="187" formatCode="0.0;&quot;△&quot;0.0"/>
    <numFmt numFmtId="188" formatCode="\(#,##0\);\(\-#,##0\)"/>
    <numFmt numFmtId="189" formatCode="0.00000"/>
    <numFmt numFmtId="190" formatCode="0.0000"/>
    <numFmt numFmtId="191" formatCode="#,##0.0;[Red]\-#,##0.0"/>
    <numFmt numFmtId="192" formatCode="\(#,##0.0\);\(\-#,##0.0\)"/>
    <numFmt numFmtId="193" formatCode="0.0%"/>
    <numFmt numFmtId="194" formatCode="#,##0.00;&quot;△&quot;#,##0.00"/>
    <numFmt numFmtId="195" formatCode="#,##0.000;&quot;△&quot;#,##0.000"/>
    <numFmt numFmtId="196" formatCode="0.000%"/>
    <numFmt numFmtId="197" formatCode="#,##0.000"/>
    <numFmt numFmtId="198" formatCode="#,##0.0000"/>
    <numFmt numFmtId="199" formatCode="\(#,##0\);&quot;(△&quot;#,##0\)"/>
    <numFmt numFmtId="200" formatCode="#,##0;&quot;△ &quot;#,##0"/>
    <numFmt numFmtId="201" formatCode="#,##0.0;&quot;△ &quot;#,##0.0"/>
    <numFmt numFmtId="202" formatCode="#,##0.00;&quot;△ &quot;#,##0.00"/>
    <numFmt numFmtId="203" formatCode="0.00000000"/>
    <numFmt numFmtId="204" formatCode="0.0000000"/>
    <numFmt numFmtId="205" formatCode="0.000000"/>
    <numFmt numFmtId="206" formatCode="\(#,##0.0\);&quot;(△&quot;#,##0.0\)"/>
    <numFmt numFmtId="207" formatCode="#,##0.000;[Red]\-#,##0.000"/>
    <numFmt numFmtId="208" formatCode="0;&quot;△ &quot;0"/>
    <numFmt numFmtId="209" formatCode="0.0;&quot;△ &quot;0.0"/>
    <numFmt numFmtId="210" formatCode="0_);\(0\)"/>
    <numFmt numFmtId="211" formatCode="#,##0_);\(#,##0\)"/>
    <numFmt numFmtId="212" formatCode="0.000;&quot;△ &quot;0.000"/>
    <numFmt numFmtId="213" formatCode="0.0_);[Red]\(0.0\)"/>
    <numFmt numFmtId="214" formatCode="#,##0_);[Red]\(#,##0\)"/>
    <numFmt numFmtId="215" formatCode="#,##0_ "/>
    <numFmt numFmtId="216" formatCode="&quot;¥&quot;#,##0_);\(&quot;¥&quot;#,##0\)"/>
    <numFmt numFmtId="217" formatCode="#,##0.00000;&quot;△ &quot;#,##0.00000"/>
    <numFmt numFmtId="218" formatCode="#\ ##0;&quot;△&quot;#\ ##0"/>
    <numFmt numFmtId="219" formatCode="[$-411]e"/>
    <numFmt numFmtId="220" formatCode="0_);[Red]\(0\)"/>
    <numFmt numFmtId="221" formatCode="&quot;×&quot;;&quot;×&quot;;&quot;○&quot;"/>
  </numFmts>
  <fonts count="51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1"/>
      <name val="明朝"/>
      <family val="1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14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2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7" fillId="31" borderId="4" applyNumberFormat="0" applyAlignment="0" applyProtection="0"/>
    <xf numFmtId="0" fontId="13" fillId="0" borderId="0">
      <alignment/>
      <protection/>
    </xf>
    <xf numFmtId="0" fontId="9" fillId="0" borderId="0">
      <alignment/>
      <protection/>
    </xf>
    <xf numFmtId="0" fontId="8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7">
    <xf numFmtId="37" fontId="0" fillId="0" borderId="0" xfId="0" applyAlignment="1">
      <alignment/>
    </xf>
    <xf numFmtId="37" fontId="10" fillId="0" borderId="0" xfId="0" applyFont="1" applyFill="1" applyAlignment="1">
      <alignment vertical="center"/>
    </xf>
    <xf numFmtId="37" fontId="10" fillId="0" borderId="0" xfId="0" applyFont="1" applyFill="1" applyAlignment="1" quotePrefix="1">
      <alignment horizontal="left" vertical="center"/>
    </xf>
    <xf numFmtId="37" fontId="10" fillId="0" borderId="0" xfId="0" applyFont="1" applyFill="1" applyBorder="1" applyAlignment="1">
      <alignment vertical="center"/>
    </xf>
    <xf numFmtId="37" fontId="10" fillId="0" borderId="0" xfId="0" applyFont="1" applyFill="1" applyAlignment="1">
      <alignment horizontal="left" vertical="center"/>
    </xf>
    <xf numFmtId="37" fontId="10" fillId="0" borderId="0" xfId="0" applyFont="1" applyFill="1" applyBorder="1" applyAlignment="1" applyProtection="1">
      <alignment vertical="center"/>
      <protection/>
    </xf>
    <xf numFmtId="37" fontId="11" fillId="0" borderId="0" xfId="0" applyFont="1" applyFill="1" applyBorder="1" applyAlignment="1" applyProtection="1">
      <alignment horizontal="left" vertical="center"/>
      <protection/>
    </xf>
    <xf numFmtId="37" fontId="11" fillId="0" borderId="0" xfId="0" applyFont="1" applyFill="1" applyBorder="1" applyAlignment="1">
      <alignment vertical="center"/>
    </xf>
    <xf numFmtId="37" fontId="11" fillId="0" borderId="0" xfId="0" applyFont="1" applyFill="1" applyBorder="1" applyAlignment="1" applyProtection="1" quotePrefix="1">
      <alignment horizontal="left" vertical="center"/>
      <protection/>
    </xf>
    <xf numFmtId="37" fontId="11" fillId="0" borderId="0" xfId="0" applyFont="1" applyFill="1" applyBorder="1" applyAlignment="1" applyProtection="1" quotePrefix="1">
      <alignment horizontal="right" vertical="center"/>
      <protection/>
    </xf>
    <xf numFmtId="37" fontId="11" fillId="0" borderId="10" xfId="0" applyFont="1" applyFill="1" applyBorder="1" applyAlignment="1" applyProtection="1" quotePrefix="1">
      <alignment horizontal="center" vertical="center"/>
      <protection/>
    </xf>
    <xf numFmtId="37" fontId="11" fillId="0" borderId="11" xfId="0" applyFont="1" applyFill="1" applyBorder="1" applyAlignment="1" applyProtection="1">
      <alignment horizontal="centerContinuous" vertical="center"/>
      <protection/>
    </xf>
    <xf numFmtId="37" fontId="11" fillId="0" borderId="12" xfId="0" applyFont="1" applyFill="1" applyBorder="1" applyAlignment="1">
      <alignment horizontal="centerContinuous" vertical="center"/>
    </xf>
    <xf numFmtId="37" fontId="11" fillId="0" borderId="13" xfId="0" applyFont="1" applyFill="1" applyBorder="1" applyAlignment="1">
      <alignment horizontal="centerContinuous" vertical="center"/>
    </xf>
    <xf numFmtId="37" fontId="11" fillId="0" borderId="14" xfId="0" applyFont="1" applyFill="1" applyBorder="1" applyAlignment="1" applyProtection="1" quotePrefix="1">
      <alignment horizontal="center" vertical="center"/>
      <protection/>
    </xf>
    <xf numFmtId="37" fontId="11" fillId="0" borderId="15" xfId="0" applyFont="1" applyFill="1" applyBorder="1" applyAlignment="1" applyProtection="1">
      <alignment horizontal="center" vertical="center"/>
      <protection/>
    </xf>
    <xf numFmtId="37" fontId="11" fillId="0" borderId="16" xfId="0" applyFont="1" applyFill="1" applyBorder="1" applyAlignment="1" applyProtection="1">
      <alignment horizontal="center" vertical="center"/>
      <protection/>
    </xf>
    <xf numFmtId="37" fontId="12" fillId="0" borderId="10" xfId="0" applyFont="1" applyFill="1" applyBorder="1" applyAlignment="1" applyProtection="1" quotePrefix="1">
      <alignment horizontal="center" vertical="center"/>
      <protection/>
    </xf>
    <xf numFmtId="200" fontId="12" fillId="0" borderId="17" xfId="62" applyNumberFormat="1" applyFont="1" applyFill="1" applyBorder="1" applyAlignment="1" applyProtection="1">
      <alignment vertical="center"/>
      <protection/>
    </xf>
    <xf numFmtId="200" fontId="12" fillId="0" borderId="17" xfId="0" applyNumberFormat="1" applyFont="1" applyFill="1" applyBorder="1" applyAlignment="1" applyProtection="1">
      <alignment horizontal="right" vertical="center"/>
      <protection/>
    </xf>
    <xf numFmtId="37" fontId="12" fillId="0" borderId="14" xfId="0" applyFont="1" applyFill="1" applyBorder="1" applyAlignment="1" applyProtection="1">
      <alignment horizontal="center" vertical="center"/>
      <protection/>
    </xf>
    <xf numFmtId="200" fontId="12" fillId="0" borderId="0" xfId="62" applyNumberFormat="1" applyFont="1" applyFill="1" applyBorder="1" applyAlignment="1" applyProtection="1">
      <alignment vertical="center"/>
      <protection/>
    </xf>
    <xf numFmtId="200" fontId="12" fillId="0" borderId="0" xfId="0" applyNumberFormat="1" applyFont="1" applyFill="1" applyBorder="1" applyAlignment="1" applyProtection="1">
      <alignment horizontal="right" vertical="center"/>
      <protection/>
    </xf>
    <xf numFmtId="37" fontId="11" fillId="0" borderId="14" xfId="0" applyFont="1" applyFill="1" applyBorder="1" applyAlignment="1" applyProtection="1">
      <alignment horizontal="center" vertical="center"/>
      <protection/>
    </xf>
    <xf numFmtId="200" fontId="11" fillId="0" borderId="0" xfId="62" applyNumberFormat="1" applyFont="1" applyFill="1" applyBorder="1" applyAlignment="1" applyProtection="1">
      <alignment vertical="center"/>
      <protection/>
    </xf>
    <xf numFmtId="200" fontId="11" fillId="0" borderId="0" xfId="0" applyNumberFormat="1" applyFont="1" applyFill="1" applyBorder="1" applyAlignment="1" applyProtection="1">
      <alignment horizontal="right" vertical="center"/>
      <protection/>
    </xf>
    <xf numFmtId="37" fontId="11" fillId="0" borderId="18" xfId="0" applyFont="1" applyFill="1" applyBorder="1" applyAlignment="1" applyProtection="1">
      <alignment horizontal="center" vertical="center"/>
      <protection/>
    </xf>
    <xf numFmtId="200" fontId="11" fillId="0" borderId="19" xfId="62" applyNumberFormat="1" applyFont="1" applyFill="1" applyBorder="1" applyAlignment="1" applyProtection="1">
      <alignment vertical="center"/>
      <protection/>
    </xf>
    <xf numFmtId="200" fontId="11" fillId="0" borderId="19" xfId="0" applyNumberFormat="1" applyFont="1" applyFill="1" applyBorder="1" applyAlignment="1" applyProtection="1">
      <alignment horizontal="right" vertical="center"/>
      <protection/>
    </xf>
    <xf numFmtId="37" fontId="11" fillId="0" borderId="0" xfId="0" applyFont="1" applyFill="1" applyBorder="1" applyAlignment="1" applyProtection="1">
      <alignment horizontal="right" vertical="center"/>
      <protection/>
    </xf>
    <xf numFmtId="37" fontId="12" fillId="0" borderId="10" xfId="0" applyFont="1" applyFill="1" applyBorder="1" applyAlignment="1" applyProtection="1">
      <alignment horizontal="center" vertical="center"/>
      <protection/>
    </xf>
    <xf numFmtId="200" fontId="12" fillId="0" borderId="17" xfId="0" applyNumberFormat="1" applyFont="1" applyFill="1" applyBorder="1" applyAlignment="1" applyProtection="1">
      <alignment vertical="center"/>
      <protection/>
    </xf>
    <xf numFmtId="200" fontId="11" fillId="0" borderId="0" xfId="0" applyNumberFormat="1" applyFont="1" applyFill="1" applyBorder="1" applyAlignment="1" applyProtection="1">
      <alignment vertical="center"/>
      <protection/>
    </xf>
    <xf numFmtId="200" fontId="12" fillId="0" borderId="0" xfId="0" applyNumberFormat="1" applyFont="1" applyFill="1" applyBorder="1" applyAlignment="1" applyProtection="1">
      <alignment vertical="center"/>
      <protection/>
    </xf>
    <xf numFmtId="200" fontId="11" fillId="0" borderId="19" xfId="0" applyNumberFormat="1" applyFont="1" applyFill="1" applyBorder="1" applyAlignment="1" applyProtection="1">
      <alignment vertical="center"/>
      <protection/>
    </xf>
    <xf numFmtId="37" fontId="49" fillId="0" borderId="0" xfId="0" applyFont="1" applyFill="1" applyAlignment="1">
      <alignment horizontal="left" vertical="center"/>
    </xf>
    <xf numFmtId="0" fontId="50" fillId="0" borderId="0" xfId="61" applyFont="1" applyFill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34" xfId="61"/>
    <cellStyle name="標準_年鑑データ５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133"/>
  <sheetViews>
    <sheetView showGridLines="0" tabSelected="1" zoomScale="120" zoomScaleNormal="120" zoomScalePageLayoutView="0" workbookViewId="0" topLeftCell="A1">
      <selection activeCell="D55" sqref="D55"/>
    </sheetView>
  </sheetViews>
  <sheetFormatPr defaultColWidth="12" defaultRowHeight="15"/>
  <cols>
    <col min="1" max="1" width="10.59765625" style="1" customWidth="1"/>
    <col min="2" max="10" width="8.59765625" style="1" customWidth="1"/>
    <col min="11" max="16384" width="12" style="1" customWidth="1"/>
  </cols>
  <sheetData>
    <row r="1" ht="19.5" customHeight="1">
      <c r="A1" s="35" t="s">
        <v>133</v>
      </c>
    </row>
    <row r="2" spans="1:2" ht="9.75" customHeight="1">
      <c r="A2" s="2"/>
      <c r="B2" s="2"/>
    </row>
    <row r="3" spans="1:10" ht="15" customHeight="1">
      <c r="A3" s="6" t="s">
        <v>0</v>
      </c>
      <c r="B3" s="7"/>
      <c r="C3" s="7"/>
      <c r="D3" s="7"/>
      <c r="E3" s="7"/>
      <c r="F3" s="7"/>
      <c r="G3" s="8"/>
      <c r="H3" s="7"/>
      <c r="I3" s="7"/>
      <c r="J3" s="9"/>
    </row>
    <row r="4" spans="1:11" ht="15" customHeight="1">
      <c r="A4" s="10" t="s">
        <v>1</v>
      </c>
      <c r="B4" s="11" t="s">
        <v>114</v>
      </c>
      <c r="C4" s="12"/>
      <c r="D4" s="13"/>
      <c r="E4" s="11" t="s">
        <v>115</v>
      </c>
      <c r="F4" s="12"/>
      <c r="G4" s="12"/>
      <c r="H4" s="11" t="s">
        <v>132</v>
      </c>
      <c r="I4" s="12"/>
      <c r="J4" s="12"/>
      <c r="K4" s="3"/>
    </row>
    <row r="5" spans="1:11" ht="15" customHeight="1">
      <c r="A5" s="14"/>
      <c r="B5" s="15" t="s">
        <v>2</v>
      </c>
      <c r="C5" s="15" t="s">
        <v>3</v>
      </c>
      <c r="D5" s="15" t="s">
        <v>4</v>
      </c>
      <c r="E5" s="15" t="s">
        <v>2</v>
      </c>
      <c r="F5" s="15" t="s">
        <v>3</v>
      </c>
      <c r="G5" s="16" t="s">
        <v>4</v>
      </c>
      <c r="H5" s="15" t="s">
        <v>2</v>
      </c>
      <c r="I5" s="15" t="s">
        <v>3</v>
      </c>
      <c r="J5" s="16" t="s">
        <v>4</v>
      </c>
      <c r="K5" s="3"/>
    </row>
    <row r="6" spans="1:11" ht="13.5" customHeight="1">
      <c r="A6" s="17" t="s">
        <v>5</v>
      </c>
      <c r="B6" s="18">
        <v>25696</v>
      </c>
      <c r="C6" s="18">
        <v>13007</v>
      </c>
      <c r="D6" s="18">
        <v>12689</v>
      </c>
      <c r="E6" s="19">
        <v>22976</v>
      </c>
      <c r="F6" s="19">
        <v>12522</v>
      </c>
      <c r="G6" s="19">
        <v>10454</v>
      </c>
      <c r="H6" s="19">
        <f>SUM(H7:H8)</f>
        <v>21697</v>
      </c>
      <c r="I6" s="19">
        <f>SUM(I7:I8)</f>
        <v>13159</v>
      </c>
      <c r="J6" s="19">
        <f>SUM(J7:J8)</f>
        <v>8538</v>
      </c>
      <c r="K6" s="3"/>
    </row>
    <row r="7" spans="1:11" ht="13.5" customHeight="1">
      <c r="A7" s="20" t="s">
        <v>6</v>
      </c>
      <c r="B7" s="21">
        <v>16106</v>
      </c>
      <c r="C7" s="21">
        <v>9220</v>
      </c>
      <c r="D7" s="21">
        <v>6886</v>
      </c>
      <c r="E7" s="22">
        <v>18044</v>
      </c>
      <c r="F7" s="22">
        <v>10145</v>
      </c>
      <c r="G7" s="22">
        <v>7899</v>
      </c>
      <c r="H7" s="22">
        <f>SUM(H9:H24)</f>
        <v>17639</v>
      </c>
      <c r="I7" s="22">
        <f>SUM(I9:I24)</f>
        <v>10954</v>
      </c>
      <c r="J7" s="22">
        <f>SUM(J9:J24)</f>
        <v>6685</v>
      </c>
      <c r="K7" s="3"/>
    </row>
    <row r="8" spans="1:11" ht="13.5" customHeight="1">
      <c r="A8" s="20" t="s">
        <v>7</v>
      </c>
      <c r="B8" s="21">
        <v>9590</v>
      </c>
      <c r="C8" s="21">
        <v>3787</v>
      </c>
      <c r="D8" s="21">
        <v>5803</v>
      </c>
      <c r="E8" s="22">
        <v>4932</v>
      </c>
      <c r="F8" s="22">
        <v>2377</v>
      </c>
      <c r="G8" s="22">
        <v>2555</v>
      </c>
      <c r="H8" s="22">
        <f>SUM(H25,H28,H37,H47,H53,H70,H84,H92,H101,H105,H120)</f>
        <v>4058</v>
      </c>
      <c r="I8" s="22">
        <f>SUM(I25,I28,I37,I47,I53,I70,I84,I92,I101,I105,I120)</f>
        <v>2205</v>
      </c>
      <c r="J8" s="22">
        <f>SUM(J25,J28,J37,J47,J53,J70,J84,J92,J101,J105,J120)</f>
        <v>1853</v>
      </c>
      <c r="K8" s="3"/>
    </row>
    <row r="9" spans="1:11" ht="13.5" customHeight="1">
      <c r="A9" s="23" t="s">
        <v>8</v>
      </c>
      <c r="B9" s="24">
        <v>9205</v>
      </c>
      <c r="C9" s="24">
        <v>5817</v>
      </c>
      <c r="D9" s="24">
        <v>3388</v>
      </c>
      <c r="E9" s="25">
        <v>8036</v>
      </c>
      <c r="F9" s="25">
        <v>5340</v>
      </c>
      <c r="G9" s="25">
        <v>2696</v>
      </c>
      <c r="H9" s="25">
        <f>SUM(I9:J9)</f>
        <v>8516</v>
      </c>
      <c r="I9" s="25">
        <v>6088</v>
      </c>
      <c r="J9" s="25">
        <v>2428</v>
      </c>
      <c r="K9" s="3"/>
    </row>
    <row r="10" spans="1:11" ht="13.5" customHeight="1">
      <c r="A10" s="23" t="s">
        <v>9</v>
      </c>
      <c r="B10" s="24">
        <v>1719</v>
      </c>
      <c r="C10" s="24">
        <v>974</v>
      </c>
      <c r="D10" s="24">
        <v>745</v>
      </c>
      <c r="E10" s="25">
        <v>1975</v>
      </c>
      <c r="F10" s="25">
        <v>1087</v>
      </c>
      <c r="G10" s="25">
        <v>888</v>
      </c>
      <c r="H10" s="25">
        <f aca="true" t="shared" si="0" ref="H10:H24">SUM(I10:J10)</f>
        <v>1830</v>
      </c>
      <c r="I10" s="25">
        <v>1084</v>
      </c>
      <c r="J10" s="25">
        <v>746</v>
      </c>
      <c r="K10" s="3"/>
    </row>
    <row r="11" spans="1:11" ht="13.5" customHeight="1">
      <c r="A11" s="23" t="s">
        <v>10</v>
      </c>
      <c r="B11" s="24">
        <v>718</v>
      </c>
      <c r="C11" s="24">
        <v>372</v>
      </c>
      <c r="D11" s="24">
        <v>346</v>
      </c>
      <c r="E11" s="25">
        <v>640</v>
      </c>
      <c r="F11" s="25">
        <v>366</v>
      </c>
      <c r="G11" s="25">
        <v>274</v>
      </c>
      <c r="H11" s="25">
        <f t="shared" si="0"/>
        <v>596</v>
      </c>
      <c r="I11" s="25">
        <v>358</v>
      </c>
      <c r="J11" s="25">
        <v>238</v>
      </c>
      <c r="K11" s="3"/>
    </row>
    <row r="12" spans="1:11" ht="13.5" customHeight="1">
      <c r="A12" s="23" t="s">
        <v>11</v>
      </c>
      <c r="B12" s="24">
        <v>654</v>
      </c>
      <c r="C12" s="24">
        <v>282</v>
      </c>
      <c r="D12" s="24">
        <v>372</v>
      </c>
      <c r="E12" s="25">
        <v>575</v>
      </c>
      <c r="F12" s="25">
        <v>264</v>
      </c>
      <c r="G12" s="25">
        <v>311</v>
      </c>
      <c r="H12" s="25">
        <f t="shared" si="0"/>
        <v>536</v>
      </c>
      <c r="I12" s="25">
        <v>289</v>
      </c>
      <c r="J12" s="25">
        <v>247</v>
      </c>
      <c r="K12" s="3"/>
    </row>
    <row r="13" spans="1:11" ht="13.5" customHeight="1">
      <c r="A13" s="23" t="s">
        <v>12</v>
      </c>
      <c r="B13" s="24">
        <v>442</v>
      </c>
      <c r="C13" s="24">
        <v>212</v>
      </c>
      <c r="D13" s="24">
        <v>230</v>
      </c>
      <c r="E13" s="25">
        <v>383</v>
      </c>
      <c r="F13" s="25">
        <v>205</v>
      </c>
      <c r="G13" s="25">
        <v>178</v>
      </c>
      <c r="H13" s="25">
        <f t="shared" si="0"/>
        <v>338</v>
      </c>
      <c r="I13" s="25">
        <v>203</v>
      </c>
      <c r="J13" s="25">
        <v>135</v>
      </c>
      <c r="K13" s="3"/>
    </row>
    <row r="14" spans="1:11" ht="13.5" customHeight="1">
      <c r="A14" s="23" t="s">
        <v>13</v>
      </c>
      <c r="B14" s="24">
        <v>633</v>
      </c>
      <c r="C14" s="24">
        <v>283</v>
      </c>
      <c r="D14" s="24">
        <v>350</v>
      </c>
      <c r="E14" s="25">
        <v>829</v>
      </c>
      <c r="F14" s="25">
        <v>390</v>
      </c>
      <c r="G14" s="25">
        <v>439</v>
      </c>
      <c r="H14" s="25">
        <f t="shared" si="0"/>
        <v>742</v>
      </c>
      <c r="I14" s="25">
        <v>396</v>
      </c>
      <c r="J14" s="25">
        <v>346</v>
      </c>
      <c r="K14" s="3"/>
    </row>
    <row r="15" spans="1:11" ht="13.5" customHeight="1">
      <c r="A15" s="23" t="s">
        <v>14</v>
      </c>
      <c r="B15" s="24">
        <v>936</v>
      </c>
      <c r="C15" s="24">
        <v>480</v>
      </c>
      <c r="D15" s="24">
        <v>456</v>
      </c>
      <c r="E15" s="25" t="s">
        <v>130</v>
      </c>
      <c r="F15" s="25" t="s">
        <v>130</v>
      </c>
      <c r="G15" s="25" t="s">
        <v>130</v>
      </c>
      <c r="H15" s="25" t="s">
        <v>130</v>
      </c>
      <c r="I15" s="25" t="s">
        <v>130</v>
      </c>
      <c r="J15" s="25" t="s">
        <v>130</v>
      </c>
      <c r="K15" s="3"/>
    </row>
    <row r="16" spans="1:11" ht="13.5" customHeight="1">
      <c r="A16" s="23" t="s">
        <v>15</v>
      </c>
      <c r="B16" s="24">
        <v>511</v>
      </c>
      <c r="C16" s="24">
        <v>242</v>
      </c>
      <c r="D16" s="24">
        <v>269</v>
      </c>
      <c r="E16" s="25">
        <v>665</v>
      </c>
      <c r="F16" s="25">
        <v>313</v>
      </c>
      <c r="G16" s="25">
        <v>352</v>
      </c>
      <c r="H16" s="25">
        <f t="shared" si="0"/>
        <v>588</v>
      </c>
      <c r="I16" s="25">
        <v>300</v>
      </c>
      <c r="J16" s="25">
        <v>288</v>
      </c>
      <c r="K16" s="3"/>
    </row>
    <row r="17" spans="1:11" ht="13.5" customHeight="1">
      <c r="A17" s="23" t="s">
        <v>16</v>
      </c>
      <c r="B17" s="24">
        <v>369</v>
      </c>
      <c r="C17" s="24">
        <v>106</v>
      </c>
      <c r="D17" s="24">
        <v>263</v>
      </c>
      <c r="E17" s="25" t="s">
        <v>130</v>
      </c>
      <c r="F17" s="25" t="s">
        <v>130</v>
      </c>
      <c r="G17" s="25" t="s">
        <v>130</v>
      </c>
      <c r="H17" s="25" t="s">
        <v>130</v>
      </c>
      <c r="I17" s="25" t="s">
        <v>130</v>
      </c>
      <c r="J17" s="25" t="s">
        <v>130</v>
      </c>
      <c r="K17" s="3"/>
    </row>
    <row r="18" spans="1:11" ht="13.5" customHeight="1">
      <c r="A18" s="23" t="s">
        <v>17</v>
      </c>
      <c r="B18" s="24">
        <v>451</v>
      </c>
      <c r="C18" s="24">
        <v>205</v>
      </c>
      <c r="D18" s="24">
        <v>246</v>
      </c>
      <c r="E18" s="25">
        <v>609</v>
      </c>
      <c r="F18" s="25">
        <v>298</v>
      </c>
      <c r="G18" s="25">
        <v>311</v>
      </c>
      <c r="H18" s="25">
        <f t="shared" si="0"/>
        <v>525</v>
      </c>
      <c r="I18" s="25">
        <v>302</v>
      </c>
      <c r="J18" s="25">
        <v>223</v>
      </c>
      <c r="K18" s="3"/>
    </row>
    <row r="19" spans="1:11" ht="13.5" customHeight="1">
      <c r="A19" s="23" t="s">
        <v>18</v>
      </c>
      <c r="B19" s="24">
        <v>468</v>
      </c>
      <c r="C19" s="24">
        <v>247</v>
      </c>
      <c r="D19" s="24">
        <v>221</v>
      </c>
      <c r="E19" s="25">
        <v>434</v>
      </c>
      <c r="F19" s="25">
        <v>237</v>
      </c>
      <c r="G19" s="25">
        <v>197</v>
      </c>
      <c r="H19" s="25">
        <f t="shared" si="0"/>
        <v>410</v>
      </c>
      <c r="I19" s="25">
        <v>253</v>
      </c>
      <c r="J19" s="25">
        <v>157</v>
      </c>
      <c r="K19" s="3"/>
    </row>
    <row r="20" spans="1:11" ht="13.5" customHeight="1">
      <c r="A20" s="23" t="s">
        <v>116</v>
      </c>
      <c r="B20" s="25" t="s">
        <v>130</v>
      </c>
      <c r="C20" s="25" t="s">
        <v>130</v>
      </c>
      <c r="D20" s="25" t="s">
        <v>130</v>
      </c>
      <c r="E20" s="25">
        <v>556</v>
      </c>
      <c r="F20" s="25">
        <v>168</v>
      </c>
      <c r="G20" s="25">
        <v>388</v>
      </c>
      <c r="H20" s="25">
        <f t="shared" si="0"/>
        <v>458</v>
      </c>
      <c r="I20" s="25">
        <v>160</v>
      </c>
      <c r="J20" s="25">
        <v>298</v>
      </c>
      <c r="K20" s="3"/>
    </row>
    <row r="21" spans="1:11" ht="13.5" customHeight="1">
      <c r="A21" s="23" t="s">
        <v>117</v>
      </c>
      <c r="B21" s="25" t="s">
        <v>130</v>
      </c>
      <c r="C21" s="25" t="s">
        <v>130</v>
      </c>
      <c r="D21" s="25" t="s">
        <v>130</v>
      </c>
      <c r="E21" s="25">
        <v>790</v>
      </c>
      <c r="F21" s="25">
        <v>406</v>
      </c>
      <c r="G21" s="25">
        <v>384</v>
      </c>
      <c r="H21" s="25">
        <f t="shared" si="0"/>
        <v>741</v>
      </c>
      <c r="I21" s="25">
        <v>416</v>
      </c>
      <c r="J21" s="25">
        <v>325</v>
      </c>
      <c r="K21" s="3"/>
    </row>
    <row r="22" spans="1:11" ht="13.5" customHeight="1">
      <c r="A22" s="23" t="s">
        <v>118</v>
      </c>
      <c r="B22" s="25" t="s">
        <v>130</v>
      </c>
      <c r="C22" s="25" t="s">
        <v>130</v>
      </c>
      <c r="D22" s="25" t="s">
        <v>130</v>
      </c>
      <c r="E22" s="25">
        <v>393</v>
      </c>
      <c r="F22" s="25">
        <v>178</v>
      </c>
      <c r="G22" s="25">
        <v>215</v>
      </c>
      <c r="H22" s="25">
        <f t="shared" si="0"/>
        <v>375</v>
      </c>
      <c r="I22" s="25">
        <v>202</v>
      </c>
      <c r="J22" s="25">
        <v>173</v>
      </c>
      <c r="K22" s="3"/>
    </row>
    <row r="23" spans="1:11" ht="13.5" customHeight="1">
      <c r="A23" s="23" t="s">
        <v>119</v>
      </c>
      <c r="B23" s="25" t="s">
        <v>130</v>
      </c>
      <c r="C23" s="25" t="s">
        <v>130</v>
      </c>
      <c r="D23" s="25" t="s">
        <v>130</v>
      </c>
      <c r="E23" s="25">
        <v>1815</v>
      </c>
      <c r="F23" s="25">
        <v>707</v>
      </c>
      <c r="G23" s="25">
        <v>1108</v>
      </c>
      <c r="H23" s="25">
        <f t="shared" si="0"/>
        <v>1636</v>
      </c>
      <c r="I23" s="25">
        <v>685</v>
      </c>
      <c r="J23" s="25">
        <v>951</v>
      </c>
      <c r="K23" s="3"/>
    </row>
    <row r="24" spans="1:11" ht="13.5" customHeight="1">
      <c r="A24" s="23" t="s">
        <v>120</v>
      </c>
      <c r="B24" s="25" t="s">
        <v>130</v>
      </c>
      <c r="C24" s="25" t="s">
        <v>130</v>
      </c>
      <c r="D24" s="25" t="s">
        <v>130</v>
      </c>
      <c r="E24" s="25">
        <v>344</v>
      </c>
      <c r="F24" s="25">
        <v>186</v>
      </c>
      <c r="G24" s="25">
        <v>158</v>
      </c>
      <c r="H24" s="25">
        <f t="shared" si="0"/>
        <v>348</v>
      </c>
      <c r="I24" s="25">
        <v>218</v>
      </c>
      <c r="J24" s="25">
        <v>130</v>
      </c>
      <c r="K24" s="3"/>
    </row>
    <row r="25" spans="1:11" ht="13.5" customHeight="1">
      <c r="A25" s="20" t="s">
        <v>19</v>
      </c>
      <c r="B25" s="21">
        <v>287</v>
      </c>
      <c r="C25" s="21">
        <v>101</v>
      </c>
      <c r="D25" s="21">
        <v>186</v>
      </c>
      <c r="E25" s="22" t="s">
        <v>131</v>
      </c>
      <c r="F25" s="22" t="s">
        <v>131</v>
      </c>
      <c r="G25" s="22" t="s">
        <v>131</v>
      </c>
      <c r="H25" s="22" t="s">
        <v>131</v>
      </c>
      <c r="I25" s="22" t="s">
        <v>131</v>
      </c>
      <c r="J25" s="22" t="s">
        <v>131</v>
      </c>
      <c r="K25" s="3"/>
    </row>
    <row r="26" spans="1:11" ht="13.5" customHeight="1">
      <c r="A26" s="23" t="s">
        <v>20</v>
      </c>
      <c r="B26" s="24">
        <v>176</v>
      </c>
      <c r="C26" s="24">
        <v>68</v>
      </c>
      <c r="D26" s="24">
        <v>108</v>
      </c>
      <c r="E26" s="25" t="s">
        <v>130</v>
      </c>
      <c r="F26" s="25" t="s">
        <v>130</v>
      </c>
      <c r="G26" s="25" t="s">
        <v>130</v>
      </c>
      <c r="H26" s="25" t="s">
        <v>130</v>
      </c>
      <c r="I26" s="25" t="s">
        <v>130</v>
      </c>
      <c r="J26" s="25" t="s">
        <v>130</v>
      </c>
      <c r="K26" s="3"/>
    </row>
    <row r="27" spans="1:11" ht="13.5" customHeight="1">
      <c r="A27" s="23" t="s">
        <v>21</v>
      </c>
      <c r="B27" s="24">
        <v>111</v>
      </c>
      <c r="C27" s="24">
        <v>33</v>
      </c>
      <c r="D27" s="24">
        <v>78</v>
      </c>
      <c r="E27" s="25" t="s">
        <v>130</v>
      </c>
      <c r="F27" s="25" t="s">
        <v>130</v>
      </c>
      <c r="G27" s="25" t="s">
        <v>130</v>
      </c>
      <c r="H27" s="25" t="s">
        <v>130</v>
      </c>
      <c r="I27" s="25" t="s">
        <v>130</v>
      </c>
      <c r="J27" s="25" t="s">
        <v>130</v>
      </c>
      <c r="K27" s="3"/>
    </row>
    <row r="28" spans="1:11" ht="13.5" customHeight="1">
      <c r="A28" s="20" t="s">
        <v>22</v>
      </c>
      <c r="B28" s="21">
        <v>1088</v>
      </c>
      <c r="C28" s="21">
        <v>490</v>
      </c>
      <c r="D28" s="21">
        <v>598</v>
      </c>
      <c r="E28" s="22">
        <v>412</v>
      </c>
      <c r="F28" s="22">
        <v>172</v>
      </c>
      <c r="G28" s="22">
        <v>240</v>
      </c>
      <c r="H28" s="22">
        <f>SUM(H29:H36)</f>
        <v>131</v>
      </c>
      <c r="I28" s="22">
        <f>SUM(I29:I36)</f>
        <v>47</v>
      </c>
      <c r="J28" s="22">
        <f>SUM(J29:J36)</f>
        <v>84</v>
      </c>
      <c r="K28" s="3"/>
    </row>
    <row r="29" spans="1:11" ht="13.5" customHeight="1">
      <c r="A29" s="23" t="s">
        <v>23</v>
      </c>
      <c r="B29" s="24">
        <v>204</v>
      </c>
      <c r="C29" s="24">
        <v>83</v>
      </c>
      <c r="D29" s="24">
        <v>121</v>
      </c>
      <c r="E29" s="25">
        <v>169</v>
      </c>
      <c r="F29" s="25">
        <v>84</v>
      </c>
      <c r="G29" s="25">
        <v>85</v>
      </c>
      <c r="H29" s="25" t="s">
        <v>130</v>
      </c>
      <c r="I29" s="25" t="s">
        <v>130</v>
      </c>
      <c r="J29" s="25" t="s">
        <v>130</v>
      </c>
      <c r="K29" s="3"/>
    </row>
    <row r="30" spans="1:11" ht="13.5" customHeight="1">
      <c r="A30" s="23" t="s">
        <v>24</v>
      </c>
      <c r="B30" s="24">
        <v>95</v>
      </c>
      <c r="C30" s="24">
        <v>41</v>
      </c>
      <c r="D30" s="24">
        <v>54</v>
      </c>
      <c r="E30" s="25">
        <v>91</v>
      </c>
      <c r="F30" s="25">
        <v>42</v>
      </c>
      <c r="G30" s="25">
        <v>49</v>
      </c>
      <c r="H30" s="25" t="s">
        <v>130</v>
      </c>
      <c r="I30" s="25" t="s">
        <v>130</v>
      </c>
      <c r="J30" s="25" t="s">
        <v>130</v>
      </c>
      <c r="K30" s="3"/>
    </row>
    <row r="31" spans="1:11" ht="13.5" customHeight="1">
      <c r="A31" s="23" t="s">
        <v>25</v>
      </c>
      <c r="B31" s="24">
        <v>353</v>
      </c>
      <c r="C31" s="24">
        <v>189</v>
      </c>
      <c r="D31" s="24">
        <v>164</v>
      </c>
      <c r="E31" s="25" t="s">
        <v>130</v>
      </c>
      <c r="F31" s="25" t="s">
        <v>130</v>
      </c>
      <c r="G31" s="25" t="s">
        <v>130</v>
      </c>
      <c r="H31" s="25" t="s">
        <v>130</v>
      </c>
      <c r="I31" s="25" t="s">
        <v>130</v>
      </c>
      <c r="J31" s="25" t="s">
        <v>130</v>
      </c>
      <c r="K31" s="3"/>
    </row>
    <row r="32" spans="1:11" ht="13.5" customHeight="1">
      <c r="A32" s="23" t="s">
        <v>26</v>
      </c>
      <c r="B32" s="24">
        <v>215</v>
      </c>
      <c r="C32" s="24">
        <v>117</v>
      </c>
      <c r="D32" s="24">
        <v>98</v>
      </c>
      <c r="E32" s="25" t="s">
        <v>130</v>
      </c>
      <c r="F32" s="25" t="s">
        <v>130</v>
      </c>
      <c r="G32" s="25" t="s">
        <v>130</v>
      </c>
      <c r="H32" s="25" t="s">
        <v>130</v>
      </c>
      <c r="I32" s="25" t="s">
        <v>130</v>
      </c>
      <c r="J32" s="25" t="s">
        <v>130</v>
      </c>
      <c r="K32" s="3"/>
    </row>
    <row r="33" spans="1:11" ht="13.5" customHeight="1">
      <c r="A33" s="23" t="s">
        <v>27</v>
      </c>
      <c r="B33" s="24">
        <v>45</v>
      </c>
      <c r="C33" s="24">
        <v>13</v>
      </c>
      <c r="D33" s="24">
        <v>32</v>
      </c>
      <c r="E33" s="25" t="s">
        <v>130</v>
      </c>
      <c r="F33" s="25" t="s">
        <v>130</v>
      </c>
      <c r="G33" s="25" t="s">
        <v>130</v>
      </c>
      <c r="H33" s="25" t="s">
        <v>130</v>
      </c>
      <c r="I33" s="25" t="s">
        <v>130</v>
      </c>
      <c r="J33" s="25" t="s">
        <v>130</v>
      </c>
      <c r="K33" s="3"/>
    </row>
    <row r="34" spans="1:11" ht="13.5" customHeight="1">
      <c r="A34" s="23" t="s">
        <v>28</v>
      </c>
      <c r="B34" s="24">
        <v>78</v>
      </c>
      <c r="C34" s="24">
        <v>24</v>
      </c>
      <c r="D34" s="24">
        <v>54</v>
      </c>
      <c r="E34" s="25" t="s">
        <v>130</v>
      </c>
      <c r="F34" s="25" t="s">
        <v>130</v>
      </c>
      <c r="G34" s="25" t="s">
        <v>130</v>
      </c>
      <c r="H34" s="25" t="s">
        <v>130</v>
      </c>
      <c r="I34" s="25" t="s">
        <v>130</v>
      </c>
      <c r="J34" s="25" t="s">
        <v>130</v>
      </c>
      <c r="K34" s="3"/>
    </row>
    <row r="35" spans="1:11" ht="13.5" customHeight="1">
      <c r="A35" s="23" t="s">
        <v>29</v>
      </c>
      <c r="B35" s="24">
        <v>98</v>
      </c>
      <c r="C35" s="24">
        <v>23</v>
      </c>
      <c r="D35" s="24">
        <v>75</v>
      </c>
      <c r="E35" s="25" t="s">
        <v>130</v>
      </c>
      <c r="F35" s="25" t="s">
        <v>130</v>
      </c>
      <c r="G35" s="25" t="s">
        <v>130</v>
      </c>
      <c r="H35" s="25" t="s">
        <v>130</v>
      </c>
      <c r="I35" s="25" t="s">
        <v>130</v>
      </c>
      <c r="J35" s="25" t="s">
        <v>130</v>
      </c>
      <c r="K35" s="3"/>
    </row>
    <row r="36" spans="1:11" ht="13.5" customHeight="1">
      <c r="A36" s="23" t="s">
        <v>121</v>
      </c>
      <c r="B36" s="25" t="s">
        <v>130</v>
      </c>
      <c r="C36" s="25" t="s">
        <v>130</v>
      </c>
      <c r="D36" s="25" t="s">
        <v>130</v>
      </c>
      <c r="E36" s="25">
        <v>152</v>
      </c>
      <c r="F36" s="25">
        <v>46</v>
      </c>
      <c r="G36" s="25">
        <v>106</v>
      </c>
      <c r="H36" s="25">
        <f>SUM(I36:J36)</f>
        <v>131</v>
      </c>
      <c r="I36" s="25">
        <v>47</v>
      </c>
      <c r="J36" s="25">
        <v>84</v>
      </c>
      <c r="K36" s="3"/>
    </row>
    <row r="37" spans="1:11" ht="13.5" customHeight="1">
      <c r="A37" s="20" t="s">
        <v>30</v>
      </c>
      <c r="B37" s="21">
        <v>905</v>
      </c>
      <c r="C37" s="21">
        <v>323</v>
      </c>
      <c r="D37" s="21">
        <v>582</v>
      </c>
      <c r="E37" s="22">
        <v>525</v>
      </c>
      <c r="F37" s="22">
        <v>193</v>
      </c>
      <c r="G37" s="22">
        <v>332</v>
      </c>
      <c r="H37" s="22">
        <f>SUM(H38:H46)</f>
        <v>465</v>
      </c>
      <c r="I37" s="22">
        <f>SUM(I38:I46)</f>
        <v>204</v>
      </c>
      <c r="J37" s="22">
        <f>SUM(J38:J46)</f>
        <v>261</v>
      </c>
      <c r="K37" s="3"/>
    </row>
    <row r="38" spans="1:11" ht="13.5" customHeight="1">
      <c r="A38" s="23" t="s">
        <v>31</v>
      </c>
      <c r="B38" s="24">
        <v>131</v>
      </c>
      <c r="C38" s="24">
        <v>49</v>
      </c>
      <c r="D38" s="24">
        <v>82</v>
      </c>
      <c r="E38" s="25" t="s">
        <v>130</v>
      </c>
      <c r="F38" s="25" t="s">
        <v>130</v>
      </c>
      <c r="G38" s="25" t="s">
        <v>130</v>
      </c>
      <c r="H38" s="25" t="s">
        <v>130</v>
      </c>
      <c r="I38" s="25" t="s">
        <v>130</v>
      </c>
      <c r="J38" s="25" t="s">
        <v>130</v>
      </c>
      <c r="K38" s="3"/>
    </row>
    <row r="39" spans="1:11" ht="13.5" customHeight="1">
      <c r="A39" s="23" t="s">
        <v>32</v>
      </c>
      <c r="B39" s="24">
        <v>56</v>
      </c>
      <c r="C39" s="24">
        <v>18</v>
      </c>
      <c r="D39" s="24">
        <v>38</v>
      </c>
      <c r="E39" s="25" t="s">
        <v>130</v>
      </c>
      <c r="F39" s="25" t="s">
        <v>130</v>
      </c>
      <c r="G39" s="25" t="s">
        <v>130</v>
      </c>
      <c r="H39" s="25" t="s">
        <v>130</v>
      </c>
      <c r="I39" s="25" t="s">
        <v>130</v>
      </c>
      <c r="J39" s="25" t="s">
        <v>130</v>
      </c>
      <c r="K39" s="3"/>
    </row>
    <row r="40" spans="1:11" ht="13.5" customHeight="1">
      <c r="A40" s="23" t="s">
        <v>33</v>
      </c>
      <c r="B40" s="24">
        <v>90</v>
      </c>
      <c r="C40" s="24">
        <v>34</v>
      </c>
      <c r="D40" s="24">
        <v>56</v>
      </c>
      <c r="E40" s="25" t="s">
        <v>130</v>
      </c>
      <c r="F40" s="25" t="s">
        <v>130</v>
      </c>
      <c r="G40" s="25" t="s">
        <v>130</v>
      </c>
      <c r="H40" s="25" t="s">
        <v>130</v>
      </c>
      <c r="I40" s="25" t="s">
        <v>130</v>
      </c>
      <c r="J40" s="25" t="s">
        <v>130</v>
      </c>
      <c r="K40" s="3"/>
    </row>
    <row r="41" spans="1:11" ht="13.5" customHeight="1">
      <c r="A41" s="23" t="s">
        <v>34</v>
      </c>
      <c r="B41" s="24">
        <v>78</v>
      </c>
      <c r="C41" s="24">
        <v>35</v>
      </c>
      <c r="D41" s="24">
        <v>43</v>
      </c>
      <c r="E41" s="25">
        <v>67</v>
      </c>
      <c r="F41" s="25">
        <v>30</v>
      </c>
      <c r="G41" s="25">
        <v>37</v>
      </c>
      <c r="H41" s="25">
        <f>SUM(I41:J41)</f>
        <v>55</v>
      </c>
      <c r="I41" s="25">
        <v>28</v>
      </c>
      <c r="J41" s="25">
        <v>27</v>
      </c>
      <c r="K41" s="3"/>
    </row>
    <row r="42" spans="1:11" ht="13.5" customHeight="1">
      <c r="A42" s="23" t="s">
        <v>35</v>
      </c>
      <c r="B42" s="24">
        <v>103</v>
      </c>
      <c r="C42" s="24">
        <v>31</v>
      </c>
      <c r="D42" s="24">
        <v>72</v>
      </c>
      <c r="E42" s="25" t="s">
        <v>130</v>
      </c>
      <c r="F42" s="25" t="s">
        <v>130</v>
      </c>
      <c r="G42" s="25" t="s">
        <v>130</v>
      </c>
      <c r="H42" s="25" t="s">
        <v>130</v>
      </c>
      <c r="I42" s="25" t="s">
        <v>130</v>
      </c>
      <c r="J42" s="25" t="s">
        <v>130</v>
      </c>
      <c r="K42" s="3"/>
    </row>
    <row r="43" spans="1:11" ht="13.5" customHeight="1">
      <c r="A43" s="23" t="s">
        <v>36</v>
      </c>
      <c r="B43" s="24">
        <v>52</v>
      </c>
      <c r="C43" s="24">
        <v>17</v>
      </c>
      <c r="D43" s="24">
        <v>35</v>
      </c>
      <c r="E43" s="25" t="s">
        <v>130</v>
      </c>
      <c r="F43" s="25" t="s">
        <v>130</v>
      </c>
      <c r="G43" s="25" t="s">
        <v>130</v>
      </c>
      <c r="H43" s="25" t="s">
        <v>130</v>
      </c>
      <c r="I43" s="25" t="s">
        <v>130</v>
      </c>
      <c r="J43" s="25" t="s">
        <v>130</v>
      </c>
      <c r="K43" s="3"/>
    </row>
    <row r="44" spans="1:11" ht="13.5" customHeight="1">
      <c r="A44" s="23" t="s">
        <v>37</v>
      </c>
      <c r="B44" s="24">
        <v>185</v>
      </c>
      <c r="C44" s="24">
        <v>65</v>
      </c>
      <c r="D44" s="24">
        <v>120</v>
      </c>
      <c r="E44" s="25">
        <v>149</v>
      </c>
      <c r="F44" s="25">
        <v>45</v>
      </c>
      <c r="G44" s="25">
        <v>104</v>
      </c>
      <c r="H44" s="25">
        <f>SUM(I44:J44)</f>
        <v>134</v>
      </c>
      <c r="I44" s="25">
        <v>53</v>
      </c>
      <c r="J44" s="25">
        <v>81</v>
      </c>
      <c r="K44" s="3"/>
    </row>
    <row r="45" spans="1:11" ht="13.5" customHeight="1">
      <c r="A45" s="23" t="s">
        <v>38</v>
      </c>
      <c r="B45" s="24">
        <v>210</v>
      </c>
      <c r="C45" s="24">
        <v>74</v>
      </c>
      <c r="D45" s="24">
        <v>136</v>
      </c>
      <c r="E45" s="25">
        <v>178</v>
      </c>
      <c r="F45" s="25">
        <v>68</v>
      </c>
      <c r="G45" s="25">
        <v>110</v>
      </c>
      <c r="H45" s="25">
        <f>SUM(I45:J45)</f>
        <v>162</v>
      </c>
      <c r="I45" s="25">
        <v>76</v>
      </c>
      <c r="J45" s="25">
        <v>86</v>
      </c>
      <c r="K45" s="3"/>
    </row>
    <row r="46" spans="1:11" ht="13.5" customHeight="1">
      <c r="A46" s="23" t="s">
        <v>122</v>
      </c>
      <c r="B46" s="25" t="s">
        <v>130</v>
      </c>
      <c r="C46" s="25" t="s">
        <v>130</v>
      </c>
      <c r="D46" s="25" t="s">
        <v>130</v>
      </c>
      <c r="E46" s="25">
        <v>131</v>
      </c>
      <c r="F46" s="25">
        <v>50</v>
      </c>
      <c r="G46" s="25">
        <v>81</v>
      </c>
      <c r="H46" s="25">
        <f>SUM(I46:J46)</f>
        <v>114</v>
      </c>
      <c r="I46" s="25">
        <v>47</v>
      </c>
      <c r="J46" s="25">
        <v>67</v>
      </c>
      <c r="K46" s="3"/>
    </row>
    <row r="47" spans="1:11" ht="13.5" customHeight="1">
      <c r="A47" s="20" t="s">
        <v>39</v>
      </c>
      <c r="B47" s="21">
        <v>630</v>
      </c>
      <c r="C47" s="21">
        <v>293</v>
      </c>
      <c r="D47" s="21">
        <v>337</v>
      </c>
      <c r="E47" s="22">
        <v>338</v>
      </c>
      <c r="F47" s="22">
        <v>199</v>
      </c>
      <c r="G47" s="22">
        <v>139</v>
      </c>
      <c r="H47" s="25" t="s">
        <v>130</v>
      </c>
      <c r="I47" s="25" t="s">
        <v>130</v>
      </c>
      <c r="J47" s="25" t="s">
        <v>130</v>
      </c>
      <c r="K47" s="3"/>
    </row>
    <row r="48" spans="1:11" ht="13.5" customHeight="1">
      <c r="A48" s="23" t="s">
        <v>40</v>
      </c>
      <c r="B48" s="24">
        <v>56</v>
      </c>
      <c r="C48" s="24">
        <v>18</v>
      </c>
      <c r="D48" s="24">
        <v>38</v>
      </c>
      <c r="E48" s="25" t="s">
        <v>130</v>
      </c>
      <c r="F48" s="25" t="s">
        <v>130</v>
      </c>
      <c r="G48" s="25" t="s">
        <v>130</v>
      </c>
      <c r="H48" s="25" t="s">
        <v>130</v>
      </c>
      <c r="I48" s="25" t="s">
        <v>130</v>
      </c>
      <c r="J48" s="25" t="s">
        <v>130</v>
      </c>
      <c r="K48" s="3"/>
    </row>
    <row r="49" spans="1:11" ht="13.5" customHeight="1">
      <c r="A49" s="23" t="s">
        <v>41</v>
      </c>
      <c r="B49" s="24">
        <v>56</v>
      </c>
      <c r="C49" s="24">
        <v>10</v>
      </c>
      <c r="D49" s="24">
        <v>46</v>
      </c>
      <c r="E49" s="25" t="s">
        <v>130</v>
      </c>
      <c r="F49" s="25" t="s">
        <v>130</v>
      </c>
      <c r="G49" s="25" t="s">
        <v>130</v>
      </c>
      <c r="H49" s="25" t="s">
        <v>130</v>
      </c>
      <c r="I49" s="25" t="s">
        <v>130</v>
      </c>
      <c r="J49" s="25" t="s">
        <v>130</v>
      </c>
      <c r="K49" s="3"/>
    </row>
    <row r="50" spans="1:11" ht="13.5" customHeight="1">
      <c r="A50" s="23" t="s">
        <v>42</v>
      </c>
      <c r="B50" s="24">
        <v>144</v>
      </c>
      <c r="C50" s="24">
        <v>58</v>
      </c>
      <c r="D50" s="24">
        <v>86</v>
      </c>
      <c r="E50" s="25" t="s">
        <v>130</v>
      </c>
      <c r="F50" s="25" t="s">
        <v>130</v>
      </c>
      <c r="G50" s="25" t="s">
        <v>130</v>
      </c>
      <c r="H50" s="25" t="s">
        <v>130</v>
      </c>
      <c r="I50" s="25" t="s">
        <v>130</v>
      </c>
      <c r="J50" s="25" t="s">
        <v>130</v>
      </c>
      <c r="K50" s="3"/>
    </row>
    <row r="51" spans="1:11" ht="13.5" customHeight="1">
      <c r="A51" s="23" t="s">
        <v>43</v>
      </c>
      <c r="B51" s="24">
        <v>23</v>
      </c>
      <c r="C51" s="24">
        <v>5</v>
      </c>
      <c r="D51" s="24">
        <v>18</v>
      </c>
      <c r="E51" s="25" t="s">
        <v>130</v>
      </c>
      <c r="F51" s="25" t="s">
        <v>130</v>
      </c>
      <c r="G51" s="25" t="s">
        <v>130</v>
      </c>
      <c r="H51" s="25" t="s">
        <v>130</v>
      </c>
      <c r="I51" s="25" t="s">
        <v>130</v>
      </c>
      <c r="J51" s="25" t="s">
        <v>130</v>
      </c>
      <c r="K51" s="3"/>
    </row>
    <row r="52" spans="1:11" ht="13.5" customHeight="1">
      <c r="A52" s="23" t="s">
        <v>44</v>
      </c>
      <c r="B52" s="24">
        <v>351</v>
      </c>
      <c r="C52" s="24">
        <v>202</v>
      </c>
      <c r="D52" s="24">
        <v>149</v>
      </c>
      <c r="E52" s="25">
        <v>338</v>
      </c>
      <c r="F52" s="25">
        <v>199</v>
      </c>
      <c r="G52" s="25">
        <v>139</v>
      </c>
      <c r="H52" s="25" t="s">
        <v>130</v>
      </c>
      <c r="I52" s="25" t="s">
        <v>130</v>
      </c>
      <c r="J52" s="25" t="s">
        <v>130</v>
      </c>
      <c r="K52" s="3"/>
    </row>
    <row r="53" spans="1:11" ht="13.5" customHeight="1">
      <c r="A53" s="20" t="s">
        <v>45</v>
      </c>
      <c r="B53" s="21">
        <v>1169</v>
      </c>
      <c r="C53" s="21">
        <v>634</v>
      </c>
      <c r="D53" s="21">
        <v>535</v>
      </c>
      <c r="E53" s="22">
        <v>654</v>
      </c>
      <c r="F53" s="22">
        <v>456</v>
      </c>
      <c r="G53" s="22">
        <v>198</v>
      </c>
      <c r="H53" s="22">
        <f>SUM(H54:H60)</f>
        <v>724</v>
      </c>
      <c r="I53" s="22">
        <f>SUM(I54:I60)</f>
        <v>550</v>
      </c>
      <c r="J53" s="22">
        <f>SUM(J54:J60)</f>
        <v>174</v>
      </c>
      <c r="K53" s="3"/>
    </row>
    <row r="54" spans="1:11" ht="13.5" customHeight="1">
      <c r="A54" s="23" t="s">
        <v>46</v>
      </c>
      <c r="B54" s="24">
        <v>47</v>
      </c>
      <c r="C54" s="24">
        <v>18</v>
      </c>
      <c r="D54" s="24">
        <v>29</v>
      </c>
      <c r="E54" s="25" t="s">
        <v>130</v>
      </c>
      <c r="F54" s="25" t="s">
        <v>130</v>
      </c>
      <c r="G54" s="25" t="s">
        <v>130</v>
      </c>
      <c r="H54" s="25" t="s">
        <v>130</v>
      </c>
      <c r="I54" s="25" t="s">
        <v>130</v>
      </c>
      <c r="J54" s="25" t="s">
        <v>130</v>
      </c>
      <c r="K54" s="3"/>
    </row>
    <row r="55" spans="1:11" ht="13.5" customHeight="1">
      <c r="A55" s="23" t="s">
        <v>47</v>
      </c>
      <c r="B55" s="24">
        <v>48</v>
      </c>
      <c r="C55" s="24">
        <v>10</v>
      </c>
      <c r="D55" s="24">
        <v>38</v>
      </c>
      <c r="E55" s="25" t="s">
        <v>130</v>
      </c>
      <c r="F55" s="25" t="s">
        <v>130</v>
      </c>
      <c r="G55" s="25" t="s">
        <v>130</v>
      </c>
      <c r="H55" s="25" t="s">
        <v>130</v>
      </c>
      <c r="I55" s="25" t="s">
        <v>130</v>
      </c>
      <c r="J55" s="25" t="s">
        <v>130</v>
      </c>
      <c r="K55" s="3"/>
    </row>
    <row r="56" spans="1:11" ht="13.5" customHeight="1">
      <c r="A56" s="23" t="s">
        <v>48</v>
      </c>
      <c r="B56" s="24">
        <v>327</v>
      </c>
      <c r="C56" s="24">
        <v>186</v>
      </c>
      <c r="D56" s="24">
        <v>141</v>
      </c>
      <c r="E56" s="25">
        <v>284</v>
      </c>
      <c r="F56" s="25">
        <v>174</v>
      </c>
      <c r="G56" s="25">
        <v>110</v>
      </c>
      <c r="H56" s="25">
        <f>SUM(I56:J56)</f>
        <v>290</v>
      </c>
      <c r="I56" s="25">
        <v>202</v>
      </c>
      <c r="J56" s="25">
        <v>88</v>
      </c>
      <c r="K56" s="3"/>
    </row>
    <row r="57" spans="1:11" ht="13.5" customHeight="1">
      <c r="A57" s="23" t="s">
        <v>49</v>
      </c>
      <c r="B57" s="24">
        <v>268</v>
      </c>
      <c r="C57" s="24">
        <v>168</v>
      </c>
      <c r="D57" s="24">
        <v>100</v>
      </c>
      <c r="E57" s="25">
        <v>370</v>
      </c>
      <c r="F57" s="25">
        <v>282</v>
      </c>
      <c r="G57" s="25">
        <v>88</v>
      </c>
      <c r="H57" s="25">
        <f>SUM(I57:J57)</f>
        <v>434</v>
      </c>
      <c r="I57" s="25">
        <v>348</v>
      </c>
      <c r="J57" s="25">
        <v>86</v>
      </c>
      <c r="K57" s="3"/>
    </row>
    <row r="58" spans="1:11" ht="13.5" customHeight="1">
      <c r="A58" s="23" t="s">
        <v>50</v>
      </c>
      <c r="B58" s="24">
        <v>178</v>
      </c>
      <c r="C58" s="24">
        <v>90</v>
      </c>
      <c r="D58" s="24">
        <v>88</v>
      </c>
      <c r="E58" s="25" t="s">
        <v>130</v>
      </c>
      <c r="F58" s="25" t="s">
        <v>130</v>
      </c>
      <c r="G58" s="25" t="s">
        <v>130</v>
      </c>
      <c r="H58" s="25" t="s">
        <v>130</v>
      </c>
      <c r="I58" s="25" t="s">
        <v>130</v>
      </c>
      <c r="J58" s="25" t="s">
        <v>130</v>
      </c>
      <c r="K58" s="3"/>
    </row>
    <row r="59" spans="1:11" ht="13.5" customHeight="1">
      <c r="A59" s="23" t="s">
        <v>51</v>
      </c>
      <c r="B59" s="24">
        <v>118</v>
      </c>
      <c r="C59" s="24">
        <v>59</v>
      </c>
      <c r="D59" s="24">
        <v>59</v>
      </c>
      <c r="E59" s="25" t="s">
        <v>130</v>
      </c>
      <c r="F59" s="25" t="s">
        <v>130</v>
      </c>
      <c r="G59" s="25" t="s">
        <v>130</v>
      </c>
      <c r="H59" s="25" t="s">
        <v>130</v>
      </c>
      <c r="I59" s="25" t="s">
        <v>130</v>
      </c>
      <c r="J59" s="25" t="s">
        <v>130</v>
      </c>
      <c r="K59" s="3"/>
    </row>
    <row r="60" spans="1:11" ht="13.5" customHeight="1">
      <c r="A60" s="26" t="s">
        <v>52</v>
      </c>
      <c r="B60" s="27">
        <v>183</v>
      </c>
      <c r="C60" s="27">
        <v>103</v>
      </c>
      <c r="D60" s="27">
        <v>80</v>
      </c>
      <c r="E60" s="28" t="s">
        <v>130</v>
      </c>
      <c r="F60" s="28" t="s">
        <v>130</v>
      </c>
      <c r="G60" s="28" t="s">
        <v>130</v>
      </c>
      <c r="H60" s="28" t="s">
        <v>130</v>
      </c>
      <c r="I60" s="28" t="s">
        <v>130</v>
      </c>
      <c r="J60" s="28" t="s">
        <v>130</v>
      </c>
      <c r="K60" s="3"/>
    </row>
    <row r="61" spans="1:2" ht="13.5" customHeight="1">
      <c r="A61" s="36" t="s">
        <v>134</v>
      </c>
      <c r="B61" s="2"/>
    </row>
    <row r="62" spans="1:2" ht="13.5" customHeight="1">
      <c r="A62" s="4" t="s">
        <v>127</v>
      </c>
      <c r="B62" s="2"/>
    </row>
    <row r="63" spans="1:2" ht="13.5" customHeight="1">
      <c r="A63" s="2" t="s">
        <v>128</v>
      </c>
      <c r="B63" s="2"/>
    </row>
    <row r="64" spans="1:2" ht="13.5" customHeight="1">
      <c r="A64" s="2" t="s">
        <v>129</v>
      </c>
      <c r="B64" s="2"/>
    </row>
    <row r="65" spans="2:11" ht="19.5" customHeight="1">
      <c r="B65" s="5"/>
      <c r="C65" s="5"/>
      <c r="D65" s="5"/>
      <c r="E65" s="5"/>
      <c r="F65" s="5"/>
      <c r="G65" s="5"/>
      <c r="H65" s="5"/>
      <c r="I65" s="5"/>
      <c r="J65" s="5"/>
      <c r="K65" s="3"/>
    </row>
    <row r="66" ht="9.75" customHeight="1">
      <c r="A66" s="2"/>
    </row>
    <row r="67" spans="1:10" ht="15" customHeight="1">
      <c r="A67" s="6"/>
      <c r="B67" s="7"/>
      <c r="C67" s="7"/>
      <c r="D67" s="7"/>
      <c r="E67" s="7"/>
      <c r="F67" s="7"/>
      <c r="G67" s="8"/>
      <c r="H67" s="7"/>
      <c r="I67" s="7"/>
      <c r="J67" s="29" t="s">
        <v>112</v>
      </c>
    </row>
    <row r="68" spans="1:11" ht="15" customHeight="1">
      <c r="A68" s="10" t="s">
        <v>1</v>
      </c>
      <c r="B68" s="11" t="s">
        <v>114</v>
      </c>
      <c r="C68" s="12"/>
      <c r="D68" s="13"/>
      <c r="E68" s="11" t="s">
        <v>115</v>
      </c>
      <c r="F68" s="12"/>
      <c r="G68" s="12"/>
      <c r="H68" s="11" t="s">
        <v>132</v>
      </c>
      <c r="I68" s="12"/>
      <c r="J68" s="12"/>
      <c r="K68" s="3"/>
    </row>
    <row r="69" spans="1:11" ht="15" customHeight="1">
      <c r="A69" s="14"/>
      <c r="B69" s="15" t="s">
        <v>2</v>
      </c>
      <c r="C69" s="15" t="s">
        <v>3</v>
      </c>
      <c r="D69" s="15" t="s">
        <v>4</v>
      </c>
      <c r="E69" s="15" t="s">
        <v>2</v>
      </c>
      <c r="F69" s="15" t="s">
        <v>3</v>
      </c>
      <c r="G69" s="16" t="s">
        <v>4</v>
      </c>
      <c r="H69" s="15" t="s">
        <v>2</v>
      </c>
      <c r="I69" s="15" t="s">
        <v>3</v>
      </c>
      <c r="J69" s="16" t="s">
        <v>4</v>
      </c>
      <c r="K69" s="3"/>
    </row>
    <row r="70" spans="1:11" ht="12" customHeight="1">
      <c r="A70" s="30" t="s">
        <v>53</v>
      </c>
      <c r="B70" s="31">
        <v>1183</v>
      </c>
      <c r="C70" s="31">
        <v>437</v>
      </c>
      <c r="D70" s="31">
        <v>746</v>
      </c>
      <c r="E70" s="19">
        <v>597</v>
      </c>
      <c r="F70" s="19">
        <v>224</v>
      </c>
      <c r="G70" s="19">
        <v>373</v>
      </c>
      <c r="H70" s="19">
        <f>SUM(H71:H83)</f>
        <v>546</v>
      </c>
      <c r="I70" s="19">
        <f>SUM(I71:I83)</f>
        <v>237</v>
      </c>
      <c r="J70" s="19">
        <f>SUM(J71:J83)</f>
        <v>309</v>
      </c>
      <c r="K70" s="3"/>
    </row>
    <row r="71" spans="1:11" ht="12" customHeight="1">
      <c r="A71" s="23" t="s">
        <v>54</v>
      </c>
      <c r="B71" s="32">
        <v>171</v>
      </c>
      <c r="C71" s="32">
        <v>77</v>
      </c>
      <c r="D71" s="32">
        <v>94</v>
      </c>
      <c r="E71" s="25" t="s">
        <v>130</v>
      </c>
      <c r="F71" s="25" t="s">
        <v>130</v>
      </c>
      <c r="G71" s="25" t="s">
        <v>130</v>
      </c>
      <c r="H71" s="25" t="s">
        <v>130</v>
      </c>
      <c r="I71" s="25" t="s">
        <v>130</v>
      </c>
      <c r="J71" s="25" t="s">
        <v>130</v>
      </c>
      <c r="K71" s="3"/>
    </row>
    <row r="72" spans="1:11" ht="12" customHeight="1">
      <c r="A72" s="23" t="s">
        <v>55</v>
      </c>
      <c r="B72" s="32">
        <v>281</v>
      </c>
      <c r="C72" s="32">
        <v>123</v>
      </c>
      <c r="D72" s="32">
        <v>158</v>
      </c>
      <c r="E72" s="25" t="s">
        <v>130</v>
      </c>
      <c r="F72" s="25" t="s">
        <v>130</v>
      </c>
      <c r="G72" s="25" t="s">
        <v>130</v>
      </c>
      <c r="H72" s="25" t="s">
        <v>130</v>
      </c>
      <c r="I72" s="25" t="s">
        <v>130</v>
      </c>
      <c r="J72" s="25" t="s">
        <v>130</v>
      </c>
      <c r="K72" s="3"/>
    </row>
    <row r="73" spans="1:11" ht="12" customHeight="1">
      <c r="A73" s="23" t="s">
        <v>56</v>
      </c>
      <c r="B73" s="32">
        <v>67</v>
      </c>
      <c r="C73" s="32">
        <v>24</v>
      </c>
      <c r="D73" s="32">
        <v>43</v>
      </c>
      <c r="E73" s="25">
        <v>68</v>
      </c>
      <c r="F73" s="25">
        <v>28</v>
      </c>
      <c r="G73" s="25">
        <v>40</v>
      </c>
      <c r="H73" s="25">
        <f>SUM(I73:J73)</f>
        <v>61</v>
      </c>
      <c r="I73" s="25">
        <v>29</v>
      </c>
      <c r="J73" s="25">
        <v>32</v>
      </c>
      <c r="K73" s="3"/>
    </row>
    <row r="74" spans="1:11" ht="12" customHeight="1">
      <c r="A74" s="23" t="s">
        <v>57</v>
      </c>
      <c r="B74" s="32">
        <v>180</v>
      </c>
      <c r="C74" s="32">
        <v>66</v>
      </c>
      <c r="D74" s="32">
        <v>114</v>
      </c>
      <c r="E74" s="25">
        <v>151</v>
      </c>
      <c r="F74" s="25">
        <v>65</v>
      </c>
      <c r="G74" s="25">
        <v>86</v>
      </c>
      <c r="H74" s="25">
        <f>SUM(I74:J74)</f>
        <v>134</v>
      </c>
      <c r="I74" s="25">
        <v>64</v>
      </c>
      <c r="J74" s="25">
        <v>70</v>
      </c>
      <c r="K74" s="3"/>
    </row>
    <row r="75" spans="1:11" ht="12" customHeight="1">
      <c r="A75" s="23" t="s">
        <v>58</v>
      </c>
      <c r="B75" s="32">
        <v>16</v>
      </c>
      <c r="C75" s="32">
        <v>5</v>
      </c>
      <c r="D75" s="32">
        <v>11</v>
      </c>
      <c r="E75" s="25">
        <v>17</v>
      </c>
      <c r="F75" s="25">
        <v>4</v>
      </c>
      <c r="G75" s="25">
        <v>13</v>
      </c>
      <c r="H75" s="25">
        <f>SUM(I75:J75)</f>
        <v>15</v>
      </c>
      <c r="I75" s="25">
        <v>4</v>
      </c>
      <c r="J75" s="25">
        <v>11</v>
      </c>
      <c r="K75" s="3"/>
    </row>
    <row r="76" spans="1:11" ht="12" customHeight="1">
      <c r="A76" s="23" t="s">
        <v>59</v>
      </c>
      <c r="B76" s="32">
        <v>18</v>
      </c>
      <c r="C76" s="32">
        <v>5</v>
      </c>
      <c r="D76" s="32">
        <v>13</v>
      </c>
      <c r="E76" s="25" t="s">
        <v>130</v>
      </c>
      <c r="F76" s="25" t="s">
        <v>130</v>
      </c>
      <c r="G76" s="25" t="s">
        <v>130</v>
      </c>
      <c r="H76" s="25" t="s">
        <v>130</v>
      </c>
      <c r="I76" s="25" t="s">
        <v>130</v>
      </c>
      <c r="J76" s="25" t="s">
        <v>130</v>
      </c>
      <c r="K76" s="3"/>
    </row>
    <row r="77" spans="1:11" ht="12" customHeight="1">
      <c r="A77" s="23" t="s">
        <v>60</v>
      </c>
      <c r="B77" s="32">
        <v>76</v>
      </c>
      <c r="C77" s="32">
        <v>16</v>
      </c>
      <c r="D77" s="32">
        <v>60</v>
      </c>
      <c r="E77" s="25" t="s">
        <v>130</v>
      </c>
      <c r="F77" s="25" t="s">
        <v>130</v>
      </c>
      <c r="G77" s="25" t="s">
        <v>130</v>
      </c>
      <c r="H77" s="25" t="s">
        <v>130</v>
      </c>
      <c r="I77" s="25" t="s">
        <v>130</v>
      </c>
      <c r="J77" s="25" t="s">
        <v>130</v>
      </c>
      <c r="K77" s="3"/>
    </row>
    <row r="78" spans="1:11" ht="12" customHeight="1">
      <c r="A78" s="23" t="s">
        <v>61</v>
      </c>
      <c r="B78" s="32">
        <v>137</v>
      </c>
      <c r="C78" s="32">
        <v>50</v>
      </c>
      <c r="D78" s="32">
        <v>87</v>
      </c>
      <c r="E78" s="25">
        <v>124</v>
      </c>
      <c r="F78" s="25">
        <v>46</v>
      </c>
      <c r="G78" s="25">
        <v>78</v>
      </c>
      <c r="H78" s="25">
        <f>SUM(I78:J78)</f>
        <v>103</v>
      </c>
      <c r="I78" s="25">
        <v>48</v>
      </c>
      <c r="J78" s="25">
        <v>55</v>
      </c>
      <c r="K78" s="3"/>
    </row>
    <row r="79" spans="1:11" ht="12" customHeight="1">
      <c r="A79" s="23" t="s">
        <v>62</v>
      </c>
      <c r="B79" s="32">
        <v>69</v>
      </c>
      <c r="C79" s="32">
        <v>15</v>
      </c>
      <c r="D79" s="32">
        <v>54</v>
      </c>
      <c r="E79" s="25" t="s">
        <v>130</v>
      </c>
      <c r="F79" s="25" t="s">
        <v>130</v>
      </c>
      <c r="G79" s="25" t="s">
        <v>130</v>
      </c>
      <c r="H79" s="25" t="s">
        <v>130</v>
      </c>
      <c r="I79" s="25" t="s">
        <v>130</v>
      </c>
      <c r="J79" s="25" t="s">
        <v>130</v>
      </c>
      <c r="K79" s="3"/>
    </row>
    <row r="80" spans="1:11" ht="12" customHeight="1">
      <c r="A80" s="23" t="s">
        <v>63</v>
      </c>
      <c r="B80" s="32">
        <v>23</v>
      </c>
      <c r="C80" s="32">
        <v>2</v>
      </c>
      <c r="D80" s="32">
        <v>21</v>
      </c>
      <c r="E80" s="25" t="s">
        <v>130</v>
      </c>
      <c r="F80" s="25" t="s">
        <v>130</v>
      </c>
      <c r="G80" s="25" t="s">
        <v>130</v>
      </c>
      <c r="H80" s="25" t="s">
        <v>130</v>
      </c>
      <c r="I80" s="25" t="s">
        <v>130</v>
      </c>
      <c r="J80" s="25" t="s">
        <v>130</v>
      </c>
      <c r="K80" s="3"/>
    </row>
    <row r="81" spans="1:11" ht="12" customHeight="1">
      <c r="A81" s="23" t="s">
        <v>64</v>
      </c>
      <c r="B81" s="32">
        <v>77</v>
      </c>
      <c r="C81" s="32">
        <v>32</v>
      </c>
      <c r="D81" s="32">
        <v>45</v>
      </c>
      <c r="E81" s="25" t="s">
        <v>130</v>
      </c>
      <c r="F81" s="25" t="s">
        <v>130</v>
      </c>
      <c r="G81" s="25" t="s">
        <v>130</v>
      </c>
      <c r="H81" s="25" t="s">
        <v>130</v>
      </c>
      <c r="I81" s="25" t="s">
        <v>130</v>
      </c>
      <c r="J81" s="25" t="s">
        <v>130</v>
      </c>
      <c r="K81" s="3"/>
    </row>
    <row r="82" spans="1:11" ht="12" customHeight="1">
      <c r="A82" s="23" t="s">
        <v>65</v>
      </c>
      <c r="B82" s="32">
        <v>68</v>
      </c>
      <c r="C82" s="32">
        <v>22</v>
      </c>
      <c r="D82" s="32">
        <v>46</v>
      </c>
      <c r="E82" s="25">
        <v>80</v>
      </c>
      <c r="F82" s="25">
        <v>27</v>
      </c>
      <c r="G82" s="25">
        <v>53</v>
      </c>
      <c r="H82" s="25">
        <f aca="true" t="shared" si="1" ref="H82:H88">SUM(I82:J82)</f>
        <v>90</v>
      </c>
      <c r="I82" s="25">
        <v>41</v>
      </c>
      <c r="J82" s="25">
        <v>49</v>
      </c>
      <c r="K82" s="3"/>
    </row>
    <row r="83" spans="1:11" ht="12" customHeight="1">
      <c r="A83" s="23" t="s">
        <v>123</v>
      </c>
      <c r="B83" s="25" t="s">
        <v>130</v>
      </c>
      <c r="C83" s="25" t="s">
        <v>130</v>
      </c>
      <c r="D83" s="25" t="s">
        <v>130</v>
      </c>
      <c r="E83" s="25">
        <v>157</v>
      </c>
      <c r="F83" s="25">
        <v>54</v>
      </c>
      <c r="G83" s="25">
        <v>103</v>
      </c>
      <c r="H83" s="25">
        <f t="shared" si="1"/>
        <v>143</v>
      </c>
      <c r="I83" s="25">
        <v>51</v>
      </c>
      <c r="J83" s="25">
        <v>92</v>
      </c>
      <c r="K83" s="3"/>
    </row>
    <row r="84" spans="1:11" ht="12" customHeight="1">
      <c r="A84" s="20" t="s">
        <v>66</v>
      </c>
      <c r="B84" s="33">
        <v>991</v>
      </c>
      <c r="C84" s="33">
        <v>441</v>
      </c>
      <c r="D84" s="33">
        <v>550</v>
      </c>
      <c r="E84" s="22">
        <v>1081</v>
      </c>
      <c r="F84" s="22">
        <v>581</v>
      </c>
      <c r="G84" s="22">
        <v>500</v>
      </c>
      <c r="H84" s="22">
        <f>SUM(H85:H91)</f>
        <v>1064</v>
      </c>
      <c r="I84" s="22">
        <f>SUM(I85:I91)</f>
        <v>638</v>
      </c>
      <c r="J84" s="22">
        <f>SUM(J85:J91)</f>
        <v>426</v>
      </c>
      <c r="K84" s="3"/>
    </row>
    <row r="85" spans="1:11" ht="12" customHeight="1">
      <c r="A85" s="23" t="s">
        <v>67</v>
      </c>
      <c r="B85" s="32">
        <v>205</v>
      </c>
      <c r="C85" s="32">
        <v>94</v>
      </c>
      <c r="D85" s="32">
        <v>111</v>
      </c>
      <c r="E85" s="25">
        <v>192</v>
      </c>
      <c r="F85" s="25">
        <v>92</v>
      </c>
      <c r="G85" s="25">
        <v>100</v>
      </c>
      <c r="H85" s="25">
        <f t="shared" si="1"/>
        <v>188</v>
      </c>
      <c r="I85" s="25">
        <v>105</v>
      </c>
      <c r="J85" s="25">
        <v>83</v>
      </c>
      <c r="K85" s="3"/>
    </row>
    <row r="86" spans="1:11" ht="12" customHeight="1">
      <c r="A86" s="23" t="s">
        <v>68</v>
      </c>
      <c r="B86" s="32">
        <v>137</v>
      </c>
      <c r="C86" s="32">
        <v>78</v>
      </c>
      <c r="D86" s="32">
        <v>59</v>
      </c>
      <c r="E86" s="25">
        <v>253</v>
      </c>
      <c r="F86" s="25">
        <v>204</v>
      </c>
      <c r="G86" s="25">
        <v>49</v>
      </c>
      <c r="H86" s="25">
        <f t="shared" si="1"/>
        <v>260</v>
      </c>
      <c r="I86" s="25">
        <v>220</v>
      </c>
      <c r="J86" s="25">
        <v>40</v>
      </c>
      <c r="K86" s="3"/>
    </row>
    <row r="87" spans="1:11" ht="12" customHeight="1">
      <c r="A87" s="23" t="s">
        <v>69</v>
      </c>
      <c r="B87" s="32">
        <v>255</v>
      </c>
      <c r="C87" s="32">
        <v>125</v>
      </c>
      <c r="D87" s="32">
        <v>130</v>
      </c>
      <c r="E87" s="25">
        <v>243</v>
      </c>
      <c r="F87" s="25">
        <v>131</v>
      </c>
      <c r="G87" s="25">
        <v>112</v>
      </c>
      <c r="H87" s="25">
        <f t="shared" si="1"/>
        <v>251</v>
      </c>
      <c r="I87" s="25">
        <v>151</v>
      </c>
      <c r="J87" s="25">
        <v>100</v>
      </c>
      <c r="K87" s="3"/>
    </row>
    <row r="88" spans="1:11" ht="12" customHeight="1">
      <c r="A88" s="23" t="s">
        <v>70</v>
      </c>
      <c r="B88" s="32">
        <v>154</v>
      </c>
      <c r="C88" s="32">
        <v>53</v>
      </c>
      <c r="D88" s="32">
        <v>101</v>
      </c>
      <c r="E88" s="25">
        <v>126</v>
      </c>
      <c r="F88" s="25">
        <v>48</v>
      </c>
      <c r="G88" s="25">
        <v>78</v>
      </c>
      <c r="H88" s="25">
        <f t="shared" si="1"/>
        <v>123</v>
      </c>
      <c r="I88" s="25">
        <v>50</v>
      </c>
      <c r="J88" s="25">
        <v>73</v>
      </c>
      <c r="K88" s="3"/>
    </row>
    <row r="89" spans="1:11" ht="12" customHeight="1">
      <c r="A89" s="23" t="s">
        <v>71</v>
      </c>
      <c r="B89" s="32">
        <v>206</v>
      </c>
      <c r="C89" s="32">
        <v>81</v>
      </c>
      <c r="D89" s="32">
        <v>125</v>
      </c>
      <c r="E89" s="25" t="s">
        <v>130</v>
      </c>
      <c r="F89" s="25" t="s">
        <v>130</v>
      </c>
      <c r="G89" s="25" t="s">
        <v>130</v>
      </c>
      <c r="H89" s="25" t="s">
        <v>130</v>
      </c>
      <c r="I89" s="25" t="s">
        <v>130</v>
      </c>
      <c r="J89" s="25" t="s">
        <v>130</v>
      </c>
      <c r="K89" s="3"/>
    </row>
    <row r="90" spans="1:11" ht="12" customHeight="1">
      <c r="A90" s="23" t="s">
        <v>72</v>
      </c>
      <c r="B90" s="32">
        <v>34</v>
      </c>
      <c r="C90" s="32">
        <v>10</v>
      </c>
      <c r="D90" s="32">
        <v>24</v>
      </c>
      <c r="E90" s="25" t="s">
        <v>130</v>
      </c>
      <c r="F90" s="25" t="s">
        <v>130</v>
      </c>
      <c r="G90" s="25" t="s">
        <v>130</v>
      </c>
      <c r="H90" s="25" t="s">
        <v>130</v>
      </c>
      <c r="I90" s="25" t="s">
        <v>130</v>
      </c>
      <c r="J90" s="25" t="s">
        <v>130</v>
      </c>
      <c r="K90" s="3"/>
    </row>
    <row r="91" spans="1:11" ht="12" customHeight="1">
      <c r="A91" s="23" t="s">
        <v>124</v>
      </c>
      <c r="B91" s="25" t="s">
        <v>130</v>
      </c>
      <c r="C91" s="25" t="s">
        <v>130</v>
      </c>
      <c r="D91" s="25" t="s">
        <v>130</v>
      </c>
      <c r="E91" s="25">
        <v>267</v>
      </c>
      <c r="F91" s="25">
        <v>106</v>
      </c>
      <c r="G91" s="25">
        <v>161</v>
      </c>
      <c r="H91" s="25">
        <f>SUM(I91:J91)</f>
        <v>242</v>
      </c>
      <c r="I91" s="25">
        <v>112</v>
      </c>
      <c r="J91" s="25">
        <v>130</v>
      </c>
      <c r="K91" s="3"/>
    </row>
    <row r="92" spans="1:11" ht="12" customHeight="1">
      <c r="A92" s="20" t="s">
        <v>73</v>
      </c>
      <c r="B92" s="33">
        <v>674</v>
      </c>
      <c r="C92" s="33">
        <v>251</v>
      </c>
      <c r="D92" s="33">
        <v>423</v>
      </c>
      <c r="E92" s="22">
        <v>133</v>
      </c>
      <c r="F92" s="22">
        <v>61</v>
      </c>
      <c r="G92" s="22">
        <v>72</v>
      </c>
      <c r="H92" s="22">
        <f>SUM(H93:H100)</f>
        <v>117</v>
      </c>
      <c r="I92" s="22">
        <f>SUM(I93:I100)</f>
        <v>55</v>
      </c>
      <c r="J92" s="22">
        <f>SUM(J93:J100)</f>
        <v>62</v>
      </c>
      <c r="K92" s="3"/>
    </row>
    <row r="93" spans="1:11" ht="12" customHeight="1">
      <c r="A93" s="23" t="s">
        <v>74</v>
      </c>
      <c r="B93" s="32">
        <v>63</v>
      </c>
      <c r="C93" s="32">
        <v>16</v>
      </c>
      <c r="D93" s="32">
        <v>47</v>
      </c>
      <c r="E93" s="25" t="s">
        <v>130</v>
      </c>
      <c r="F93" s="25" t="s">
        <v>130</v>
      </c>
      <c r="G93" s="25" t="s">
        <v>130</v>
      </c>
      <c r="H93" s="25" t="s">
        <v>130</v>
      </c>
      <c r="I93" s="25" t="s">
        <v>130</v>
      </c>
      <c r="J93" s="25" t="s">
        <v>130</v>
      </c>
      <c r="K93" s="3"/>
    </row>
    <row r="94" spans="1:11" ht="12" customHeight="1">
      <c r="A94" s="23" t="s">
        <v>75</v>
      </c>
      <c r="B94" s="32">
        <v>105</v>
      </c>
      <c r="C94" s="32">
        <v>48</v>
      </c>
      <c r="D94" s="32">
        <v>57</v>
      </c>
      <c r="E94" s="25" t="s">
        <v>130</v>
      </c>
      <c r="F94" s="25" t="s">
        <v>130</v>
      </c>
      <c r="G94" s="25" t="s">
        <v>130</v>
      </c>
      <c r="H94" s="25" t="s">
        <v>130</v>
      </c>
      <c r="I94" s="25" t="s">
        <v>130</v>
      </c>
      <c r="J94" s="25" t="s">
        <v>130</v>
      </c>
      <c r="K94" s="3"/>
    </row>
    <row r="95" spans="1:11" ht="12" customHeight="1">
      <c r="A95" s="23" t="s">
        <v>76</v>
      </c>
      <c r="B95" s="32">
        <v>276</v>
      </c>
      <c r="C95" s="32">
        <v>116</v>
      </c>
      <c r="D95" s="32">
        <v>160</v>
      </c>
      <c r="E95" s="25" t="s">
        <v>130</v>
      </c>
      <c r="F95" s="25" t="s">
        <v>130</v>
      </c>
      <c r="G95" s="25" t="s">
        <v>130</v>
      </c>
      <c r="H95" s="25" t="s">
        <v>130</v>
      </c>
      <c r="I95" s="25" t="s">
        <v>130</v>
      </c>
      <c r="J95" s="25" t="s">
        <v>130</v>
      </c>
      <c r="K95" s="3"/>
    </row>
    <row r="96" spans="1:11" ht="12" customHeight="1">
      <c r="A96" s="23" t="s">
        <v>77</v>
      </c>
      <c r="B96" s="32">
        <v>68</v>
      </c>
      <c r="C96" s="32">
        <v>23</v>
      </c>
      <c r="D96" s="32">
        <v>45</v>
      </c>
      <c r="E96" s="25" t="s">
        <v>130</v>
      </c>
      <c r="F96" s="25" t="s">
        <v>130</v>
      </c>
      <c r="G96" s="25" t="s">
        <v>130</v>
      </c>
      <c r="H96" s="25" t="s">
        <v>130</v>
      </c>
      <c r="I96" s="25" t="s">
        <v>130</v>
      </c>
      <c r="J96" s="25" t="s">
        <v>130</v>
      </c>
      <c r="K96" s="3"/>
    </row>
    <row r="97" spans="1:11" ht="12" customHeight="1">
      <c r="A97" s="23" t="s">
        <v>78</v>
      </c>
      <c r="B97" s="32">
        <v>90</v>
      </c>
      <c r="C97" s="32">
        <v>36</v>
      </c>
      <c r="D97" s="32">
        <v>54</v>
      </c>
      <c r="E97" s="25" t="s">
        <v>130</v>
      </c>
      <c r="F97" s="25" t="s">
        <v>130</v>
      </c>
      <c r="G97" s="25" t="s">
        <v>130</v>
      </c>
      <c r="H97" s="25" t="s">
        <v>130</v>
      </c>
      <c r="I97" s="25" t="s">
        <v>130</v>
      </c>
      <c r="J97" s="25" t="s">
        <v>130</v>
      </c>
      <c r="K97" s="3"/>
    </row>
    <row r="98" spans="1:11" ht="12" customHeight="1">
      <c r="A98" s="23" t="s">
        <v>79</v>
      </c>
      <c r="B98" s="32">
        <v>22</v>
      </c>
      <c r="C98" s="32">
        <v>4</v>
      </c>
      <c r="D98" s="32">
        <v>18</v>
      </c>
      <c r="E98" s="25" t="s">
        <v>130</v>
      </c>
      <c r="F98" s="25" t="s">
        <v>130</v>
      </c>
      <c r="G98" s="25" t="s">
        <v>130</v>
      </c>
      <c r="H98" s="25" t="s">
        <v>130</v>
      </c>
      <c r="I98" s="25" t="s">
        <v>130</v>
      </c>
      <c r="J98" s="25" t="s">
        <v>130</v>
      </c>
      <c r="K98" s="3"/>
    </row>
    <row r="99" spans="1:11" ht="12" customHeight="1">
      <c r="A99" s="23" t="s">
        <v>80</v>
      </c>
      <c r="B99" s="32">
        <v>50</v>
      </c>
      <c r="C99" s="32">
        <v>8</v>
      </c>
      <c r="D99" s="32">
        <v>42</v>
      </c>
      <c r="E99" s="25" t="s">
        <v>130</v>
      </c>
      <c r="F99" s="25" t="s">
        <v>130</v>
      </c>
      <c r="G99" s="25" t="s">
        <v>130</v>
      </c>
      <c r="H99" s="25" t="s">
        <v>130</v>
      </c>
      <c r="I99" s="25" t="s">
        <v>130</v>
      </c>
      <c r="J99" s="25" t="s">
        <v>130</v>
      </c>
      <c r="K99" s="3"/>
    </row>
    <row r="100" spans="1:11" ht="12" customHeight="1">
      <c r="A100" s="23" t="s">
        <v>125</v>
      </c>
      <c r="B100" s="25" t="s">
        <v>130</v>
      </c>
      <c r="C100" s="25" t="s">
        <v>130</v>
      </c>
      <c r="D100" s="25" t="s">
        <v>130</v>
      </c>
      <c r="E100" s="25">
        <v>133</v>
      </c>
      <c r="F100" s="25">
        <v>61</v>
      </c>
      <c r="G100" s="25">
        <v>72</v>
      </c>
      <c r="H100" s="25">
        <f>SUM(I100:J100)</f>
        <v>117</v>
      </c>
      <c r="I100" s="25">
        <v>55</v>
      </c>
      <c r="J100" s="25">
        <v>62</v>
      </c>
      <c r="K100" s="3"/>
    </row>
    <row r="101" spans="1:11" ht="12" customHeight="1">
      <c r="A101" s="20" t="s">
        <v>113</v>
      </c>
      <c r="B101" s="33">
        <v>371</v>
      </c>
      <c r="C101" s="33">
        <v>135</v>
      </c>
      <c r="D101" s="33">
        <v>236</v>
      </c>
      <c r="E101" s="22">
        <v>314</v>
      </c>
      <c r="F101" s="22">
        <v>115</v>
      </c>
      <c r="G101" s="22">
        <v>199</v>
      </c>
      <c r="H101" s="22">
        <f>SUM(H102:H104)</f>
        <v>252</v>
      </c>
      <c r="I101" s="22">
        <f>SUM(I102:I104)</f>
        <v>115</v>
      </c>
      <c r="J101" s="22">
        <f>SUM(J102:J104)</f>
        <v>137</v>
      </c>
      <c r="K101" s="3"/>
    </row>
    <row r="102" spans="1:11" ht="12" customHeight="1">
      <c r="A102" s="23" t="s">
        <v>81</v>
      </c>
      <c r="B102" s="32">
        <v>65</v>
      </c>
      <c r="C102" s="32">
        <v>15</v>
      </c>
      <c r="D102" s="32">
        <v>50</v>
      </c>
      <c r="E102" s="25" t="s">
        <v>130</v>
      </c>
      <c r="F102" s="25" t="s">
        <v>130</v>
      </c>
      <c r="G102" s="25" t="s">
        <v>130</v>
      </c>
      <c r="H102" s="25" t="s">
        <v>130</v>
      </c>
      <c r="I102" s="25" t="s">
        <v>130</v>
      </c>
      <c r="J102" s="25" t="s">
        <v>130</v>
      </c>
      <c r="K102" s="3"/>
    </row>
    <row r="103" spans="1:11" ht="12" customHeight="1">
      <c r="A103" s="23" t="s">
        <v>82</v>
      </c>
      <c r="B103" s="32">
        <v>248</v>
      </c>
      <c r="C103" s="32">
        <v>101</v>
      </c>
      <c r="D103" s="32">
        <v>147</v>
      </c>
      <c r="E103" s="25">
        <v>267</v>
      </c>
      <c r="F103" s="25">
        <v>102</v>
      </c>
      <c r="G103" s="25">
        <v>165</v>
      </c>
      <c r="H103" s="25">
        <f>SUM(I103:J103)</f>
        <v>213</v>
      </c>
      <c r="I103" s="25">
        <v>100</v>
      </c>
      <c r="J103" s="25">
        <v>113</v>
      </c>
      <c r="K103" s="3"/>
    </row>
    <row r="104" spans="1:11" ht="12" customHeight="1">
      <c r="A104" s="23" t="s">
        <v>83</v>
      </c>
      <c r="B104" s="32">
        <v>58</v>
      </c>
      <c r="C104" s="32">
        <v>19</v>
      </c>
      <c r="D104" s="32">
        <v>39</v>
      </c>
      <c r="E104" s="25">
        <v>47</v>
      </c>
      <c r="F104" s="25">
        <v>13</v>
      </c>
      <c r="G104" s="25">
        <v>34</v>
      </c>
      <c r="H104" s="25">
        <f>SUM(I104:J104)</f>
        <v>39</v>
      </c>
      <c r="I104" s="25">
        <v>15</v>
      </c>
      <c r="J104" s="25">
        <v>24</v>
      </c>
      <c r="K104" s="3"/>
    </row>
    <row r="105" spans="1:11" ht="12" customHeight="1">
      <c r="A105" s="20" t="s">
        <v>84</v>
      </c>
      <c r="B105" s="33">
        <v>828</v>
      </c>
      <c r="C105" s="33">
        <v>334</v>
      </c>
      <c r="D105" s="33">
        <v>494</v>
      </c>
      <c r="E105" s="22">
        <v>742</v>
      </c>
      <c r="F105" s="22">
        <v>330</v>
      </c>
      <c r="G105" s="22">
        <v>412</v>
      </c>
      <c r="H105" s="22">
        <f>SUM(H106:H119)</f>
        <v>650</v>
      </c>
      <c r="I105" s="22">
        <f>SUM(I106:I119)</f>
        <v>315</v>
      </c>
      <c r="J105" s="22">
        <f>SUM(J106:J119)</f>
        <v>335</v>
      </c>
      <c r="K105" s="3"/>
    </row>
    <row r="106" spans="1:11" ht="12" customHeight="1">
      <c r="A106" s="23" t="s">
        <v>85</v>
      </c>
      <c r="B106" s="32">
        <v>158</v>
      </c>
      <c r="C106" s="32">
        <v>85</v>
      </c>
      <c r="D106" s="32">
        <v>73</v>
      </c>
      <c r="E106" s="25">
        <v>147</v>
      </c>
      <c r="F106" s="25">
        <v>85</v>
      </c>
      <c r="G106" s="25">
        <v>62</v>
      </c>
      <c r="H106" s="25">
        <f>SUM(I106:J106)</f>
        <v>125</v>
      </c>
      <c r="I106" s="25">
        <v>76</v>
      </c>
      <c r="J106" s="25">
        <v>49</v>
      </c>
      <c r="K106" s="3"/>
    </row>
    <row r="107" spans="1:11" ht="12" customHeight="1">
      <c r="A107" s="23" t="s">
        <v>86</v>
      </c>
      <c r="B107" s="32">
        <v>53</v>
      </c>
      <c r="C107" s="32">
        <v>23</v>
      </c>
      <c r="D107" s="32">
        <v>30</v>
      </c>
      <c r="E107" s="25" t="s">
        <v>130</v>
      </c>
      <c r="F107" s="25" t="s">
        <v>130</v>
      </c>
      <c r="G107" s="25" t="s">
        <v>130</v>
      </c>
      <c r="H107" s="25" t="s">
        <v>130</v>
      </c>
      <c r="I107" s="25" t="s">
        <v>130</v>
      </c>
      <c r="J107" s="25" t="s">
        <v>130</v>
      </c>
      <c r="K107" s="3"/>
    </row>
    <row r="108" spans="1:11" ht="12" customHeight="1">
      <c r="A108" s="23" t="s">
        <v>87</v>
      </c>
      <c r="B108" s="32">
        <v>133</v>
      </c>
      <c r="C108" s="32">
        <v>67</v>
      </c>
      <c r="D108" s="32">
        <v>66</v>
      </c>
      <c r="E108" s="25" t="s">
        <v>130</v>
      </c>
      <c r="F108" s="25" t="s">
        <v>130</v>
      </c>
      <c r="G108" s="25" t="s">
        <v>130</v>
      </c>
      <c r="H108" s="25" t="s">
        <v>130</v>
      </c>
      <c r="I108" s="25" t="s">
        <v>130</v>
      </c>
      <c r="J108" s="25" t="s">
        <v>130</v>
      </c>
      <c r="K108" s="3"/>
    </row>
    <row r="109" spans="1:11" ht="12" customHeight="1">
      <c r="A109" s="23" t="s">
        <v>88</v>
      </c>
      <c r="B109" s="32">
        <v>26</v>
      </c>
      <c r="C109" s="32">
        <v>6</v>
      </c>
      <c r="D109" s="32">
        <v>20</v>
      </c>
      <c r="E109" s="25" t="s">
        <v>130</v>
      </c>
      <c r="F109" s="25" t="s">
        <v>130</v>
      </c>
      <c r="G109" s="25" t="s">
        <v>130</v>
      </c>
      <c r="H109" s="25" t="s">
        <v>130</v>
      </c>
      <c r="I109" s="25" t="s">
        <v>130</v>
      </c>
      <c r="J109" s="25" t="s">
        <v>130</v>
      </c>
      <c r="K109" s="3"/>
    </row>
    <row r="110" spans="1:11" ht="12" customHeight="1">
      <c r="A110" s="23" t="s">
        <v>89</v>
      </c>
      <c r="B110" s="32">
        <v>174</v>
      </c>
      <c r="C110" s="32">
        <v>72</v>
      </c>
      <c r="D110" s="32">
        <v>102</v>
      </c>
      <c r="E110" s="25">
        <v>150</v>
      </c>
      <c r="F110" s="25">
        <v>68</v>
      </c>
      <c r="G110" s="25">
        <v>82</v>
      </c>
      <c r="H110" s="25">
        <f>SUM(I110:J110)</f>
        <v>134</v>
      </c>
      <c r="I110" s="25">
        <v>70</v>
      </c>
      <c r="J110" s="25">
        <v>64</v>
      </c>
      <c r="K110" s="3"/>
    </row>
    <row r="111" spans="1:11" ht="12" customHeight="1">
      <c r="A111" s="23" t="s">
        <v>90</v>
      </c>
      <c r="B111" s="32">
        <v>84</v>
      </c>
      <c r="C111" s="32">
        <v>21</v>
      </c>
      <c r="D111" s="32">
        <v>63</v>
      </c>
      <c r="E111" s="25">
        <v>73</v>
      </c>
      <c r="F111" s="25">
        <v>18</v>
      </c>
      <c r="G111" s="25">
        <v>55</v>
      </c>
      <c r="H111" s="25">
        <f>SUM(I111:J111)</f>
        <v>59</v>
      </c>
      <c r="I111" s="25">
        <v>16</v>
      </c>
      <c r="J111" s="25">
        <v>43</v>
      </c>
      <c r="K111" s="3"/>
    </row>
    <row r="112" spans="1:11" ht="12" customHeight="1">
      <c r="A112" s="23" t="s">
        <v>91</v>
      </c>
      <c r="B112" s="32">
        <v>40</v>
      </c>
      <c r="C112" s="32">
        <v>9</v>
      </c>
      <c r="D112" s="32">
        <v>31</v>
      </c>
      <c r="E112" s="25">
        <v>31</v>
      </c>
      <c r="F112" s="25">
        <v>6</v>
      </c>
      <c r="G112" s="25">
        <v>25</v>
      </c>
      <c r="H112" s="25">
        <f>SUM(I112:J112)</f>
        <v>22</v>
      </c>
      <c r="I112" s="25">
        <v>6</v>
      </c>
      <c r="J112" s="25">
        <v>16</v>
      </c>
      <c r="K112" s="3"/>
    </row>
    <row r="113" spans="1:11" ht="12" customHeight="1">
      <c r="A113" s="23" t="s">
        <v>92</v>
      </c>
      <c r="B113" s="32">
        <v>11</v>
      </c>
      <c r="C113" s="32">
        <v>2</v>
      </c>
      <c r="D113" s="32">
        <v>9</v>
      </c>
      <c r="E113" s="25" t="s">
        <v>130</v>
      </c>
      <c r="F113" s="25" t="s">
        <v>130</v>
      </c>
      <c r="G113" s="25" t="s">
        <v>130</v>
      </c>
      <c r="H113" s="25" t="s">
        <v>130</v>
      </c>
      <c r="I113" s="25" t="s">
        <v>130</v>
      </c>
      <c r="J113" s="25" t="s">
        <v>130</v>
      </c>
      <c r="K113" s="3"/>
    </row>
    <row r="114" spans="1:11" ht="12" customHeight="1">
      <c r="A114" s="23" t="s">
        <v>93</v>
      </c>
      <c r="B114" s="32">
        <v>10</v>
      </c>
      <c r="C114" s="32">
        <v>7</v>
      </c>
      <c r="D114" s="32">
        <v>3</v>
      </c>
      <c r="E114" s="25" t="s">
        <v>130</v>
      </c>
      <c r="F114" s="25" t="s">
        <v>130</v>
      </c>
      <c r="G114" s="25" t="s">
        <v>130</v>
      </c>
      <c r="H114" s="25" t="s">
        <v>130</v>
      </c>
      <c r="I114" s="25" t="s">
        <v>130</v>
      </c>
      <c r="J114" s="25" t="s">
        <v>130</v>
      </c>
      <c r="K114" s="3"/>
    </row>
    <row r="115" spans="1:11" ht="12" customHeight="1">
      <c r="A115" s="23" t="s">
        <v>94</v>
      </c>
      <c r="B115" s="32">
        <v>50</v>
      </c>
      <c r="C115" s="32">
        <v>20</v>
      </c>
      <c r="D115" s="32">
        <v>30</v>
      </c>
      <c r="E115" s="25">
        <v>44</v>
      </c>
      <c r="F115" s="25">
        <v>19</v>
      </c>
      <c r="G115" s="25">
        <v>25</v>
      </c>
      <c r="H115" s="25">
        <f>SUM(I115:J115)</f>
        <v>40</v>
      </c>
      <c r="I115" s="25">
        <v>19</v>
      </c>
      <c r="J115" s="25">
        <v>21</v>
      </c>
      <c r="K115" s="3"/>
    </row>
    <row r="116" spans="1:11" ht="12" customHeight="1">
      <c r="A116" s="23" t="s">
        <v>95</v>
      </c>
      <c r="B116" s="32">
        <v>18</v>
      </c>
      <c r="C116" s="32">
        <v>3</v>
      </c>
      <c r="D116" s="32">
        <v>15</v>
      </c>
      <c r="E116" s="25">
        <v>19</v>
      </c>
      <c r="F116" s="25">
        <v>3</v>
      </c>
      <c r="G116" s="25">
        <v>16</v>
      </c>
      <c r="H116" s="25">
        <f>SUM(I116:J116)</f>
        <v>18</v>
      </c>
      <c r="I116" s="25">
        <v>7</v>
      </c>
      <c r="J116" s="25">
        <v>11</v>
      </c>
      <c r="K116" s="3"/>
    </row>
    <row r="117" spans="1:11" ht="12" customHeight="1">
      <c r="A117" s="23" t="s">
        <v>96</v>
      </c>
      <c r="B117" s="32">
        <v>17</v>
      </c>
      <c r="C117" s="32">
        <v>7</v>
      </c>
      <c r="D117" s="32">
        <v>10</v>
      </c>
      <c r="E117" s="25">
        <v>17</v>
      </c>
      <c r="F117" s="25">
        <v>9</v>
      </c>
      <c r="G117" s="25">
        <v>8</v>
      </c>
      <c r="H117" s="25">
        <f>SUM(I117:J117)</f>
        <v>17</v>
      </c>
      <c r="I117" s="25">
        <v>9</v>
      </c>
      <c r="J117" s="25">
        <v>8</v>
      </c>
      <c r="K117" s="3"/>
    </row>
    <row r="118" spans="1:11" ht="12" customHeight="1">
      <c r="A118" s="23" t="s">
        <v>97</v>
      </c>
      <c r="B118" s="32">
        <v>54</v>
      </c>
      <c r="C118" s="32">
        <v>12</v>
      </c>
      <c r="D118" s="32">
        <v>42</v>
      </c>
      <c r="E118" s="25">
        <v>43</v>
      </c>
      <c r="F118" s="25">
        <v>11</v>
      </c>
      <c r="G118" s="25">
        <v>32</v>
      </c>
      <c r="H118" s="25">
        <f>SUM(I118:J118)</f>
        <v>40</v>
      </c>
      <c r="I118" s="25">
        <v>9</v>
      </c>
      <c r="J118" s="25">
        <v>31</v>
      </c>
      <c r="K118" s="3"/>
    </row>
    <row r="119" spans="1:11" ht="12" customHeight="1">
      <c r="A119" s="23" t="s">
        <v>126</v>
      </c>
      <c r="B119" s="25" t="s">
        <v>130</v>
      </c>
      <c r="C119" s="25" t="s">
        <v>130</v>
      </c>
      <c r="D119" s="25" t="s">
        <v>130</v>
      </c>
      <c r="E119" s="25">
        <v>218</v>
      </c>
      <c r="F119" s="25">
        <v>111</v>
      </c>
      <c r="G119" s="25">
        <v>107</v>
      </c>
      <c r="H119" s="25">
        <f>SUM(I119:J119)</f>
        <v>195</v>
      </c>
      <c r="I119" s="25">
        <v>103</v>
      </c>
      <c r="J119" s="25">
        <v>92</v>
      </c>
      <c r="K119" s="3"/>
    </row>
    <row r="120" spans="1:11" ht="12" customHeight="1">
      <c r="A120" s="20" t="s">
        <v>98</v>
      </c>
      <c r="B120" s="33">
        <v>1464</v>
      </c>
      <c r="C120" s="33">
        <v>348</v>
      </c>
      <c r="D120" s="33">
        <v>1116</v>
      </c>
      <c r="E120" s="22">
        <v>136</v>
      </c>
      <c r="F120" s="22">
        <v>46</v>
      </c>
      <c r="G120" s="22">
        <v>90</v>
      </c>
      <c r="H120" s="22">
        <f>SUM(H121:H133)</f>
        <v>109</v>
      </c>
      <c r="I120" s="22">
        <f>SUM(I121:I133)</f>
        <v>44</v>
      </c>
      <c r="J120" s="22">
        <f>SUM(J121:J133)</f>
        <v>65</v>
      </c>
      <c r="K120" s="3"/>
    </row>
    <row r="121" spans="1:11" ht="12" customHeight="1">
      <c r="A121" s="23" t="s">
        <v>99</v>
      </c>
      <c r="B121" s="32">
        <v>335</v>
      </c>
      <c r="C121" s="32">
        <v>96</v>
      </c>
      <c r="D121" s="32">
        <v>239</v>
      </c>
      <c r="E121" s="25" t="s">
        <v>130</v>
      </c>
      <c r="F121" s="25" t="s">
        <v>130</v>
      </c>
      <c r="G121" s="25" t="s">
        <v>130</v>
      </c>
      <c r="H121" s="25" t="s">
        <v>130</v>
      </c>
      <c r="I121" s="25" t="s">
        <v>130</v>
      </c>
      <c r="J121" s="25" t="s">
        <v>130</v>
      </c>
      <c r="K121" s="3"/>
    </row>
    <row r="122" spans="1:11" ht="12" customHeight="1">
      <c r="A122" s="23" t="s">
        <v>100</v>
      </c>
      <c r="B122" s="32">
        <v>140</v>
      </c>
      <c r="C122" s="32">
        <v>44</v>
      </c>
      <c r="D122" s="32">
        <v>96</v>
      </c>
      <c r="E122" s="25" t="s">
        <v>130</v>
      </c>
      <c r="F122" s="25" t="s">
        <v>130</v>
      </c>
      <c r="G122" s="25" t="s">
        <v>130</v>
      </c>
      <c r="H122" s="25" t="s">
        <v>130</v>
      </c>
      <c r="I122" s="25" t="s">
        <v>130</v>
      </c>
      <c r="J122" s="25" t="s">
        <v>130</v>
      </c>
      <c r="K122" s="3"/>
    </row>
    <row r="123" spans="1:11" ht="12" customHeight="1">
      <c r="A123" s="23" t="s">
        <v>101</v>
      </c>
      <c r="B123" s="32">
        <v>81</v>
      </c>
      <c r="C123" s="32">
        <v>21</v>
      </c>
      <c r="D123" s="32">
        <v>60</v>
      </c>
      <c r="E123" s="25" t="s">
        <v>130</v>
      </c>
      <c r="F123" s="25" t="s">
        <v>130</v>
      </c>
      <c r="G123" s="25" t="s">
        <v>130</v>
      </c>
      <c r="H123" s="25" t="s">
        <v>130</v>
      </c>
      <c r="I123" s="25" t="s">
        <v>130</v>
      </c>
      <c r="J123" s="25" t="s">
        <v>130</v>
      </c>
      <c r="K123" s="3"/>
    </row>
    <row r="124" spans="1:11" ht="12" customHeight="1">
      <c r="A124" s="23" t="s">
        <v>102</v>
      </c>
      <c r="B124" s="32">
        <v>66</v>
      </c>
      <c r="C124" s="32">
        <v>12</v>
      </c>
      <c r="D124" s="32">
        <v>54</v>
      </c>
      <c r="E124" s="25" t="s">
        <v>130</v>
      </c>
      <c r="F124" s="25" t="s">
        <v>130</v>
      </c>
      <c r="G124" s="25" t="s">
        <v>130</v>
      </c>
      <c r="H124" s="25" t="s">
        <v>130</v>
      </c>
      <c r="I124" s="25" t="s">
        <v>130</v>
      </c>
      <c r="J124" s="25" t="s">
        <v>130</v>
      </c>
      <c r="K124" s="3"/>
    </row>
    <row r="125" spans="1:11" ht="12" customHeight="1">
      <c r="A125" s="23" t="s">
        <v>103</v>
      </c>
      <c r="B125" s="32">
        <v>82</v>
      </c>
      <c r="C125" s="32">
        <v>15</v>
      </c>
      <c r="D125" s="32">
        <v>67</v>
      </c>
      <c r="E125" s="25" t="s">
        <v>130</v>
      </c>
      <c r="F125" s="25" t="s">
        <v>130</v>
      </c>
      <c r="G125" s="25" t="s">
        <v>130</v>
      </c>
      <c r="H125" s="25" t="s">
        <v>130</v>
      </c>
      <c r="I125" s="25" t="s">
        <v>130</v>
      </c>
      <c r="J125" s="25" t="s">
        <v>130</v>
      </c>
      <c r="K125" s="3"/>
    </row>
    <row r="126" spans="1:11" ht="12" customHeight="1">
      <c r="A126" s="23" t="s">
        <v>104</v>
      </c>
      <c r="B126" s="32">
        <v>73</v>
      </c>
      <c r="C126" s="32">
        <v>7</v>
      </c>
      <c r="D126" s="32">
        <v>66</v>
      </c>
      <c r="E126" s="25" t="s">
        <v>130</v>
      </c>
      <c r="F126" s="25" t="s">
        <v>130</v>
      </c>
      <c r="G126" s="25" t="s">
        <v>130</v>
      </c>
      <c r="H126" s="25" t="s">
        <v>130</v>
      </c>
      <c r="I126" s="25" t="s">
        <v>130</v>
      </c>
      <c r="J126" s="25" t="s">
        <v>130</v>
      </c>
      <c r="K126" s="3"/>
    </row>
    <row r="127" spans="1:11" ht="12" customHeight="1">
      <c r="A127" s="23" t="s">
        <v>105</v>
      </c>
      <c r="B127" s="32">
        <v>59</v>
      </c>
      <c r="C127" s="32">
        <v>7</v>
      </c>
      <c r="D127" s="32">
        <v>52</v>
      </c>
      <c r="E127" s="25" t="s">
        <v>130</v>
      </c>
      <c r="F127" s="25" t="s">
        <v>130</v>
      </c>
      <c r="G127" s="25" t="s">
        <v>130</v>
      </c>
      <c r="H127" s="25" t="s">
        <v>130</v>
      </c>
      <c r="I127" s="25" t="s">
        <v>130</v>
      </c>
      <c r="J127" s="25" t="s">
        <v>130</v>
      </c>
      <c r="K127" s="3"/>
    </row>
    <row r="128" spans="1:11" ht="12" customHeight="1">
      <c r="A128" s="23" t="s">
        <v>106</v>
      </c>
      <c r="B128" s="32">
        <v>51</v>
      </c>
      <c r="C128" s="32">
        <v>10</v>
      </c>
      <c r="D128" s="32">
        <v>41</v>
      </c>
      <c r="E128" s="25" t="s">
        <v>130</v>
      </c>
      <c r="F128" s="25" t="s">
        <v>130</v>
      </c>
      <c r="G128" s="25" t="s">
        <v>130</v>
      </c>
      <c r="H128" s="25" t="s">
        <v>130</v>
      </c>
      <c r="I128" s="25" t="s">
        <v>130</v>
      </c>
      <c r="J128" s="25" t="s">
        <v>130</v>
      </c>
      <c r="K128" s="3"/>
    </row>
    <row r="129" spans="1:11" ht="12" customHeight="1">
      <c r="A129" s="23" t="s">
        <v>107</v>
      </c>
      <c r="B129" s="32">
        <v>58</v>
      </c>
      <c r="C129" s="32">
        <v>11</v>
      </c>
      <c r="D129" s="32">
        <v>47</v>
      </c>
      <c r="E129" s="25" t="s">
        <v>130</v>
      </c>
      <c r="F129" s="25" t="s">
        <v>130</v>
      </c>
      <c r="G129" s="25" t="s">
        <v>130</v>
      </c>
      <c r="H129" s="25" t="s">
        <v>130</v>
      </c>
      <c r="I129" s="25" t="s">
        <v>130</v>
      </c>
      <c r="J129" s="25" t="s">
        <v>130</v>
      </c>
      <c r="K129" s="3"/>
    </row>
    <row r="130" spans="1:11" ht="12" customHeight="1">
      <c r="A130" s="23" t="s">
        <v>108</v>
      </c>
      <c r="B130" s="32">
        <v>169</v>
      </c>
      <c r="C130" s="32">
        <v>26</v>
      </c>
      <c r="D130" s="32">
        <v>143</v>
      </c>
      <c r="E130" s="25" t="s">
        <v>130</v>
      </c>
      <c r="F130" s="25" t="s">
        <v>130</v>
      </c>
      <c r="G130" s="25" t="s">
        <v>130</v>
      </c>
      <c r="H130" s="25" t="s">
        <v>130</v>
      </c>
      <c r="I130" s="25" t="s">
        <v>130</v>
      </c>
      <c r="J130" s="25" t="s">
        <v>130</v>
      </c>
      <c r="K130" s="3"/>
    </row>
    <row r="131" spans="1:11" ht="12" customHeight="1">
      <c r="A131" s="23" t="s">
        <v>109</v>
      </c>
      <c r="B131" s="32">
        <v>141</v>
      </c>
      <c r="C131" s="32">
        <v>50</v>
      </c>
      <c r="D131" s="32">
        <v>91</v>
      </c>
      <c r="E131" s="25">
        <v>136</v>
      </c>
      <c r="F131" s="25">
        <v>46</v>
      </c>
      <c r="G131" s="25">
        <v>90</v>
      </c>
      <c r="H131" s="25">
        <f>SUM(I131:J131)</f>
        <v>109</v>
      </c>
      <c r="I131" s="25">
        <v>44</v>
      </c>
      <c r="J131" s="25">
        <v>65</v>
      </c>
      <c r="K131" s="3"/>
    </row>
    <row r="132" spans="1:11" ht="12" customHeight="1">
      <c r="A132" s="23" t="s">
        <v>110</v>
      </c>
      <c r="B132" s="32">
        <v>101</v>
      </c>
      <c r="C132" s="32">
        <v>28</v>
      </c>
      <c r="D132" s="32">
        <v>73</v>
      </c>
      <c r="E132" s="25" t="s">
        <v>130</v>
      </c>
      <c r="F132" s="25" t="s">
        <v>130</v>
      </c>
      <c r="G132" s="25" t="s">
        <v>130</v>
      </c>
      <c r="H132" s="25" t="s">
        <v>130</v>
      </c>
      <c r="I132" s="25" t="s">
        <v>130</v>
      </c>
      <c r="J132" s="25" t="s">
        <v>130</v>
      </c>
      <c r="K132" s="3"/>
    </row>
    <row r="133" spans="1:11" ht="12" customHeight="1">
      <c r="A133" s="26" t="s">
        <v>111</v>
      </c>
      <c r="B133" s="34">
        <v>108</v>
      </c>
      <c r="C133" s="34">
        <v>21</v>
      </c>
      <c r="D133" s="34">
        <v>87</v>
      </c>
      <c r="E133" s="28" t="s">
        <v>130</v>
      </c>
      <c r="F133" s="28" t="s">
        <v>130</v>
      </c>
      <c r="G133" s="28" t="s">
        <v>130</v>
      </c>
      <c r="H133" s="28" t="s">
        <v>130</v>
      </c>
      <c r="I133" s="28" t="s">
        <v>130</v>
      </c>
      <c r="J133" s="28" t="s">
        <v>130</v>
      </c>
      <c r="K133" s="3"/>
    </row>
  </sheetData>
  <sheetProtection/>
  <printOptions horizontalCentered="1"/>
  <pageMargins left="0.3937007874015748" right="0.3937007874015748" top="0.5905511811023623" bottom="0.3937007874015748" header="0.31496062992125984" footer="0.31496062992125984"/>
  <pageSetup fitToHeight="2" horizontalDpi="600" verticalDpi="600" orientation="portrait" paperSize="9" scale="91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2012-10-26T00:00:27Z</cp:lastPrinted>
  <dcterms:created xsi:type="dcterms:W3CDTF">1996-08-08T00:40:28Z</dcterms:created>
  <dcterms:modified xsi:type="dcterms:W3CDTF">2014-10-22T08:02:39Z</dcterms:modified>
  <cp:category/>
  <cp:version/>
  <cp:contentType/>
  <cp:contentStatus/>
</cp:coreProperties>
</file>