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41" yWindow="65386" windowWidth="10920" windowHeight="8640" activeTab="0"/>
  </bookViews>
  <sheets>
    <sheet name="11-9-10" sheetId="1" r:id="rId1"/>
  </sheets>
  <definedNames>
    <definedName name="_xlnm.Print_Area" localSheetId="0">'11-9-10'!$A$1:$Z$62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<sst xmlns="http://schemas.openxmlformats.org/spreadsheetml/2006/main" count="217" uniqueCount="102">
  <si>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</si>
  <si>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</si>
  <si>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</si>
  <si>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</si>
  <si>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</si>
  <si>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</si>
  <si>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</si>
  <si>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</si>
  <si>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</si>
  <si>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</si>
  <si>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</si>
  <si>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車</t>
  </si>
  <si>
    <t>線</t>
  </si>
  <si>
    <t>延</t>
  </si>
  <si>
    <t>　橋　　梁</t>
  </si>
  <si>
    <t>　トンネル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</si>
  <si>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</si>
  <si>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</si>
  <si>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</si>
  <si>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</si>
  <si>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</si>
  <si>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</si>
  <si>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</si>
  <si>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</si>
  <si>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</si>
  <si>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</si>
  <si>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</si>
  <si>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</si>
  <si>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</si>
  <si>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</si>
  <si>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</si>
  <si>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</si>
  <si>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</si>
  <si>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</si>
  <si>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</si>
  <si>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</si>
  <si>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</si>
  <si>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</si>
  <si>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</si>
  <si>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</si>
  <si>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</si>
  <si>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</si>
  <si>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</si>
  <si>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</si>
  <si>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</si>
  <si>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</si>
  <si>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 xml:space="preserve"> 総　　計</t>
  </si>
  <si>
    <t xml:space="preserve"> 国 道 計</t>
  </si>
  <si>
    <t xml:space="preserve"> 県 道 計</t>
  </si>
  <si>
    <t>一級 市 町 村 道</t>
  </si>
  <si>
    <t>二級 市 町 村 道</t>
  </si>
  <si>
    <t>（単位　ｍ・個）</t>
  </si>
  <si>
    <t>１）国道は日本道路公団（現・西日本高速道路株式会社）管理分を含まない。</t>
  </si>
  <si>
    <t>舗</t>
  </si>
  <si>
    <t>装</t>
  </si>
  <si>
    <t>ｾﾒﾝﾄ系</t>
  </si>
  <si>
    <t>道</t>
  </si>
  <si>
    <t>市 町 村 道 計</t>
  </si>
  <si>
    <t>その他の市町村道</t>
  </si>
  <si>
    <t>一　般　県　道</t>
  </si>
  <si>
    <t>県道路保全課</t>
  </si>
  <si>
    <t>指　定　区　間</t>
  </si>
  <si>
    <t>指 定 区 間 外</t>
  </si>
  <si>
    <t>主 要 地 方 道</t>
  </si>
  <si>
    <t>　　　　　　　　　　　実　　延 　　長  　の　　内　 訳</t>
  </si>
  <si>
    <t>橋　梁</t>
  </si>
  <si>
    <t>トンネル</t>
  </si>
  <si>
    <t>舗</t>
  </si>
  <si>
    <t>装</t>
  </si>
  <si>
    <t>ｾﾒﾝﾄ系</t>
  </si>
  <si>
    <t>道</t>
  </si>
  <si>
    <t>一般国道計</t>
  </si>
  <si>
    <t>指定区間</t>
  </si>
  <si>
    <t>指定区間外</t>
  </si>
  <si>
    <t>１）指定区間外の57号は海上区間のみ。327号、446号及び503号は全線重用。</t>
  </si>
  <si>
    <t>2）日本道路公団（現・西日本高速道路株式会社）管理分を含まない。</t>
  </si>
  <si>
    <t>（単位　ｍ・個）</t>
  </si>
  <si>
    <t>3号</t>
  </si>
  <si>
    <t>57号</t>
  </si>
  <si>
    <t>208号</t>
  </si>
  <si>
    <t>212号</t>
  </si>
  <si>
    <t>218号</t>
  </si>
  <si>
    <t>219号</t>
  </si>
  <si>
    <t>221号</t>
  </si>
  <si>
    <t>265号</t>
  </si>
  <si>
    <t>266号</t>
  </si>
  <si>
    <t>267号</t>
  </si>
  <si>
    <t>268号</t>
  </si>
  <si>
    <t>324号</t>
  </si>
  <si>
    <t>325号</t>
  </si>
  <si>
    <t>327号</t>
  </si>
  <si>
    <t>387号</t>
  </si>
  <si>
    <t>388号</t>
  </si>
  <si>
    <t>389号</t>
  </si>
  <si>
    <t>442号</t>
  </si>
  <si>
    <t>443号</t>
  </si>
  <si>
    <t>445号</t>
  </si>
  <si>
    <t>446号</t>
  </si>
  <si>
    <t>501号</t>
  </si>
  <si>
    <t>503号</t>
  </si>
  <si>
    <t>１１－１０　一般国道（平成２５年４月１日）</t>
  </si>
  <si>
    <t>１１－９　種類別幅員別路面別道路延長及び道路面積（平成２５年４月１日）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</si>
</sst>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0" fontId="6" fillId="0" borderId="16" xfId="0" applyFont="1" applyFill="1" applyBorder="1" applyAlignment="1" applyProtection="1" quotePrefix="1">
      <alignment horizontal="left" vertical="center"/>
      <protection/>
    </xf>
    <xf numFmtId="0" fontId="5" fillId="0" borderId="16" xfId="0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625" defaultRowHeight="19.5" customHeight="1"/>
  <cols>
    <col min="1" max="1" width="15.625" style="1" customWidth="1"/>
    <col min="2" max="6" width="10.625" style="1" customWidth="1"/>
    <col min="7" max="12" width="8.625" style="1" customWidth="1"/>
    <col min="13" max="13" width="10.625" style="1" customWidth="1"/>
    <col min="14" max="16" width="8.625" style="1" customWidth="1"/>
    <col min="17" max="17" width="10.00390625" style="1" customWidth="1"/>
    <col min="18" max="18" width="8.625" style="1" customWidth="1"/>
    <col min="19" max="19" width="10.625" style="1" customWidth="1"/>
    <col min="20" max="20" width="9.625" style="1" customWidth="1"/>
    <col min="21" max="21" width="10.625" style="1" customWidth="1"/>
    <col min="22" max="23" width="9.625" style="1" customWidth="1"/>
    <col min="24" max="26" width="11.125" style="1" customWidth="1"/>
    <col min="27" max="16384" width="10.625" style="1" customWidth="1"/>
  </cols>
  <sheetData>
    <row r="1" spans="1:26" ht="19.5" customHeight="1">
      <c r="A1" s="63" t="s">
        <v>101</v>
      </c>
      <c r="C1" s="2"/>
      <c r="D1" s="2"/>
      <c r="E1" s="2"/>
      <c r="F1" s="2"/>
      <c r="G1" s="2"/>
      <c r="Z1" s="2"/>
    </row>
    <row r="2" ht="18" customHeight="1"/>
    <row r="3" spans="1:26" ht="18" customHeight="1">
      <c r="A3" s="5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60</v>
      </c>
    </row>
    <row r="4" spans="1:27" ht="18" customHeight="1">
      <c r="A4" s="9"/>
      <c r="B4" s="10"/>
      <c r="C4" s="10"/>
      <c r="D4" s="11" t="s">
        <v>64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3"/>
      <c r="X4" s="14"/>
      <c r="Y4" s="15"/>
      <c r="Z4" s="16"/>
      <c r="AA4" s="3"/>
    </row>
    <row r="5" spans="1:27" ht="18" customHeight="1">
      <c r="A5" s="17" t="s">
        <v>0</v>
      </c>
      <c r="B5" s="18" t="s">
        <v>1</v>
      </c>
      <c r="C5" s="18" t="s">
        <v>2</v>
      </c>
      <c r="D5" s="19"/>
      <c r="E5" s="9"/>
      <c r="F5" s="19"/>
      <c r="G5" s="20"/>
      <c r="H5" s="20"/>
      <c r="I5" s="20"/>
      <c r="J5" s="9"/>
      <c r="K5" s="19"/>
      <c r="L5" s="20"/>
      <c r="M5" s="20"/>
      <c r="N5" s="20"/>
      <c r="O5" s="20"/>
      <c r="P5" s="20"/>
      <c r="Q5" s="9"/>
      <c r="R5" s="21"/>
      <c r="S5" s="21"/>
      <c r="T5" s="21"/>
      <c r="U5" s="21"/>
      <c r="V5" s="22"/>
      <c r="W5" s="23" t="s">
        <v>3</v>
      </c>
      <c r="X5" s="24" t="s">
        <v>4</v>
      </c>
      <c r="Y5" s="25"/>
      <c r="Z5" s="25"/>
      <c r="AA5" s="3"/>
    </row>
    <row r="6" spans="1:27" ht="18" customHeight="1">
      <c r="A6" s="26"/>
      <c r="B6" s="27"/>
      <c r="C6" s="27"/>
      <c r="D6" s="28" t="s">
        <v>5</v>
      </c>
      <c r="E6" s="29"/>
      <c r="F6" s="28" t="s">
        <v>6</v>
      </c>
      <c r="G6" s="25"/>
      <c r="H6" s="25"/>
      <c r="I6" s="25"/>
      <c r="J6" s="29"/>
      <c r="K6" s="24" t="s">
        <v>7</v>
      </c>
      <c r="L6" s="25"/>
      <c r="M6" s="25"/>
      <c r="N6" s="25"/>
      <c r="O6" s="25"/>
      <c r="P6" s="25"/>
      <c r="Q6" s="29"/>
      <c r="R6" s="25" t="s">
        <v>8</v>
      </c>
      <c r="S6" s="25"/>
      <c r="T6" s="25"/>
      <c r="U6" s="25"/>
      <c r="V6" s="29"/>
      <c r="W6" s="23" t="s">
        <v>9</v>
      </c>
      <c r="X6" s="13" t="s">
        <v>10</v>
      </c>
      <c r="Y6" s="13" t="s">
        <v>10</v>
      </c>
      <c r="Z6" s="14" t="s">
        <v>11</v>
      </c>
      <c r="AA6" s="3"/>
    </row>
    <row r="7" spans="1:27" ht="18" customHeight="1">
      <c r="A7" s="17" t="s">
        <v>12</v>
      </c>
      <c r="B7" s="18" t="s">
        <v>13</v>
      </c>
      <c r="C7" s="18" t="s">
        <v>13</v>
      </c>
      <c r="D7" s="30"/>
      <c r="E7" s="30"/>
      <c r="F7" s="31" t="s">
        <v>10</v>
      </c>
      <c r="G7" s="32" t="s">
        <v>14</v>
      </c>
      <c r="H7" s="12"/>
      <c r="I7" s="32" t="s">
        <v>15</v>
      </c>
      <c r="J7" s="12"/>
      <c r="K7" s="33" t="s">
        <v>16</v>
      </c>
      <c r="L7" s="11"/>
      <c r="M7" s="11"/>
      <c r="N7" s="12"/>
      <c r="O7" s="11" t="s">
        <v>17</v>
      </c>
      <c r="P7" s="11"/>
      <c r="Q7" s="11"/>
      <c r="R7" s="13" t="s">
        <v>18</v>
      </c>
      <c r="S7" s="33" t="s">
        <v>19</v>
      </c>
      <c r="T7" s="11"/>
      <c r="U7" s="11"/>
      <c r="V7" s="12"/>
      <c r="W7" s="23" t="s">
        <v>20</v>
      </c>
      <c r="X7" s="23" t="s">
        <v>0</v>
      </c>
      <c r="Y7" s="23" t="s">
        <v>0</v>
      </c>
      <c r="Z7" s="34" t="s">
        <v>10</v>
      </c>
      <c r="AA7" s="3"/>
    </row>
    <row r="8" spans="1:27" ht="18" customHeight="1">
      <c r="A8" s="26"/>
      <c r="B8" s="27"/>
      <c r="C8" s="27"/>
      <c r="D8" s="18" t="s">
        <v>21</v>
      </c>
      <c r="E8" s="18" t="s">
        <v>22</v>
      </c>
      <c r="F8" s="18" t="s">
        <v>0</v>
      </c>
      <c r="G8" s="31" t="s">
        <v>23</v>
      </c>
      <c r="H8" s="31" t="s">
        <v>13</v>
      </c>
      <c r="I8" s="31" t="s">
        <v>23</v>
      </c>
      <c r="J8" s="31" t="s">
        <v>13</v>
      </c>
      <c r="K8" s="13" t="s">
        <v>24</v>
      </c>
      <c r="L8" s="13" t="s">
        <v>24</v>
      </c>
      <c r="M8" s="13" t="s">
        <v>24</v>
      </c>
      <c r="N8" s="35" t="s">
        <v>24</v>
      </c>
      <c r="O8" s="35" t="s">
        <v>24</v>
      </c>
      <c r="P8" s="13" t="s">
        <v>24</v>
      </c>
      <c r="Q8" s="14" t="s">
        <v>24</v>
      </c>
      <c r="R8" s="23" t="s">
        <v>53</v>
      </c>
      <c r="S8" s="36" t="s">
        <v>25</v>
      </c>
      <c r="T8" s="13"/>
      <c r="U8" s="33" t="s">
        <v>26</v>
      </c>
      <c r="V8" s="12"/>
      <c r="W8" s="23" t="s">
        <v>27</v>
      </c>
      <c r="X8" s="23" t="s">
        <v>28</v>
      </c>
      <c r="Y8" s="23" t="s">
        <v>29</v>
      </c>
      <c r="Z8" s="34"/>
      <c r="AA8" s="3"/>
    </row>
    <row r="9" spans="1:27" ht="18" customHeight="1">
      <c r="A9" s="17" t="s">
        <v>30</v>
      </c>
      <c r="B9" s="18" t="s">
        <v>31</v>
      </c>
      <c r="C9" s="18" t="s">
        <v>31</v>
      </c>
      <c r="D9" s="18" t="s">
        <v>32</v>
      </c>
      <c r="E9" s="18" t="s">
        <v>33</v>
      </c>
      <c r="F9" s="18" t="s">
        <v>13</v>
      </c>
      <c r="G9" s="27"/>
      <c r="H9" s="27"/>
      <c r="I9" s="27"/>
      <c r="J9" s="27"/>
      <c r="K9" s="23" t="s">
        <v>34</v>
      </c>
      <c r="L9" s="23" t="s">
        <v>35</v>
      </c>
      <c r="M9" s="23" t="s">
        <v>36</v>
      </c>
      <c r="N9" s="37" t="s">
        <v>36</v>
      </c>
      <c r="O9" s="37" t="s">
        <v>36</v>
      </c>
      <c r="P9" s="23" t="s">
        <v>37</v>
      </c>
      <c r="Q9" s="34" t="s">
        <v>37</v>
      </c>
      <c r="R9" s="23" t="s">
        <v>54</v>
      </c>
      <c r="S9" s="38" t="s">
        <v>38</v>
      </c>
      <c r="T9" s="39" t="s">
        <v>55</v>
      </c>
      <c r="U9" s="13"/>
      <c r="V9" s="13"/>
      <c r="W9" s="23"/>
      <c r="X9" s="23" t="s">
        <v>39</v>
      </c>
      <c r="Y9" s="23" t="s">
        <v>39</v>
      </c>
      <c r="Z9" s="34" t="s">
        <v>39</v>
      </c>
      <c r="AA9" s="3"/>
    </row>
    <row r="10" spans="1:27" ht="18" customHeight="1">
      <c r="A10" s="40"/>
      <c r="B10" s="41"/>
      <c r="C10" s="41"/>
      <c r="D10" s="41"/>
      <c r="E10" s="41"/>
      <c r="F10" s="42" t="s">
        <v>31</v>
      </c>
      <c r="G10" s="42" t="s">
        <v>40</v>
      </c>
      <c r="H10" s="42" t="s">
        <v>31</v>
      </c>
      <c r="I10" s="42" t="s">
        <v>40</v>
      </c>
      <c r="J10" s="42" t="s">
        <v>31</v>
      </c>
      <c r="K10" s="43" t="s">
        <v>41</v>
      </c>
      <c r="L10" s="43" t="s">
        <v>41</v>
      </c>
      <c r="M10" s="43" t="s">
        <v>41</v>
      </c>
      <c r="N10" s="45" t="s">
        <v>42</v>
      </c>
      <c r="O10" s="45" t="s">
        <v>41</v>
      </c>
      <c r="P10" s="43" t="s">
        <v>41</v>
      </c>
      <c r="Q10" s="44" t="s">
        <v>42</v>
      </c>
      <c r="R10" s="43" t="s">
        <v>56</v>
      </c>
      <c r="S10" s="46"/>
      <c r="T10" s="43"/>
      <c r="U10" s="43" t="s">
        <v>43</v>
      </c>
      <c r="V10" s="43" t="s">
        <v>44</v>
      </c>
      <c r="W10" s="43"/>
      <c r="X10" s="43" t="s">
        <v>45</v>
      </c>
      <c r="Y10" s="43" t="s">
        <v>45</v>
      </c>
      <c r="Z10" s="44" t="s">
        <v>45</v>
      </c>
      <c r="AA10" s="3"/>
    </row>
    <row r="11" spans="1:27" ht="18" customHeight="1">
      <c r="A11" s="47" t="s">
        <v>46</v>
      </c>
      <c r="B11" s="64">
        <f aca="true" t="shared" si="0" ref="B11:Z11">B12+B15+B18</f>
        <v>26496505.8</v>
      </c>
      <c r="C11" s="64">
        <f t="shared" si="0"/>
        <v>25748880.400000002</v>
      </c>
      <c r="D11" s="64">
        <f t="shared" si="0"/>
        <v>6168402.9</v>
      </c>
      <c r="E11" s="64">
        <f t="shared" si="0"/>
        <v>2265502.4</v>
      </c>
      <c r="F11" s="64">
        <f t="shared" si="0"/>
        <v>25194200.599999998</v>
      </c>
      <c r="G11" s="64">
        <f t="shared" si="0"/>
        <v>16751</v>
      </c>
      <c r="H11" s="64">
        <f t="shared" si="0"/>
        <v>228721.2</v>
      </c>
      <c r="I11" s="64">
        <f t="shared" si="0"/>
        <v>259</v>
      </c>
      <c r="J11" s="64">
        <f t="shared" si="0"/>
        <v>60301.6</v>
      </c>
      <c r="K11" s="64">
        <f t="shared" si="0"/>
        <v>49108</v>
      </c>
      <c r="L11" s="64">
        <f t="shared" si="0"/>
        <v>198571</v>
      </c>
      <c r="M11" s="64">
        <f t="shared" si="0"/>
        <v>5581024.9</v>
      </c>
      <c r="N11" s="64">
        <f t="shared" si="0"/>
        <v>7751268.7</v>
      </c>
      <c r="O11" s="64">
        <f t="shared" si="0"/>
        <v>410354.8</v>
      </c>
      <c r="P11" s="64">
        <f t="shared" si="0"/>
        <v>2874011.1999999997</v>
      </c>
      <c r="Q11" s="64">
        <f t="shared" si="0"/>
        <v>6367198.8</v>
      </c>
      <c r="R11" s="64">
        <f t="shared" si="0"/>
        <v>2258629.5</v>
      </c>
      <c r="S11" s="64">
        <f t="shared" si="0"/>
        <v>21080210.9</v>
      </c>
      <c r="T11" s="64">
        <f t="shared" si="0"/>
        <v>2480694.1999999997</v>
      </c>
      <c r="U11" s="64">
        <f t="shared" si="0"/>
        <v>3670881</v>
      </c>
      <c r="V11" s="64">
        <f t="shared" si="0"/>
        <v>14928635.7</v>
      </c>
      <c r="W11" s="64">
        <f t="shared" si="0"/>
        <v>2500734.4</v>
      </c>
      <c r="X11" s="64">
        <f t="shared" si="0"/>
        <v>197393390.1</v>
      </c>
      <c r="Y11" s="64">
        <f t="shared" si="0"/>
        <v>136819807.65</v>
      </c>
      <c r="Z11" s="64">
        <f t="shared" si="0"/>
        <v>101988480.82</v>
      </c>
      <c r="AA11" s="3"/>
    </row>
    <row r="12" spans="1:27" ht="18" customHeight="1">
      <c r="A12" s="48" t="s">
        <v>47</v>
      </c>
      <c r="B12" s="65">
        <f>SUM(B13:B14)</f>
        <v>1489412</v>
      </c>
      <c r="C12" s="65">
        <f aca="true" t="shared" si="1" ref="C12:J12">SUM(C13:C14)</f>
        <v>1240745</v>
      </c>
      <c r="D12" s="65">
        <f t="shared" si="1"/>
        <v>1183893</v>
      </c>
      <c r="E12" s="65">
        <f t="shared" si="1"/>
        <v>58176</v>
      </c>
      <c r="F12" s="65">
        <f t="shared" si="1"/>
        <v>1151367</v>
      </c>
      <c r="G12" s="65">
        <f t="shared" si="1"/>
        <v>1345</v>
      </c>
      <c r="H12" s="65">
        <f t="shared" si="1"/>
        <v>49604</v>
      </c>
      <c r="I12" s="65">
        <f t="shared" si="1"/>
        <v>117</v>
      </c>
      <c r="J12" s="65">
        <f t="shared" si="1"/>
        <v>39774</v>
      </c>
      <c r="K12" s="65">
        <f aca="true" t="shared" si="2" ref="K12:Z12">SUM(K13:K14)</f>
        <v>38617</v>
      </c>
      <c r="L12" s="65">
        <f t="shared" si="2"/>
        <v>97519</v>
      </c>
      <c r="M12" s="65">
        <f t="shared" si="2"/>
        <v>1042711</v>
      </c>
      <c r="N12" s="65">
        <f t="shared" si="2"/>
        <v>5461</v>
      </c>
      <c r="O12" s="65">
        <f t="shared" si="2"/>
        <v>14474</v>
      </c>
      <c r="P12" s="65">
        <f t="shared" si="2"/>
        <v>30545</v>
      </c>
      <c r="Q12" s="65">
        <f t="shared" si="2"/>
        <v>11418</v>
      </c>
      <c r="R12" s="65">
        <f t="shared" si="2"/>
        <v>0</v>
      </c>
      <c r="S12" s="65">
        <f t="shared" si="2"/>
        <v>1240745</v>
      </c>
      <c r="T12" s="65">
        <f t="shared" si="2"/>
        <v>31529</v>
      </c>
      <c r="U12" s="65">
        <f t="shared" si="2"/>
        <v>1140137</v>
      </c>
      <c r="V12" s="65">
        <f t="shared" si="2"/>
        <v>69079</v>
      </c>
      <c r="W12" s="65">
        <f t="shared" si="2"/>
        <v>884274</v>
      </c>
      <c r="X12" s="65">
        <f t="shared" si="2"/>
        <v>25555607</v>
      </c>
      <c r="Y12" s="65">
        <f t="shared" si="2"/>
        <v>15812148</v>
      </c>
      <c r="Z12" s="65">
        <f t="shared" si="2"/>
        <v>10073856</v>
      </c>
      <c r="AA12" s="3"/>
    </row>
    <row r="13" spans="1:27" ht="18" customHeight="1">
      <c r="A13" s="49" t="s">
        <v>61</v>
      </c>
      <c r="B13" s="50">
        <v>334202</v>
      </c>
      <c r="C13" s="50">
        <v>301002</v>
      </c>
      <c r="D13" s="50">
        <v>301002</v>
      </c>
      <c r="E13" s="50">
        <v>0</v>
      </c>
      <c r="F13" s="50">
        <v>276987</v>
      </c>
      <c r="G13" s="50">
        <v>235</v>
      </c>
      <c r="H13" s="50">
        <v>13266</v>
      </c>
      <c r="I13" s="50">
        <v>13</v>
      </c>
      <c r="J13" s="50">
        <v>10749</v>
      </c>
      <c r="K13" s="50">
        <v>34110</v>
      </c>
      <c r="L13" s="50">
        <v>59581</v>
      </c>
      <c r="M13" s="50">
        <v>207311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f>SUM(T13:V13)</f>
        <v>301002</v>
      </c>
      <c r="T13" s="50">
        <v>4074</v>
      </c>
      <c r="U13" s="50">
        <v>296928</v>
      </c>
      <c r="V13" s="50">
        <v>0</v>
      </c>
      <c r="W13" s="50">
        <v>252994</v>
      </c>
      <c r="X13" s="50">
        <v>6231156</v>
      </c>
      <c r="Y13" s="50">
        <v>4586297</v>
      </c>
      <c r="Z13" s="50">
        <v>3042634</v>
      </c>
      <c r="AA13" s="3"/>
    </row>
    <row r="14" spans="1:27" ht="18" customHeight="1">
      <c r="A14" s="49" t="s">
        <v>62</v>
      </c>
      <c r="B14" s="50">
        <v>1155210</v>
      </c>
      <c r="C14" s="50">
        <v>939743</v>
      </c>
      <c r="D14" s="50">
        <v>882891</v>
      </c>
      <c r="E14" s="50">
        <v>58176</v>
      </c>
      <c r="F14" s="50">
        <v>874380</v>
      </c>
      <c r="G14" s="50">
        <v>1110</v>
      </c>
      <c r="H14" s="50">
        <v>36338</v>
      </c>
      <c r="I14" s="50">
        <v>104</v>
      </c>
      <c r="J14" s="50">
        <v>29025</v>
      </c>
      <c r="K14" s="50">
        <v>4507</v>
      </c>
      <c r="L14" s="50">
        <v>37938</v>
      </c>
      <c r="M14" s="50">
        <v>835400</v>
      </c>
      <c r="N14" s="50">
        <v>5461</v>
      </c>
      <c r="O14" s="50">
        <v>14474</v>
      </c>
      <c r="P14" s="50">
        <v>30545</v>
      </c>
      <c r="Q14" s="50">
        <v>11418</v>
      </c>
      <c r="R14" s="50">
        <v>0</v>
      </c>
      <c r="S14" s="50">
        <v>939743</v>
      </c>
      <c r="T14" s="50">
        <v>27455</v>
      </c>
      <c r="U14" s="50">
        <v>843209</v>
      </c>
      <c r="V14" s="50">
        <v>69079</v>
      </c>
      <c r="W14" s="50">
        <v>631280</v>
      </c>
      <c r="X14" s="50">
        <v>19324451</v>
      </c>
      <c r="Y14" s="50">
        <v>11225851</v>
      </c>
      <c r="Z14" s="50">
        <v>7031222</v>
      </c>
      <c r="AA14" s="3"/>
    </row>
    <row r="15" spans="1:27" ht="18" customHeight="1">
      <c r="A15" s="48" t="s">
        <v>48</v>
      </c>
      <c r="B15" s="65">
        <f>SUM(B16:B17)</f>
        <v>3051976</v>
      </c>
      <c r="C15" s="65">
        <f>SUM(C16:C17)</f>
        <v>2946327</v>
      </c>
      <c r="D15" s="65">
        <f aca="true" t="shared" si="3" ref="D15:Z15">SUM(D16:D17)</f>
        <v>1763766</v>
      </c>
      <c r="E15" s="65">
        <f t="shared" si="3"/>
        <v>974449</v>
      </c>
      <c r="F15" s="65">
        <f t="shared" si="3"/>
        <v>2680375</v>
      </c>
      <c r="G15" s="65">
        <f t="shared" si="3"/>
        <v>2465</v>
      </c>
      <c r="H15" s="65">
        <f t="shared" si="3"/>
        <v>45637</v>
      </c>
      <c r="I15" s="65">
        <f t="shared" si="3"/>
        <v>57</v>
      </c>
      <c r="J15" s="65">
        <f t="shared" si="3"/>
        <v>12203</v>
      </c>
      <c r="K15" s="65">
        <f t="shared" si="3"/>
        <v>4050</v>
      </c>
      <c r="L15" s="65">
        <f t="shared" si="3"/>
        <v>49384</v>
      </c>
      <c r="M15" s="65">
        <f t="shared" si="3"/>
        <v>1577695</v>
      </c>
      <c r="N15" s="65">
        <f t="shared" si="3"/>
        <v>132637</v>
      </c>
      <c r="O15" s="65">
        <f t="shared" si="3"/>
        <v>105938</v>
      </c>
      <c r="P15" s="65">
        <f t="shared" si="3"/>
        <v>663482</v>
      </c>
      <c r="Q15" s="65">
        <f t="shared" si="3"/>
        <v>205029</v>
      </c>
      <c r="R15" s="65">
        <f t="shared" si="3"/>
        <v>16024</v>
      </c>
      <c r="S15" s="65">
        <f t="shared" si="3"/>
        <v>2722191</v>
      </c>
      <c r="T15" s="65">
        <f t="shared" si="3"/>
        <v>19820</v>
      </c>
      <c r="U15" s="65">
        <f t="shared" si="3"/>
        <v>1438469</v>
      </c>
      <c r="V15" s="65">
        <f t="shared" si="3"/>
        <v>1263902</v>
      </c>
      <c r="W15" s="65">
        <f t="shared" si="3"/>
        <v>765099</v>
      </c>
      <c r="X15" s="65">
        <f t="shared" si="3"/>
        <v>37074113</v>
      </c>
      <c r="Y15" s="65">
        <f t="shared" si="3"/>
        <v>23496450</v>
      </c>
      <c r="Z15" s="65">
        <f t="shared" si="3"/>
        <v>16128792</v>
      </c>
      <c r="AA15" s="3"/>
    </row>
    <row r="16" spans="1:27" ht="18" customHeight="1">
      <c r="A16" s="49" t="s">
        <v>63</v>
      </c>
      <c r="B16" s="50">
        <v>1241942</v>
      </c>
      <c r="C16" s="50">
        <v>1164601</v>
      </c>
      <c r="D16" s="50">
        <v>907892</v>
      </c>
      <c r="E16" s="50">
        <v>256709</v>
      </c>
      <c r="F16" s="50">
        <v>1135632</v>
      </c>
      <c r="G16" s="50">
        <v>1120</v>
      </c>
      <c r="H16" s="50">
        <v>21343</v>
      </c>
      <c r="I16" s="50">
        <v>27</v>
      </c>
      <c r="J16" s="50">
        <v>7626</v>
      </c>
      <c r="K16" s="50">
        <v>3993</v>
      </c>
      <c r="L16" s="50">
        <v>37082</v>
      </c>
      <c r="M16" s="50">
        <v>830220</v>
      </c>
      <c r="N16" s="50">
        <v>36597</v>
      </c>
      <c r="O16" s="50">
        <v>35541</v>
      </c>
      <c r="P16" s="50">
        <v>188888</v>
      </c>
      <c r="Q16" s="50">
        <v>32280</v>
      </c>
      <c r="R16" s="50">
        <v>3226</v>
      </c>
      <c r="S16" s="50">
        <v>1161375</v>
      </c>
      <c r="T16" s="50">
        <v>9904</v>
      </c>
      <c r="U16" s="50">
        <v>801510</v>
      </c>
      <c r="V16" s="50">
        <v>349961</v>
      </c>
      <c r="W16" s="50">
        <v>457075</v>
      </c>
      <c r="X16" s="50">
        <v>17949185</v>
      </c>
      <c r="Y16" s="50">
        <v>11440392</v>
      </c>
      <c r="Z16" s="50">
        <v>7584071</v>
      </c>
      <c r="AA16" s="3"/>
    </row>
    <row r="17" spans="1:27" ht="18" customHeight="1">
      <c r="A17" s="51" t="s">
        <v>59</v>
      </c>
      <c r="B17" s="50">
        <v>1810034</v>
      </c>
      <c r="C17" s="50">
        <v>1781726</v>
      </c>
      <c r="D17" s="50">
        <v>855874</v>
      </c>
      <c r="E17" s="50">
        <v>717740</v>
      </c>
      <c r="F17" s="50">
        <v>1544743</v>
      </c>
      <c r="G17" s="50">
        <v>1345</v>
      </c>
      <c r="H17" s="50">
        <v>24294</v>
      </c>
      <c r="I17" s="50">
        <v>30</v>
      </c>
      <c r="J17" s="50">
        <v>4577</v>
      </c>
      <c r="K17" s="52">
        <v>57</v>
      </c>
      <c r="L17" s="52">
        <v>12302</v>
      </c>
      <c r="M17" s="52">
        <v>747475</v>
      </c>
      <c r="N17" s="52">
        <v>96040</v>
      </c>
      <c r="O17" s="52">
        <v>70397</v>
      </c>
      <c r="P17" s="52">
        <v>474594</v>
      </c>
      <c r="Q17" s="52">
        <v>172749</v>
      </c>
      <c r="R17" s="52">
        <v>12798</v>
      </c>
      <c r="S17" s="50">
        <v>1560816</v>
      </c>
      <c r="T17" s="52">
        <v>9916</v>
      </c>
      <c r="U17" s="52">
        <v>636959</v>
      </c>
      <c r="V17" s="52">
        <v>913941</v>
      </c>
      <c r="W17" s="52">
        <v>308024</v>
      </c>
      <c r="X17" s="52">
        <v>19124928</v>
      </c>
      <c r="Y17" s="52">
        <v>12056058</v>
      </c>
      <c r="Z17" s="52">
        <v>8544721</v>
      </c>
      <c r="AA17" s="3"/>
    </row>
    <row r="18" spans="1:27" ht="18" customHeight="1">
      <c r="A18" s="53" t="s">
        <v>57</v>
      </c>
      <c r="B18" s="65">
        <f>SUM(B19:B21)</f>
        <v>21955117.8</v>
      </c>
      <c r="C18" s="65">
        <f aca="true" t="shared" si="4" ref="C18:Z18">SUM(C19:C21)</f>
        <v>21561808.400000002</v>
      </c>
      <c r="D18" s="65">
        <f>SUM(D19:D20)</f>
        <v>3220743.9</v>
      </c>
      <c r="E18" s="65">
        <f>SUM(E19:E20)</f>
        <v>1232877.4</v>
      </c>
      <c r="F18" s="65">
        <f t="shared" si="4"/>
        <v>21362458.599999998</v>
      </c>
      <c r="G18" s="65">
        <f t="shared" si="4"/>
        <v>12941</v>
      </c>
      <c r="H18" s="65">
        <f t="shared" si="4"/>
        <v>133480.2</v>
      </c>
      <c r="I18" s="65">
        <f t="shared" si="4"/>
        <v>85</v>
      </c>
      <c r="J18" s="65">
        <f t="shared" si="4"/>
        <v>8324.6</v>
      </c>
      <c r="K18" s="65">
        <f t="shared" si="4"/>
        <v>6441</v>
      </c>
      <c r="L18" s="65">
        <f t="shared" si="4"/>
        <v>51668</v>
      </c>
      <c r="M18" s="65">
        <f t="shared" si="4"/>
        <v>2960618.9000000004</v>
      </c>
      <c r="N18" s="65">
        <f t="shared" si="4"/>
        <v>7613170.7</v>
      </c>
      <c r="O18" s="65">
        <f t="shared" si="4"/>
        <v>289942.8</v>
      </c>
      <c r="P18" s="65">
        <f t="shared" si="4"/>
        <v>2179984.1999999997</v>
      </c>
      <c r="Q18" s="65">
        <f t="shared" si="4"/>
        <v>6150751.8</v>
      </c>
      <c r="R18" s="65">
        <f t="shared" si="4"/>
        <v>2242605.5</v>
      </c>
      <c r="S18" s="65">
        <f t="shared" si="4"/>
        <v>17117274.9</v>
      </c>
      <c r="T18" s="65">
        <f t="shared" si="4"/>
        <v>2429345.1999999997</v>
      </c>
      <c r="U18" s="65">
        <f t="shared" si="4"/>
        <v>1092275</v>
      </c>
      <c r="V18" s="65">
        <f t="shared" si="4"/>
        <v>13595654.7</v>
      </c>
      <c r="W18" s="65">
        <f>SUM(W19:W21)</f>
        <v>851361.4</v>
      </c>
      <c r="X18" s="65">
        <f t="shared" si="4"/>
        <v>134763670.1</v>
      </c>
      <c r="Y18" s="65">
        <f t="shared" si="4"/>
        <v>97511209.65</v>
      </c>
      <c r="Z18" s="65">
        <f t="shared" si="4"/>
        <v>75785832.82</v>
      </c>
      <c r="AA18" s="3"/>
    </row>
    <row r="19" spans="1:27" ht="18" customHeight="1">
      <c r="A19" s="51" t="s">
        <v>49</v>
      </c>
      <c r="B19" s="50">
        <v>2353130.2</v>
      </c>
      <c r="C19" s="50">
        <v>2299984.4</v>
      </c>
      <c r="D19" s="50">
        <v>1842002.7999999998</v>
      </c>
      <c r="E19" s="50">
        <v>457014.6</v>
      </c>
      <c r="F19" s="50">
        <v>2267535.8</v>
      </c>
      <c r="G19" s="50">
        <v>1507</v>
      </c>
      <c r="H19" s="50">
        <v>25555.6</v>
      </c>
      <c r="I19" s="50">
        <v>20</v>
      </c>
      <c r="J19" s="50">
        <v>3405</v>
      </c>
      <c r="K19" s="50">
        <v>2520.2</v>
      </c>
      <c r="L19" s="50">
        <v>21313.3</v>
      </c>
      <c r="M19" s="50">
        <v>981666.4</v>
      </c>
      <c r="N19" s="50">
        <v>751998.9</v>
      </c>
      <c r="O19" s="50">
        <v>48226.6</v>
      </c>
      <c r="P19" s="50">
        <v>182768.5</v>
      </c>
      <c r="Q19" s="50">
        <v>168348.5</v>
      </c>
      <c r="R19" s="52">
        <v>34020</v>
      </c>
      <c r="S19" s="50">
        <v>2123790.4</v>
      </c>
      <c r="T19" s="52">
        <v>64850.7</v>
      </c>
      <c r="U19" s="52">
        <v>311408.7</v>
      </c>
      <c r="V19" s="52">
        <v>1747531</v>
      </c>
      <c r="W19" s="52">
        <v>382359.3</v>
      </c>
      <c r="X19" s="52">
        <v>21320453.12</v>
      </c>
      <c r="Y19" s="52">
        <v>15424953.17</v>
      </c>
      <c r="Z19" s="57">
        <v>12027337.36</v>
      </c>
      <c r="AA19" s="3"/>
    </row>
    <row r="20" spans="1:27" ht="18" customHeight="1">
      <c r="A20" s="51" t="s">
        <v>50</v>
      </c>
      <c r="B20" s="50">
        <v>2215698.5</v>
      </c>
      <c r="C20" s="50">
        <v>2196909.9</v>
      </c>
      <c r="D20" s="50">
        <v>1378741.1</v>
      </c>
      <c r="E20" s="50">
        <v>775862.8</v>
      </c>
      <c r="F20" s="50">
        <v>2137753.4</v>
      </c>
      <c r="G20" s="50">
        <v>1419</v>
      </c>
      <c r="H20" s="50">
        <v>15928.5</v>
      </c>
      <c r="I20" s="50">
        <v>16</v>
      </c>
      <c r="J20" s="50">
        <v>1382</v>
      </c>
      <c r="K20" s="52">
        <v>612.1</v>
      </c>
      <c r="L20" s="52">
        <v>6157.9</v>
      </c>
      <c r="M20" s="52">
        <v>455712.7</v>
      </c>
      <c r="N20" s="52">
        <v>916258.4</v>
      </c>
      <c r="O20" s="52">
        <v>34640.9</v>
      </c>
      <c r="P20" s="52">
        <v>290094.8</v>
      </c>
      <c r="Q20" s="52">
        <v>451127.1</v>
      </c>
      <c r="R20" s="52">
        <v>121741.6</v>
      </c>
      <c r="S20" s="50">
        <v>2032862.3</v>
      </c>
      <c r="T20" s="52">
        <v>153472.6</v>
      </c>
      <c r="U20" s="52">
        <v>137344.7</v>
      </c>
      <c r="V20" s="52">
        <v>1742045</v>
      </c>
      <c r="W20" s="52">
        <v>90782.6</v>
      </c>
      <c r="X20" s="52">
        <v>17249609.22</v>
      </c>
      <c r="Y20" s="52">
        <v>11859773.7</v>
      </c>
      <c r="Z20" s="52">
        <v>9468565.79</v>
      </c>
      <c r="AA20" s="3"/>
    </row>
    <row r="21" spans="1:27" ht="18" customHeight="1">
      <c r="A21" s="54" t="s">
        <v>58</v>
      </c>
      <c r="B21" s="55">
        <v>17386289.1</v>
      </c>
      <c r="C21" s="55">
        <v>17064914.1</v>
      </c>
      <c r="D21" s="55">
        <v>8752629.7</v>
      </c>
      <c r="E21" s="55">
        <v>8218176.4</v>
      </c>
      <c r="F21" s="55">
        <v>16957169.4</v>
      </c>
      <c r="G21" s="55">
        <v>10015</v>
      </c>
      <c r="H21" s="55">
        <v>91996.1</v>
      </c>
      <c r="I21" s="55">
        <v>49</v>
      </c>
      <c r="J21" s="55">
        <v>3537.6</v>
      </c>
      <c r="K21" s="56">
        <v>3308.7</v>
      </c>
      <c r="L21" s="56">
        <v>24196.8</v>
      </c>
      <c r="M21" s="56">
        <v>1523239.8</v>
      </c>
      <c r="N21" s="56">
        <v>5944913.4</v>
      </c>
      <c r="O21" s="56">
        <v>207075.3</v>
      </c>
      <c r="P21" s="56">
        <v>1707120.9</v>
      </c>
      <c r="Q21" s="56">
        <v>5531276.2</v>
      </c>
      <c r="R21" s="56">
        <v>2086843.9</v>
      </c>
      <c r="S21" s="55">
        <v>12960622.2</v>
      </c>
      <c r="T21" s="56">
        <v>2211021.9</v>
      </c>
      <c r="U21" s="56">
        <v>643521.6</v>
      </c>
      <c r="V21" s="56">
        <v>10106078.7</v>
      </c>
      <c r="W21" s="56">
        <v>378219.5</v>
      </c>
      <c r="X21" s="56">
        <v>96193607.75999999</v>
      </c>
      <c r="Y21" s="56">
        <v>70226482.78</v>
      </c>
      <c r="Z21" s="56">
        <v>54289929.67</v>
      </c>
      <c r="AA21" s="3"/>
    </row>
    <row r="22" ht="18" customHeight="1">
      <c r="A22" s="1" t="s">
        <v>52</v>
      </c>
    </row>
    <row r="23" ht="19.5" customHeight="1">
      <c r="M23" s="4"/>
    </row>
    <row r="24" spans="1:5" ht="19.5" customHeight="1">
      <c r="A24" s="63" t="s">
        <v>100</v>
      </c>
      <c r="C24" s="2"/>
      <c r="D24" s="2"/>
      <c r="E24" s="2"/>
    </row>
    <row r="26" spans="1:26" ht="19.5" customHeight="1">
      <c r="A26" s="5" t="s">
        <v>76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8" t="s">
        <v>60</v>
      </c>
    </row>
    <row r="27" spans="1:26" ht="19.5" customHeight="1">
      <c r="A27" s="9"/>
      <c r="B27" s="10"/>
      <c r="C27" s="36"/>
      <c r="D27" s="11" t="s">
        <v>64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3"/>
      <c r="X27" s="14"/>
      <c r="Y27" s="15"/>
      <c r="Z27" s="16"/>
    </row>
    <row r="28" spans="1:26" ht="19.5" customHeight="1">
      <c r="A28" s="17" t="s">
        <v>0</v>
      </c>
      <c r="B28" s="18" t="s">
        <v>1</v>
      </c>
      <c r="C28" s="18" t="s">
        <v>2</v>
      </c>
      <c r="D28" s="19"/>
      <c r="E28" s="9"/>
      <c r="F28" s="19"/>
      <c r="G28" s="20"/>
      <c r="H28" s="20"/>
      <c r="I28" s="20"/>
      <c r="J28" s="9"/>
      <c r="K28" s="19"/>
      <c r="L28" s="20"/>
      <c r="M28" s="20"/>
      <c r="N28" s="20"/>
      <c r="O28" s="20"/>
      <c r="P28" s="20"/>
      <c r="Q28" s="9"/>
      <c r="R28" s="21"/>
      <c r="S28" s="21"/>
      <c r="T28" s="21"/>
      <c r="U28" s="21"/>
      <c r="V28" s="22"/>
      <c r="W28" s="23" t="s">
        <v>3</v>
      </c>
      <c r="X28" s="24" t="s">
        <v>4</v>
      </c>
      <c r="Y28" s="25"/>
      <c r="Z28" s="25"/>
    </row>
    <row r="29" spans="1:26" ht="19.5" customHeight="1">
      <c r="A29" s="26"/>
      <c r="B29" s="27"/>
      <c r="C29" s="27"/>
      <c r="D29" s="28" t="s">
        <v>5</v>
      </c>
      <c r="E29" s="29"/>
      <c r="F29" s="28" t="s">
        <v>6</v>
      </c>
      <c r="G29" s="25"/>
      <c r="H29" s="25"/>
      <c r="I29" s="25"/>
      <c r="J29" s="29"/>
      <c r="K29" s="24" t="s">
        <v>7</v>
      </c>
      <c r="L29" s="25"/>
      <c r="M29" s="25"/>
      <c r="N29" s="25"/>
      <c r="O29" s="25"/>
      <c r="P29" s="25"/>
      <c r="Q29" s="29"/>
      <c r="R29" s="25" t="s">
        <v>8</v>
      </c>
      <c r="S29" s="25"/>
      <c r="T29" s="25"/>
      <c r="U29" s="25"/>
      <c r="V29" s="29"/>
      <c r="W29" s="23" t="s">
        <v>9</v>
      </c>
      <c r="X29" s="13" t="s">
        <v>10</v>
      </c>
      <c r="Y29" s="13" t="s">
        <v>10</v>
      </c>
      <c r="Z29" s="14" t="s">
        <v>11</v>
      </c>
    </row>
    <row r="30" spans="1:26" ht="19.5" customHeight="1">
      <c r="A30" s="17" t="s">
        <v>12</v>
      </c>
      <c r="B30" s="18" t="s">
        <v>13</v>
      </c>
      <c r="C30" s="18" t="s">
        <v>13</v>
      </c>
      <c r="D30" s="30"/>
      <c r="E30" s="30"/>
      <c r="F30" s="31" t="s">
        <v>10</v>
      </c>
      <c r="G30" s="32" t="s">
        <v>65</v>
      </c>
      <c r="H30" s="12"/>
      <c r="I30" s="32" t="s">
        <v>66</v>
      </c>
      <c r="J30" s="12"/>
      <c r="K30" s="33" t="s">
        <v>16</v>
      </c>
      <c r="L30" s="11"/>
      <c r="M30" s="11"/>
      <c r="N30" s="12"/>
      <c r="O30" s="11" t="s">
        <v>17</v>
      </c>
      <c r="P30" s="11"/>
      <c r="Q30" s="11"/>
      <c r="R30" s="13" t="s">
        <v>18</v>
      </c>
      <c r="S30" s="33" t="s">
        <v>19</v>
      </c>
      <c r="T30" s="11"/>
      <c r="U30" s="11"/>
      <c r="V30" s="12"/>
      <c r="W30" s="23" t="s">
        <v>20</v>
      </c>
      <c r="X30" s="23" t="s">
        <v>0</v>
      </c>
      <c r="Y30" s="23" t="s">
        <v>0</v>
      </c>
      <c r="Z30" s="34" t="s">
        <v>10</v>
      </c>
    </row>
    <row r="31" spans="1:26" ht="19.5" customHeight="1">
      <c r="A31" s="26"/>
      <c r="B31" s="27"/>
      <c r="C31" s="27"/>
      <c r="D31" s="18" t="s">
        <v>21</v>
      </c>
      <c r="E31" s="18" t="s">
        <v>22</v>
      </c>
      <c r="F31" s="18" t="s">
        <v>0</v>
      </c>
      <c r="G31" s="31" t="s">
        <v>23</v>
      </c>
      <c r="H31" s="31" t="s">
        <v>13</v>
      </c>
      <c r="I31" s="31" t="s">
        <v>23</v>
      </c>
      <c r="J31" s="31" t="s">
        <v>13</v>
      </c>
      <c r="K31" s="13" t="s">
        <v>24</v>
      </c>
      <c r="L31" s="13" t="s">
        <v>24</v>
      </c>
      <c r="M31" s="13" t="s">
        <v>24</v>
      </c>
      <c r="N31" s="35" t="s">
        <v>24</v>
      </c>
      <c r="O31" s="35" t="s">
        <v>24</v>
      </c>
      <c r="P31" s="13" t="s">
        <v>24</v>
      </c>
      <c r="Q31" s="14" t="s">
        <v>24</v>
      </c>
      <c r="R31" s="23" t="s">
        <v>67</v>
      </c>
      <c r="S31" s="36" t="s">
        <v>25</v>
      </c>
      <c r="T31" s="13"/>
      <c r="U31" s="33" t="s">
        <v>26</v>
      </c>
      <c r="V31" s="12"/>
      <c r="W31" s="23" t="s">
        <v>27</v>
      </c>
      <c r="X31" s="23" t="s">
        <v>28</v>
      </c>
      <c r="Y31" s="23" t="s">
        <v>29</v>
      </c>
      <c r="Z31" s="34"/>
    </row>
    <row r="32" spans="1:26" ht="19.5" customHeight="1">
      <c r="A32" s="17" t="s">
        <v>30</v>
      </c>
      <c r="B32" s="18" t="s">
        <v>31</v>
      </c>
      <c r="C32" s="18" t="s">
        <v>31</v>
      </c>
      <c r="D32" s="18" t="s">
        <v>32</v>
      </c>
      <c r="E32" s="18" t="s">
        <v>33</v>
      </c>
      <c r="F32" s="18" t="s">
        <v>13</v>
      </c>
      <c r="G32" s="27"/>
      <c r="H32" s="27"/>
      <c r="I32" s="27"/>
      <c r="J32" s="27"/>
      <c r="K32" s="23" t="s">
        <v>34</v>
      </c>
      <c r="L32" s="23" t="s">
        <v>35</v>
      </c>
      <c r="M32" s="23" t="s">
        <v>36</v>
      </c>
      <c r="N32" s="37" t="s">
        <v>36</v>
      </c>
      <c r="O32" s="37" t="s">
        <v>36</v>
      </c>
      <c r="P32" s="23" t="s">
        <v>37</v>
      </c>
      <c r="Q32" s="34" t="s">
        <v>37</v>
      </c>
      <c r="R32" s="23" t="s">
        <v>68</v>
      </c>
      <c r="S32" s="38" t="s">
        <v>38</v>
      </c>
      <c r="T32" s="39" t="s">
        <v>69</v>
      </c>
      <c r="U32" s="13"/>
      <c r="V32" s="13"/>
      <c r="W32" s="23"/>
      <c r="X32" s="23" t="s">
        <v>39</v>
      </c>
      <c r="Y32" s="23" t="s">
        <v>39</v>
      </c>
      <c r="Z32" s="34" t="s">
        <v>39</v>
      </c>
    </row>
    <row r="33" spans="1:26" ht="19.5" customHeight="1">
      <c r="A33" s="40"/>
      <c r="B33" s="41"/>
      <c r="C33" s="41"/>
      <c r="D33" s="41"/>
      <c r="E33" s="41"/>
      <c r="F33" s="42" t="s">
        <v>31</v>
      </c>
      <c r="G33" s="42" t="s">
        <v>40</v>
      </c>
      <c r="H33" s="42" t="s">
        <v>31</v>
      </c>
      <c r="I33" s="42" t="s">
        <v>40</v>
      </c>
      <c r="J33" s="42" t="s">
        <v>31</v>
      </c>
      <c r="K33" s="43" t="s">
        <v>41</v>
      </c>
      <c r="L33" s="43" t="s">
        <v>41</v>
      </c>
      <c r="M33" s="43" t="s">
        <v>41</v>
      </c>
      <c r="N33" s="45" t="s">
        <v>42</v>
      </c>
      <c r="O33" s="45" t="s">
        <v>41</v>
      </c>
      <c r="P33" s="43" t="s">
        <v>41</v>
      </c>
      <c r="Q33" s="44" t="s">
        <v>42</v>
      </c>
      <c r="R33" s="43" t="s">
        <v>70</v>
      </c>
      <c r="S33" s="46"/>
      <c r="T33" s="43"/>
      <c r="U33" s="43" t="s">
        <v>43</v>
      </c>
      <c r="V33" s="43" t="s">
        <v>44</v>
      </c>
      <c r="W33" s="43"/>
      <c r="X33" s="43" t="s">
        <v>45</v>
      </c>
      <c r="Y33" s="43" t="s">
        <v>45</v>
      </c>
      <c r="Z33" s="44" t="s">
        <v>45</v>
      </c>
    </row>
    <row r="34" spans="1:26" ht="19.5" customHeight="1">
      <c r="A34" s="58" t="s">
        <v>71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9.5" customHeight="1">
      <c r="A35" s="59" t="s">
        <v>72</v>
      </c>
      <c r="B35" s="65">
        <f>SUM(B36:B38)</f>
        <v>334202</v>
      </c>
      <c r="C35" s="65">
        <f aca="true" t="shared" si="5" ref="C35:Z35">SUM(C36:C38)</f>
        <v>301002</v>
      </c>
      <c r="D35" s="65">
        <f t="shared" si="5"/>
        <v>301002</v>
      </c>
      <c r="E35" s="65">
        <f t="shared" si="5"/>
        <v>0</v>
      </c>
      <c r="F35" s="65">
        <f t="shared" si="5"/>
        <v>276987</v>
      </c>
      <c r="G35" s="65">
        <f t="shared" si="5"/>
        <v>235</v>
      </c>
      <c r="H35" s="65">
        <f t="shared" si="5"/>
        <v>13266</v>
      </c>
      <c r="I35" s="65">
        <f t="shared" si="5"/>
        <v>13</v>
      </c>
      <c r="J35" s="65">
        <f t="shared" si="5"/>
        <v>10749</v>
      </c>
      <c r="K35" s="65">
        <f t="shared" si="5"/>
        <v>34110</v>
      </c>
      <c r="L35" s="65">
        <f t="shared" si="5"/>
        <v>59581</v>
      </c>
      <c r="M35" s="65">
        <f t="shared" si="5"/>
        <v>207311</v>
      </c>
      <c r="N35" s="65">
        <f t="shared" si="5"/>
        <v>0</v>
      </c>
      <c r="O35" s="65">
        <f t="shared" si="5"/>
        <v>0</v>
      </c>
      <c r="P35" s="65">
        <f t="shared" si="5"/>
        <v>0</v>
      </c>
      <c r="Q35" s="65">
        <f t="shared" si="5"/>
        <v>0</v>
      </c>
      <c r="R35" s="65">
        <f t="shared" si="5"/>
        <v>0</v>
      </c>
      <c r="S35" s="65">
        <f t="shared" si="5"/>
        <v>301002</v>
      </c>
      <c r="T35" s="65">
        <f t="shared" si="5"/>
        <v>4074</v>
      </c>
      <c r="U35" s="65">
        <f t="shared" si="5"/>
        <v>296928</v>
      </c>
      <c r="V35" s="65">
        <f t="shared" si="5"/>
        <v>0</v>
      </c>
      <c r="W35" s="65">
        <f t="shared" si="5"/>
        <v>252994</v>
      </c>
      <c r="X35" s="65">
        <f t="shared" si="5"/>
        <v>6231156</v>
      </c>
      <c r="Y35" s="65">
        <f t="shared" si="5"/>
        <v>4586297</v>
      </c>
      <c r="Z35" s="65">
        <f t="shared" si="5"/>
        <v>3042634</v>
      </c>
    </row>
    <row r="36" spans="1:26" ht="19.5" customHeight="1">
      <c r="A36" s="51" t="s">
        <v>77</v>
      </c>
      <c r="B36" s="50">
        <v>165409</v>
      </c>
      <c r="C36" s="50">
        <v>165409</v>
      </c>
      <c r="D36" s="50">
        <v>165409</v>
      </c>
      <c r="E36" s="50">
        <v>0</v>
      </c>
      <c r="F36" s="50">
        <v>144793</v>
      </c>
      <c r="G36" s="50">
        <v>136</v>
      </c>
      <c r="H36" s="50">
        <v>9867</v>
      </c>
      <c r="I36" s="50">
        <v>13</v>
      </c>
      <c r="J36" s="50">
        <v>10749</v>
      </c>
      <c r="K36" s="50">
        <v>8041</v>
      </c>
      <c r="L36" s="50">
        <v>47231</v>
      </c>
      <c r="M36" s="50">
        <v>110137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f>SUM(T36:V36)</f>
        <v>165409</v>
      </c>
      <c r="T36" s="50">
        <v>4074</v>
      </c>
      <c r="U36" s="50">
        <v>161335</v>
      </c>
      <c r="V36" s="50">
        <v>0</v>
      </c>
      <c r="W36" s="50">
        <v>138839</v>
      </c>
      <c r="X36" s="50">
        <v>3451624</v>
      </c>
      <c r="Y36" s="50">
        <v>2470192</v>
      </c>
      <c r="Z36" s="50">
        <v>1623464</v>
      </c>
    </row>
    <row r="37" spans="1:26" ht="19.5" customHeight="1">
      <c r="A37" s="51" t="s">
        <v>78</v>
      </c>
      <c r="B37" s="50">
        <v>117187</v>
      </c>
      <c r="C37" s="50">
        <v>95687</v>
      </c>
      <c r="D37" s="50">
        <v>95687</v>
      </c>
      <c r="E37" s="50">
        <v>0</v>
      </c>
      <c r="F37" s="50">
        <v>93685</v>
      </c>
      <c r="G37" s="50">
        <v>72</v>
      </c>
      <c r="H37" s="50">
        <v>2002</v>
      </c>
      <c r="I37" s="50">
        <v>0</v>
      </c>
      <c r="J37" s="50">
        <v>0</v>
      </c>
      <c r="K37" s="50">
        <v>25964</v>
      </c>
      <c r="L37" s="50">
        <v>8810</v>
      </c>
      <c r="M37" s="50">
        <v>60913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f>SUM(T37:V37)</f>
        <v>95687</v>
      </c>
      <c r="T37" s="50">
        <v>0</v>
      </c>
      <c r="U37" s="50">
        <v>95687</v>
      </c>
      <c r="V37" s="50">
        <v>0</v>
      </c>
      <c r="W37" s="50">
        <v>76920</v>
      </c>
      <c r="X37" s="50">
        <v>1945299</v>
      </c>
      <c r="Y37" s="50">
        <v>1574035</v>
      </c>
      <c r="Z37" s="50">
        <v>1098779</v>
      </c>
    </row>
    <row r="38" spans="1:26" ht="19.5" customHeight="1">
      <c r="A38" s="51" t="s">
        <v>79</v>
      </c>
      <c r="B38" s="50">
        <v>51606</v>
      </c>
      <c r="C38" s="50">
        <v>39906</v>
      </c>
      <c r="D38" s="50">
        <v>39906</v>
      </c>
      <c r="E38" s="50">
        <v>0</v>
      </c>
      <c r="F38" s="50">
        <v>38509</v>
      </c>
      <c r="G38" s="50">
        <v>27</v>
      </c>
      <c r="H38" s="50">
        <v>1397</v>
      </c>
      <c r="I38" s="50">
        <v>0</v>
      </c>
      <c r="J38" s="50">
        <v>0</v>
      </c>
      <c r="K38" s="50">
        <v>105</v>
      </c>
      <c r="L38" s="50">
        <v>3540</v>
      </c>
      <c r="M38" s="50">
        <v>36261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f>SUM(T38:V38)</f>
        <v>39906</v>
      </c>
      <c r="T38" s="50">
        <v>0</v>
      </c>
      <c r="U38" s="50">
        <v>39906</v>
      </c>
      <c r="V38" s="50">
        <v>0</v>
      </c>
      <c r="W38" s="50">
        <v>37235</v>
      </c>
      <c r="X38" s="50">
        <v>834233</v>
      </c>
      <c r="Y38" s="50">
        <v>542070</v>
      </c>
      <c r="Z38" s="50">
        <v>320391</v>
      </c>
    </row>
    <row r="39" spans="1:26" ht="19.5" customHeight="1">
      <c r="A39" s="59" t="s">
        <v>73</v>
      </c>
      <c r="B39" s="65">
        <f>SUM(B40:B60)</f>
        <v>1155210</v>
      </c>
      <c r="C39" s="65">
        <f aca="true" t="shared" si="6" ref="C39:Z39">SUM(C40:C60)</f>
        <v>939743</v>
      </c>
      <c r="D39" s="65">
        <f t="shared" si="6"/>
        <v>882891</v>
      </c>
      <c r="E39" s="65">
        <f t="shared" si="6"/>
        <v>58176</v>
      </c>
      <c r="F39" s="65">
        <f t="shared" si="6"/>
        <v>874380</v>
      </c>
      <c r="G39" s="65">
        <f t="shared" si="6"/>
        <v>1110</v>
      </c>
      <c r="H39" s="65">
        <f t="shared" si="6"/>
        <v>36338</v>
      </c>
      <c r="I39" s="65">
        <f t="shared" si="6"/>
        <v>104</v>
      </c>
      <c r="J39" s="65">
        <f t="shared" si="6"/>
        <v>29025</v>
      </c>
      <c r="K39" s="65">
        <f t="shared" si="6"/>
        <v>4507</v>
      </c>
      <c r="L39" s="65">
        <f t="shared" si="6"/>
        <v>37938</v>
      </c>
      <c r="M39" s="65">
        <f t="shared" si="6"/>
        <v>835400</v>
      </c>
      <c r="N39" s="65">
        <f t="shared" si="6"/>
        <v>5461</v>
      </c>
      <c r="O39" s="65">
        <f t="shared" si="6"/>
        <v>14474</v>
      </c>
      <c r="P39" s="65">
        <f t="shared" si="6"/>
        <v>30545</v>
      </c>
      <c r="Q39" s="65">
        <f t="shared" si="6"/>
        <v>11418</v>
      </c>
      <c r="R39" s="65">
        <f t="shared" si="6"/>
        <v>0</v>
      </c>
      <c r="S39" s="65">
        <f t="shared" si="6"/>
        <v>939743</v>
      </c>
      <c r="T39" s="65">
        <f t="shared" si="6"/>
        <v>27455</v>
      </c>
      <c r="U39" s="65">
        <f t="shared" si="6"/>
        <v>843209</v>
      </c>
      <c r="V39" s="65">
        <f t="shared" si="6"/>
        <v>69079</v>
      </c>
      <c r="W39" s="65">
        <f t="shared" si="6"/>
        <v>631280</v>
      </c>
      <c r="X39" s="65">
        <f t="shared" si="6"/>
        <v>19324451</v>
      </c>
      <c r="Y39" s="65">
        <f t="shared" si="6"/>
        <v>11225851</v>
      </c>
      <c r="Z39" s="65">
        <f t="shared" si="6"/>
        <v>7031222</v>
      </c>
    </row>
    <row r="40" spans="1:26" ht="19.5" customHeight="1">
      <c r="A40" s="51" t="s">
        <v>78</v>
      </c>
      <c r="B40" s="61">
        <v>13100</v>
      </c>
      <c r="C40" s="62">
        <v>0</v>
      </c>
      <c r="D40" s="62">
        <f>K40+L40+M40+N40</f>
        <v>0</v>
      </c>
      <c r="E40" s="62">
        <f>O40+P40+Q40</f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f>T40+U40+V40</f>
        <v>0</v>
      </c>
      <c r="T40" s="62">
        <v>0</v>
      </c>
      <c r="U40" s="62">
        <v>0</v>
      </c>
      <c r="V40" s="62">
        <v>0</v>
      </c>
      <c r="W40" s="62"/>
      <c r="X40" s="62">
        <v>0</v>
      </c>
      <c r="Y40" s="62">
        <v>0</v>
      </c>
      <c r="Z40" s="62">
        <v>0</v>
      </c>
    </row>
    <row r="41" spans="1:26" ht="19.5" customHeight="1">
      <c r="A41" s="51" t="s">
        <v>80</v>
      </c>
      <c r="B41" s="50">
        <v>34923</v>
      </c>
      <c r="C41" s="50">
        <v>34923</v>
      </c>
      <c r="D41" s="50">
        <v>34923</v>
      </c>
      <c r="E41" s="50">
        <v>0</v>
      </c>
      <c r="F41" s="50">
        <v>32658</v>
      </c>
      <c r="G41" s="50">
        <v>30</v>
      </c>
      <c r="H41" s="50">
        <v>978</v>
      </c>
      <c r="I41" s="50">
        <v>4</v>
      </c>
      <c r="J41" s="50">
        <v>1287</v>
      </c>
      <c r="K41" s="50">
        <v>170</v>
      </c>
      <c r="L41" s="50">
        <v>659</v>
      </c>
      <c r="M41" s="50">
        <v>34094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34923</v>
      </c>
      <c r="T41" s="50">
        <v>932</v>
      </c>
      <c r="U41" s="50">
        <v>33991</v>
      </c>
      <c r="V41" s="50">
        <v>0</v>
      </c>
      <c r="W41" s="50">
        <v>18051</v>
      </c>
      <c r="X41" s="50">
        <v>791985</v>
      </c>
      <c r="Y41" s="50">
        <v>442808</v>
      </c>
      <c r="Z41" s="50">
        <v>293060</v>
      </c>
    </row>
    <row r="42" spans="1:26" ht="19.5" customHeight="1">
      <c r="A42" s="51" t="s">
        <v>81</v>
      </c>
      <c r="B42" s="50">
        <v>57231</v>
      </c>
      <c r="C42" s="50">
        <v>57231</v>
      </c>
      <c r="D42" s="50">
        <v>56484</v>
      </c>
      <c r="E42" s="50">
        <v>747</v>
      </c>
      <c r="F42" s="50">
        <v>53323</v>
      </c>
      <c r="G42" s="50">
        <v>47</v>
      </c>
      <c r="H42" s="50">
        <v>2310</v>
      </c>
      <c r="I42" s="50">
        <v>9</v>
      </c>
      <c r="J42" s="50">
        <v>1598</v>
      </c>
      <c r="K42" s="50">
        <v>87</v>
      </c>
      <c r="L42" s="50">
        <v>2382</v>
      </c>
      <c r="M42" s="50">
        <v>54015</v>
      </c>
      <c r="N42" s="50">
        <v>0</v>
      </c>
      <c r="O42" s="50">
        <v>332</v>
      </c>
      <c r="P42" s="50">
        <v>394</v>
      </c>
      <c r="Q42" s="50">
        <v>21</v>
      </c>
      <c r="R42" s="50">
        <v>0</v>
      </c>
      <c r="S42" s="50">
        <v>57231</v>
      </c>
      <c r="T42" s="50">
        <v>1480</v>
      </c>
      <c r="U42" s="50">
        <v>55005</v>
      </c>
      <c r="V42" s="50">
        <v>746</v>
      </c>
      <c r="W42" s="50">
        <v>49351</v>
      </c>
      <c r="X42" s="50">
        <v>1297911</v>
      </c>
      <c r="Y42" s="50">
        <v>696295</v>
      </c>
      <c r="Z42" s="50">
        <v>462357</v>
      </c>
    </row>
    <row r="43" spans="1:26" ht="19.5" customHeight="1">
      <c r="A43" s="51" t="s">
        <v>82</v>
      </c>
      <c r="B43" s="50">
        <v>87573</v>
      </c>
      <c r="C43" s="50">
        <v>87573</v>
      </c>
      <c r="D43" s="50">
        <v>87573</v>
      </c>
      <c r="E43" s="50">
        <v>0</v>
      </c>
      <c r="F43" s="50">
        <v>82412</v>
      </c>
      <c r="G43" s="50">
        <v>97</v>
      </c>
      <c r="H43" s="50">
        <v>3150</v>
      </c>
      <c r="I43" s="50">
        <v>3</v>
      </c>
      <c r="J43" s="50">
        <v>2011</v>
      </c>
      <c r="K43" s="50">
        <v>150</v>
      </c>
      <c r="L43" s="50">
        <v>1088</v>
      </c>
      <c r="M43" s="50">
        <v>85051</v>
      </c>
      <c r="N43" s="50">
        <v>1284</v>
      </c>
      <c r="O43" s="50">
        <v>0</v>
      </c>
      <c r="P43" s="50">
        <v>0</v>
      </c>
      <c r="Q43" s="50">
        <v>0</v>
      </c>
      <c r="R43" s="50">
        <v>0</v>
      </c>
      <c r="S43" s="50">
        <v>87573</v>
      </c>
      <c r="T43" s="50">
        <v>2226</v>
      </c>
      <c r="U43" s="50">
        <v>85347</v>
      </c>
      <c r="V43" s="50">
        <v>0</v>
      </c>
      <c r="W43" s="50">
        <v>58648</v>
      </c>
      <c r="X43" s="50">
        <v>1739292</v>
      </c>
      <c r="Y43" s="50">
        <v>971530</v>
      </c>
      <c r="Z43" s="50">
        <v>660789</v>
      </c>
    </row>
    <row r="44" spans="1:26" ht="19.5" customHeight="1">
      <c r="A44" s="51" t="s">
        <v>83</v>
      </c>
      <c r="B44" s="50">
        <v>16341</v>
      </c>
      <c r="C44" s="50">
        <v>13842</v>
      </c>
      <c r="D44" s="50">
        <v>13842</v>
      </c>
      <c r="E44" s="50">
        <v>0</v>
      </c>
      <c r="F44" s="50">
        <v>11976</v>
      </c>
      <c r="G44" s="50">
        <v>18</v>
      </c>
      <c r="H44" s="50">
        <v>1217</v>
      </c>
      <c r="I44" s="50">
        <v>1</v>
      </c>
      <c r="J44" s="50">
        <v>649</v>
      </c>
      <c r="K44" s="50">
        <v>0</v>
      </c>
      <c r="L44" s="50">
        <v>119</v>
      </c>
      <c r="M44" s="50">
        <v>13723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13842</v>
      </c>
      <c r="T44" s="50">
        <v>658</v>
      </c>
      <c r="U44" s="50">
        <v>13184</v>
      </c>
      <c r="V44" s="50">
        <v>0</v>
      </c>
      <c r="W44" s="50">
        <v>12487</v>
      </c>
      <c r="X44" s="50">
        <v>363399</v>
      </c>
      <c r="Y44" s="50">
        <v>160745</v>
      </c>
      <c r="Z44" s="50">
        <v>108751</v>
      </c>
    </row>
    <row r="45" spans="1:26" ht="19.5" customHeight="1">
      <c r="A45" s="51" t="s">
        <v>84</v>
      </c>
      <c r="B45" s="50">
        <v>45469</v>
      </c>
      <c r="C45" s="50">
        <v>44728</v>
      </c>
      <c r="D45" s="50">
        <v>44635</v>
      </c>
      <c r="E45" s="50">
        <v>93</v>
      </c>
      <c r="F45" s="50">
        <v>42316</v>
      </c>
      <c r="G45" s="50">
        <v>23</v>
      </c>
      <c r="H45" s="50">
        <v>557</v>
      </c>
      <c r="I45" s="50">
        <v>13</v>
      </c>
      <c r="J45" s="50">
        <v>1855</v>
      </c>
      <c r="K45" s="50">
        <v>20</v>
      </c>
      <c r="L45" s="50">
        <v>341</v>
      </c>
      <c r="M45" s="50">
        <v>44274</v>
      </c>
      <c r="N45" s="50">
        <v>0</v>
      </c>
      <c r="O45" s="50">
        <v>93</v>
      </c>
      <c r="P45" s="50">
        <v>0</v>
      </c>
      <c r="Q45" s="50">
        <v>0</v>
      </c>
      <c r="R45" s="50">
        <v>0</v>
      </c>
      <c r="S45" s="50">
        <v>44728</v>
      </c>
      <c r="T45" s="50">
        <v>1779</v>
      </c>
      <c r="U45" s="50">
        <v>39694</v>
      </c>
      <c r="V45" s="50">
        <v>3255</v>
      </c>
      <c r="W45" s="50">
        <v>18623</v>
      </c>
      <c r="X45" s="50">
        <v>897220</v>
      </c>
      <c r="Y45" s="50">
        <v>449256</v>
      </c>
      <c r="Z45" s="50">
        <v>337030</v>
      </c>
    </row>
    <row r="46" spans="1:26" ht="19.5" customHeight="1">
      <c r="A46" s="51" t="s">
        <v>85</v>
      </c>
      <c r="B46" s="50">
        <v>158532</v>
      </c>
      <c r="C46" s="50">
        <v>158423</v>
      </c>
      <c r="D46" s="50">
        <v>150648</v>
      </c>
      <c r="E46" s="50">
        <v>7775</v>
      </c>
      <c r="F46" s="50">
        <v>146236</v>
      </c>
      <c r="G46" s="50">
        <v>257</v>
      </c>
      <c r="H46" s="50">
        <v>6791</v>
      </c>
      <c r="I46" s="50">
        <v>23</v>
      </c>
      <c r="J46" s="50">
        <v>5396</v>
      </c>
      <c r="K46" s="50">
        <v>977</v>
      </c>
      <c r="L46" s="50">
        <v>6678</v>
      </c>
      <c r="M46" s="50">
        <v>142883</v>
      </c>
      <c r="N46" s="50">
        <v>110</v>
      </c>
      <c r="O46" s="50">
        <v>4489</v>
      </c>
      <c r="P46" s="50">
        <v>3243</v>
      </c>
      <c r="Q46" s="50">
        <v>43</v>
      </c>
      <c r="R46" s="50">
        <v>0</v>
      </c>
      <c r="S46" s="50">
        <v>158423</v>
      </c>
      <c r="T46" s="50">
        <v>5094</v>
      </c>
      <c r="U46" s="50">
        <v>144710</v>
      </c>
      <c r="V46" s="50">
        <v>8619</v>
      </c>
      <c r="W46" s="50">
        <v>124941</v>
      </c>
      <c r="X46" s="50">
        <v>3223694</v>
      </c>
      <c r="Y46" s="50">
        <v>2051857</v>
      </c>
      <c r="Z46" s="50">
        <v>1214125</v>
      </c>
    </row>
    <row r="47" spans="1:26" ht="19.5" customHeight="1">
      <c r="A47" s="51" t="s">
        <v>86</v>
      </c>
      <c r="B47" s="50">
        <v>14561</v>
      </c>
      <c r="C47" s="50">
        <v>14561</v>
      </c>
      <c r="D47" s="50">
        <v>14010</v>
      </c>
      <c r="E47" s="50">
        <v>551</v>
      </c>
      <c r="F47" s="50">
        <v>12794</v>
      </c>
      <c r="G47" s="50">
        <v>16</v>
      </c>
      <c r="H47" s="50">
        <v>323</v>
      </c>
      <c r="I47" s="50">
        <v>3</v>
      </c>
      <c r="J47" s="50">
        <v>1444</v>
      </c>
      <c r="K47" s="50">
        <v>0</v>
      </c>
      <c r="L47" s="50">
        <v>8</v>
      </c>
      <c r="M47" s="50">
        <v>13813</v>
      </c>
      <c r="N47" s="50">
        <v>189</v>
      </c>
      <c r="O47" s="50">
        <v>273</v>
      </c>
      <c r="P47" s="50">
        <v>278</v>
      </c>
      <c r="Q47" s="50">
        <v>0</v>
      </c>
      <c r="R47" s="50">
        <v>0</v>
      </c>
      <c r="S47" s="50">
        <v>14561</v>
      </c>
      <c r="T47" s="50">
        <v>1444</v>
      </c>
      <c r="U47" s="50">
        <v>12566</v>
      </c>
      <c r="V47" s="50">
        <v>551</v>
      </c>
      <c r="W47" s="50">
        <v>12209</v>
      </c>
      <c r="X47" s="50">
        <v>223735</v>
      </c>
      <c r="Y47" s="50">
        <v>149590</v>
      </c>
      <c r="Z47" s="50">
        <v>106817</v>
      </c>
    </row>
    <row r="48" spans="1:26" ht="19.5" customHeight="1">
      <c r="A48" s="51" t="s">
        <v>87</v>
      </c>
      <c r="B48" s="50">
        <v>15392</v>
      </c>
      <c r="C48" s="50">
        <v>15392</v>
      </c>
      <c r="D48" s="50">
        <v>15392</v>
      </c>
      <c r="E48" s="50">
        <v>0</v>
      </c>
      <c r="F48" s="50">
        <v>14383</v>
      </c>
      <c r="G48" s="50">
        <v>14</v>
      </c>
      <c r="H48" s="50">
        <v>496</v>
      </c>
      <c r="I48" s="50">
        <v>4</v>
      </c>
      <c r="J48" s="50">
        <v>513</v>
      </c>
      <c r="K48" s="50">
        <v>35</v>
      </c>
      <c r="L48" s="50">
        <v>177</v>
      </c>
      <c r="M48" s="50">
        <v>15180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15392</v>
      </c>
      <c r="T48" s="50">
        <v>149</v>
      </c>
      <c r="U48" s="50">
        <v>15243</v>
      </c>
      <c r="V48" s="50">
        <v>0</v>
      </c>
      <c r="W48" s="50">
        <v>11741</v>
      </c>
      <c r="X48" s="50">
        <v>355077</v>
      </c>
      <c r="Y48" s="50">
        <v>200868</v>
      </c>
      <c r="Z48" s="50">
        <v>121163</v>
      </c>
    </row>
    <row r="49" spans="1:26" ht="19.5" customHeight="1">
      <c r="A49" s="51" t="s">
        <v>88</v>
      </c>
      <c r="B49" s="50">
        <v>106955</v>
      </c>
      <c r="C49" s="50">
        <v>73580</v>
      </c>
      <c r="D49" s="50">
        <v>72972</v>
      </c>
      <c r="E49" s="50">
        <v>608</v>
      </c>
      <c r="F49" s="50">
        <v>65372</v>
      </c>
      <c r="G49" s="50">
        <v>95</v>
      </c>
      <c r="H49" s="50">
        <v>5781</v>
      </c>
      <c r="I49" s="50">
        <v>7</v>
      </c>
      <c r="J49" s="50">
        <v>2427</v>
      </c>
      <c r="K49" s="50">
        <v>114</v>
      </c>
      <c r="L49" s="50">
        <v>1093</v>
      </c>
      <c r="M49" s="50">
        <v>71592</v>
      </c>
      <c r="N49" s="50">
        <v>173</v>
      </c>
      <c r="O49" s="50">
        <v>562</v>
      </c>
      <c r="P49" s="50">
        <v>46</v>
      </c>
      <c r="Q49" s="50">
        <v>0</v>
      </c>
      <c r="R49" s="50">
        <v>0</v>
      </c>
      <c r="S49" s="50">
        <v>73580</v>
      </c>
      <c r="T49" s="50">
        <v>2805</v>
      </c>
      <c r="U49" s="50">
        <v>69870</v>
      </c>
      <c r="V49" s="50">
        <v>905</v>
      </c>
      <c r="W49" s="50">
        <v>56317</v>
      </c>
      <c r="X49" s="50">
        <v>1809678</v>
      </c>
      <c r="Y49" s="50">
        <v>945053</v>
      </c>
      <c r="Z49" s="50">
        <v>555707</v>
      </c>
    </row>
    <row r="50" spans="1:26" ht="19.5" customHeight="1">
      <c r="A50" s="51" t="s">
        <v>89</v>
      </c>
      <c r="B50" s="50">
        <v>61645</v>
      </c>
      <c r="C50" s="50">
        <v>56323</v>
      </c>
      <c r="D50" s="50">
        <v>56323</v>
      </c>
      <c r="E50" s="50">
        <v>0</v>
      </c>
      <c r="F50" s="50">
        <v>54095</v>
      </c>
      <c r="G50" s="50">
        <v>80</v>
      </c>
      <c r="H50" s="50">
        <v>2111</v>
      </c>
      <c r="I50" s="50">
        <v>1</v>
      </c>
      <c r="J50" s="50">
        <v>117</v>
      </c>
      <c r="K50" s="50">
        <v>528</v>
      </c>
      <c r="L50" s="50">
        <v>8787</v>
      </c>
      <c r="M50" s="50">
        <v>47008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56323</v>
      </c>
      <c r="T50" s="50">
        <v>117</v>
      </c>
      <c r="U50" s="50">
        <v>56206</v>
      </c>
      <c r="V50" s="50">
        <v>0</v>
      </c>
      <c r="W50" s="50">
        <v>44859</v>
      </c>
      <c r="X50" s="50">
        <v>1275781</v>
      </c>
      <c r="Y50" s="50">
        <v>847903</v>
      </c>
      <c r="Z50" s="50">
        <v>481375</v>
      </c>
    </row>
    <row r="51" spans="1:26" ht="19.5" customHeight="1">
      <c r="A51" s="51" t="s">
        <v>90</v>
      </c>
      <c r="B51" s="50">
        <v>1010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</row>
    <row r="52" spans="1:26" ht="19.5" customHeight="1">
      <c r="A52" s="51" t="s">
        <v>91</v>
      </c>
      <c r="B52" s="50">
        <v>54969</v>
      </c>
      <c r="C52" s="50">
        <v>54523</v>
      </c>
      <c r="D52" s="50">
        <v>53990</v>
      </c>
      <c r="E52" s="50">
        <v>1857</v>
      </c>
      <c r="F52" s="50">
        <v>52494</v>
      </c>
      <c r="G52" s="50">
        <v>32</v>
      </c>
      <c r="H52" s="50">
        <v>1148</v>
      </c>
      <c r="I52" s="50">
        <v>5</v>
      </c>
      <c r="J52" s="50">
        <v>881</v>
      </c>
      <c r="K52" s="50">
        <v>0</v>
      </c>
      <c r="L52" s="50">
        <v>1375</v>
      </c>
      <c r="M52" s="50">
        <v>52863</v>
      </c>
      <c r="N52" s="50">
        <v>167</v>
      </c>
      <c r="O52" s="50">
        <v>0</v>
      </c>
      <c r="P52" s="50">
        <v>118</v>
      </c>
      <c r="Q52" s="50">
        <v>0</v>
      </c>
      <c r="R52" s="50">
        <v>0</v>
      </c>
      <c r="S52" s="50">
        <v>54523</v>
      </c>
      <c r="T52" s="50">
        <v>966</v>
      </c>
      <c r="U52" s="50">
        <v>53439</v>
      </c>
      <c r="V52" s="50">
        <v>118</v>
      </c>
      <c r="W52" s="50">
        <v>43796</v>
      </c>
      <c r="X52" s="50">
        <v>1239870</v>
      </c>
      <c r="Y52" s="50">
        <v>690870</v>
      </c>
      <c r="Z52" s="50">
        <v>409388</v>
      </c>
    </row>
    <row r="53" spans="1:26" ht="19.5" customHeight="1">
      <c r="A53" s="51" t="s">
        <v>92</v>
      </c>
      <c r="B53" s="50">
        <v>18504</v>
      </c>
      <c r="C53" s="50">
        <v>18504</v>
      </c>
      <c r="D53" s="50">
        <v>15731</v>
      </c>
      <c r="E53" s="50">
        <v>2773</v>
      </c>
      <c r="F53" s="50">
        <v>17106</v>
      </c>
      <c r="G53" s="50">
        <v>28</v>
      </c>
      <c r="H53" s="50">
        <v>1398</v>
      </c>
      <c r="I53" s="50">
        <v>0</v>
      </c>
      <c r="J53" s="50">
        <v>0</v>
      </c>
      <c r="K53" s="50">
        <v>0</v>
      </c>
      <c r="L53" s="50">
        <v>99</v>
      </c>
      <c r="M53" s="50">
        <v>15632</v>
      </c>
      <c r="N53" s="50">
        <v>0</v>
      </c>
      <c r="O53" s="50">
        <v>63</v>
      </c>
      <c r="P53" s="50">
        <v>1893</v>
      </c>
      <c r="Q53" s="50">
        <v>817</v>
      </c>
      <c r="R53" s="50">
        <v>0</v>
      </c>
      <c r="S53" s="50">
        <v>18504</v>
      </c>
      <c r="T53" s="50">
        <v>20</v>
      </c>
      <c r="U53" s="50">
        <v>15718</v>
      </c>
      <c r="V53" s="50">
        <v>2766</v>
      </c>
      <c r="W53" s="50">
        <v>8031</v>
      </c>
      <c r="X53" s="50">
        <v>333264</v>
      </c>
      <c r="Y53" s="50">
        <v>179660</v>
      </c>
      <c r="Z53" s="50">
        <v>125021</v>
      </c>
    </row>
    <row r="54" spans="1:26" ht="19.5" customHeight="1">
      <c r="A54" s="51" t="s">
        <v>93</v>
      </c>
      <c r="B54" s="50">
        <v>92244</v>
      </c>
      <c r="C54" s="50">
        <v>46641</v>
      </c>
      <c r="D54" s="50">
        <v>43143</v>
      </c>
      <c r="E54" s="50">
        <v>3498</v>
      </c>
      <c r="F54" s="50">
        <v>39945</v>
      </c>
      <c r="G54" s="50">
        <v>46</v>
      </c>
      <c r="H54" s="50">
        <v>1464</v>
      </c>
      <c r="I54" s="50">
        <v>15</v>
      </c>
      <c r="J54" s="50">
        <v>5232</v>
      </c>
      <c r="K54" s="50">
        <v>167</v>
      </c>
      <c r="L54" s="50">
        <v>3490</v>
      </c>
      <c r="M54" s="50">
        <v>39109</v>
      </c>
      <c r="N54" s="50">
        <v>377</v>
      </c>
      <c r="O54" s="50">
        <v>1806</v>
      </c>
      <c r="P54" s="50">
        <v>1475</v>
      </c>
      <c r="Q54" s="50">
        <v>217</v>
      </c>
      <c r="R54" s="50">
        <v>0</v>
      </c>
      <c r="S54" s="50">
        <v>46641</v>
      </c>
      <c r="T54" s="50">
        <v>4126</v>
      </c>
      <c r="U54" s="50">
        <v>38947</v>
      </c>
      <c r="V54" s="50">
        <v>3568</v>
      </c>
      <c r="W54" s="50">
        <v>35134</v>
      </c>
      <c r="X54" s="50">
        <v>919439</v>
      </c>
      <c r="Y54" s="50">
        <v>548527</v>
      </c>
      <c r="Z54" s="50">
        <v>348899</v>
      </c>
    </row>
    <row r="55" spans="1:26" ht="19.5" customHeight="1">
      <c r="A55" s="51" t="s">
        <v>94</v>
      </c>
      <c r="B55" s="50">
        <v>29270</v>
      </c>
      <c r="C55" s="50">
        <v>18325</v>
      </c>
      <c r="D55" s="50">
        <v>18325</v>
      </c>
      <c r="E55" s="50">
        <v>0</v>
      </c>
      <c r="F55" s="50">
        <v>17741</v>
      </c>
      <c r="G55" s="50">
        <v>5</v>
      </c>
      <c r="H55" s="50">
        <v>311</v>
      </c>
      <c r="I55" s="50">
        <v>3</v>
      </c>
      <c r="J55" s="50">
        <v>273</v>
      </c>
      <c r="K55" s="50">
        <v>0</v>
      </c>
      <c r="L55" s="50">
        <v>30</v>
      </c>
      <c r="M55" s="50">
        <v>18148</v>
      </c>
      <c r="N55" s="50">
        <v>147</v>
      </c>
      <c r="O55" s="50">
        <v>0</v>
      </c>
      <c r="P55" s="50">
        <v>0</v>
      </c>
      <c r="Q55" s="50">
        <v>0</v>
      </c>
      <c r="R55" s="50">
        <v>0</v>
      </c>
      <c r="S55" s="50">
        <v>18325</v>
      </c>
      <c r="T55" s="50">
        <v>273</v>
      </c>
      <c r="U55" s="50">
        <v>15002</v>
      </c>
      <c r="V55" s="50">
        <v>3050</v>
      </c>
      <c r="W55" s="50">
        <v>4942</v>
      </c>
      <c r="X55" s="50">
        <v>387774</v>
      </c>
      <c r="Y55" s="50">
        <v>174686</v>
      </c>
      <c r="Z55" s="50">
        <v>122983</v>
      </c>
    </row>
    <row r="56" spans="1:26" ht="19.5" customHeight="1">
      <c r="A56" s="51" t="s">
        <v>95</v>
      </c>
      <c r="B56" s="50">
        <v>100886</v>
      </c>
      <c r="C56" s="50">
        <v>74007</v>
      </c>
      <c r="D56" s="50">
        <v>72441</v>
      </c>
      <c r="E56" s="50">
        <v>1566</v>
      </c>
      <c r="F56" s="50">
        <v>71754</v>
      </c>
      <c r="G56" s="50">
        <v>75</v>
      </c>
      <c r="H56" s="50">
        <v>1585</v>
      </c>
      <c r="I56" s="50">
        <v>3</v>
      </c>
      <c r="J56" s="50">
        <v>668</v>
      </c>
      <c r="K56" s="50">
        <v>93</v>
      </c>
      <c r="L56" s="50">
        <v>4720</v>
      </c>
      <c r="M56" s="50">
        <v>67423</v>
      </c>
      <c r="N56" s="50">
        <v>205</v>
      </c>
      <c r="O56" s="50">
        <v>357</v>
      </c>
      <c r="P56" s="50">
        <v>1052</v>
      </c>
      <c r="Q56" s="50">
        <v>157</v>
      </c>
      <c r="R56" s="50">
        <v>0</v>
      </c>
      <c r="S56" s="50">
        <v>74007</v>
      </c>
      <c r="T56" s="50">
        <v>332</v>
      </c>
      <c r="U56" s="50">
        <v>68717</v>
      </c>
      <c r="V56" s="50">
        <v>4958</v>
      </c>
      <c r="W56" s="50">
        <v>57099</v>
      </c>
      <c r="X56" s="50">
        <v>1435370</v>
      </c>
      <c r="Y56" s="50">
        <v>970856</v>
      </c>
      <c r="Z56" s="50">
        <v>556583</v>
      </c>
    </row>
    <row r="57" spans="1:26" ht="19.5" customHeight="1">
      <c r="A57" s="51" t="s">
        <v>96</v>
      </c>
      <c r="B57" s="50">
        <v>153267</v>
      </c>
      <c r="C57" s="50">
        <v>130822</v>
      </c>
      <c r="D57" s="50">
        <v>92235</v>
      </c>
      <c r="E57" s="50">
        <v>38587</v>
      </c>
      <c r="F57" s="50">
        <v>121764</v>
      </c>
      <c r="G57" s="50">
        <v>125</v>
      </c>
      <c r="H57" s="50">
        <v>4384</v>
      </c>
      <c r="I57" s="50">
        <v>10</v>
      </c>
      <c r="J57" s="50">
        <v>4674</v>
      </c>
      <c r="K57" s="50">
        <v>70</v>
      </c>
      <c r="L57" s="50">
        <v>6766</v>
      </c>
      <c r="M57" s="50">
        <v>83622</v>
      </c>
      <c r="N57" s="50">
        <v>1777</v>
      </c>
      <c r="O57" s="50">
        <v>6499</v>
      </c>
      <c r="P57" s="50">
        <v>21925</v>
      </c>
      <c r="Q57" s="50">
        <v>10163</v>
      </c>
      <c r="R57" s="50">
        <v>0</v>
      </c>
      <c r="S57" s="50">
        <v>130822</v>
      </c>
      <c r="T57" s="50">
        <v>4807</v>
      </c>
      <c r="U57" s="50">
        <v>86746</v>
      </c>
      <c r="V57" s="50">
        <v>39269</v>
      </c>
      <c r="W57" s="50">
        <v>41106</v>
      </c>
      <c r="X57" s="50">
        <v>2267639</v>
      </c>
      <c r="Y57" s="50">
        <v>1196885</v>
      </c>
      <c r="Z57" s="50">
        <v>814798</v>
      </c>
    </row>
    <row r="58" spans="1:26" ht="19.5" customHeight="1">
      <c r="A58" s="51" t="s">
        <v>97</v>
      </c>
      <c r="B58" s="50">
        <v>18211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</row>
    <row r="59" spans="1:26" ht="19.5" customHeight="1">
      <c r="A59" s="51" t="s">
        <v>98</v>
      </c>
      <c r="B59" s="50">
        <v>49171</v>
      </c>
      <c r="C59" s="50">
        <v>40345</v>
      </c>
      <c r="D59" s="50">
        <v>40224</v>
      </c>
      <c r="E59" s="50">
        <v>121</v>
      </c>
      <c r="F59" s="50">
        <v>38011</v>
      </c>
      <c r="G59" s="50">
        <v>122</v>
      </c>
      <c r="H59" s="50">
        <v>2334</v>
      </c>
      <c r="I59" s="50">
        <v>0</v>
      </c>
      <c r="J59" s="50">
        <v>0</v>
      </c>
      <c r="K59" s="50">
        <v>2096</v>
      </c>
      <c r="L59" s="50">
        <v>126</v>
      </c>
      <c r="M59" s="50">
        <v>36970</v>
      </c>
      <c r="N59" s="50">
        <v>1032</v>
      </c>
      <c r="O59" s="50">
        <v>0</v>
      </c>
      <c r="P59" s="50">
        <v>121</v>
      </c>
      <c r="Q59" s="50">
        <v>0</v>
      </c>
      <c r="R59" s="50">
        <v>0</v>
      </c>
      <c r="S59" s="50">
        <v>40345</v>
      </c>
      <c r="T59" s="50">
        <v>247</v>
      </c>
      <c r="U59" s="50">
        <v>38824</v>
      </c>
      <c r="V59" s="50">
        <v>1274</v>
      </c>
      <c r="W59" s="50">
        <v>33945</v>
      </c>
      <c r="X59" s="50">
        <v>763323</v>
      </c>
      <c r="Y59" s="50">
        <v>548462</v>
      </c>
      <c r="Z59" s="50">
        <v>312376</v>
      </c>
    </row>
    <row r="60" spans="1:26" ht="19.5" customHeight="1">
      <c r="A60" s="54" t="s">
        <v>99</v>
      </c>
      <c r="B60" s="55">
        <v>25956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</row>
    <row r="61" ht="19.5" customHeight="1">
      <c r="A61" s="60" t="s">
        <v>74</v>
      </c>
    </row>
    <row r="62" ht="19.5" customHeight="1">
      <c r="A62" s="3" t="s">
        <v>75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69" r:id="rId1"/>
  <colBreaks count="2" manualBreakCount="2">
    <brk id="13" max="61" man="1"/>
    <brk id="2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2014-01-29T04:14:42Z</cp:lastPrinted>
  <dcterms:created xsi:type="dcterms:W3CDTF">2005-11-29T03:40:01Z</dcterms:created>
  <dcterms:modified xsi:type="dcterms:W3CDTF">2014-10-22T05:42:41Z</dcterms:modified>
  <cp:category/>
  <cp:version/>
  <cp:contentType/>
  <cp:contentStatus/>
</cp:coreProperties>
</file>