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00" activeTab="0"/>
  </bookViews>
  <sheets>
    <sheet name="08-08" sheetId="1" r:id="rId1"/>
  </sheets>
  <definedNames>
    <definedName name="DATA" localSheetId="0">'08-08'!$B$10:$K$35</definedName>
    <definedName name="K_Top1" localSheetId="0">'08-08'!$B$10</definedName>
    <definedName name="Last1" localSheetId="0">'08-08'!$K$10</definedName>
    <definedName name="_xlnm.Print_Area" localSheetId="0">'08-08'!$A$1:$K$37</definedName>
    <definedName name="SIKI1" localSheetId="0">'08-08'!#REF!</definedName>
    <definedName name="Tag1" localSheetId="0">'08-08'!#REF!</definedName>
    <definedName name="Tag2" localSheetId="0">'08-08'!$A$11</definedName>
    <definedName name="Top1" localSheetId="0">'08-08'!$A$6</definedName>
  </definedNames>
  <calcPr fullCalcOnLoad="1"/>
</workbook>
</file>

<file path=xl/sharedStrings.xml><?xml version="1.0" encoding="utf-8"?>
<sst xmlns="http://schemas.openxmlformats.org/spreadsheetml/2006/main" count="56" uniqueCount="45">
  <si>
    <t>（単位　所・人・万円）</t>
  </si>
  <si>
    <t>　　県統計調査課</t>
  </si>
  <si>
    <t>事　業　所　数</t>
  </si>
  <si>
    <t>従　業　者　数</t>
  </si>
  <si>
    <t>　製 造 品 出 荷 額 等</t>
  </si>
  <si>
    <t>付加価値額</t>
  </si>
  <si>
    <t>年・市郡</t>
  </si>
  <si>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</si>
  <si>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</si>
  <si>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</si>
  <si>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</si>
  <si>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</si>
  <si>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</si>
  <si>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</si>
  <si>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</si>
  <si>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</si>
  <si>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</si>
  <si>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</si>
  <si>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</si>
  <si>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</si>
  <si>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菊 池 郡</t>
  </si>
  <si>
    <t>阿 蘇 郡</t>
  </si>
  <si>
    <t>上益城郡</t>
  </si>
  <si>
    <t>八 代 郡</t>
  </si>
  <si>
    <t>球 磨 郡</t>
  </si>
  <si>
    <t>天 草 郡</t>
  </si>
  <si>
    <t>上天草市</t>
  </si>
  <si>
    <t>宇 城 市</t>
  </si>
  <si>
    <t>阿 蘇 市</t>
  </si>
  <si>
    <t>天 草 市</t>
  </si>
  <si>
    <t>合 志 市</t>
  </si>
  <si>
    <t>２）付加価値額については、従業者数２９人以下の事業所は、粗付加価値額である。</t>
  </si>
  <si>
    <t>葦 北 郡</t>
  </si>
  <si>
    <t>総　数</t>
  </si>
  <si>
    <t>30人以上</t>
  </si>
  <si>
    <t>29人以下</t>
  </si>
  <si>
    <t>　　２１　</t>
  </si>
  <si>
    <t>８－８　製造業の市郡別事業所数・従業者数及び製造品出荷額等（平成２０～平成２４年）</t>
  </si>
  <si>
    <t>平成２０年</t>
  </si>
  <si>
    <t>　　２２　</t>
  </si>
  <si>
    <t>　　２３　</t>
  </si>
  <si>
    <t>　　２４　</t>
  </si>
  <si>
    <t>-</t>
  </si>
  <si>
    <t>x</t>
  </si>
  <si>
    <t>１）「工業統計調査」の結果である（２３のみ「経済センサス－活動調査」）。ただし、従業者数４人以上の事業所分。
　 （各年１２月末日現在、２３のみ平成２４年２月１日現在）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</si>
</sst>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#\ ##0;&quot;△&quot;#\ ##0"/>
    <numFmt numFmtId="204" formatCode="0;&quot;△ &quot;0"/>
    <numFmt numFmtId="205" formatCode="0_);[Red]\(0\)"/>
    <numFmt numFmtId="206" formatCode="#,##0_ 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\(#,##0.0\);&quot;(△&quot;#,##0.0\)"/>
    <numFmt numFmtId="214" formatCode="0_);\(0\)"/>
    <numFmt numFmtId="215" formatCode="0.00000000"/>
    <numFmt numFmtId="216" formatCode="0.0000000"/>
    <numFmt numFmtId="217" formatCode="0.000000"/>
    <numFmt numFmtId="218" formatCode="[&lt;=999]000;000\-00"/>
    <numFmt numFmtId="219" formatCode="0.0_ "/>
    <numFmt numFmtId="220" formatCode="#,##0;&quot;▲ &quot;#,##0"/>
    <numFmt numFmtId="221" formatCode="#,##0.00_);[Red]\(#,##0.00\)"/>
    <numFmt numFmtId="222" formatCode="0.00_);[Red]\(0.00\)"/>
    <numFmt numFmtId="223" formatCode="#,##0_);[Red]\(#,##0\)"/>
    <numFmt numFmtId="224" formatCode="00"/>
    <numFmt numFmtId="225" formatCode="##0.000"/>
    <numFmt numFmtId="226" formatCode="000"/>
  </numFmts>
  <fonts count="54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4"/>
      <name val="Terminal"/>
      <family val="0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9" fillId="31" borderId="4" applyNumberFormat="0" applyAlignment="0" applyProtection="0"/>
    <xf numFmtId="183" fontId="0" fillId="0" borderId="0">
      <alignment/>
      <protection/>
    </xf>
    <xf numFmtId="0" fontId="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0">
    <xf numFmtId="37" fontId="0" fillId="0" borderId="0" xfId="0" applyAlignment="1">
      <alignment/>
    </xf>
    <xf numFmtId="37" fontId="9" fillId="0" borderId="0" xfId="0" applyFont="1" applyFill="1" applyAlignment="1">
      <alignment vertical="center"/>
    </xf>
    <xf numFmtId="37" fontId="9" fillId="0" borderId="0" xfId="0" applyFont="1" applyFill="1" applyBorder="1" applyAlignment="1" quotePrefix="1">
      <alignment horizontal="left" vertical="center"/>
    </xf>
    <xf numFmtId="37" fontId="9" fillId="0" borderId="0" xfId="0" applyFont="1" applyFill="1" applyAlignment="1">
      <alignment horizontal="right" vertical="center"/>
    </xf>
    <xf numFmtId="37" fontId="10" fillId="0" borderId="0" xfId="0" applyFont="1" applyFill="1" applyAlignment="1">
      <alignment vertical="center"/>
    </xf>
    <xf numFmtId="37" fontId="10" fillId="0" borderId="0" xfId="0" applyFont="1" applyFill="1" applyBorder="1" applyAlignment="1" quotePrefix="1">
      <alignment horizontal="left" vertical="center"/>
    </xf>
    <xf numFmtId="37" fontId="12" fillId="0" borderId="0" xfId="0" applyFont="1" applyFill="1" applyBorder="1" applyAlignment="1" applyProtection="1" quotePrefix="1">
      <alignment horizontal="left" vertical="center"/>
      <protection/>
    </xf>
    <xf numFmtId="37" fontId="12" fillId="0" borderId="0" xfId="0" applyFont="1" applyFill="1" applyBorder="1" applyAlignment="1">
      <alignment vertical="center"/>
    </xf>
    <xf numFmtId="37" fontId="12" fillId="0" borderId="0" xfId="0" applyFont="1" applyFill="1" applyBorder="1" applyAlignment="1" applyProtection="1">
      <alignment horizontal="left" vertical="center"/>
      <protection/>
    </xf>
    <xf numFmtId="37" fontId="12" fillId="0" borderId="0" xfId="0" applyFont="1" applyFill="1" applyBorder="1" applyAlignment="1" applyProtection="1">
      <alignment horizontal="right" vertical="center"/>
      <protection/>
    </xf>
    <xf numFmtId="37" fontId="12" fillId="0" borderId="10" xfId="0" applyNumberFormat="1" applyFont="1" applyFill="1" applyBorder="1" applyAlignment="1" applyProtection="1">
      <alignment horizontal="centerContinuous" vertical="center"/>
      <protection/>
    </xf>
    <xf numFmtId="37" fontId="12" fillId="0" borderId="11" xfId="0" applyNumberFormat="1" applyFont="1" applyFill="1" applyBorder="1" applyAlignment="1" applyProtection="1">
      <alignment horizontal="centerContinuous" vertical="center"/>
      <protection/>
    </xf>
    <xf numFmtId="37" fontId="12" fillId="0" borderId="12" xfId="0" applyNumberFormat="1" applyFont="1" applyFill="1" applyBorder="1" applyAlignment="1" applyProtection="1">
      <alignment horizontal="centerContinuous" vertical="center"/>
      <protection/>
    </xf>
    <xf numFmtId="37" fontId="12" fillId="0" borderId="10" xfId="0" applyFont="1" applyFill="1" applyBorder="1" applyAlignment="1" applyProtection="1">
      <alignment horizontal="centerContinuous" vertical="center"/>
      <protection/>
    </xf>
    <xf numFmtId="37" fontId="12" fillId="0" borderId="11" xfId="0" applyFont="1" applyFill="1" applyBorder="1" applyAlignment="1">
      <alignment horizontal="centerContinuous" vertical="center"/>
    </xf>
    <xf numFmtId="37" fontId="12" fillId="0" borderId="12" xfId="0" applyFont="1" applyFill="1" applyBorder="1" applyAlignment="1">
      <alignment horizontal="centerContinuous" vertical="center"/>
    </xf>
    <xf numFmtId="37" fontId="12" fillId="0" borderId="13" xfId="0" applyFont="1" applyFill="1" applyBorder="1" applyAlignment="1">
      <alignment horizontal="centerContinuous" vertical="center"/>
    </xf>
    <xf numFmtId="37" fontId="12" fillId="0" borderId="14" xfId="0" applyFont="1" applyFill="1" applyBorder="1" applyAlignment="1" applyProtection="1">
      <alignment horizontal="center" vertical="center"/>
      <protection/>
    </xf>
    <xf numFmtId="37" fontId="12" fillId="0" borderId="15" xfId="0" applyNumberFormat="1" applyFont="1" applyFill="1" applyBorder="1" applyAlignment="1" applyProtection="1" quotePrefix="1">
      <alignment horizontal="center" vertical="center"/>
      <protection/>
    </xf>
    <xf numFmtId="183" fontId="12" fillId="0" borderId="16" xfId="61" applyFont="1" applyFill="1" applyBorder="1" applyAlignment="1" applyProtection="1" quotePrefix="1">
      <alignment horizontal="center" vertical="center"/>
      <protection/>
    </xf>
    <xf numFmtId="183" fontId="12" fillId="0" borderId="17" xfId="61" applyFont="1" applyFill="1" applyBorder="1" applyAlignment="1" applyProtection="1" quotePrefix="1">
      <alignment horizontal="center" vertical="center"/>
      <protection/>
    </xf>
    <xf numFmtId="200" fontId="12" fillId="0" borderId="0" xfId="0" applyNumberFormat="1" applyFont="1" applyFill="1" applyBorder="1" applyAlignment="1" applyProtection="1">
      <alignment vertical="center"/>
      <protection locked="0"/>
    </xf>
    <xf numFmtId="200" fontId="12" fillId="0" borderId="0" xfId="0" applyNumberFormat="1" applyFont="1" applyFill="1" applyBorder="1" applyAlignment="1" applyProtection="1">
      <alignment vertical="center"/>
      <protection/>
    </xf>
    <xf numFmtId="183" fontId="13" fillId="0" borderId="17" xfId="61" applyFont="1" applyFill="1" applyBorder="1" applyAlignment="1" applyProtection="1" quotePrefix="1">
      <alignment horizontal="center" vertical="center"/>
      <protection/>
    </xf>
    <xf numFmtId="37" fontId="13" fillId="0" borderId="17" xfId="0" applyFont="1" applyFill="1" applyBorder="1" applyAlignment="1" applyProtection="1">
      <alignment horizontal="center" vertical="center"/>
      <protection/>
    </xf>
    <xf numFmtId="37" fontId="12" fillId="0" borderId="17" xfId="0" applyFont="1" applyFill="1" applyBorder="1" applyAlignment="1" applyProtection="1">
      <alignment horizontal="center" vertical="center"/>
      <protection/>
    </xf>
    <xf numFmtId="37" fontId="12" fillId="0" borderId="16" xfId="0" applyFont="1" applyFill="1" applyBorder="1" applyAlignment="1" applyProtection="1">
      <alignment horizontal="center" vertical="center"/>
      <protection/>
    </xf>
    <xf numFmtId="37" fontId="12" fillId="0" borderId="18" xfId="0" applyNumberFormat="1" applyFont="1" applyFill="1" applyBorder="1" applyAlignment="1" applyProtection="1">
      <alignment horizontal="center" vertical="center" shrinkToFit="1"/>
      <protection/>
    </xf>
    <xf numFmtId="200" fontId="12" fillId="0" borderId="0" xfId="0" applyNumberFormat="1" applyFont="1" applyFill="1" applyBorder="1" applyAlignment="1" applyProtection="1">
      <alignment horizontal="right" vertical="center" shrinkToFit="1"/>
      <protection/>
    </xf>
    <xf numFmtId="37" fontId="51" fillId="0" borderId="0" xfId="0" applyFont="1" applyFill="1" applyAlignment="1" applyProtection="1">
      <alignment horizontal="left" vertical="center"/>
      <protection/>
    </xf>
    <xf numFmtId="200" fontId="52" fillId="0" borderId="0" xfId="0" applyNumberFormat="1" applyFont="1" applyFill="1" applyBorder="1" applyAlignment="1" applyProtection="1">
      <alignment horizontal="right" vertical="center" shrinkToFit="1"/>
      <protection/>
    </xf>
    <xf numFmtId="200" fontId="53" fillId="0" borderId="0" xfId="0" applyNumberFormat="1" applyFont="1" applyFill="1" applyBorder="1" applyAlignment="1" applyProtection="1">
      <alignment horizontal="right" vertical="center" shrinkToFit="1"/>
      <protection/>
    </xf>
    <xf numFmtId="200" fontId="53" fillId="0" borderId="0" xfId="0" applyNumberFormat="1" applyFont="1" applyFill="1" applyBorder="1" applyAlignment="1" applyProtection="1">
      <alignment horizontal="right" vertical="center" shrinkToFit="1"/>
      <protection locked="0"/>
    </xf>
    <xf numFmtId="200" fontId="52" fillId="0" borderId="0" xfId="0" applyNumberFormat="1" applyFont="1" applyFill="1" applyBorder="1" applyAlignment="1" applyProtection="1">
      <alignment horizontal="right" vertical="center"/>
      <protection locked="0"/>
    </xf>
    <xf numFmtId="200" fontId="52" fillId="0" borderId="0" xfId="0" applyNumberFormat="1" applyFont="1" applyFill="1" applyBorder="1" applyAlignment="1">
      <alignment horizontal="right" vertical="center"/>
    </xf>
    <xf numFmtId="200" fontId="52" fillId="0" borderId="15" xfId="0" applyNumberFormat="1" applyFont="1" applyFill="1" applyBorder="1" applyAlignment="1" applyProtection="1">
      <alignment horizontal="right" vertical="center"/>
      <protection locked="0"/>
    </xf>
    <xf numFmtId="200" fontId="52" fillId="0" borderId="19" xfId="0" applyNumberFormat="1" applyFont="1" applyFill="1" applyBorder="1" applyAlignment="1" applyProtection="1">
      <alignment horizontal="right" vertical="center"/>
      <protection locked="0"/>
    </xf>
    <xf numFmtId="200" fontId="52" fillId="0" borderId="19" xfId="0" applyNumberFormat="1" applyFont="1" applyFill="1" applyBorder="1" applyAlignment="1">
      <alignment horizontal="right" vertical="center"/>
    </xf>
    <xf numFmtId="37" fontId="10" fillId="0" borderId="20" xfId="0" applyFont="1" applyFill="1" applyBorder="1" applyAlignment="1" quotePrefix="1">
      <alignment horizontal="left" vertical="center" wrapText="1"/>
    </xf>
    <xf numFmtId="37" fontId="0" fillId="0" borderId="20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29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37"/>
  <sheetViews>
    <sheetView showGridLines="0" tabSelected="1" view="pageBreakPreview" zoomScale="120" zoomScaleSheetLayoutView="120" zoomScalePageLayoutView="0" workbookViewId="0" topLeftCell="A1">
      <selection activeCell="A1" sqref="A1"/>
    </sheetView>
  </sheetViews>
  <sheetFormatPr defaultColWidth="10.59765625" defaultRowHeight="15"/>
  <cols>
    <col min="1" max="1" width="10.09765625" style="1" customWidth="1"/>
    <col min="2" max="4" width="6.09765625" style="1" customWidth="1"/>
    <col min="5" max="7" width="7.09765625" style="1" customWidth="1"/>
    <col min="8" max="11" width="10.59765625" style="1" customWidth="1"/>
    <col min="12" max="12" width="3.69921875" style="1" customWidth="1"/>
    <col min="13" max="16384" width="10.59765625" style="1" customWidth="1"/>
  </cols>
  <sheetData>
    <row r="1" ht="19.5" customHeight="1">
      <c r="A1" s="29" t="s">
        <v>37</v>
      </c>
    </row>
    <row r="2" spans="1:8" ht="15" customHeight="1">
      <c r="A2" s="2"/>
      <c r="H2" s="3"/>
    </row>
    <row r="3" spans="1:11" ht="15" customHeight="1">
      <c r="A3" s="6" t="s">
        <v>0</v>
      </c>
      <c r="B3" s="7"/>
      <c r="C3" s="7"/>
      <c r="D3" s="7"/>
      <c r="E3" s="7"/>
      <c r="F3" s="7"/>
      <c r="G3" s="7"/>
      <c r="H3" s="7"/>
      <c r="I3" s="8"/>
      <c r="J3" s="7"/>
      <c r="K3" s="9" t="s">
        <v>1</v>
      </c>
    </row>
    <row r="4" spans="1:11" ht="15" customHeight="1">
      <c r="A4" s="26" t="s">
        <v>6</v>
      </c>
      <c r="B4" s="10" t="s">
        <v>2</v>
      </c>
      <c r="C4" s="11"/>
      <c r="D4" s="12"/>
      <c r="E4" s="13" t="s">
        <v>3</v>
      </c>
      <c r="F4" s="14"/>
      <c r="G4" s="15"/>
      <c r="H4" s="13" t="s">
        <v>4</v>
      </c>
      <c r="I4" s="14"/>
      <c r="J4" s="15"/>
      <c r="K4" s="16" t="s">
        <v>5</v>
      </c>
    </row>
    <row r="5" spans="1:11" ht="15" customHeight="1">
      <c r="A5" s="17"/>
      <c r="B5" s="27" t="s">
        <v>33</v>
      </c>
      <c r="C5" s="27" t="s">
        <v>34</v>
      </c>
      <c r="D5" s="27" t="s">
        <v>35</v>
      </c>
      <c r="E5" s="27" t="s">
        <v>33</v>
      </c>
      <c r="F5" s="27" t="s">
        <v>34</v>
      </c>
      <c r="G5" s="27" t="s">
        <v>35</v>
      </c>
      <c r="H5" s="27" t="s">
        <v>33</v>
      </c>
      <c r="I5" s="27" t="s">
        <v>34</v>
      </c>
      <c r="J5" s="27" t="s">
        <v>35</v>
      </c>
      <c r="K5" s="18"/>
    </row>
    <row r="6" spans="1:11" ht="21" customHeight="1">
      <c r="A6" s="19" t="s">
        <v>38</v>
      </c>
      <c r="B6" s="21">
        <v>2569</v>
      </c>
      <c r="C6" s="22">
        <v>539</v>
      </c>
      <c r="D6" s="22">
        <v>2030</v>
      </c>
      <c r="E6" s="21">
        <v>99497</v>
      </c>
      <c r="F6" s="22">
        <v>76515</v>
      </c>
      <c r="G6" s="22">
        <v>22982</v>
      </c>
      <c r="H6" s="21">
        <v>283523128</v>
      </c>
      <c r="I6" s="22">
        <v>250862128</v>
      </c>
      <c r="J6" s="22">
        <v>32661000</v>
      </c>
      <c r="K6" s="22">
        <v>94458804</v>
      </c>
    </row>
    <row r="7" spans="1:11" ht="21" customHeight="1">
      <c r="A7" s="20" t="s">
        <v>36</v>
      </c>
      <c r="B7" s="21">
        <v>2365</v>
      </c>
      <c r="C7" s="22">
        <v>517</v>
      </c>
      <c r="D7" s="22">
        <v>1848</v>
      </c>
      <c r="E7" s="21">
        <v>91939</v>
      </c>
      <c r="F7" s="22">
        <v>70573</v>
      </c>
      <c r="G7" s="22">
        <v>21366</v>
      </c>
      <c r="H7" s="21">
        <v>232141464</v>
      </c>
      <c r="I7" s="22">
        <v>203634803</v>
      </c>
      <c r="J7" s="22">
        <v>28506661</v>
      </c>
      <c r="K7" s="22">
        <v>75266725</v>
      </c>
    </row>
    <row r="8" spans="1:11" ht="21" customHeight="1">
      <c r="A8" s="20" t="s">
        <v>39</v>
      </c>
      <c r="B8" s="22">
        <v>2226</v>
      </c>
      <c r="C8" s="22">
        <v>508</v>
      </c>
      <c r="D8" s="22">
        <v>1718</v>
      </c>
      <c r="E8" s="22">
        <v>91960</v>
      </c>
      <c r="F8" s="22">
        <v>71577</v>
      </c>
      <c r="G8" s="22">
        <v>20383</v>
      </c>
      <c r="H8" s="22">
        <v>252093681</v>
      </c>
      <c r="I8" s="22">
        <v>225480401</v>
      </c>
      <c r="J8" s="22">
        <v>26613280</v>
      </c>
      <c r="K8" s="22">
        <v>85626627</v>
      </c>
    </row>
    <row r="9" spans="1:11" ht="21" customHeight="1">
      <c r="A9" s="20" t="s">
        <v>40</v>
      </c>
      <c r="B9" s="28">
        <v>2275</v>
      </c>
      <c r="C9" s="28">
        <v>506</v>
      </c>
      <c r="D9" s="28">
        <v>1769</v>
      </c>
      <c r="E9" s="28">
        <v>90933</v>
      </c>
      <c r="F9" s="28">
        <v>24189</v>
      </c>
      <c r="G9" s="28">
        <v>66744</v>
      </c>
      <c r="H9" s="28">
        <v>255869083</v>
      </c>
      <c r="I9" s="28">
        <v>228798199</v>
      </c>
      <c r="J9" s="28">
        <v>27070884</v>
      </c>
      <c r="K9" s="28">
        <v>96909403</v>
      </c>
    </row>
    <row r="10" spans="1:11" ht="21" customHeight="1">
      <c r="A10" s="23" t="s">
        <v>41</v>
      </c>
      <c r="B10" s="31">
        <f>SUM(B11:B12)</f>
        <v>2234</v>
      </c>
      <c r="C10" s="31">
        <f aca="true" t="shared" si="0" ref="C10:K10">SUM(C11:C12)</f>
        <v>523</v>
      </c>
      <c r="D10" s="31">
        <f>SUM(D11:D12)</f>
        <v>1711</v>
      </c>
      <c r="E10" s="31">
        <f t="shared" si="0"/>
        <v>91189</v>
      </c>
      <c r="F10" s="31">
        <f t="shared" si="0"/>
        <v>71469</v>
      </c>
      <c r="G10" s="31">
        <f t="shared" si="0"/>
        <v>19720</v>
      </c>
      <c r="H10" s="31">
        <v>249035386</v>
      </c>
      <c r="I10" s="31">
        <v>221840783</v>
      </c>
      <c r="J10" s="31">
        <f>H10-I10</f>
        <v>27194603</v>
      </c>
      <c r="K10" s="31">
        <f t="shared" si="0"/>
        <v>90589515</v>
      </c>
    </row>
    <row r="11" spans="1:11" ht="21" customHeight="1">
      <c r="A11" s="24" t="s">
        <v>7</v>
      </c>
      <c r="B11" s="32">
        <f>SUM(B13:B26)</f>
        <v>1606</v>
      </c>
      <c r="C11" s="32">
        <f aca="true" t="shared" si="1" ref="C11:K11">SUM(C13:C26)</f>
        <v>359</v>
      </c>
      <c r="D11" s="32">
        <f t="shared" si="1"/>
        <v>1247</v>
      </c>
      <c r="E11" s="32">
        <f t="shared" si="1"/>
        <v>62416</v>
      </c>
      <c r="F11" s="32">
        <f t="shared" si="1"/>
        <v>48080</v>
      </c>
      <c r="G11" s="32">
        <f t="shared" si="1"/>
        <v>14336</v>
      </c>
      <c r="H11" s="32">
        <v>148473285</v>
      </c>
      <c r="I11" s="32">
        <v>128529093</v>
      </c>
      <c r="J11" s="31">
        <f>H11-I11</f>
        <v>19944192</v>
      </c>
      <c r="K11" s="32">
        <f t="shared" si="1"/>
        <v>49755409</v>
      </c>
    </row>
    <row r="12" spans="1:11" ht="21" customHeight="1">
      <c r="A12" s="24" t="s">
        <v>8</v>
      </c>
      <c r="B12" s="31">
        <f>SUM(B27:B35)</f>
        <v>628</v>
      </c>
      <c r="C12" s="31">
        <f aca="true" t="shared" si="2" ref="C12:K12">SUM(C27:C35)</f>
        <v>164</v>
      </c>
      <c r="D12" s="31">
        <f t="shared" si="2"/>
        <v>464</v>
      </c>
      <c r="E12" s="31">
        <f t="shared" si="2"/>
        <v>28773</v>
      </c>
      <c r="F12" s="31">
        <f t="shared" si="2"/>
        <v>23389</v>
      </c>
      <c r="G12" s="31">
        <f t="shared" si="2"/>
        <v>5384</v>
      </c>
      <c r="H12" s="31">
        <f>SUM(H27:H35)</f>
        <v>100562101</v>
      </c>
      <c r="I12" s="31">
        <v>93311690</v>
      </c>
      <c r="J12" s="31">
        <f>H12-I12</f>
        <v>7250411</v>
      </c>
      <c r="K12" s="31">
        <f t="shared" si="2"/>
        <v>40834106</v>
      </c>
    </row>
    <row r="13" spans="1:11" ht="21" customHeight="1">
      <c r="A13" s="25" t="s">
        <v>9</v>
      </c>
      <c r="B13" s="33">
        <v>521</v>
      </c>
      <c r="C13" s="33">
        <v>107</v>
      </c>
      <c r="D13" s="30">
        <f>B13-C13</f>
        <v>414</v>
      </c>
      <c r="E13" s="34">
        <v>19199</v>
      </c>
      <c r="F13" s="34">
        <v>14654</v>
      </c>
      <c r="G13" s="30">
        <f>E13-F13</f>
        <v>4545</v>
      </c>
      <c r="H13" s="34">
        <v>37241771</v>
      </c>
      <c r="I13" s="34">
        <v>30830742</v>
      </c>
      <c r="J13" s="30">
        <f>H13-I13</f>
        <v>6411029</v>
      </c>
      <c r="K13" s="34">
        <v>14233199</v>
      </c>
    </row>
    <row r="14" spans="1:11" ht="21" customHeight="1">
      <c r="A14" s="25" t="s">
        <v>10</v>
      </c>
      <c r="B14" s="33">
        <v>183</v>
      </c>
      <c r="C14" s="33">
        <v>34</v>
      </c>
      <c r="D14" s="30">
        <f aca="true" t="shared" si="3" ref="D14:D35">B14-C14</f>
        <v>149</v>
      </c>
      <c r="E14" s="34">
        <v>7098</v>
      </c>
      <c r="F14" s="34">
        <v>5351</v>
      </c>
      <c r="G14" s="30">
        <f aca="true" t="shared" si="4" ref="G14:G35">E14-F14</f>
        <v>1747</v>
      </c>
      <c r="H14" s="34">
        <v>23378784</v>
      </c>
      <c r="I14" s="34">
        <v>20694533</v>
      </c>
      <c r="J14" s="30">
        <f aca="true" t="shared" si="5" ref="J14:J34">H14-I14</f>
        <v>2684251</v>
      </c>
      <c r="K14" s="34">
        <v>7942241</v>
      </c>
    </row>
    <row r="15" spans="1:11" ht="21" customHeight="1">
      <c r="A15" s="25" t="s">
        <v>11</v>
      </c>
      <c r="B15" s="33">
        <v>70</v>
      </c>
      <c r="C15" s="33">
        <v>12</v>
      </c>
      <c r="D15" s="30">
        <f t="shared" si="3"/>
        <v>58</v>
      </c>
      <c r="E15" s="34">
        <v>1414</v>
      </c>
      <c r="F15" s="34">
        <v>806</v>
      </c>
      <c r="G15" s="30">
        <f t="shared" si="4"/>
        <v>608</v>
      </c>
      <c r="H15" s="34">
        <v>2249527</v>
      </c>
      <c r="I15" s="34">
        <v>1440549</v>
      </c>
      <c r="J15" s="30">
        <f t="shared" si="5"/>
        <v>808978</v>
      </c>
      <c r="K15" s="34">
        <v>969515</v>
      </c>
    </row>
    <row r="16" spans="1:11" ht="21" customHeight="1">
      <c r="A16" s="25" t="s">
        <v>12</v>
      </c>
      <c r="B16" s="33">
        <v>58</v>
      </c>
      <c r="C16" s="33">
        <v>16</v>
      </c>
      <c r="D16" s="30">
        <f t="shared" si="3"/>
        <v>42</v>
      </c>
      <c r="E16" s="34">
        <v>1784</v>
      </c>
      <c r="F16" s="34">
        <v>1272</v>
      </c>
      <c r="G16" s="30">
        <f t="shared" si="4"/>
        <v>512</v>
      </c>
      <c r="H16" s="34">
        <v>3118271</v>
      </c>
      <c r="I16" s="34">
        <v>2286121</v>
      </c>
      <c r="J16" s="30">
        <f t="shared" si="5"/>
        <v>832150</v>
      </c>
      <c r="K16" s="34">
        <v>989775</v>
      </c>
    </row>
    <row r="17" spans="1:11" ht="21" customHeight="1">
      <c r="A17" s="25" t="s">
        <v>13</v>
      </c>
      <c r="B17" s="33">
        <v>42</v>
      </c>
      <c r="C17" s="33">
        <v>11</v>
      </c>
      <c r="D17" s="30">
        <f t="shared" si="3"/>
        <v>31</v>
      </c>
      <c r="E17" s="34">
        <v>1764</v>
      </c>
      <c r="F17" s="34">
        <v>1450</v>
      </c>
      <c r="G17" s="30">
        <f t="shared" si="4"/>
        <v>314</v>
      </c>
      <c r="H17" s="34">
        <v>6019458</v>
      </c>
      <c r="I17" s="34">
        <v>5155404</v>
      </c>
      <c r="J17" s="30">
        <f t="shared" si="5"/>
        <v>864054</v>
      </c>
      <c r="K17" s="34">
        <v>1500640</v>
      </c>
    </row>
    <row r="18" spans="1:11" ht="21" customHeight="1">
      <c r="A18" s="25" t="s">
        <v>14</v>
      </c>
      <c r="B18" s="33">
        <v>76</v>
      </c>
      <c r="C18" s="33">
        <v>23</v>
      </c>
      <c r="D18" s="30">
        <f t="shared" si="3"/>
        <v>53</v>
      </c>
      <c r="E18" s="34">
        <v>3062</v>
      </c>
      <c r="F18" s="34">
        <v>2405</v>
      </c>
      <c r="G18" s="30">
        <f t="shared" si="4"/>
        <v>657</v>
      </c>
      <c r="H18" s="34">
        <v>6411237</v>
      </c>
      <c r="I18" s="34">
        <v>5764315</v>
      </c>
      <c r="J18" s="30">
        <f>H18-I18</f>
        <v>646922</v>
      </c>
      <c r="K18" s="34">
        <v>2825984</v>
      </c>
    </row>
    <row r="19" spans="1:11" ht="21" customHeight="1">
      <c r="A19" s="25" t="s">
        <v>15</v>
      </c>
      <c r="B19" s="33">
        <v>90</v>
      </c>
      <c r="C19" s="33">
        <v>20</v>
      </c>
      <c r="D19" s="30">
        <f t="shared" si="3"/>
        <v>70</v>
      </c>
      <c r="E19" s="34">
        <v>2561</v>
      </c>
      <c r="F19" s="34">
        <v>1633</v>
      </c>
      <c r="G19" s="30">
        <f t="shared" si="4"/>
        <v>928</v>
      </c>
      <c r="H19" s="34">
        <v>3544125</v>
      </c>
      <c r="I19" s="34">
        <v>2416574</v>
      </c>
      <c r="J19" s="30">
        <f t="shared" si="5"/>
        <v>1127551</v>
      </c>
      <c r="K19" s="34">
        <v>1030955</v>
      </c>
    </row>
    <row r="20" spans="1:11" ht="21" customHeight="1">
      <c r="A20" s="25" t="s">
        <v>16</v>
      </c>
      <c r="B20" s="33">
        <v>123</v>
      </c>
      <c r="C20" s="33">
        <v>44</v>
      </c>
      <c r="D20" s="30">
        <f t="shared" si="3"/>
        <v>79</v>
      </c>
      <c r="E20" s="34">
        <v>7078</v>
      </c>
      <c r="F20" s="34">
        <v>6142</v>
      </c>
      <c r="G20" s="30">
        <f t="shared" si="4"/>
        <v>936</v>
      </c>
      <c r="H20" s="34">
        <v>15045922</v>
      </c>
      <c r="I20" s="34">
        <v>13469821</v>
      </c>
      <c r="J20" s="30">
        <f t="shared" si="5"/>
        <v>1576101</v>
      </c>
      <c r="K20" s="34">
        <v>5494869</v>
      </c>
    </row>
    <row r="21" spans="1:11" ht="21" customHeight="1">
      <c r="A21" s="25" t="s">
        <v>17</v>
      </c>
      <c r="B21" s="33">
        <v>57</v>
      </c>
      <c r="C21" s="33">
        <v>18</v>
      </c>
      <c r="D21" s="30">
        <f t="shared" si="3"/>
        <v>39</v>
      </c>
      <c r="E21" s="34">
        <v>2361</v>
      </c>
      <c r="F21" s="34">
        <v>1818</v>
      </c>
      <c r="G21" s="30">
        <f t="shared" si="4"/>
        <v>543</v>
      </c>
      <c r="H21" s="34">
        <v>7293128</v>
      </c>
      <c r="I21" s="34">
        <v>6646958</v>
      </c>
      <c r="J21" s="30">
        <f t="shared" si="5"/>
        <v>646170</v>
      </c>
      <c r="K21" s="34">
        <v>2907253</v>
      </c>
    </row>
    <row r="22" spans="1:11" ht="21" customHeight="1">
      <c r="A22" s="25" t="s">
        <v>26</v>
      </c>
      <c r="B22" s="33">
        <v>56</v>
      </c>
      <c r="C22" s="33">
        <v>6</v>
      </c>
      <c r="D22" s="30">
        <f t="shared" si="3"/>
        <v>50</v>
      </c>
      <c r="E22" s="34">
        <v>1125</v>
      </c>
      <c r="F22" s="34">
        <v>575</v>
      </c>
      <c r="G22" s="30">
        <f t="shared" si="4"/>
        <v>550</v>
      </c>
      <c r="H22" s="34">
        <v>973260</v>
      </c>
      <c r="I22" s="34">
        <v>619329</v>
      </c>
      <c r="J22" s="30">
        <f t="shared" si="5"/>
        <v>353931</v>
      </c>
      <c r="K22" s="34">
        <v>401685</v>
      </c>
    </row>
    <row r="23" spans="1:11" ht="21" customHeight="1">
      <c r="A23" s="25" t="s">
        <v>27</v>
      </c>
      <c r="B23" s="33">
        <v>94</v>
      </c>
      <c r="C23" s="33">
        <v>31</v>
      </c>
      <c r="D23" s="30">
        <f t="shared" si="3"/>
        <v>63</v>
      </c>
      <c r="E23" s="34">
        <v>4422</v>
      </c>
      <c r="F23" s="34">
        <v>3717</v>
      </c>
      <c r="G23" s="30">
        <f t="shared" si="4"/>
        <v>705</v>
      </c>
      <c r="H23" s="34">
        <v>10881997</v>
      </c>
      <c r="I23" s="34">
        <v>9746143</v>
      </c>
      <c r="J23" s="30">
        <f t="shared" si="5"/>
        <v>1135854</v>
      </c>
      <c r="K23" s="34">
        <v>3882379</v>
      </c>
    </row>
    <row r="24" spans="1:11" ht="21" customHeight="1">
      <c r="A24" s="25" t="s">
        <v>28</v>
      </c>
      <c r="B24" s="33">
        <v>45</v>
      </c>
      <c r="C24" s="33">
        <v>8</v>
      </c>
      <c r="D24" s="30">
        <f t="shared" si="3"/>
        <v>37</v>
      </c>
      <c r="E24" s="34">
        <v>2197</v>
      </c>
      <c r="F24" s="34">
        <v>1741</v>
      </c>
      <c r="G24" s="30">
        <f t="shared" si="4"/>
        <v>456</v>
      </c>
      <c r="H24" s="34">
        <v>7662338</v>
      </c>
      <c r="I24" s="34">
        <v>7263062</v>
      </c>
      <c r="J24" s="30">
        <f t="shared" si="5"/>
        <v>399276</v>
      </c>
      <c r="K24" s="34">
        <v>962870</v>
      </c>
    </row>
    <row r="25" spans="1:11" ht="21" customHeight="1">
      <c r="A25" s="25" t="s">
        <v>29</v>
      </c>
      <c r="B25" s="33">
        <v>146</v>
      </c>
      <c r="C25" s="33">
        <v>10</v>
      </c>
      <c r="D25" s="30">
        <f t="shared" si="3"/>
        <v>136</v>
      </c>
      <c r="E25" s="34">
        <v>2366</v>
      </c>
      <c r="F25" s="34">
        <v>881</v>
      </c>
      <c r="G25" s="30">
        <f t="shared" si="4"/>
        <v>1485</v>
      </c>
      <c r="H25" s="34">
        <v>2523011</v>
      </c>
      <c r="I25" s="34">
        <v>808840</v>
      </c>
      <c r="J25" s="30">
        <f t="shared" si="5"/>
        <v>1714171</v>
      </c>
      <c r="K25" s="34">
        <v>919547</v>
      </c>
    </row>
    <row r="26" spans="1:11" ht="21" customHeight="1">
      <c r="A26" s="25" t="s">
        <v>30</v>
      </c>
      <c r="B26" s="33">
        <v>45</v>
      </c>
      <c r="C26" s="33">
        <v>19</v>
      </c>
      <c r="D26" s="30">
        <f t="shared" si="3"/>
        <v>26</v>
      </c>
      <c r="E26" s="34">
        <v>5985</v>
      </c>
      <c r="F26" s="34">
        <v>5635</v>
      </c>
      <c r="G26" s="30">
        <f t="shared" si="4"/>
        <v>350</v>
      </c>
      <c r="H26" s="34">
        <v>22130456</v>
      </c>
      <c r="I26" s="34">
        <v>21386702</v>
      </c>
      <c r="J26" s="30">
        <f t="shared" si="5"/>
        <v>743754</v>
      </c>
      <c r="K26" s="34">
        <v>5694497</v>
      </c>
    </row>
    <row r="27" spans="1:11" ht="21" customHeight="1">
      <c r="A27" s="25" t="s">
        <v>18</v>
      </c>
      <c r="B27" s="33">
        <v>14</v>
      </c>
      <c r="C27" s="33">
        <v>1</v>
      </c>
      <c r="D27" s="30">
        <f t="shared" si="3"/>
        <v>13</v>
      </c>
      <c r="E27" s="34">
        <v>223</v>
      </c>
      <c r="F27" s="34">
        <v>40</v>
      </c>
      <c r="G27" s="30">
        <f t="shared" si="4"/>
        <v>183</v>
      </c>
      <c r="H27" s="34">
        <v>301401</v>
      </c>
      <c r="I27" s="34" t="s">
        <v>43</v>
      </c>
      <c r="J27" s="34" t="s">
        <v>43</v>
      </c>
      <c r="K27" s="34">
        <v>96242</v>
      </c>
    </row>
    <row r="28" spans="1:11" ht="21" customHeight="1">
      <c r="A28" s="25" t="s">
        <v>19</v>
      </c>
      <c r="B28" s="33">
        <v>105</v>
      </c>
      <c r="C28" s="33">
        <v>38</v>
      </c>
      <c r="D28" s="30">
        <f t="shared" si="3"/>
        <v>67</v>
      </c>
      <c r="E28" s="34">
        <v>6125</v>
      </c>
      <c r="F28" s="34">
        <v>5293</v>
      </c>
      <c r="G28" s="30">
        <f t="shared" si="4"/>
        <v>832</v>
      </c>
      <c r="H28" s="34">
        <v>17753817</v>
      </c>
      <c r="I28" s="34">
        <v>16442480</v>
      </c>
      <c r="J28" s="30">
        <f t="shared" si="5"/>
        <v>1311337</v>
      </c>
      <c r="K28" s="34">
        <v>6714823</v>
      </c>
    </row>
    <row r="29" spans="1:11" ht="21" customHeight="1">
      <c r="A29" s="25" t="s">
        <v>20</v>
      </c>
      <c r="B29" s="33">
        <v>115</v>
      </c>
      <c r="C29" s="33">
        <v>45</v>
      </c>
      <c r="D29" s="30">
        <f t="shared" si="3"/>
        <v>70</v>
      </c>
      <c r="E29" s="34">
        <v>11628</v>
      </c>
      <c r="F29" s="34">
        <v>10849</v>
      </c>
      <c r="G29" s="30">
        <f t="shared" si="4"/>
        <v>779</v>
      </c>
      <c r="H29" s="34">
        <v>59219607</v>
      </c>
      <c r="I29" s="34">
        <v>57979053</v>
      </c>
      <c r="J29" s="30">
        <f t="shared" si="5"/>
        <v>1240554</v>
      </c>
      <c r="K29" s="34">
        <v>23856218</v>
      </c>
    </row>
    <row r="30" spans="1:11" ht="21" customHeight="1">
      <c r="A30" s="25" t="s">
        <v>21</v>
      </c>
      <c r="B30" s="33">
        <v>79</v>
      </c>
      <c r="C30" s="33">
        <v>19</v>
      </c>
      <c r="D30" s="30">
        <f t="shared" si="3"/>
        <v>60</v>
      </c>
      <c r="E30" s="34">
        <v>2156</v>
      </c>
      <c r="F30" s="34">
        <v>1498</v>
      </c>
      <c r="G30" s="30">
        <f t="shared" si="4"/>
        <v>658</v>
      </c>
      <c r="H30" s="34">
        <v>4041469</v>
      </c>
      <c r="I30" s="34">
        <v>3236447</v>
      </c>
      <c r="J30" s="30">
        <f t="shared" si="5"/>
        <v>805022</v>
      </c>
      <c r="K30" s="34">
        <v>1879678</v>
      </c>
    </row>
    <row r="31" spans="1:11" ht="21" customHeight="1">
      <c r="A31" s="25" t="s">
        <v>22</v>
      </c>
      <c r="B31" s="33">
        <v>134</v>
      </c>
      <c r="C31" s="33">
        <v>34</v>
      </c>
      <c r="D31" s="30">
        <f t="shared" si="3"/>
        <v>100</v>
      </c>
      <c r="E31" s="34">
        <v>4062</v>
      </c>
      <c r="F31" s="34">
        <v>2789</v>
      </c>
      <c r="G31" s="30">
        <f t="shared" si="4"/>
        <v>1273</v>
      </c>
      <c r="H31" s="34">
        <v>11638993</v>
      </c>
      <c r="I31" s="34">
        <v>9727349</v>
      </c>
      <c r="J31" s="30">
        <f t="shared" si="5"/>
        <v>1911644</v>
      </c>
      <c r="K31" s="34">
        <v>5396339</v>
      </c>
    </row>
    <row r="32" spans="1:11" ht="21" customHeight="1">
      <c r="A32" s="25" t="s">
        <v>23</v>
      </c>
      <c r="B32" s="33">
        <v>9</v>
      </c>
      <c r="C32" s="33" t="s">
        <v>42</v>
      </c>
      <c r="D32" s="30">
        <f t="shared" si="3"/>
        <v>9</v>
      </c>
      <c r="E32" s="34">
        <v>82</v>
      </c>
      <c r="F32" s="33" t="s">
        <v>42</v>
      </c>
      <c r="G32" s="30">
        <f t="shared" si="4"/>
        <v>82</v>
      </c>
      <c r="H32" s="34">
        <v>65002</v>
      </c>
      <c r="I32" s="34" t="s">
        <v>42</v>
      </c>
      <c r="J32" s="30">
        <f t="shared" si="5"/>
        <v>65002</v>
      </c>
      <c r="K32" s="34">
        <v>42281</v>
      </c>
    </row>
    <row r="33" spans="1:11" ht="21" customHeight="1">
      <c r="A33" s="25" t="s">
        <v>32</v>
      </c>
      <c r="B33" s="33">
        <v>38</v>
      </c>
      <c r="C33" s="33">
        <v>7</v>
      </c>
      <c r="D33" s="30">
        <f t="shared" si="3"/>
        <v>31</v>
      </c>
      <c r="E33" s="34">
        <v>996</v>
      </c>
      <c r="F33" s="34">
        <v>582</v>
      </c>
      <c r="G33" s="30">
        <f t="shared" si="4"/>
        <v>414</v>
      </c>
      <c r="H33" s="34">
        <v>1768940</v>
      </c>
      <c r="I33" s="34">
        <v>1294388</v>
      </c>
      <c r="J33" s="30">
        <f>H33-I33</f>
        <v>474552</v>
      </c>
      <c r="K33" s="34">
        <v>905825</v>
      </c>
    </row>
    <row r="34" spans="1:11" ht="21" customHeight="1">
      <c r="A34" s="25" t="s">
        <v>24</v>
      </c>
      <c r="B34" s="33">
        <v>122</v>
      </c>
      <c r="C34" s="33">
        <v>18</v>
      </c>
      <c r="D34" s="30">
        <f t="shared" si="3"/>
        <v>104</v>
      </c>
      <c r="E34" s="34">
        <v>3173</v>
      </c>
      <c r="F34" s="34">
        <v>2139</v>
      </c>
      <c r="G34" s="30">
        <f t="shared" si="4"/>
        <v>1034</v>
      </c>
      <c r="H34" s="34">
        <v>5491447</v>
      </c>
      <c r="I34" s="34">
        <v>4389836</v>
      </c>
      <c r="J34" s="30">
        <f t="shared" si="5"/>
        <v>1101611</v>
      </c>
      <c r="K34" s="34">
        <v>1830421</v>
      </c>
    </row>
    <row r="35" spans="1:11" ht="21" customHeight="1">
      <c r="A35" s="17" t="s">
        <v>25</v>
      </c>
      <c r="B35" s="35">
        <v>12</v>
      </c>
      <c r="C35" s="36">
        <v>2</v>
      </c>
      <c r="D35" s="30">
        <f t="shared" si="3"/>
        <v>10</v>
      </c>
      <c r="E35" s="37">
        <v>328</v>
      </c>
      <c r="F35" s="37">
        <v>199</v>
      </c>
      <c r="G35" s="30">
        <f t="shared" si="4"/>
        <v>129</v>
      </c>
      <c r="H35" s="37">
        <v>281425</v>
      </c>
      <c r="I35" s="37" t="s">
        <v>43</v>
      </c>
      <c r="J35" s="37" t="s">
        <v>43</v>
      </c>
      <c r="K35" s="37">
        <v>112279</v>
      </c>
    </row>
    <row r="36" spans="1:11" ht="21" customHeight="1">
      <c r="A36" s="38" t="s">
        <v>44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</row>
    <row r="37" spans="1:11" ht="21" customHeight="1">
      <c r="A37" s="5" t="s">
        <v>31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ht="10.5" customHeight="1"/>
  </sheetData>
  <sheetProtection/>
  <mergeCells count="1">
    <mergeCell ref="A36:K36"/>
  </mergeCells>
  <printOptions horizontalCentered="1"/>
  <pageMargins left="0.1968503937007874" right="0.1968503937007874" top="0.5905511811023623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2014-10-22T06:23:33Z</cp:lastPrinted>
  <dcterms:created xsi:type="dcterms:W3CDTF">2008-01-15T06:29:20Z</dcterms:created>
  <dcterms:modified xsi:type="dcterms:W3CDTF">2014-10-22T06:23:51Z</dcterms:modified>
  <cp:category/>
  <cp:version/>
  <cp:contentType/>
  <cp:contentStatus/>
</cp:coreProperties>
</file>