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0" windowWidth="10320" windowHeight="8085" activeTab="0"/>
  </bookViews>
  <sheets>
    <sheet name="第１２表" sheetId="1" r:id="rId1"/>
  </sheets>
  <definedNames>
    <definedName name="_xlnm.Print_Area" localSheetId="0">'第１２表'!$A$2:$Q$46</definedName>
  </definedNames>
  <calcPr fullCalcOnLoad="1"/>
</workbook>
</file>

<file path=xl/comments1.xml><?xml version="1.0" encoding="utf-8"?>
<comments xmlns="http://schemas.openxmlformats.org/spreadsheetml/2006/main">
  <authors>
    <author>情報管理室</author>
  </authors>
  <commentList>
    <comment ref="J15" authorId="0">
      <text>
        <r>
          <rPr>
            <b/>
            <sz val="9"/>
            <rFont val="ＭＳ Ｐゴシック"/>
            <family val="3"/>
          </rPr>
          <t>当年報告書と５５年の報告書では値が異なる。以前から５５年分を使ってある。特殊格付けの関係か。</t>
        </r>
      </text>
    </comment>
    <comment ref="K15" authorId="0">
      <text>
        <r>
          <rPr>
            <b/>
            <sz val="9"/>
            <rFont val="ＭＳ Ｐゴシック"/>
            <family val="3"/>
          </rPr>
          <t xml:space="preserve">５４年報告書では
１０８，００９，９６４万円
５５年報告書では
１０７，０７７，９１１万円
</t>
        </r>
      </text>
    </comment>
    <comment ref="J14" authorId="0">
      <text>
        <r>
          <rPr>
            <b/>
            <sz val="9"/>
            <rFont val="ＭＳ Ｐゴシック"/>
            <family val="3"/>
          </rPr>
          <t>当年報告書と５５年報告書では異なる。特殊格付けの関係か</t>
        </r>
      </text>
    </comment>
    <comment ref="K14" authorId="0">
      <text>
        <r>
          <rPr>
            <b/>
            <sz val="9"/>
            <rFont val="ＭＳ Ｐゴシック"/>
            <family val="3"/>
          </rPr>
          <t>当年報告書と異なる。特殊格付けの関係か。</t>
        </r>
      </text>
    </comment>
  </commentList>
</comments>
</file>

<file path=xl/sharedStrings.xml><?xml version="1.0" encoding="utf-8"?>
<sst xmlns="http://schemas.openxmlformats.org/spreadsheetml/2006/main" count="157" uniqueCount="52">
  <si>
    <t>－</t>
  </si>
  <si>
    <t>製　造　品　出　荷　額　等</t>
  </si>
  <si>
    <t>総　　　数</t>
  </si>
  <si>
    <t>うち４人以上</t>
  </si>
  <si>
    <t>％</t>
  </si>
  <si>
    <t>人</t>
  </si>
  <si>
    <t>億円</t>
  </si>
  <si>
    <t>　　　５１　　</t>
  </si>
  <si>
    <t>　　　５２　　</t>
  </si>
  <si>
    <t>　　　５３　　</t>
  </si>
  <si>
    <t>　　　５４　　</t>
  </si>
  <si>
    <t>　　　５８　　</t>
  </si>
  <si>
    <t>　　　５９　　</t>
  </si>
  <si>
    <t>　　　６０　　</t>
  </si>
  <si>
    <t>　　　６１　　</t>
  </si>
  <si>
    <t>　　　６２　　</t>
  </si>
  <si>
    <t>　　　６３　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</si>
  <si>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</si>
  <si>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</si>
  <si>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</si>
  <si>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</si>
  <si>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</si>
  <si>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</si>
  <si>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</si>
  <si>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昭和４０年</t>
  </si>
  <si>
    <t>－</t>
  </si>
  <si>
    <t>　　　４５　　</t>
  </si>
  <si>
    <t>　　　５０　　</t>
  </si>
  <si>
    <t>平成元年</t>
  </si>
  <si>
    <t>　　２　</t>
  </si>
  <si>
    <t>　　１０　　</t>
  </si>
  <si>
    <t>　　１１　　</t>
  </si>
  <si>
    <t>所</t>
  </si>
  <si>
    <t>１２</t>
  </si>
  <si>
    <t>１３</t>
  </si>
  <si>
    <t>１４</t>
  </si>
  <si>
    <t>事  業  所  数</t>
  </si>
  <si>
    <t>従  業　者　数</t>
  </si>
  <si>
    <t>前年比</t>
  </si>
  <si>
    <t>１５</t>
  </si>
  <si>
    <t>１６</t>
  </si>
  <si>
    <t>１７</t>
  </si>
  <si>
    <t>１８</t>
  </si>
  <si>
    <t>付　加　価　値　額
（２９人以下の事業所は粗付加価値額）</t>
  </si>
  <si>
    <t>１９</t>
  </si>
  <si>
    <t>２０</t>
  </si>
  <si>
    <t>（参考）第１２表　事業所数、従業者数、製造品出荷額等及び付加価値額の推移</t>
  </si>
  <si>
    <t>２１</t>
  </si>
  <si>
    <t>２２</t>
  </si>
  <si>
    <t>２３</t>
  </si>
  <si>
    <t>２４</t>
  </si>
  <si>
    <t>２５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</si>
</sst>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0.0;&quot;▲ &quot;0.0"/>
    <numFmt numFmtId="179" formatCode="_ * #,##0_ ;_ * &quot;△&quot;\ #,##0_ ;_ * &quot;–&quot;_ ;_ @_ "/>
    <numFmt numFmtId="180" formatCode="#,##0.00000;&quot;▲&quot;#,##0.00000"/>
    <numFmt numFmtId="181" formatCode="_ * #,##0.0_ ;_ * \-#,##0.0_ ;_ * &quot;-&quot;_ ;_ @_ "/>
    <numFmt numFmtId="182" formatCode="0.0%"/>
    <numFmt numFmtId="183" formatCode="#,##0.0;[Red]\-#,##0.0"/>
    <numFmt numFmtId="184" formatCode="#,##0.0_ ;[Red]\-#,##0.0\ "/>
    <numFmt numFmtId="185" formatCode="#,##0_ ;[Red]\-#,##0\ "/>
    <numFmt numFmtId="186" formatCode="#,##0.00;&quot;▲ &quot;#,##0.00"/>
    <numFmt numFmtId="187" formatCode="#,##0.000;&quot;▲ &quot;#,##0.000"/>
    <numFmt numFmtId="188" formatCode="#,##0.0000;&quot;▲ &quot;#,##0.0000"/>
    <numFmt numFmtId="189" formatCode="\(General"/>
    <numFmt numFmtId="190" formatCode="\(General\%\)"/>
    <numFmt numFmtId="191" formatCode="\(0.0%\)"/>
    <numFmt numFmtId="192" formatCode="\(0.0&quot;%&quot;\)"/>
    <numFmt numFmtId="193" formatCode="\(0.0&quot;％&quot;\)"/>
    <numFmt numFmtId="194" formatCode="#,##0.000;[Red]\-#,##0.000"/>
    <numFmt numFmtId="195" formatCode="0;&quot;▲ &quot;0"/>
    <numFmt numFmtId="196" formatCode="0.0"/>
    <numFmt numFmtId="197" formatCode="0.0000_);[Red]\(0.0000\)"/>
    <numFmt numFmtId="198" formatCode="0.000_);[Red]\(0.000\)"/>
    <numFmt numFmtId="199" formatCode="0.00_);[Red]\(0.00\)"/>
    <numFmt numFmtId="200" formatCode="0.0_);[Red]\(0.0\)"/>
    <numFmt numFmtId="201" formatCode="0_);[Red]\(0\)"/>
    <numFmt numFmtId="202" formatCode="0.0000"/>
    <numFmt numFmtId="203" formatCode="0.000"/>
    <numFmt numFmtId="204" formatCode="0.00000000000000_);[Red]\(0.00000000000000\)"/>
    <numFmt numFmtId="205" formatCode="0.00000000000000;&quot;▲ &quot;0.00000000000000"/>
    <numFmt numFmtId="206" formatCode="0.0000000000000;&quot;▲ &quot;0.0000000000000"/>
    <numFmt numFmtId="207" formatCode="0.000000000000;&quot;▲ &quot;0.000000000000"/>
    <numFmt numFmtId="208" formatCode="0.00000000000;&quot;▲ &quot;0.00000000000"/>
    <numFmt numFmtId="209" formatCode="0.0000000000;&quot;▲ &quot;0.0000000000"/>
    <numFmt numFmtId="210" formatCode="0.000000000;&quot;▲ &quot;0.000000000"/>
    <numFmt numFmtId="211" formatCode="0.00000000;&quot;▲ &quot;0.00000000"/>
    <numFmt numFmtId="212" formatCode="0.0000000;&quot;▲ &quot;0.0000000"/>
    <numFmt numFmtId="213" formatCode="0.000000;&quot;▲ &quot;0.000000"/>
    <numFmt numFmtId="214" formatCode="0.00000;&quot;▲ &quot;0.00000"/>
    <numFmt numFmtId="215" formatCode="0.0000;&quot;▲ &quot;0.0000"/>
    <numFmt numFmtId="216" formatCode="0.000;&quot;▲ &quot;0.000"/>
    <numFmt numFmtId="217" formatCode="0.00;&quot;▲ &quot;0.00"/>
    <numFmt numFmtId="218" formatCode="0.00000"/>
    <numFmt numFmtId="219" formatCode="#,##0.0;&quot;▲&quot;#,##0.0"/>
    <numFmt numFmtId="220" formatCode="#,##0.00000;&quot;▲ &quot;#,##0.00000"/>
    <numFmt numFmtId="221" formatCode="#,##0.000000;&quot;▲ &quot;#,##0.000000"/>
    <numFmt numFmtId="222" formatCode="#,##0.0000000;&quot;▲ &quot;#,##0.0000000"/>
    <numFmt numFmtId="223" formatCode="#,##0.0000;[Red]\-#,##0.0000"/>
    <numFmt numFmtId="224" formatCode="#,##0.00_ ;[Red]\-#,##0.00\ "/>
    <numFmt numFmtId="225" formatCode="#,##0_ "/>
    <numFmt numFmtId="226" formatCode="0_ "/>
    <numFmt numFmtId="227" formatCode="0.0_ "/>
    <numFmt numFmtId="228" formatCode="[DBNum3][$-411]0"/>
    <numFmt numFmtId="229" formatCode="_ * #,##0.00_ ;_ * \-#,##0.00_ ;_ * &quot;-&quot;_ ;_ @_ "/>
  </numFmts>
  <fonts count="48">
    <font>
      <sz val="10"/>
      <name val="M 中ゴシック BBB"/>
      <family val="3"/>
    </font>
    <font>
      <b/>
      <sz val="10"/>
      <name val="M 中ゴシック BBB"/>
      <family val="3"/>
    </font>
    <font>
      <i/>
      <sz val="10"/>
      <name val="M 中ゴシック BBB"/>
      <family val="3"/>
    </font>
    <font>
      <b/>
      <i/>
      <sz val="10"/>
      <name val="M 中ゴシック BBB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.5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M 中ゴシック BBB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M 中ゴシック BBB"/>
      <family val="3"/>
    </font>
    <font>
      <sz val="11"/>
      <color rgb="FF006100"/>
      <name val="Calibri"/>
      <family val="3"/>
    </font>
    <font>
      <b/>
      <sz val="8"/>
      <name val="M 中ゴシック BB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9" fontId="5" fillId="0" borderId="11" xfId="49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/>
    </xf>
    <xf numFmtId="179" fontId="5" fillId="0" borderId="21" xfId="49" applyNumberFormat="1" applyFont="1" applyFill="1" applyBorder="1" applyAlignment="1">
      <alignment horizontal="right"/>
    </xf>
    <xf numFmtId="177" fontId="5" fillId="0" borderId="21" xfId="49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79" fontId="5" fillId="0" borderId="10" xfId="49" applyNumberFormat="1" applyFont="1" applyFill="1" applyBorder="1" applyAlignment="1">
      <alignment horizontal="right"/>
    </xf>
    <xf numFmtId="176" fontId="5" fillId="0" borderId="0" xfId="49" applyNumberFormat="1" applyFont="1" applyFill="1" applyBorder="1" applyAlignment="1">
      <alignment horizontal="right"/>
    </xf>
    <xf numFmtId="176" fontId="5" fillId="0" borderId="21" xfId="49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5" fillId="0" borderId="22" xfId="0" applyNumberFormat="1" applyFont="1" applyFill="1" applyBorder="1" applyAlignment="1">
      <alignment horizontal="center"/>
    </xf>
    <xf numFmtId="179" fontId="5" fillId="0" borderId="22" xfId="49" applyNumberFormat="1" applyFont="1" applyFill="1" applyBorder="1" applyAlignment="1">
      <alignment horizontal="right"/>
    </xf>
    <xf numFmtId="176" fontId="5" fillId="0" borderId="23" xfId="49" applyNumberFormat="1" applyFont="1" applyFill="1" applyBorder="1" applyAlignment="1">
      <alignment horizontal="right"/>
    </xf>
    <xf numFmtId="179" fontId="5" fillId="0" borderId="24" xfId="49" applyNumberFormat="1" applyFont="1" applyFill="1" applyBorder="1" applyAlignment="1">
      <alignment horizontal="right"/>
    </xf>
    <xf numFmtId="176" fontId="5" fillId="0" borderId="24" xfId="49" applyNumberFormat="1" applyFont="1" applyFill="1" applyBorder="1" applyAlignment="1">
      <alignment horizontal="right"/>
    </xf>
    <xf numFmtId="176" fontId="5" fillId="0" borderId="16" xfId="49" applyNumberFormat="1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 horizontal="center"/>
    </xf>
    <xf numFmtId="179" fontId="5" fillId="0" borderId="25" xfId="49" applyNumberFormat="1" applyFont="1" applyFill="1" applyBorder="1" applyAlignment="1">
      <alignment horizontal="right"/>
    </xf>
    <xf numFmtId="176" fontId="5" fillId="0" borderId="26" xfId="49" applyNumberFormat="1" applyFont="1" applyFill="1" applyBorder="1" applyAlignment="1">
      <alignment horizontal="right"/>
    </xf>
    <xf numFmtId="179" fontId="5" fillId="0" borderId="27" xfId="49" applyNumberFormat="1" applyFont="1" applyFill="1" applyBorder="1" applyAlignment="1">
      <alignment horizontal="right"/>
    </xf>
    <xf numFmtId="176" fontId="5" fillId="0" borderId="27" xfId="49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 quotePrefix="1">
      <alignment horizontal="center"/>
    </xf>
    <xf numFmtId="49" fontId="5" fillId="0" borderId="16" xfId="0" applyNumberFormat="1" applyFont="1" applyFill="1" applyBorder="1" applyAlignment="1" quotePrefix="1">
      <alignment horizontal="center"/>
    </xf>
    <xf numFmtId="179" fontId="5" fillId="0" borderId="16" xfId="49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 quotePrefix="1">
      <alignment horizontal="center"/>
    </xf>
    <xf numFmtId="179" fontId="5" fillId="0" borderId="19" xfId="49" applyNumberFormat="1" applyFont="1" applyFill="1" applyBorder="1" applyAlignment="1">
      <alignment horizontal="right"/>
    </xf>
    <xf numFmtId="176" fontId="5" fillId="0" borderId="19" xfId="49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5"/>
  <sheetViews>
    <sheetView showGridLines="0" tabSelected="1" zoomScaleSheetLayoutView="100" zoomScalePageLayoutView="0" workbookViewId="0" topLeftCell="A1">
      <selection activeCell="A4" sqref="A4"/>
    </sheetView>
  </sheetViews>
  <sheetFormatPr defaultColWidth="10.875" defaultRowHeight="12.75"/>
  <cols>
    <col min="1" max="1" width="16.125" style="1" customWidth="1"/>
    <col min="2" max="4" width="11.25390625" style="1" customWidth="1"/>
    <col min="5" max="5" width="1.12109375" style="1" customWidth="1"/>
    <col min="6" max="8" width="11.25390625" style="1" customWidth="1"/>
    <col min="9" max="9" width="1.00390625" style="1" customWidth="1"/>
    <col min="10" max="12" width="12.125" style="1" customWidth="1"/>
    <col min="13" max="13" width="1.12109375" style="1" customWidth="1"/>
    <col min="14" max="16" width="12.75390625" style="1" customWidth="1"/>
    <col min="17" max="17" width="1.37890625" style="1" customWidth="1"/>
    <col min="18" max="16384" width="10.875" style="1" customWidth="1"/>
  </cols>
  <sheetData>
    <row r="1" ht="12.75"/>
    <row r="2" spans="1:5" ht="21.75" customHeight="1">
      <c r="A2" s="1" t="s">
        <v>46</v>
      </c>
      <c r="B2" s="4"/>
      <c r="C2" s="4"/>
      <c r="D2" s="4"/>
      <c r="E2" s="4"/>
    </row>
    <row r="3" spans="1:5" ht="10.5" customHeight="1">
      <c r="A3" s="4"/>
      <c r="B3" s="4"/>
      <c r="C3" s="4"/>
      <c r="D3" s="4"/>
      <c r="E3" s="4"/>
    </row>
    <row r="4" spans="1:17" ht="36" customHeight="1">
      <c r="A4" s="5"/>
      <c r="B4" s="50" t="s">
        <v>36</v>
      </c>
      <c r="C4" s="51"/>
      <c r="D4" s="51"/>
      <c r="E4" s="52"/>
      <c r="F4" s="50" t="s">
        <v>37</v>
      </c>
      <c r="G4" s="53"/>
      <c r="H4" s="53"/>
      <c r="I4" s="54"/>
      <c r="J4" s="50" t="s">
        <v>1</v>
      </c>
      <c r="K4" s="53"/>
      <c r="L4" s="53"/>
      <c r="M4" s="54"/>
      <c r="N4" s="55" t="s">
        <v>43</v>
      </c>
      <c r="O4" s="56"/>
      <c r="P4" s="56"/>
      <c r="Q4" s="57"/>
    </row>
    <row r="5" spans="1:17" ht="14.25" customHeight="1">
      <c r="A5" s="6"/>
      <c r="B5" s="7"/>
      <c r="C5" s="8"/>
      <c r="D5" s="7"/>
      <c r="E5" s="9"/>
      <c r="F5" s="5"/>
      <c r="G5" s="8"/>
      <c r="H5" s="7"/>
      <c r="I5" s="9"/>
      <c r="J5" s="5"/>
      <c r="K5" s="7"/>
      <c r="L5" s="7"/>
      <c r="M5" s="10"/>
      <c r="N5" s="8"/>
      <c r="O5" s="8"/>
      <c r="P5" s="7"/>
      <c r="Q5" s="10"/>
    </row>
    <row r="6" spans="1:17" ht="21.75" customHeight="1">
      <c r="A6" s="6"/>
      <c r="B6" s="11" t="s">
        <v>2</v>
      </c>
      <c r="C6" s="12" t="s">
        <v>3</v>
      </c>
      <c r="D6" s="13" t="s">
        <v>38</v>
      </c>
      <c r="E6" s="14"/>
      <c r="F6" s="15" t="s">
        <v>2</v>
      </c>
      <c r="G6" s="12" t="s">
        <v>3</v>
      </c>
      <c r="H6" s="13" t="s">
        <v>38</v>
      </c>
      <c r="I6" s="14"/>
      <c r="J6" s="15" t="s">
        <v>2</v>
      </c>
      <c r="K6" s="16" t="s">
        <v>3</v>
      </c>
      <c r="L6" s="13" t="s">
        <v>38</v>
      </c>
      <c r="M6" s="14"/>
      <c r="N6" s="17" t="s">
        <v>2</v>
      </c>
      <c r="O6" s="12" t="s">
        <v>3</v>
      </c>
      <c r="P6" s="13" t="s">
        <v>38</v>
      </c>
      <c r="Q6" s="14"/>
    </row>
    <row r="7" spans="1:17" ht="7.5" customHeight="1">
      <c r="A7" s="18"/>
      <c r="B7" s="19"/>
      <c r="C7" s="20"/>
      <c r="D7" s="20"/>
      <c r="E7" s="21"/>
      <c r="F7" s="18"/>
      <c r="G7" s="20"/>
      <c r="H7" s="20"/>
      <c r="I7" s="21"/>
      <c r="J7" s="18"/>
      <c r="K7" s="19"/>
      <c r="L7" s="20"/>
      <c r="M7" s="21"/>
      <c r="N7" s="20"/>
      <c r="O7" s="20"/>
      <c r="P7" s="20"/>
      <c r="Q7" s="21"/>
    </row>
    <row r="8" spans="1:17" ht="15.75" customHeight="1">
      <c r="A8" s="2"/>
      <c r="B8" s="22" t="s">
        <v>32</v>
      </c>
      <c r="C8" s="22" t="s">
        <v>32</v>
      </c>
      <c r="D8" s="23" t="s">
        <v>4</v>
      </c>
      <c r="E8" s="23"/>
      <c r="F8" s="22" t="s">
        <v>5</v>
      </c>
      <c r="G8" s="24" t="s">
        <v>5</v>
      </c>
      <c r="H8" s="23" t="s">
        <v>4</v>
      </c>
      <c r="I8" s="25"/>
      <c r="J8" s="22" t="s">
        <v>6</v>
      </c>
      <c r="K8" s="24" t="s">
        <v>6</v>
      </c>
      <c r="L8" s="23" t="s">
        <v>4</v>
      </c>
      <c r="M8" s="25"/>
      <c r="N8" s="22" t="s">
        <v>6</v>
      </c>
      <c r="O8" s="24" t="s">
        <v>6</v>
      </c>
      <c r="P8" s="23" t="s">
        <v>4</v>
      </c>
      <c r="Q8" s="25"/>
    </row>
    <row r="9" spans="1:17" ht="21.75" customHeight="1" hidden="1">
      <c r="A9" s="26" t="s">
        <v>24</v>
      </c>
      <c r="B9" s="27">
        <v>5264</v>
      </c>
      <c r="C9" s="27">
        <v>3159</v>
      </c>
      <c r="D9" s="23" t="s">
        <v>0</v>
      </c>
      <c r="E9" s="23"/>
      <c r="F9" s="27">
        <v>66224</v>
      </c>
      <c r="G9" s="24">
        <v>61823</v>
      </c>
      <c r="H9" s="23" t="s">
        <v>0</v>
      </c>
      <c r="I9" s="25"/>
      <c r="J9" s="27">
        <v>1373</v>
      </c>
      <c r="K9" s="24">
        <v>1349</v>
      </c>
      <c r="L9" s="23" t="s">
        <v>0</v>
      </c>
      <c r="M9" s="25"/>
      <c r="N9" s="27">
        <v>436.5764</v>
      </c>
      <c r="O9" s="24" t="s">
        <v>25</v>
      </c>
      <c r="P9" s="23" t="s">
        <v>0</v>
      </c>
      <c r="Q9" s="25"/>
    </row>
    <row r="10" spans="1:17" ht="21.75" customHeight="1" hidden="1">
      <c r="A10" s="26" t="s">
        <v>26</v>
      </c>
      <c r="B10" s="27">
        <v>5260</v>
      </c>
      <c r="C10" s="27">
        <v>3365</v>
      </c>
      <c r="D10" s="23" t="s">
        <v>0</v>
      </c>
      <c r="E10" s="23"/>
      <c r="F10" s="27">
        <v>81736</v>
      </c>
      <c r="G10" s="24">
        <v>77729</v>
      </c>
      <c r="H10" s="23" t="s">
        <v>0</v>
      </c>
      <c r="I10" s="25"/>
      <c r="J10" s="27">
        <v>2741</v>
      </c>
      <c r="K10" s="24">
        <v>2701</v>
      </c>
      <c r="L10" s="23" t="s">
        <v>0</v>
      </c>
      <c r="M10" s="25"/>
      <c r="N10" s="27">
        <v>1029.0844</v>
      </c>
      <c r="O10" s="24" t="s">
        <v>25</v>
      </c>
      <c r="P10" s="23" t="s">
        <v>0</v>
      </c>
      <c r="Q10" s="25"/>
    </row>
    <row r="11" spans="1:17" ht="21.75" customHeight="1" hidden="1">
      <c r="A11" s="26" t="s">
        <v>27</v>
      </c>
      <c r="B11" s="27">
        <v>5712</v>
      </c>
      <c r="C11" s="27">
        <v>3732</v>
      </c>
      <c r="D11" s="23" t="s">
        <v>0</v>
      </c>
      <c r="E11" s="23"/>
      <c r="F11" s="27">
        <v>98747</v>
      </c>
      <c r="G11" s="24">
        <v>94518</v>
      </c>
      <c r="H11" s="23" t="s">
        <v>0</v>
      </c>
      <c r="I11" s="25"/>
      <c r="J11" s="27">
        <v>6763</v>
      </c>
      <c r="K11" s="24">
        <v>6657</v>
      </c>
      <c r="L11" s="23" t="s">
        <v>0</v>
      </c>
      <c r="M11" s="25"/>
      <c r="N11" s="27">
        <v>2312.3711</v>
      </c>
      <c r="O11" s="24">
        <f>2312.3711-45.2163</f>
        <v>2267.1548</v>
      </c>
      <c r="P11" s="23" t="s">
        <v>0</v>
      </c>
      <c r="Q11" s="25"/>
    </row>
    <row r="12" spans="1:17" ht="21.75" customHeight="1" hidden="1">
      <c r="A12" s="26" t="s">
        <v>7</v>
      </c>
      <c r="B12" s="27">
        <v>5608</v>
      </c>
      <c r="C12" s="27">
        <v>3677</v>
      </c>
      <c r="D12" s="28">
        <f>C12/C11*100-100</f>
        <v>-1.4737406216505917</v>
      </c>
      <c r="E12" s="28"/>
      <c r="F12" s="27">
        <v>98987</v>
      </c>
      <c r="G12" s="24">
        <v>94851</v>
      </c>
      <c r="H12" s="28">
        <f>G12/G11*100-100</f>
        <v>0.3523138449819072</v>
      </c>
      <c r="I12" s="29"/>
      <c r="J12" s="27">
        <v>8363</v>
      </c>
      <c r="K12" s="24">
        <v>8242</v>
      </c>
      <c r="L12" s="28">
        <f>K12/K11*100-100</f>
        <v>23.80952380952381</v>
      </c>
      <c r="M12" s="29"/>
      <c r="N12" s="27">
        <v>2825.5864</v>
      </c>
      <c r="O12" s="24">
        <f>2825.55864-50.86</f>
        <v>2774.69864</v>
      </c>
      <c r="P12" s="28">
        <f>O12/O11*100-100</f>
        <v>22.38681893269927</v>
      </c>
      <c r="Q12" s="29"/>
    </row>
    <row r="13" spans="1:17" ht="21.75" customHeight="1" hidden="1">
      <c r="A13" s="26" t="s">
        <v>8</v>
      </c>
      <c r="B13" s="27">
        <v>5528</v>
      </c>
      <c r="C13" s="27">
        <v>3613</v>
      </c>
      <c r="D13" s="28">
        <f>C13/C12*100-100</f>
        <v>-1.7405493608920324</v>
      </c>
      <c r="E13" s="28"/>
      <c r="F13" s="27">
        <v>97779</v>
      </c>
      <c r="G13" s="24">
        <v>93673</v>
      </c>
      <c r="H13" s="28">
        <f>G13/G12*100-100</f>
        <v>-1.241947897228286</v>
      </c>
      <c r="I13" s="29"/>
      <c r="J13" s="27">
        <v>9413</v>
      </c>
      <c r="K13" s="24">
        <v>9283</v>
      </c>
      <c r="L13" s="28">
        <f>K13/K12*100-100</f>
        <v>12.630429507401118</v>
      </c>
      <c r="M13" s="29"/>
      <c r="N13" s="27">
        <v>3309.0086</v>
      </c>
      <c r="O13" s="24">
        <v>3257</v>
      </c>
      <c r="P13" s="28">
        <f>O13/O12*100-100</f>
        <v>17.382116855760586</v>
      </c>
      <c r="Q13" s="29"/>
    </row>
    <row r="14" spans="1:17" ht="21.75" customHeight="1" hidden="1">
      <c r="A14" s="26" t="s">
        <v>9</v>
      </c>
      <c r="B14" s="27">
        <v>5825</v>
      </c>
      <c r="C14" s="27">
        <v>3775</v>
      </c>
      <c r="D14" s="28">
        <f>C14/C13*100-100</f>
        <v>4.4838084694160045</v>
      </c>
      <c r="E14" s="28"/>
      <c r="F14" s="27">
        <v>98914</v>
      </c>
      <c r="G14" s="24">
        <v>94578</v>
      </c>
      <c r="H14" s="28">
        <f>G14/G13*100-100</f>
        <v>0.9661268455157739</v>
      </c>
      <c r="I14" s="29"/>
      <c r="J14" s="27">
        <v>9817</v>
      </c>
      <c r="K14" s="24">
        <v>9684</v>
      </c>
      <c r="L14" s="28">
        <f>K14/K13*100-100</f>
        <v>4.31972422708175</v>
      </c>
      <c r="M14" s="29"/>
      <c r="N14" s="27">
        <v>3279.3457</v>
      </c>
      <c r="O14" s="24">
        <v>3219.14</v>
      </c>
      <c r="P14" s="28">
        <f>O14/O13*100-100</f>
        <v>-1.1624194043598521</v>
      </c>
      <c r="Q14" s="29"/>
    </row>
    <row r="15" spans="1:17" ht="21.75" customHeight="1" hidden="1">
      <c r="A15" s="26" t="s">
        <v>10</v>
      </c>
      <c r="B15" s="27">
        <v>5685</v>
      </c>
      <c r="C15" s="27">
        <v>3705</v>
      </c>
      <c r="D15" s="28">
        <f>C15/C14*100-100</f>
        <v>-1.8543046357615935</v>
      </c>
      <c r="E15" s="28"/>
      <c r="F15" s="27">
        <v>99280</v>
      </c>
      <c r="G15" s="24">
        <v>95218</v>
      </c>
      <c r="H15" s="28">
        <f>G15/G14*100-100</f>
        <v>0.6766901393558697</v>
      </c>
      <c r="I15" s="29"/>
      <c r="J15" s="27">
        <v>10862</v>
      </c>
      <c r="K15" s="24">
        <v>10768</v>
      </c>
      <c r="L15" s="28">
        <f>K15/K14*100-100</f>
        <v>11.193721602643535</v>
      </c>
      <c r="M15" s="29"/>
      <c r="N15" s="27">
        <v>3821.9715</v>
      </c>
      <c r="O15" s="24">
        <v>3756.89</v>
      </c>
      <c r="P15" s="28">
        <f>O15/O14*100-100</f>
        <v>16.704772081984615</v>
      </c>
      <c r="Q15" s="29"/>
    </row>
    <row r="16" spans="1:17" ht="27.75" customHeight="1" hidden="1">
      <c r="A16" s="26" t="s">
        <v>11</v>
      </c>
      <c r="B16" s="27">
        <v>5766</v>
      </c>
      <c r="C16" s="27">
        <v>3738</v>
      </c>
      <c r="D16" s="28">
        <v>5.2957746478873275</v>
      </c>
      <c r="E16" s="28"/>
      <c r="F16" s="27">
        <v>108509</v>
      </c>
      <c r="G16" s="24">
        <v>104249</v>
      </c>
      <c r="H16" s="28">
        <v>3.9195749474166774</v>
      </c>
      <c r="I16" s="29"/>
      <c r="J16" s="27">
        <v>15702</v>
      </c>
      <c r="K16" s="24">
        <v>15513</v>
      </c>
      <c r="L16" s="28">
        <v>4.233017536786932</v>
      </c>
      <c r="M16" s="29"/>
      <c r="N16" s="27">
        <v>6241.2261</v>
      </c>
      <c r="O16" s="24">
        <v>6154.6</v>
      </c>
      <c r="P16" s="28">
        <v>14.453932784860982</v>
      </c>
      <c r="Q16" s="29"/>
    </row>
    <row r="17" spans="1:17" ht="27.75" customHeight="1" hidden="1">
      <c r="A17" s="26" t="s">
        <v>12</v>
      </c>
      <c r="B17" s="27" t="s">
        <v>0</v>
      </c>
      <c r="C17" s="27">
        <v>3564</v>
      </c>
      <c r="D17" s="28">
        <f>C17/C16*100-100</f>
        <v>-4.6548956661316225</v>
      </c>
      <c r="E17" s="28"/>
      <c r="F17" s="27" t="s">
        <v>0</v>
      </c>
      <c r="G17" s="24">
        <v>107961</v>
      </c>
      <c r="H17" s="28">
        <f>G17/G16*100-100</f>
        <v>3.5607056182793</v>
      </c>
      <c r="I17" s="29"/>
      <c r="J17" s="27" t="s">
        <v>0</v>
      </c>
      <c r="K17" s="24">
        <v>17606</v>
      </c>
      <c r="L17" s="28">
        <f>K17/K16*100-100</f>
        <v>13.491910010958549</v>
      </c>
      <c r="M17" s="29"/>
      <c r="N17" s="27" t="s">
        <v>0</v>
      </c>
      <c r="O17" s="24">
        <v>7028.81</v>
      </c>
      <c r="P17" s="28">
        <f>O17/O16*100-100</f>
        <v>14.204172488870114</v>
      </c>
      <c r="Q17" s="29"/>
    </row>
    <row r="18" spans="1:17" ht="27.75" customHeight="1" hidden="1">
      <c r="A18" s="26" t="s">
        <v>13</v>
      </c>
      <c r="B18" s="27">
        <v>5622</v>
      </c>
      <c r="C18" s="27">
        <v>3715</v>
      </c>
      <c r="D18" s="28">
        <f>C18/C17*100-100</f>
        <v>4.236812570145901</v>
      </c>
      <c r="E18" s="28"/>
      <c r="F18" s="27">
        <v>115898</v>
      </c>
      <c r="G18" s="24">
        <v>111912</v>
      </c>
      <c r="H18" s="28">
        <f>G18/G17*100-100</f>
        <v>3.6596548753716576</v>
      </c>
      <c r="I18" s="29"/>
      <c r="J18" s="27">
        <v>18896</v>
      </c>
      <c r="K18" s="24">
        <v>18711</v>
      </c>
      <c r="L18" s="28">
        <f>K18/K17*100-100</f>
        <v>6.276269453595361</v>
      </c>
      <c r="M18" s="29"/>
      <c r="N18" s="27">
        <v>6566.3978</v>
      </c>
      <c r="O18" s="24">
        <v>6485.5</v>
      </c>
      <c r="P18" s="28">
        <f>O18/O17*100-100</f>
        <v>-7.729757953337767</v>
      </c>
      <c r="Q18" s="29"/>
    </row>
    <row r="19" spans="1:17" ht="27.75" customHeight="1" hidden="1">
      <c r="A19" s="26" t="s">
        <v>14</v>
      </c>
      <c r="B19" s="27" t="s">
        <v>0</v>
      </c>
      <c r="C19" s="27">
        <v>3673</v>
      </c>
      <c r="D19" s="28">
        <f>C19/C18*100-100</f>
        <v>-1.130551816958274</v>
      </c>
      <c r="E19" s="28"/>
      <c r="F19" s="27" t="s">
        <v>0</v>
      </c>
      <c r="G19" s="24">
        <v>110769</v>
      </c>
      <c r="H19" s="28">
        <f>G19/G18*100-100</f>
        <v>-1.0213381942955237</v>
      </c>
      <c r="I19" s="29"/>
      <c r="J19" s="27" t="s">
        <v>0</v>
      </c>
      <c r="K19" s="24">
        <v>18040</v>
      </c>
      <c r="L19" s="28">
        <f>K19/K18*100-100</f>
        <v>-3.5861258083480294</v>
      </c>
      <c r="M19" s="29"/>
      <c r="N19" s="27" t="s">
        <v>0</v>
      </c>
      <c r="O19" s="24">
        <v>5908.88</v>
      </c>
      <c r="P19" s="28">
        <f>O19/O18*100-100</f>
        <v>-8.890910492637417</v>
      </c>
      <c r="Q19" s="29"/>
    </row>
    <row r="20" spans="1:17" ht="27.75" customHeight="1" hidden="1">
      <c r="A20" s="26" t="s">
        <v>15</v>
      </c>
      <c r="B20" s="27" t="s">
        <v>0</v>
      </c>
      <c r="C20" s="27">
        <v>3535</v>
      </c>
      <c r="D20" s="28">
        <v>-3.7571467465287327</v>
      </c>
      <c r="E20" s="28"/>
      <c r="F20" s="27" t="s">
        <v>0</v>
      </c>
      <c r="G20" s="24">
        <v>108764</v>
      </c>
      <c r="H20" s="28">
        <v>-1.8100732154303074</v>
      </c>
      <c r="I20" s="29"/>
      <c r="J20" s="27" t="s">
        <v>0</v>
      </c>
      <c r="K20" s="24">
        <v>17751</v>
      </c>
      <c r="L20" s="28">
        <v>-1.601995565410192</v>
      </c>
      <c r="M20" s="29"/>
      <c r="N20" s="27" t="s">
        <v>0</v>
      </c>
      <c r="O20" s="24">
        <v>6069.57</v>
      </c>
      <c r="P20" s="28">
        <v>2.719466294796973</v>
      </c>
      <c r="Q20" s="29"/>
    </row>
    <row r="21" spans="1:17" ht="27.75" customHeight="1" hidden="1">
      <c r="A21" s="26" t="s">
        <v>16</v>
      </c>
      <c r="B21" s="27">
        <v>5532</v>
      </c>
      <c r="C21" s="27">
        <v>3705</v>
      </c>
      <c r="D21" s="28">
        <v>4.809052333804814</v>
      </c>
      <c r="E21" s="28"/>
      <c r="F21" s="27">
        <v>114817</v>
      </c>
      <c r="G21" s="24">
        <v>111011</v>
      </c>
      <c r="H21" s="28">
        <v>2.0659409363392314</v>
      </c>
      <c r="I21" s="29"/>
      <c r="J21" s="27">
        <v>19207</v>
      </c>
      <c r="K21" s="24">
        <v>19033</v>
      </c>
      <c r="L21" s="28">
        <v>7.22212833079827</v>
      </c>
      <c r="M21" s="29"/>
      <c r="N21" s="27">
        <v>7160.2607</v>
      </c>
      <c r="O21" s="24">
        <v>7073.36</v>
      </c>
      <c r="P21" s="28">
        <v>16.538074361116188</v>
      </c>
      <c r="Q21" s="29"/>
    </row>
    <row r="22" spans="1:17" ht="25.5" customHeight="1">
      <c r="A22" s="26" t="s">
        <v>28</v>
      </c>
      <c r="B22" s="27" t="s">
        <v>0</v>
      </c>
      <c r="C22" s="27">
        <v>3615</v>
      </c>
      <c r="D22" s="28">
        <v>-2.429149797570858</v>
      </c>
      <c r="E22" s="28"/>
      <c r="F22" s="27" t="s">
        <v>0</v>
      </c>
      <c r="G22" s="24">
        <v>112127</v>
      </c>
      <c r="H22" s="28">
        <v>1.0053057805082375</v>
      </c>
      <c r="I22" s="29"/>
      <c r="J22" s="27" t="s">
        <v>0</v>
      </c>
      <c r="K22" s="24">
        <v>20857</v>
      </c>
      <c r="L22" s="28">
        <v>9.583355225135293</v>
      </c>
      <c r="M22" s="29"/>
      <c r="N22" s="27" t="s">
        <v>0</v>
      </c>
      <c r="O22" s="24">
        <v>7466.74</v>
      </c>
      <c r="P22" s="28">
        <v>5.561430494135749</v>
      </c>
      <c r="Q22" s="29"/>
    </row>
    <row r="23" spans="1:17" ht="25.5" customHeight="1">
      <c r="A23" s="26" t="s">
        <v>29</v>
      </c>
      <c r="B23" s="27">
        <v>5497</v>
      </c>
      <c r="C23" s="27">
        <v>3789</v>
      </c>
      <c r="D23" s="28">
        <v>4.8132780082987665</v>
      </c>
      <c r="E23" s="28"/>
      <c r="F23" s="27">
        <v>120828</v>
      </c>
      <c r="G23" s="24">
        <v>117212</v>
      </c>
      <c r="H23" s="28">
        <v>4.535036164349364</v>
      </c>
      <c r="I23" s="29"/>
      <c r="J23" s="27">
        <v>22951</v>
      </c>
      <c r="K23" s="24">
        <v>22768</v>
      </c>
      <c r="L23" s="28">
        <v>9.162391523229616</v>
      </c>
      <c r="M23" s="29"/>
      <c r="N23" s="27">
        <v>8046.4687</v>
      </c>
      <c r="O23" s="24">
        <v>7953.74</v>
      </c>
      <c r="P23" s="28">
        <v>6.522257370686546</v>
      </c>
      <c r="Q23" s="29"/>
    </row>
    <row r="24" spans="1:17" ht="25.5" customHeight="1">
      <c r="A24" s="26" t="s">
        <v>17</v>
      </c>
      <c r="B24" s="27" t="s">
        <v>0</v>
      </c>
      <c r="C24" s="27">
        <v>3738</v>
      </c>
      <c r="D24" s="28">
        <v>-1.346001583531276</v>
      </c>
      <c r="E24" s="28"/>
      <c r="F24" s="27" t="s">
        <v>0</v>
      </c>
      <c r="G24" s="24">
        <v>120295</v>
      </c>
      <c r="H24" s="28">
        <v>2.630276763471315</v>
      </c>
      <c r="I24" s="29"/>
      <c r="J24" s="27" t="s">
        <v>0</v>
      </c>
      <c r="K24" s="24">
        <v>24691</v>
      </c>
      <c r="L24" s="28">
        <v>8.446064652143349</v>
      </c>
      <c r="M24" s="29"/>
      <c r="N24" s="27" t="s">
        <v>0</v>
      </c>
      <c r="O24" s="24">
        <v>8379.95</v>
      </c>
      <c r="P24" s="36">
        <v>5.3586111690852505</v>
      </c>
      <c r="Q24" s="29"/>
    </row>
    <row r="25" spans="1:17" ht="25.5" customHeight="1">
      <c r="A25" s="26" t="s">
        <v>18</v>
      </c>
      <c r="B25" s="27" t="s">
        <v>0</v>
      </c>
      <c r="C25" s="27">
        <v>3629</v>
      </c>
      <c r="D25" s="28">
        <v>-2.9159978598180913</v>
      </c>
      <c r="E25" s="28"/>
      <c r="F25" s="27" t="s">
        <v>0</v>
      </c>
      <c r="G25" s="24">
        <v>119100</v>
      </c>
      <c r="H25" s="28">
        <v>-0.9933912465189678</v>
      </c>
      <c r="I25" s="29"/>
      <c r="J25" s="27" t="s">
        <v>0</v>
      </c>
      <c r="K25" s="24">
        <v>24380</v>
      </c>
      <c r="L25" s="28">
        <v>-1.2595682637398227</v>
      </c>
      <c r="M25" s="29"/>
      <c r="N25" s="27" t="s">
        <v>0</v>
      </c>
      <c r="O25" s="24">
        <v>8995.78</v>
      </c>
      <c r="P25" s="28">
        <v>7.348850530134428</v>
      </c>
      <c r="Q25" s="29"/>
    </row>
    <row r="26" spans="1:17" ht="25.5" customHeight="1">
      <c r="A26" s="26" t="s">
        <v>19</v>
      </c>
      <c r="B26" s="27">
        <v>5256</v>
      </c>
      <c r="C26" s="27">
        <v>3671</v>
      </c>
      <c r="D26" s="28">
        <v>1.1573436208321795</v>
      </c>
      <c r="E26" s="28"/>
      <c r="F26" s="27">
        <v>119814</v>
      </c>
      <c r="G26" s="24">
        <v>116442</v>
      </c>
      <c r="H26" s="28">
        <v>-2.2317380352644847</v>
      </c>
      <c r="I26" s="29"/>
      <c r="J26" s="27">
        <v>24609</v>
      </c>
      <c r="K26" s="24">
        <v>24420</v>
      </c>
      <c r="L26" s="28">
        <v>0.16406890894175774</v>
      </c>
      <c r="M26" s="29"/>
      <c r="N26" s="27">
        <v>9015.7353</v>
      </c>
      <c r="O26" s="24">
        <v>8916.38</v>
      </c>
      <c r="P26" s="28">
        <v>-0.8826360804733042</v>
      </c>
      <c r="Q26" s="29"/>
    </row>
    <row r="27" spans="1:17" ht="25.5" customHeight="1">
      <c r="A27" s="37" t="s">
        <v>20</v>
      </c>
      <c r="B27" s="38" t="s">
        <v>0</v>
      </c>
      <c r="C27" s="38">
        <v>3444</v>
      </c>
      <c r="D27" s="39">
        <v>-6.183601198583489</v>
      </c>
      <c r="E27" s="39"/>
      <c r="F27" s="38" t="s">
        <v>0</v>
      </c>
      <c r="G27" s="40">
        <v>112374</v>
      </c>
      <c r="H27" s="39">
        <v>-3.493584788993658</v>
      </c>
      <c r="I27" s="41"/>
      <c r="J27" s="38" t="s">
        <v>0</v>
      </c>
      <c r="K27" s="40">
        <v>24013</v>
      </c>
      <c r="L27" s="39">
        <v>-1.6666666666666714</v>
      </c>
      <c r="M27" s="41"/>
      <c r="N27" s="38" t="s">
        <v>0</v>
      </c>
      <c r="O27" s="40">
        <v>9350.75</v>
      </c>
      <c r="P27" s="39">
        <v>4.871595871867299</v>
      </c>
      <c r="Q27" s="41"/>
    </row>
    <row r="28" spans="1:17" ht="25.5" customHeight="1">
      <c r="A28" s="26" t="s">
        <v>21</v>
      </c>
      <c r="B28" s="27">
        <v>4994</v>
      </c>
      <c r="C28" s="27">
        <v>3499</v>
      </c>
      <c r="D28" s="28">
        <v>1.59698025551684</v>
      </c>
      <c r="E28" s="28"/>
      <c r="F28" s="27">
        <v>114502</v>
      </c>
      <c r="G28" s="24">
        <v>111319</v>
      </c>
      <c r="H28" s="28">
        <v>-0.9388292665563114</v>
      </c>
      <c r="I28" s="29"/>
      <c r="J28" s="27">
        <v>25807</v>
      </c>
      <c r="K28" s="24">
        <v>25637</v>
      </c>
      <c r="L28" s="28">
        <v>6.7630033731728645</v>
      </c>
      <c r="M28" s="29"/>
      <c r="N28" s="27">
        <v>9667.0455</v>
      </c>
      <c r="O28" s="24">
        <v>9573.25</v>
      </c>
      <c r="P28" s="28">
        <v>2.379488276341462</v>
      </c>
      <c r="Q28" s="29"/>
    </row>
    <row r="29" spans="1:17" ht="25.5" customHeight="1">
      <c r="A29" s="26" t="s">
        <v>22</v>
      </c>
      <c r="B29" s="27" t="s">
        <v>0</v>
      </c>
      <c r="C29" s="27">
        <v>3368</v>
      </c>
      <c r="D29" s="28">
        <v>-3.743926836238927</v>
      </c>
      <c r="E29" s="28"/>
      <c r="F29" s="27" t="s">
        <v>0</v>
      </c>
      <c r="G29" s="24">
        <v>109847</v>
      </c>
      <c r="H29" s="28">
        <v>-1.3223259281883628</v>
      </c>
      <c r="I29" s="29"/>
      <c r="J29" s="27" t="s">
        <v>0</v>
      </c>
      <c r="K29" s="24">
        <v>26590</v>
      </c>
      <c r="L29" s="28">
        <v>3.7172836135273286</v>
      </c>
      <c r="M29" s="29"/>
      <c r="N29" s="27" t="s">
        <v>0</v>
      </c>
      <c r="O29" s="24">
        <v>9884.75</v>
      </c>
      <c r="P29" s="28">
        <v>3.2538584075418413</v>
      </c>
      <c r="Q29" s="29"/>
    </row>
    <row r="30" spans="1:17" ht="25.5" customHeight="1">
      <c r="A30" s="26" t="s">
        <v>23</v>
      </c>
      <c r="B30" s="27" t="s">
        <v>0</v>
      </c>
      <c r="C30" s="27">
        <v>3255</v>
      </c>
      <c r="D30" s="28">
        <v>-3.3551068883610498</v>
      </c>
      <c r="E30" s="28"/>
      <c r="F30" s="27" t="s">
        <v>0</v>
      </c>
      <c r="G30" s="24">
        <v>108935</v>
      </c>
      <c r="H30" s="28">
        <v>-0.8302457053902259</v>
      </c>
      <c r="I30" s="29"/>
      <c r="J30" s="27" t="s">
        <v>0</v>
      </c>
      <c r="K30" s="24">
        <v>27313</v>
      </c>
      <c r="L30" s="28">
        <v>2.7190673185408087</v>
      </c>
      <c r="M30" s="29"/>
      <c r="N30" s="27" t="s">
        <v>0</v>
      </c>
      <c r="O30" s="24">
        <v>10258.9</v>
      </c>
      <c r="P30" s="28">
        <v>3.7851235489010833</v>
      </c>
      <c r="Q30" s="29"/>
    </row>
    <row r="31" spans="1:17" s="3" customFormat="1" ht="25.5" customHeight="1">
      <c r="A31" s="31" t="s">
        <v>30</v>
      </c>
      <c r="B31" s="32">
        <v>4886</v>
      </c>
      <c r="C31" s="32">
        <v>3392</v>
      </c>
      <c r="D31" s="33">
        <v>4.208909370199692</v>
      </c>
      <c r="E31" s="33"/>
      <c r="F31" s="32">
        <v>109928</v>
      </c>
      <c r="G31" s="34">
        <v>106725</v>
      </c>
      <c r="H31" s="33">
        <v>-2.0287327305273806</v>
      </c>
      <c r="I31" s="35"/>
      <c r="J31" s="32">
        <v>26334</v>
      </c>
      <c r="K31" s="34">
        <v>26159.2014</v>
      </c>
      <c r="L31" s="33">
        <v>-4.22435689964486</v>
      </c>
      <c r="M31" s="35"/>
      <c r="N31" s="32">
        <v>9317.7863</v>
      </c>
      <c r="O31" s="34">
        <v>9220.4854</v>
      </c>
      <c r="P31" s="33">
        <v>-10.122085213814344</v>
      </c>
      <c r="Q31" s="35"/>
    </row>
    <row r="32" spans="1:17" ht="25.5" customHeight="1">
      <c r="A32" s="26" t="s">
        <v>31</v>
      </c>
      <c r="B32" s="27" t="s">
        <v>0</v>
      </c>
      <c r="C32" s="27">
        <v>3156</v>
      </c>
      <c r="D32" s="28">
        <v>-6.9575471698113205</v>
      </c>
      <c r="E32" s="28"/>
      <c r="F32" s="27" t="s">
        <v>0</v>
      </c>
      <c r="G32" s="24">
        <v>101658</v>
      </c>
      <c r="H32" s="28">
        <v>-4.747716092761763</v>
      </c>
      <c r="I32" s="29"/>
      <c r="J32" s="27" t="s">
        <v>0</v>
      </c>
      <c r="K32" s="24">
        <v>24903.5966</v>
      </c>
      <c r="L32" s="28">
        <v>-4.799859066034031</v>
      </c>
      <c r="M32" s="29"/>
      <c r="N32" s="27" t="s">
        <v>0</v>
      </c>
      <c r="O32" s="24">
        <v>9230.3038</v>
      </c>
      <c r="P32" s="28">
        <v>0.10648463257693663</v>
      </c>
      <c r="Q32" s="29"/>
    </row>
    <row r="33" spans="1:17" s="3" customFormat="1" ht="25.5" customHeight="1">
      <c r="A33" s="26" t="s">
        <v>33</v>
      </c>
      <c r="B33" s="27">
        <v>4543</v>
      </c>
      <c r="C33" s="27">
        <v>3118</v>
      </c>
      <c r="D33" s="28">
        <v>-1.2040557667934166</v>
      </c>
      <c r="E33" s="28"/>
      <c r="F33" s="27">
        <v>104514</v>
      </c>
      <c r="G33" s="24">
        <v>101477</v>
      </c>
      <c r="H33" s="28">
        <v>-0.1780479647445361</v>
      </c>
      <c r="I33" s="29"/>
      <c r="J33" s="27">
        <v>28340</v>
      </c>
      <c r="K33" s="24">
        <v>28170</v>
      </c>
      <c r="L33" s="28">
        <v>13.11619141790949</v>
      </c>
      <c r="M33" s="29"/>
      <c r="N33" s="27">
        <v>10485</v>
      </c>
      <c r="O33" s="24">
        <v>10391</v>
      </c>
      <c r="P33" s="28">
        <v>12.574842877869315</v>
      </c>
      <c r="Q33" s="29"/>
    </row>
    <row r="34" spans="1:17" ht="25.5" customHeight="1">
      <c r="A34" s="26" t="s">
        <v>34</v>
      </c>
      <c r="B34" s="27" t="s">
        <v>0</v>
      </c>
      <c r="C34" s="27">
        <v>2903</v>
      </c>
      <c r="D34" s="28">
        <v>-6.895445798588838</v>
      </c>
      <c r="E34" s="28"/>
      <c r="F34" s="27" t="s">
        <v>0</v>
      </c>
      <c r="G34" s="24">
        <v>97576</v>
      </c>
      <c r="H34" s="28">
        <v>-3.8442208579283914</v>
      </c>
      <c r="I34" s="29"/>
      <c r="J34" s="27" t="s">
        <v>0</v>
      </c>
      <c r="K34" s="24">
        <v>26275</v>
      </c>
      <c r="L34" s="28">
        <v>-6.727014554490594</v>
      </c>
      <c r="M34" s="29"/>
      <c r="N34" s="27" t="s">
        <v>0</v>
      </c>
      <c r="O34" s="24">
        <v>9335</v>
      </c>
      <c r="P34" s="28">
        <v>-10.162640746800108</v>
      </c>
      <c r="Q34" s="29"/>
    </row>
    <row r="35" spans="1:17" ht="25.5" customHeight="1">
      <c r="A35" s="26" t="s">
        <v>35</v>
      </c>
      <c r="B35" s="27" t="s">
        <v>0</v>
      </c>
      <c r="C35" s="27">
        <v>2706</v>
      </c>
      <c r="D35" s="28">
        <v>-6.4</v>
      </c>
      <c r="E35" s="28"/>
      <c r="F35" s="27" t="s">
        <v>0</v>
      </c>
      <c r="G35" s="24">
        <v>93817</v>
      </c>
      <c r="H35" s="28">
        <v>-3.2</v>
      </c>
      <c r="I35" s="29"/>
      <c r="J35" s="27" t="s">
        <v>0</v>
      </c>
      <c r="K35" s="24">
        <v>23674</v>
      </c>
      <c r="L35" s="28">
        <v>-9.2</v>
      </c>
      <c r="M35" s="29"/>
      <c r="N35" s="27" t="s">
        <v>0</v>
      </c>
      <c r="O35" s="24">
        <v>8538</v>
      </c>
      <c r="P35" s="28">
        <v>-7.2</v>
      </c>
      <c r="Q35" s="29"/>
    </row>
    <row r="36" spans="1:17" ht="25.5" customHeight="1">
      <c r="A36" s="31" t="s">
        <v>39</v>
      </c>
      <c r="B36" s="32">
        <v>4028</v>
      </c>
      <c r="C36" s="32">
        <v>2739</v>
      </c>
      <c r="D36" s="33">
        <v>1.2195121951219512</v>
      </c>
      <c r="E36" s="33"/>
      <c r="F36" s="32">
        <v>98203</v>
      </c>
      <c r="G36" s="34">
        <v>95494</v>
      </c>
      <c r="H36" s="33">
        <v>1.7875225172410119</v>
      </c>
      <c r="I36" s="35"/>
      <c r="J36" s="32">
        <v>23995.988</v>
      </c>
      <c r="K36" s="34">
        <v>23867</v>
      </c>
      <c r="L36" s="33">
        <v>0.8152403480611642</v>
      </c>
      <c r="M36" s="35"/>
      <c r="N36" s="32">
        <v>8983.1125</v>
      </c>
      <c r="O36" s="34">
        <v>8911</v>
      </c>
      <c r="P36" s="33">
        <v>4.368704614663856</v>
      </c>
      <c r="Q36" s="35"/>
    </row>
    <row r="37" spans="1:17" ht="25.5" customHeight="1">
      <c r="A37" s="26" t="s">
        <v>40</v>
      </c>
      <c r="B37" s="27" t="s">
        <v>0</v>
      </c>
      <c r="C37" s="27">
        <v>2542</v>
      </c>
      <c r="D37" s="28">
        <v>-7.19240598758671</v>
      </c>
      <c r="E37" s="28"/>
      <c r="F37" s="27" t="s">
        <v>0</v>
      </c>
      <c r="G37" s="24">
        <v>94685</v>
      </c>
      <c r="H37" s="28">
        <v>-0.8471736444174504</v>
      </c>
      <c r="I37" s="29"/>
      <c r="J37" s="27" t="s">
        <v>0</v>
      </c>
      <c r="K37" s="24">
        <v>25848</v>
      </c>
      <c r="L37" s="28">
        <v>8.30016340553903</v>
      </c>
      <c r="M37" s="29"/>
      <c r="N37" s="27" t="s">
        <v>0</v>
      </c>
      <c r="O37" s="24">
        <v>9655</v>
      </c>
      <c r="P37" s="28">
        <v>8.4</v>
      </c>
      <c r="Q37" s="29"/>
    </row>
    <row r="38" spans="1:17" ht="25.5" customHeight="1">
      <c r="A38" s="26" t="s">
        <v>41</v>
      </c>
      <c r="B38" s="27">
        <v>3875</v>
      </c>
      <c r="C38" s="27">
        <v>2631</v>
      </c>
      <c r="D38" s="28">
        <v>3.5011801730920533</v>
      </c>
      <c r="E38" s="28"/>
      <c r="F38" s="27">
        <v>98780</v>
      </c>
      <c r="G38" s="24">
        <v>96141</v>
      </c>
      <c r="H38" s="28">
        <v>1.5377303691186566</v>
      </c>
      <c r="I38" s="29"/>
      <c r="J38" s="27">
        <v>26345.9471</v>
      </c>
      <c r="K38" s="24">
        <v>26207.773</v>
      </c>
      <c r="L38" s="28">
        <v>1.3918794490869741</v>
      </c>
      <c r="M38" s="29"/>
      <c r="N38" s="27">
        <v>9928.7277</v>
      </c>
      <c r="O38" s="24">
        <v>9853.741</v>
      </c>
      <c r="P38" s="28">
        <v>2.1</v>
      </c>
      <c r="Q38" s="29"/>
    </row>
    <row r="39" spans="1:17" ht="25.5" customHeight="1">
      <c r="A39" s="26" t="s">
        <v>42</v>
      </c>
      <c r="B39" s="27" t="s">
        <v>0</v>
      </c>
      <c r="C39" s="27">
        <v>2500</v>
      </c>
      <c r="D39" s="28">
        <v>-4.979095400988218</v>
      </c>
      <c r="E39" s="28"/>
      <c r="F39" s="27" t="s">
        <v>0</v>
      </c>
      <c r="G39" s="24">
        <v>98646</v>
      </c>
      <c r="H39" s="28">
        <v>2.605548101226324</v>
      </c>
      <c r="I39" s="29"/>
      <c r="J39" s="27" t="s">
        <v>0</v>
      </c>
      <c r="K39" s="24">
        <v>28332</v>
      </c>
      <c r="L39" s="28">
        <v>8.1053319562864</v>
      </c>
      <c r="M39" s="29"/>
      <c r="N39" s="27" t="s">
        <v>0</v>
      </c>
      <c r="O39" s="24">
        <v>10197</v>
      </c>
      <c r="P39" s="28">
        <v>3.5</v>
      </c>
      <c r="Q39" s="29"/>
    </row>
    <row r="40" spans="1:17" ht="25.5" customHeight="1">
      <c r="A40" s="26" t="s">
        <v>44</v>
      </c>
      <c r="B40" s="27" t="s">
        <v>0</v>
      </c>
      <c r="C40" s="27">
        <v>2542</v>
      </c>
      <c r="D40" s="28">
        <v>1.68</v>
      </c>
      <c r="E40" s="28"/>
      <c r="F40" s="27" t="s">
        <v>0</v>
      </c>
      <c r="G40" s="24">
        <v>102262</v>
      </c>
      <c r="H40" s="28">
        <v>3.6656326663017254</v>
      </c>
      <c r="I40" s="29"/>
      <c r="J40" s="27" t="s">
        <v>0</v>
      </c>
      <c r="K40" s="24">
        <v>29560</v>
      </c>
      <c r="L40" s="28">
        <v>4.33432161513483</v>
      </c>
      <c r="M40" s="29"/>
      <c r="N40" s="27" t="s">
        <v>0</v>
      </c>
      <c r="O40" s="24">
        <v>10413</v>
      </c>
      <c r="P40" s="28">
        <v>2.118270079435128</v>
      </c>
      <c r="Q40" s="29"/>
    </row>
    <row r="41" spans="1:17" ht="25.5" customHeight="1">
      <c r="A41" s="31" t="s">
        <v>45</v>
      </c>
      <c r="B41" s="32">
        <v>3793</v>
      </c>
      <c r="C41" s="32">
        <v>2569</v>
      </c>
      <c r="D41" s="33">
        <f aca="true" t="shared" si="0" ref="D41:D46">(C41-C40)/C40*100</f>
        <v>1.0621557828481512</v>
      </c>
      <c r="E41" s="33"/>
      <c r="F41" s="32">
        <v>102047</v>
      </c>
      <c r="G41" s="34">
        <v>99497</v>
      </c>
      <c r="H41" s="33">
        <f aca="true" t="shared" si="1" ref="H41:H46">(G41-G40)/G40*100</f>
        <v>-2.7038391582405974</v>
      </c>
      <c r="I41" s="35"/>
      <c r="J41" s="32">
        <v>28490</v>
      </c>
      <c r="K41" s="34">
        <v>28352</v>
      </c>
      <c r="L41" s="33">
        <f aca="true" t="shared" si="2" ref="L41:L46">(K41-K40)/K40*100</f>
        <v>-4.08660351826793</v>
      </c>
      <c r="M41" s="35"/>
      <c r="N41" s="32">
        <v>9514</v>
      </c>
      <c r="O41" s="34">
        <v>9446</v>
      </c>
      <c r="P41" s="33">
        <f aca="true" t="shared" si="3" ref="P41:P46">(O41-O40)/O40*100</f>
        <v>-9.286468837030634</v>
      </c>
      <c r="Q41" s="35"/>
    </row>
    <row r="42" spans="1:17" ht="25.5" customHeight="1">
      <c r="A42" s="26" t="s">
        <v>47</v>
      </c>
      <c r="B42" s="27" t="s">
        <v>0</v>
      </c>
      <c r="C42" s="27">
        <v>2365</v>
      </c>
      <c r="D42" s="28">
        <f t="shared" si="0"/>
        <v>-7.940833008952899</v>
      </c>
      <c r="E42" s="28"/>
      <c r="F42" s="27" t="s">
        <v>0</v>
      </c>
      <c r="G42" s="24">
        <v>91939</v>
      </c>
      <c r="H42" s="28">
        <f t="shared" si="1"/>
        <v>-7.596208930922541</v>
      </c>
      <c r="I42" s="29"/>
      <c r="J42" s="27" t="s">
        <v>0</v>
      </c>
      <c r="K42" s="24">
        <v>23214</v>
      </c>
      <c r="L42" s="28">
        <f t="shared" si="2"/>
        <v>-18.122178329571106</v>
      </c>
      <c r="M42" s="29"/>
      <c r="N42" s="27" t="s">
        <v>0</v>
      </c>
      <c r="O42" s="24">
        <v>7527</v>
      </c>
      <c r="P42" s="28">
        <f t="shared" si="3"/>
        <v>-20.315477450772814</v>
      </c>
      <c r="Q42" s="29"/>
    </row>
    <row r="43" spans="1:17" ht="25.5" customHeight="1">
      <c r="A43" s="42" t="s">
        <v>48</v>
      </c>
      <c r="B43" s="27" t="s">
        <v>0</v>
      </c>
      <c r="C43" s="27">
        <v>2226</v>
      </c>
      <c r="D43" s="28">
        <f t="shared" si="0"/>
        <v>-5.87737843551797</v>
      </c>
      <c r="E43" s="28"/>
      <c r="F43" s="27" t="s">
        <v>0</v>
      </c>
      <c r="G43" s="24">
        <v>91960</v>
      </c>
      <c r="H43" s="28">
        <f t="shared" si="1"/>
        <v>0.02284123168622674</v>
      </c>
      <c r="I43" s="29"/>
      <c r="J43" s="27" t="s">
        <v>0</v>
      </c>
      <c r="K43" s="24">
        <v>25209</v>
      </c>
      <c r="L43" s="28">
        <f t="shared" si="2"/>
        <v>8.59395192556216</v>
      </c>
      <c r="M43" s="29"/>
      <c r="N43" s="27" t="s">
        <v>0</v>
      </c>
      <c r="O43" s="24">
        <v>8563</v>
      </c>
      <c r="P43" s="28">
        <f t="shared" si="3"/>
        <v>13.76378371197024</v>
      </c>
      <c r="Q43" s="29"/>
    </row>
    <row r="44" spans="1:17" ht="25.5" customHeight="1">
      <c r="A44" s="42" t="s">
        <v>49</v>
      </c>
      <c r="B44" s="27">
        <v>3448</v>
      </c>
      <c r="C44" s="27">
        <v>2275</v>
      </c>
      <c r="D44" s="28">
        <f t="shared" si="0"/>
        <v>2.20125786163522</v>
      </c>
      <c r="E44" s="28"/>
      <c r="F44" s="27">
        <v>93405</v>
      </c>
      <c r="G44" s="24">
        <v>90933</v>
      </c>
      <c r="H44" s="28">
        <f t="shared" si="1"/>
        <v>-1.1167899086559374</v>
      </c>
      <c r="I44" s="29"/>
      <c r="J44" s="27">
        <v>25791.4365</v>
      </c>
      <c r="K44" s="24">
        <v>25586.9083</v>
      </c>
      <c r="L44" s="28">
        <f t="shared" si="2"/>
        <v>1.4991007179975373</v>
      </c>
      <c r="M44" s="29"/>
      <c r="N44" s="27">
        <v>9801.2303</v>
      </c>
      <c r="O44" s="24">
        <v>9690.9403</v>
      </c>
      <c r="P44" s="28">
        <f t="shared" si="3"/>
        <v>13.172256218614976</v>
      </c>
      <c r="Q44" s="29"/>
    </row>
    <row r="45" spans="1:17" ht="25.5" customHeight="1">
      <c r="A45" s="43" t="s">
        <v>50</v>
      </c>
      <c r="B45" s="44" t="s">
        <v>0</v>
      </c>
      <c r="C45" s="44">
        <v>2234</v>
      </c>
      <c r="D45" s="36">
        <f t="shared" si="0"/>
        <v>-1.802197802197802</v>
      </c>
      <c r="E45" s="28"/>
      <c r="F45" s="44" t="s">
        <v>0</v>
      </c>
      <c r="G45" s="44">
        <v>91189</v>
      </c>
      <c r="H45" s="36">
        <f t="shared" si="1"/>
        <v>0.28152595867286906</v>
      </c>
      <c r="I45" s="28"/>
      <c r="J45" s="44" t="s">
        <v>0</v>
      </c>
      <c r="K45" s="44">
        <v>24904</v>
      </c>
      <c r="L45" s="36">
        <f t="shared" si="2"/>
        <v>-2.668975446322287</v>
      </c>
      <c r="M45" s="28"/>
      <c r="N45" s="44" t="s">
        <v>0</v>
      </c>
      <c r="O45" s="44">
        <v>9059</v>
      </c>
      <c r="P45" s="36">
        <f t="shared" si="3"/>
        <v>-6.520938943355168</v>
      </c>
      <c r="Q45" s="29"/>
    </row>
    <row r="46" spans="1:17" ht="25.5" customHeight="1">
      <c r="A46" s="45" t="s">
        <v>51</v>
      </c>
      <c r="B46" s="46" t="s">
        <v>0</v>
      </c>
      <c r="C46" s="46">
        <v>2173</v>
      </c>
      <c r="D46" s="47">
        <f t="shared" si="0"/>
        <v>-2.730528200537153</v>
      </c>
      <c r="E46" s="48"/>
      <c r="F46" s="46" t="s">
        <v>0</v>
      </c>
      <c r="G46" s="46">
        <v>92162</v>
      </c>
      <c r="H46" s="47">
        <f t="shared" si="1"/>
        <v>1.067014661856145</v>
      </c>
      <c r="I46" s="48"/>
      <c r="J46" s="46" t="s">
        <v>0</v>
      </c>
      <c r="K46" s="46">
        <v>23850</v>
      </c>
      <c r="L46" s="47">
        <f t="shared" si="2"/>
        <v>-4.2322518470928365</v>
      </c>
      <c r="M46" s="48"/>
      <c r="N46" s="46" t="s">
        <v>0</v>
      </c>
      <c r="O46" s="46">
        <v>8056</v>
      </c>
      <c r="P46" s="47">
        <f t="shared" si="3"/>
        <v>-11.07186223644994</v>
      </c>
      <c r="Q46" s="49"/>
    </row>
    <row r="47" spans="2:17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7" ht="1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2:17" ht="1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2:17" ht="1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2:17" ht="1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2:17" ht="1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2:17" ht="1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2:17" ht="1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2:17" ht="1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2:17" ht="1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2:17" ht="12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7" ht="1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7" ht="1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7" ht="1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7" ht="1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2:17" ht="1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17" ht="1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2:17" ht="1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 ht="1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2:17" ht="1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2:17" ht="1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2:17" ht="1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2:17" ht="1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2:17" ht="1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2:17" ht="1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2:17" ht="1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2:17" ht="1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 ht="1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2:17" ht="1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2:17" ht="1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2:17" ht="1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2:17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2:17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2:17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2:17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2:17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2:17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2:17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2:17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2:17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2:17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2:17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2:17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2:17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2:17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2:17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2:17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2:17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2:17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2:17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2:17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2:17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2:17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2:17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2:17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2:17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2:17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2:17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2:17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2:17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2:17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2:17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2:17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2:17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2:17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2:17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2:17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2:17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2:17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</sheetData>
  <sheetProtection/>
  <mergeCells count="4">
    <mergeCell ref="B4:E4"/>
    <mergeCell ref="F4:I4"/>
    <mergeCell ref="J4:M4"/>
    <mergeCell ref="N4:Q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3"/>
  <colBreaks count="1" manualBreakCount="1">
    <brk id="9" min="1" max="45" man="1"/>
  </colBreaks>
  <ignoredErrors>
    <ignoredError sqref="A23:A4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2015-03-06T00:27:01Z</cp:lastPrinted>
  <dcterms:created xsi:type="dcterms:W3CDTF">2001-01-29T12:05:42Z</dcterms:created>
  <dcterms:modified xsi:type="dcterms:W3CDTF">2015-03-06T00:27:07Z</dcterms:modified>
  <cp:category/>
  <cp:version/>
  <cp:contentType/>
  <cp:contentStatus/>
</cp:coreProperties>
</file>