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３１・高等学校進路別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'３１・高等学校進路別'!$A$1:$AK$44</definedName>
    <definedName name="Print_Area_MI" localSheetId="0">#REF!</definedName>
    <definedName name="Print_Area_MI">#REF!</definedName>
    <definedName name="q" localSheetId="0">#REF!,#REF!,#REF!,#REF!,#REF!,#REF!,#REF!,#REF!,#REF!,#REF!,#REF!,#REF!</definedName>
    <definedName name="q">#REF!,#REF!,#REF!,#REF!,#REF!,#REF!,#REF!,#REF!,#REF!,#REF!,#REF!,#REF!</definedName>
    <definedName name="WAIT" localSheetId="0">#REF!</definedName>
    <definedName name="WAIT">#REF!</definedName>
    <definedName name="高校卒業後" localSheetId="0">#REF!,#REF!</definedName>
    <definedName name="高校卒業後">#REF!,#REF!</definedName>
    <definedName name="高卒">#REF!</definedName>
  </definedNames>
  <calcPr fullCalcOnLoad="1"/>
</workbook>
</file>

<file path=xl/sharedStrings.xml><?xml version="1.0" encoding="utf-8"?>
<sst xmlns="http://schemas.openxmlformats.org/spreadsheetml/2006/main" count="88" uniqueCount="46">
  <si>
    <t>計</t>
  </si>
  <si>
    <t>男</t>
  </si>
  <si>
    <t>女</t>
  </si>
  <si>
    <t>　全　　日　　制</t>
  </si>
  <si>
    <t>　定　　時　　制</t>
  </si>
  <si>
    <t>31　学科別進路別卒業者数・進学率及び就職率</t>
  </si>
  <si>
    <t>高等学校卒業後</t>
  </si>
  <si>
    <t>学科</t>
  </si>
  <si>
    <t>卒業者総数
（A＋B＋C＋D＋E＋F＋G＋H）</t>
  </si>
  <si>
    <t>Ａ　大学等進学者</t>
  </si>
  <si>
    <t>Ｂ　専修学校
（専門課程）
進学者</t>
  </si>
  <si>
    <t>Ｃ　専修学校
（一般課程等）
入学者</t>
  </si>
  <si>
    <t>Ｄ　公共職業能力
      開発施設等
       入学者</t>
  </si>
  <si>
    <t>Ｅ　就職者</t>
  </si>
  <si>
    <t>Ｆ　一時的な仕事に就いた者</t>
  </si>
  <si>
    <t>Ｇ　左記以外の者</t>
  </si>
  <si>
    <t>Ｈ　死亡・不詳の者</t>
  </si>
  <si>
    <t>左記Ａ・Ｂ・C・Dのうち
就職している者</t>
  </si>
  <si>
    <t>大学等進学率（％）</t>
  </si>
  <si>
    <t>就職率（％）</t>
  </si>
  <si>
    <t>計</t>
  </si>
  <si>
    <t>男</t>
  </si>
  <si>
    <t>女</t>
  </si>
  <si>
    <t>計</t>
  </si>
  <si>
    <t>男</t>
  </si>
  <si>
    <t>女</t>
  </si>
  <si>
    <t>平成19年3月</t>
  </si>
  <si>
    <t>平成20年3月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</si>
  <si>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</si>
  <si>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</si>
  <si>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</si>
  <si>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</si>
  <si>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</si>
  <si>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</si>
  <si>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</si>
  <si>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>情　　　報</t>
  </si>
  <si>
    <t>福　　　祉</t>
  </si>
  <si>
    <t>そ　の　他</t>
  </si>
  <si>
    <t xml:space="preserve"> 総合学科　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</si>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</sst>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41" fontId="22" fillId="0" borderId="0" xfId="51" applyNumberFormat="1" applyFont="1" applyFill="1" applyAlignment="1">
      <alignment vertical="center"/>
    </xf>
    <xf numFmtId="209" fontId="22" fillId="0" borderId="0" xfId="51" applyNumberFormat="1" applyFont="1" applyFill="1" applyAlignment="1">
      <alignment vertical="center"/>
    </xf>
    <xf numFmtId="209" fontId="22" fillId="0" borderId="0" xfId="51" applyNumberFormat="1" applyFont="1" applyFill="1" applyAlignment="1">
      <alignment horizontal="right" vertical="center"/>
    </xf>
    <xf numFmtId="41" fontId="23" fillId="0" borderId="0" xfId="51" applyNumberFormat="1" applyFont="1" applyFill="1" applyBorder="1" applyAlignment="1">
      <alignment vertical="center"/>
    </xf>
    <xf numFmtId="41" fontId="23" fillId="0" borderId="0" xfId="51" applyNumberFormat="1" applyFont="1" applyFill="1" applyAlignment="1">
      <alignment vertical="center"/>
    </xf>
    <xf numFmtId="41" fontId="23" fillId="0" borderId="10" xfId="51" applyNumberFormat="1" applyFont="1" applyFill="1" applyBorder="1" applyAlignment="1">
      <alignment horizontal="center" vertical="center"/>
    </xf>
    <xf numFmtId="209" fontId="23" fillId="0" borderId="10" xfId="51" applyNumberFormat="1" applyFont="1" applyFill="1" applyBorder="1" applyAlignment="1">
      <alignment horizontal="center" vertical="center"/>
    </xf>
    <xf numFmtId="209" fontId="23" fillId="0" borderId="11" xfId="51" applyNumberFormat="1" applyFont="1" applyFill="1" applyBorder="1" applyAlignment="1">
      <alignment horizontal="center" vertical="center"/>
    </xf>
    <xf numFmtId="3" fontId="23" fillId="0" borderId="12" xfId="51" applyNumberFormat="1" applyFont="1" applyFill="1" applyBorder="1" applyAlignment="1">
      <alignment horizontal="center" vertical="center"/>
    </xf>
    <xf numFmtId="41" fontId="24" fillId="0" borderId="0" xfId="51" applyNumberFormat="1" applyFont="1" applyFill="1" applyBorder="1" applyAlignment="1">
      <alignment vertical="center"/>
    </xf>
    <xf numFmtId="3" fontId="23" fillId="0" borderId="13" xfId="51" applyNumberFormat="1" applyFont="1" applyFill="1" applyBorder="1" applyAlignment="1">
      <alignment horizontal="center" vertical="center"/>
    </xf>
    <xf numFmtId="209" fontId="24" fillId="0" borderId="0" xfId="51" applyNumberFormat="1" applyFont="1" applyFill="1" applyBorder="1" applyAlignment="1">
      <alignment horizontal="right" vertical="center"/>
    </xf>
    <xf numFmtId="3" fontId="25" fillId="0" borderId="13" xfId="51" applyNumberFormat="1" applyFont="1" applyFill="1" applyBorder="1" applyAlignment="1">
      <alignment horizontal="center" vertical="center"/>
    </xf>
    <xf numFmtId="41" fontId="26" fillId="0" borderId="0" xfId="51" applyNumberFormat="1" applyFont="1" applyFill="1" applyAlignment="1">
      <alignment vertical="center"/>
    </xf>
    <xf numFmtId="41" fontId="25" fillId="0" borderId="0" xfId="51" applyNumberFormat="1" applyFont="1" applyFill="1" applyBorder="1" applyAlignment="1">
      <alignment vertical="center"/>
    </xf>
    <xf numFmtId="41" fontId="25" fillId="0" borderId="0" xfId="51" applyNumberFormat="1" applyFont="1" applyFill="1" applyAlignment="1">
      <alignment vertical="center"/>
    </xf>
    <xf numFmtId="3" fontId="23" fillId="0" borderId="13" xfId="51" applyNumberFormat="1" applyFont="1" applyFill="1" applyBorder="1" applyAlignment="1">
      <alignment horizontal="center" vertical="center" shrinkToFit="1"/>
    </xf>
    <xf numFmtId="41" fontId="24" fillId="0" borderId="0" xfId="62" applyNumberFormat="1" applyFont="1" applyFill="1" applyAlignment="1">
      <alignment vertical="center"/>
      <protection/>
    </xf>
    <xf numFmtId="209" fontId="24" fillId="0" borderId="0" xfId="62" applyNumberFormat="1" applyFont="1" applyFill="1" applyAlignment="1">
      <alignment horizontal="right" vertical="center"/>
      <protection/>
    </xf>
    <xf numFmtId="41" fontId="27" fillId="0" borderId="0" xfId="51" applyNumberFormat="1" applyFont="1" applyFill="1" applyAlignment="1">
      <alignment vertical="center"/>
    </xf>
    <xf numFmtId="41" fontId="24" fillId="0" borderId="0" xfId="51" applyNumberFormat="1" applyFont="1" applyFill="1" applyAlignment="1">
      <alignment vertical="center"/>
    </xf>
    <xf numFmtId="41" fontId="27" fillId="0" borderId="0" xfId="51" applyNumberFormat="1" applyFont="1" applyFill="1" applyBorder="1" applyAlignment="1">
      <alignment vertical="center"/>
    </xf>
    <xf numFmtId="209" fontId="27" fillId="0" borderId="0" xfId="51" applyNumberFormat="1" applyFont="1" applyFill="1" applyAlignment="1">
      <alignment horizontal="right" vertical="center"/>
    </xf>
    <xf numFmtId="3" fontId="25" fillId="0" borderId="13" xfId="51" applyNumberFormat="1" applyFont="1" applyFill="1" applyBorder="1" applyAlignment="1">
      <alignment horizontal="center" vertical="center" shrinkToFit="1"/>
    </xf>
    <xf numFmtId="3" fontId="23" fillId="0" borderId="14" xfId="51" applyNumberFormat="1" applyFont="1" applyFill="1" applyBorder="1" applyAlignment="1">
      <alignment horizontal="center" vertical="center" shrinkToFit="1"/>
    </xf>
    <xf numFmtId="41" fontId="24" fillId="0" borderId="15" xfId="62" applyNumberFormat="1" applyFont="1" applyFill="1" applyBorder="1" applyAlignment="1">
      <alignment vertical="center"/>
      <protection/>
    </xf>
    <xf numFmtId="209" fontId="24" fillId="0" borderId="15" xfId="62" applyNumberFormat="1" applyFont="1" applyFill="1" applyBorder="1" applyAlignment="1">
      <alignment horizontal="right" vertical="center"/>
      <protection/>
    </xf>
    <xf numFmtId="41" fontId="23" fillId="0" borderId="15" xfId="51" applyNumberFormat="1" applyFont="1" applyFill="1" applyBorder="1" applyAlignment="1">
      <alignment vertical="center"/>
    </xf>
    <xf numFmtId="209" fontId="24" fillId="0" borderId="0" xfId="51" applyNumberFormat="1" applyFont="1" applyFill="1" applyAlignment="1">
      <alignment vertical="center"/>
    </xf>
    <xf numFmtId="41" fontId="24" fillId="0" borderId="0" xfId="51" applyNumberFormat="1" applyFont="1" applyFill="1" applyAlignment="1">
      <alignment vertical="center" shrinkToFit="1"/>
    </xf>
    <xf numFmtId="3" fontId="23" fillId="0" borderId="16" xfId="51" applyNumberFormat="1" applyFont="1" applyFill="1" applyBorder="1" applyAlignment="1">
      <alignment horizontal="center" vertical="center"/>
    </xf>
    <xf numFmtId="3" fontId="23" fillId="0" borderId="17" xfId="51" applyNumberFormat="1" applyFont="1" applyFill="1" applyBorder="1" applyAlignment="1">
      <alignment horizontal="center" vertical="center"/>
    </xf>
    <xf numFmtId="41" fontId="23" fillId="0" borderId="18" xfId="51" applyNumberFormat="1" applyFont="1" applyFill="1" applyBorder="1" applyAlignment="1">
      <alignment horizontal="center" vertical="center" wrapText="1"/>
    </xf>
    <xf numFmtId="41" fontId="23" fillId="0" borderId="19" xfId="51" applyNumberFormat="1" applyFont="1" applyFill="1" applyBorder="1" applyAlignment="1">
      <alignment horizontal="center" vertical="center" wrapText="1"/>
    </xf>
    <xf numFmtId="41" fontId="23" fillId="0" borderId="20" xfId="51" applyNumberFormat="1" applyFont="1" applyFill="1" applyBorder="1" applyAlignment="1">
      <alignment horizontal="center" vertical="center" wrapText="1"/>
    </xf>
    <xf numFmtId="41" fontId="23" fillId="0" borderId="18" xfId="51" applyNumberFormat="1" applyFont="1" applyFill="1" applyBorder="1" applyAlignment="1">
      <alignment horizontal="center" vertical="center"/>
    </xf>
    <xf numFmtId="41" fontId="23" fillId="0" borderId="19" xfId="51" applyNumberFormat="1" applyFont="1" applyFill="1" applyBorder="1" applyAlignment="1">
      <alignment horizontal="center" vertical="center"/>
    </xf>
    <xf numFmtId="41" fontId="23" fillId="0" borderId="20" xfId="51" applyNumberFormat="1" applyFont="1" applyFill="1" applyBorder="1" applyAlignment="1">
      <alignment horizontal="center" vertical="center"/>
    </xf>
    <xf numFmtId="209" fontId="23" fillId="0" borderId="18" xfId="51" applyNumberFormat="1" applyFont="1" applyFill="1" applyBorder="1" applyAlignment="1">
      <alignment horizontal="center" vertical="center"/>
    </xf>
    <xf numFmtId="209" fontId="23" fillId="0" borderId="19" xfId="51" applyNumberFormat="1" applyFont="1" applyFill="1" applyBorder="1" applyAlignment="1">
      <alignment horizontal="center" vertical="center"/>
    </xf>
    <xf numFmtId="41" fontId="23" fillId="0" borderId="18" xfId="51" applyNumberFormat="1" applyFont="1" applyFill="1" applyBorder="1" applyAlignment="1">
      <alignment horizontal="center" vertical="center" shrinkToFit="1"/>
    </xf>
    <xf numFmtId="41" fontId="23" fillId="0" borderId="19" xfId="51" applyNumberFormat="1" applyFont="1" applyFill="1" applyBorder="1" applyAlignment="1">
      <alignment horizontal="center" vertical="center" shrinkToFit="1"/>
    </xf>
    <xf numFmtId="41" fontId="23" fillId="0" borderId="20" xfId="51" applyNumberFormat="1" applyFont="1" applyFill="1" applyBorder="1" applyAlignment="1">
      <alignment horizontal="center" vertical="center" shrinkToFit="1"/>
    </xf>
    <xf numFmtId="209" fontId="23" fillId="0" borderId="20" xfId="51" applyNumberFormat="1" applyFont="1" applyFill="1" applyBorder="1" applyAlignment="1">
      <alignment horizontal="center" vertical="center"/>
    </xf>
    <xf numFmtId="209" fontId="26" fillId="0" borderId="0" xfId="51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2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_all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_yoc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5_kosotu_kengaishushok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7;&#12540;&#12512;&#12506;&#12540;&#12472;\gakkou\h20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９・幼稚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３５・高等学校卒業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12"/>
  <sheetViews>
    <sheetView showGridLines="0" tabSelected="1" view="pageBreakPreview" zoomScale="75" zoomScaleNormal="75" zoomScaleSheetLayoutView="75" workbookViewId="0" topLeftCell="A1">
      <pane xSplit="1" ySplit="3" topLeftCell="B4" activePane="bottomRight" state="frozen"/>
      <selection pane="topLeft" activeCell="D3" sqref="D3"/>
      <selection pane="topRight" activeCell="D3" sqref="D3"/>
      <selection pane="bottomLeft" activeCell="D3" sqref="D3"/>
      <selection pane="bottomRight" activeCell="B5" sqref="B5"/>
    </sheetView>
  </sheetViews>
  <sheetFormatPr defaultColWidth="9.00390625" defaultRowHeight="13.5"/>
  <cols>
    <col min="1" max="1" width="14.00390625" style="21" customWidth="1"/>
    <col min="2" max="4" width="10.625" style="21" customWidth="1"/>
    <col min="5" max="5" width="7.75390625" style="21" customWidth="1"/>
    <col min="6" max="13" width="7.625" style="21" customWidth="1"/>
    <col min="14" max="16" width="6.625" style="21" customWidth="1"/>
    <col min="17" max="23" width="7.625" style="21" customWidth="1"/>
    <col min="24" max="24" width="6.625" style="21" customWidth="1"/>
    <col min="25" max="25" width="7.50390625" style="21" customWidth="1"/>
    <col min="26" max="28" width="6.625" style="21" customWidth="1"/>
    <col min="29" max="31" width="7.625" style="21" customWidth="1"/>
    <col min="32" max="37" width="6.625" style="29" customWidth="1"/>
    <col min="38" max="16384" width="9.00390625" style="21" customWidth="1"/>
  </cols>
  <sheetData>
    <row r="1" spans="1:37" s="1" customFormat="1" ht="31.5" customHeight="1" thickBot="1">
      <c r="A1" s="1" t="s">
        <v>5</v>
      </c>
      <c r="AF1" s="2"/>
      <c r="AG1" s="2"/>
      <c r="AH1" s="2"/>
      <c r="AI1" s="2"/>
      <c r="AJ1" s="2"/>
      <c r="AK1" s="3" t="s">
        <v>6</v>
      </c>
    </row>
    <row r="2" spans="1:38" s="5" customFormat="1" ht="50.25" customHeight="1">
      <c r="A2" s="31" t="s">
        <v>7</v>
      </c>
      <c r="B2" s="33" t="s">
        <v>8</v>
      </c>
      <c r="C2" s="34"/>
      <c r="D2" s="35"/>
      <c r="E2" s="36" t="s">
        <v>9</v>
      </c>
      <c r="F2" s="37"/>
      <c r="G2" s="38"/>
      <c r="H2" s="33" t="s">
        <v>10</v>
      </c>
      <c r="I2" s="37"/>
      <c r="J2" s="38"/>
      <c r="K2" s="33" t="s">
        <v>11</v>
      </c>
      <c r="L2" s="37"/>
      <c r="M2" s="38"/>
      <c r="N2" s="33" t="s">
        <v>12</v>
      </c>
      <c r="O2" s="37"/>
      <c r="P2" s="38"/>
      <c r="Q2" s="41" t="s">
        <v>13</v>
      </c>
      <c r="R2" s="42"/>
      <c r="S2" s="43"/>
      <c r="T2" s="41" t="s">
        <v>14</v>
      </c>
      <c r="U2" s="42"/>
      <c r="V2" s="43"/>
      <c r="W2" s="41" t="s">
        <v>15</v>
      </c>
      <c r="X2" s="42"/>
      <c r="Y2" s="43"/>
      <c r="Z2" s="41" t="s">
        <v>16</v>
      </c>
      <c r="AA2" s="42"/>
      <c r="AB2" s="43"/>
      <c r="AC2" s="33" t="s">
        <v>17</v>
      </c>
      <c r="AD2" s="34"/>
      <c r="AE2" s="35"/>
      <c r="AF2" s="39" t="s">
        <v>18</v>
      </c>
      <c r="AG2" s="40"/>
      <c r="AH2" s="44"/>
      <c r="AI2" s="39" t="s">
        <v>19</v>
      </c>
      <c r="AJ2" s="40"/>
      <c r="AK2" s="40"/>
      <c r="AL2" s="4"/>
    </row>
    <row r="3" spans="1:38" s="5" customFormat="1" ht="20.25" customHeight="1">
      <c r="A3" s="32"/>
      <c r="B3" s="6" t="s">
        <v>20</v>
      </c>
      <c r="C3" s="6" t="s">
        <v>21</v>
      </c>
      <c r="D3" s="6" t="s">
        <v>22</v>
      </c>
      <c r="E3" s="6" t="s">
        <v>20</v>
      </c>
      <c r="F3" s="6" t="s">
        <v>21</v>
      </c>
      <c r="G3" s="6" t="s">
        <v>22</v>
      </c>
      <c r="H3" s="6" t="s">
        <v>20</v>
      </c>
      <c r="I3" s="6" t="s">
        <v>21</v>
      </c>
      <c r="J3" s="6" t="s">
        <v>22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  <c r="Q3" s="6" t="s">
        <v>20</v>
      </c>
      <c r="R3" s="6" t="s">
        <v>21</v>
      </c>
      <c r="S3" s="6" t="s">
        <v>22</v>
      </c>
      <c r="T3" s="6" t="s">
        <v>20</v>
      </c>
      <c r="U3" s="6" t="s">
        <v>21</v>
      </c>
      <c r="V3" s="6" t="s">
        <v>22</v>
      </c>
      <c r="W3" s="6" t="s">
        <v>20</v>
      </c>
      <c r="X3" s="6" t="s">
        <v>21</v>
      </c>
      <c r="Y3" s="6" t="s">
        <v>22</v>
      </c>
      <c r="Z3" s="6" t="s">
        <v>0</v>
      </c>
      <c r="AA3" s="6" t="s">
        <v>1</v>
      </c>
      <c r="AB3" s="6" t="s">
        <v>2</v>
      </c>
      <c r="AC3" s="6" t="s">
        <v>20</v>
      </c>
      <c r="AD3" s="6" t="s">
        <v>21</v>
      </c>
      <c r="AE3" s="6" t="s">
        <v>22</v>
      </c>
      <c r="AF3" s="7" t="s">
        <v>20</v>
      </c>
      <c r="AG3" s="7" t="s">
        <v>21</v>
      </c>
      <c r="AH3" s="7" t="s">
        <v>22</v>
      </c>
      <c r="AI3" s="7" t="s">
        <v>20</v>
      </c>
      <c r="AJ3" s="7" t="s">
        <v>21</v>
      </c>
      <c r="AK3" s="8" t="s">
        <v>22</v>
      </c>
      <c r="AL3" s="4"/>
    </row>
    <row r="4" spans="1:38" s="5" customFormat="1" ht="31.5" customHeight="1">
      <c r="A4" s="9" t="s">
        <v>26</v>
      </c>
      <c r="B4" s="10">
        <v>18576</v>
      </c>
      <c r="C4" s="10">
        <v>9379</v>
      </c>
      <c r="D4" s="10">
        <v>9197</v>
      </c>
      <c r="E4" s="10">
        <v>7229</v>
      </c>
      <c r="F4" s="10">
        <v>3414</v>
      </c>
      <c r="G4" s="10">
        <v>3815</v>
      </c>
      <c r="H4" s="10">
        <v>3511</v>
      </c>
      <c r="I4" s="10">
        <v>1385</v>
      </c>
      <c r="J4" s="10">
        <v>2126</v>
      </c>
      <c r="K4" s="10">
        <v>1444</v>
      </c>
      <c r="L4" s="10">
        <v>873</v>
      </c>
      <c r="M4" s="10">
        <v>571</v>
      </c>
      <c r="N4" s="10">
        <v>114</v>
      </c>
      <c r="O4" s="10">
        <v>101</v>
      </c>
      <c r="P4" s="10">
        <v>13</v>
      </c>
      <c r="Q4" s="10">
        <v>5382</v>
      </c>
      <c r="R4" s="10">
        <v>3302</v>
      </c>
      <c r="S4" s="10">
        <v>2080</v>
      </c>
      <c r="T4" s="10">
        <v>148</v>
      </c>
      <c r="U4" s="10">
        <v>41</v>
      </c>
      <c r="V4" s="10">
        <v>107</v>
      </c>
      <c r="W4" s="10">
        <v>735</v>
      </c>
      <c r="X4" s="10">
        <v>255</v>
      </c>
      <c r="Y4" s="10">
        <v>480</v>
      </c>
      <c r="Z4" s="10">
        <v>13</v>
      </c>
      <c r="AA4" s="10">
        <v>8</v>
      </c>
      <c r="AB4" s="10">
        <v>5</v>
      </c>
      <c r="AC4" s="10">
        <v>123</v>
      </c>
      <c r="AD4" s="10">
        <v>29</v>
      </c>
      <c r="AE4" s="10">
        <v>94</v>
      </c>
      <c r="AF4" s="12">
        <v>38.9</v>
      </c>
      <c r="AG4" s="12">
        <v>36.4</v>
      </c>
      <c r="AH4" s="12">
        <v>41.5</v>
      </c>
      <c r="AI4" s="12">
        <v>29.6</v>
      </c>
      <c r="AJ4" s="12">
        <v>35.5</v>
      </c>
      <c r="AK4" s="12">
        <v>23.6</v>
      </c>
      <c r="AL4" s="4"/>
    </row>
    <row r="5" spans="1:38" s="5" customFormat="1" ht="31.5" customHeight="1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2"/>
      <c r="AG5" s="12"/>
      <c r="AH5" s="12"/>
      <c r="AI5" s="12"/>
      <c r="AJ5" s="12"/>
      <c r="AK5" s="12"/>
      <c r="AL5" s="4"/>
    </row>
    <row r="6" spans="1:38" s="16" customFormat="1" ht="31.5" customHeight="1">
      <c r="A6" s="13" t="s">
        <v>27</v>
      </c>
      <c r="B6" s="14">
        <v>17177</v>
      </c>
      <c r="C6" s="14">
        <v>8772</v>
      </c>
      <c r="D6" s="14">
        <v>8405</v>
      </c>
      <c r="E6" s="14">
        <v>7155</v>
      </c>
      <c r="F6" s="14">
        <v>3326</v>
      </c>
      <c r="G6" s="14">
        <v>3829</v>
      </c>
      <c r="H6" s="14">
        <v>2958</v>
      </c>
      <c r="I6" s="14">
        <v>1207</v>
      </c>
      <c r="J6" s="14">
        <v>1751</v>
      </c>
      <c r="K6" s="14">
        <v>1254</v>
      </c>
      <c r="L6" s="14">
        <v>737</v>
      </c>
      <c r="M6" s="14">
        <v>517</v>
      </c>
      <c r="N6" s="14">
        <v>116</v>
      </c>
      <c r="O6" s="14">
        <v>110</v>
      </c>
      <c r="P6" s="14">
        <v>6</v>
      </c>
      <c r="Q6" s="14">
        <v>5097</v>
      </c>
      <c r="R6" s="14">
        <v>3189</v>
      </c>
      <c r="S6" s="14">
        <v>1908</v>
      </c>
      <c r="T6" s="14">
        <v>144</v>
      </c>
      <c r="U6" s="14">
        <v>53</v>
      </c>
      <c r="V6" s="14">
        <v>91</v>
      </c>
      <c r="W6" s="14">
        <v>452</v>
      </c>
      <c r="X6" s="14">
        <v>149</v>
      </c>
      <c r="Y6" s="14">
        <v>303</v>
      </c>
      <c r="Z6" s="14">
        <v>1</v>
      </c>
      <c r="AA6" s="14">
        <v>1</v>
      </c>
      <c r="AB6" s="14">
        <v>0</v>
      </c>
      <c r="AC6" s="14">
        <v>87</v>
      </c>
      <c r="AD6" s="14">
        <v>12</v>
      </c>
      <c r="AE6" s="14">
        <v>75</v>
      </c>
      <c r="AF6" s="45">
        <f aca="true" t="shared" si="0" ref="AF6:AH13">ROUND(E6/B6*100,1)</f>
        <v>41.7</v>
      </c>
      <c r="AG6" s="45">
        <f t="shared" si="0"/>
        <v>37.9</v>
      </c>
      <c r="AH6" s="45">
        <f t="shared" si="0"/>
        <v>45.6</v>
      </c>
      <c r="AI6" s="45">
        <f aca="true" t="shared" si="1" ref="AI6:AK13">ROUND((Q6+AC6)/B6*100,1)</f>
        <v>30.2</v>
      </c>
      <c r="AJ6" s="45">
        <f t="shared" si="1"/>
        <v>36.5</v>
      </c>
      <c r="AK6" s="45">
        <f t="shared" si="1"/>
        <v>23.6</v>
      </c>
      <c r="AL6" s="15"/>
    </row>
    <row r="7" spans="1:38" s="5" customFormat="1" ht="31.5" customHeight="1">
      <c r="A7" s="17" t="s">
        <v>28</v>
      </c>
      <c r="B7" s="18">
        <v>10791</v>
      </c>
      <c r="C7" s="18">
        <v>5045</v>
      </c>
      <c r="D7" s="18">
        <v>5746</v>
      </c>
      <c r="E7" s="18">
        <v>5980</v>
      </c>
      <c r="F7" s="18">
        <v>2749</v>
      </c>
      <c r="G7" s="18">
        <v>3231</v>
      </c>
      <c r="H7" s="18">
        <v>1866</v>
      </c>
      <c r="I7" s="18">
        <v>662</v>
      </c>
      <c r="J7" s="18">
        <v>1204</v>
      </c>
      <c r="K7" s="18">
        <v>1117</v>
      </c>
      <c r="L7" s="18">
        <v>679</v>
      </c>
      <c r="M7" s="18">
        <v>438</v>
      </c>
      <c r="N7" s="18">
        <v>47</v>
      </c>
      <c r="O7" s="18">
        <v>43</v>
      </c>
      <c r="P7" s="18">
        <v>4</v>
      </c>
      <c r="Q7" s="18">
        <v>1420</v>
      </c>
      <c r="R7" s="18">
        <v>790</v>
      </c>
      <c r="S7" s="18">
        <v>630</v>
      </c>
      <c r="T7" s="18">
        <v>81</v>
      </c>
      <c r="U7" s="18">
        <v>22</v>
      </c>
      <c r="V7" s="18">
        <v>59</v>
      </c>
      <c r="W7" s="18">
        <v>280</v>
      </c>
      <c r="X7" s="18">
        <v>100</v>
      </c>
      <c r="Y7" s="18">
        <v>180</v>
      </c>
      <c r="Z7" s="18">
        <v>0</v>
      </c>
      <c r="AA7" s="18">
        <v>0</v>
      </c>
      <c r="AB7" s="18">
        <v>0</v>
      </c>
      <c r="AC7" s="18">
        <v>47</v>
      </c>
      <c r="AD7" s="18">
        <v>9</v>
      </c>
      <c r="AE7" s="18">
        <v>38</v>
      </c>
      <c r="AF7" s="19">
        <f t="shared" si="0"/>
        <v>55.4</v>
      </c>
      <c r="AG7" s="19">
        <f t="shared" si="0"/>
        <v>54.5</v>
      </c>
      <c r="AH7" s="19">
        <f t="shared" si="0"/>
        <v>56.2</v>
      </c>
      <c r="AI7" s="19">
        <f t="shared" si="1"/>
        <v>13.6</v>
      </c>
      <c r="AJ7" s="19">
        <f t="shared" si="1"/>
        <v>15.8</v>
      </c>
      <c r="AK7" s="19">
        <f t="shared" si="1"/>
        <v>11.6</v>
      </c>
      <c r="AL7" s="4"/>
    </row>
    <row r="8" spans="1:37" s="5" customFormat="1" ht="31.5" customHeight="1">
      <c r="A8" s="17" t="s">
        <v>29</v>
      </c>
      <c r="B8" s="18">
        <v>1236</v>
      </c>
      <c r="C8" s="18">
        <v>756</v>
      </c>
      <c r="D8" s="18">
        <v>480</v>
      </c>
      <c r="E8" s="18">
        <v>145</v>
      </c>
      <c r="F8" s="18">
        <v>79</v>
      </c>
      <c r="G8" s="18">
        <v>66</v>
      </c>
      <c r="H8" s="18">
        <v>224</v>
      </c>
      <c r="I8" s="18">
        <v>114</v>
      </c>
      <c r="J8" s="18">
        <v>110</v>
      </c>
      <c r="K8" s="18">
        <v>27</v>
      </c>
      <c r="L8" s="18">
        <v>5</v>
      </c>
      <c r="M8" s="18">
        <v>22</v>
      </c>
      <c r="N8" s="18">
        <v>15</v>
      </c>
      <c r="O8" s="18">
        <v>14</v>
      </c>
      <c r="P8" s="18">
        <v>1</v>
      </c>
      <c r="Q8" s="18">
        <v>789</v>
      </c>
      <c r="R8" s="18">
        <v>530</v>
      </c>
      <c r="S8" s="18">
        <v>259</v>
      </c>
      <c r="T8" s="18">
        <v>8</v>
      </c>
      <c r="U8" s="18">
        <v>5</v>
      </c>
      <c r="V8" s="18">
        <v>3</v>
      </c>
      <c r="W8" s="18">
        <v>28</v>
      </c>
      <c r="X8" s="18">
        <v>9</v>
      </c>
      <c r="Y8" s="18">
        <v>19</v>
      </c>
      <c r="Z8" s="18">
        <v>0</v>
      </c>
      <c r="AA8" s="18">
        <v>0</v>
      </c>
      <c r="AB8" s="18">
        <v>0</v>
      </c>
      <c r="AC8" s="18">
        <v>18</v>
      </c>
      <c r="AD8" s="18">
        <v>2</v>
      </c>
      <c r="AE8" s="18">
        <v>16</v>
      </c>
      <c r="AF8" s="19">
        <f t="shared" si="0"/>
        <v>11.7</v>
      </c>
      <c r="AG8" s="19">
        <f t="shared" si="0"/>
        <v>10.4</v>
      </c>
      <c r="AH8" s="19">
        <f t="shared" si="0"/>
        <v>13.8</v>
      </c>
      <c r="AI8" s="19">
        <f t="shared" si="1"/>
        <v>65.3</v>
      </c>
      <c r="AJ8" s="19">
        <f t="shared" si="1"/>
        <v>70.4</v>
      </c>
      <c r="AK8" s="19">
        <f t="shared" si="1"/>
        <v>57.3</v>
      </c>
    </row>
    <row r="9" spans="1:37" s="5" customFormat="1" ht="31.5" customHeight="1">
      <c r="A9" s="17" t="s">
        <v>30</v>
      </c>
      <c r="B9" s="18">
        <v>2133</v>
      </c>
      <c r="C9" s="18">
        <v>1917</v>
      </c>
      <c r="D9" s="18">
        <v>216</v>
      </c>
      <c r="E9" s="18">
        <v>253</v>
      </c>
      <c r="F9" s="18">
        <v>222</v>
      </c>
      <c r="G9" s="18">
        <v>31</v>
      </c>
      <c r="H9" s="18">
        <v>254</v>
      </c>
      <c r="I9" s="18">
        <v>219</v>
      </c>
      <c r="J9" s="18">
        <v>35</v>
      </c>
      <c r="K9" s="18">
        <v>12</v>
      </c>
      <c r="L9" s="18">
        <v>10</v>
      </c>
      <c r="M9" s="18">
        <v>2</v>
      </c>
      <c r="N9" s="18">
        <v>33</v>
      </c>
      <c r="O9" s="18">
        <v>32</v>
      </c>
      <c r="P9" s="18">
        <v>1</v>
      </c>
      <c r="Q9" s="18">
        <v>1542</v>
      </c>
      <c r="R9" s="18">
        <v>1407</v>
      </c>
      <c r="S9" s="18">
        <v>135</v>
      </c>
      <c r="T9" s="18">
        <v>16</v>
      </c>
      <c r="U9" s="18">
        <v>12</v>
      </c>
      <c r="V9" s="18">
        <v>4</v>
      </c>
      <c r="W9" s="18">
        <v>23</v>
      </c>
      <c r="X9" s="18">
        <v>15</v>
      </c>
      <c r="Y9" s="18">
        <v>8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9">
        <f t="shared" si="0"/>
        <v>11.9</v>
      </c>
      <c r="AG9" s="19">
        <f t="shared" si="0"/>
        <v>11.6</v>
      </c>
      <c r="AH9" s="19">
        <f t="shared" si="0"/>
        <v>14.4</v>
      </c>
      <c r="AI9" s="19">
        <f t="shared" si="1"/>
        <v>72.3</v>
      </c>
      <c r="AJ9" s="19">
        <f t="shared" si="1"/>
        <v>73.4</v>
      </c>
      <c r="AK9" s="19">
        <f t="shared" si="1"/>
        <v>62.5</v>
      </c>
    </row>
    <row r="10" spans="1:37" s="5" customFormat="1" ht="31.5" customHeight="1">
      <c r="A10" s="17" t="s">
        <v>31</v>
      </c>
      <c r="B10" s="18">
        <v>1856</v>
      </c>
      <c r="C10" s="18">
        <v>656</v>
      </c>
      <c r="D10" s="18">
        <v>1200</v>
      </c>
      <c r="E10" s="18">
        <v>339</v>
      </c>
      <c r="F10" s="18">
        <v>133</v>
      </c>
      <c r="G10" s="18">
        <v>206</v>
      </c>
      <c r="H10" s="18">
        <v>427</v>
      </c>
      <c r="I10" s="18">
        <v>143</v>
      </c>
      <c r="J10" s="18">
        <v>284</v>
      </c>
      <c r="K10" s="18">
        <v>35</v>
      </c>
      <c r="L10" s="18">
        <v>13</v>
      </c>
      <c r="M10" s="18">
        <v>22</v>
      </c>
      <c r="N10" s="18">
        <v>4</v>
      </c>
      <c r="O10" s="18">
        <v>4</v>
      </c>
      <c r="P10" s="18">
        <v>0</v>
      </c>
      <c r="Q10" s="18">
        <v>936</v>
      </c>
      <c r="R10" s="18">
        <v>332</v>
      </c>
      <c r="S10" s="18">
        <v>604</v>
      </c>
      <c r="T10" s="18">
        <v>32</v>
      </c>
      <c r="U10" s="18">
        <v>11</v>
      </c>
      <c r="V10" s="18">
        <v>21</v>
      </c>
      <c r="W10" s="18">
        <v>83</v>
      </c>
      <c r="X10" s="18">
        <v>20</v>
      </c>
      <c r="Y10" s="18">
        <v>63</v>
      </c>
      <c r="Z10" s="18">
        <v>0</v>
      </c>
      <c r="AA10" s="18">
        <v>0</v>
      </c>
      <c r="AB10" s="18">
        <v>0</v>
      </c>
      <c r="AC10" s="18">
        <v>16</v>
      </c>
      <c r="AD10" s="18">
        <v>1</v>
      </c>
      <c r="AE10" s="18">
        <v>15</v>
      </c>
      <c r="AF10" s="19">
        <f t="shared" si="0"/>
        <v>18.3</v>
      </c>
      <c r="AG10" s="19">
        <f t="shared" si="0"/>
        <v>20.3</v>
      </c>
      <c r="AH10" s="19">
        <f t="shared" si="0"/>
        <v>17.2</v>
      </c>
      <c r="AI10" s="19">
        <f t="shared" si="1"/>
        <v>51.3</v>
      </c>
      <c r="AJ10" s="19">
        <f t="shared" si="1"/>
        <v>50.8</v>
      </c>
      <c r="AK10" s="19">
        <f t="shared" si="1"/>
        <v>51.6</v>
      </c>
    </row>
    <row r="11" spans="1:37" s="5" customFormat="1" ht="31.5" customHeight="1">
      <c r="A11" s="17" t="s">
        <v>32</v>
      </c>
      <c r="B11" s="18">
        <v>36</v>
      </c>
      <c r="C11" s="18">
        <v>28</v>
      </c>
      <c r="D11" s="18">
        <v>8</v>
      </c>
      <c r="E11" s="18">
        <v>2</v>
      </c>
      <c r="F11" s="18">
        <v>0</v>
      </c>
      <c r="G11" s="18">
        <v>2</v>
      </c>
      <c r="H11" s="18">
        <v>2</v>
      </c>
      <c r="I11" s="18">
        <v>0</v>
      </c>
      <c r="J11" s="18">
        <v>2</v>
      </c>
      <c r="K11" s="18">
        <v>0</v>
      </c>
      <c r="L11" s="18">
        <v>0</v>
      </c>
      <c r="M11" s="18">
        <v>0</v>
      </c>
      <c r="N11" s="18">
        <v>10</v>
      </c>
      <c r="O11" s="18">
        <v>10</v>
      </c>
      <c r="P11" s="18">
        <v>0</v>
      </c>
      <c r="Q11" s="18">
        <v>20</v>
      </c>
      <c r="R11" s="18">
        <v>17</v>
      </c>
      <c r="S11" s="18">
        <v>3</v>
      </c>
      <c r="T11" s="18">
        <v>1</v>
      </c>
      <c r="U11" s="18">
        <v>1</v>
      </c>
      <c r="V11" s="18">
        <v>0</v>
      </c>
      <c r="W11" s="18">
        <v>1</v>
      </c>
      <c r="X11" s="18">
        <v>0</v>
      </c>
      <c r="Y11" s="18">
        <v>1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9">
        <f t="shared" si="0"/>
        <v>5.6</v>
      </c>
      <c r="AG11" s="19">
        <f t="shared" si="0"/>
        <v>0</v>
      </c>
      <c r="AH11" s="19">
        <f t="shared" si="0"/>
        <v>25</v>
      </c>
      <c r="AI11" s="19">
        <f t="shared" si="1"/>
        <v>55.6</v>
      </c>
      <c r="AJ11" s="19">
        <f t="shared" si="1"/>
        <v>60.7</v>
      </c>
      <c r="AK11" s="19">
        <f t="shared" si="1"/>
        <v>37.5</v>
      </c>
    </row>
    <row r="12" spans="1:37" s="5" customFormat="1" ht="31.5" customHeight="1">
      <c r="A12" s="17" t="s">
        <v>33</v>
      </c>
      <c r="B12" s="18">
        <v>230</v>
      </c>
      <c r="C12" s="18">
        <v>11</v>
      </c>
      <c r="D12" s="18">
        <v>219</v>
      </c>
      <c r="E12" s="18">
        <v>31</v>
      </c>
      <c r="F12" s="18">
        <v>1</v>
      </c>
      <c r="G12" s="18">
        <v>30</v>
      </c>
      <c r="H12" s="18">
        <v>46</v>
      </c>
      <c r="I12" s="18">
        <v>1</v>
      </c>
      <c r="J12" s="18">
        <v>45</v>
      </c>
      <c r="K12" s="18">
        <v>12</v>
      </c>
      <c r="L12" s="18">
        <v>0</v>
      </c>
      <c r="M12" s="18">
        <v>12</v>
      </c>
      <c r="N12" s="18">
        <v>0</v>
      </c>
      <c r="O12" s="18">
        <v>0</v>
      </c>
      <c r="P12" s="18">
        <v>0</v>
      </c>
      <c r="Q12" s="18">
        <v>122</v>
      </c>
      <c r="R12" s="18">
        <v>9</v>
      </c>
      <c r="S12" s="18">
        <v>113</v>
      </c>
      <c r="T12" s="18">
        <v>1</v>
      </c>
      <c r="U12" s="18">
        <v>0</v>
      </c>
      <c r="V12" s="18">
        <v>1</v>
      </c>
      <c r="W12" s="18">
        <v>18</v>
      </c>
      <c r="X12" s="18">
        <v>0</v>
      </c>
      <c r="Y12" s="18">
        <v>18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9">
        <f t="shared" si="0"/>
        <v>13.5</v>
      </c>
      <c r="AG12" s="19">
        <f t="shared" si="0"/>
        <v>9.1</v>
      </c>
      <c r="AH12" s="19">
        <f t="shared" si="0"/>
        <v>13.7</v>
      </c>
      <c r="AI12" s="19">
        <f t="shared" si="1"/>
        <v>53</v>
      </c>
      <c r="AJ12" s="19">
        <f t="shared" si="1"/>
        <v>81.8</v>
      </c>
      <c r="AK12" s="19">
        <f t="shared" si="1"/>
        <v>51.6</v>
      </c>
    </row>
    <row r="13" spans="1:37" s="5" customFormat="1" ht="31.5" customHeight="1">
      <c r="A13" s="17" t="s">
        <v>34</v>
      </c>
      <c r="B13" s="18">
        <v>205</v>
      </c>
      <c r="C13" s="18">
        <v>2</v>
      </c>
      <c r="D13" s="18">
        <v>203</v>
      </c>
      <c r="E13" s="18">
        <v>182</v>
      </c>
      <c r="F13" s="18">
        <v>1</v>
      </c>
      <c r="G13" s="18">
        <v>181</v>
      </c>
      <c r="H13" s="18">
        <v>7</v>
      </c>
      <c r="I13" s="18">
        <v>1</v>
      </c>
      <c r="J13" s="18">
        <v>6</v>
      </c>
      <c r="K13" s="18">
        <v>3</v>
      </c>
      <c r="L13" s="18">
        <v>0</v>
      </c>
      <c r="M13" s="18">
        <v>3</v>
      </c>
      <c r="N13" s="18">
        <v>0</v>
      </c>
      <c r="O13" s="18">
        <v>0</v>
      </c>
      <c r="P13" s="18">
        <v>0</v>
      </c>
      <c r="Q13" s="18">
        <v>7</v>
      </c>
      <c r="R13" s="18">
        <v>0</v>
      </c>
      <c r="S13" s="18">
        <v>7</v>
      </c>
      <c r="T13" s="18">
        <v>1</v>
      </c>
      <c r="U13" s="18">
        <v>0</v>
      </c>
      <c r="V13" s="18">
        <v>1</v>
      </c>
      <c r="W13" s="18">
        <v>5</v>
      </c>
      <c r="X13" s="18">
        <v>0</v>
      </c>
      <c r="Y13" s="18">
        <v>5</v>
      </c>
      <c r="Z13" s="18">
        <v>0</v>
      </c>
      <c r="AA13" s="18">
        <v>0</v>
      </c>
      <c r="AB13" s="18">
        <v>0</v>
      </c>
      <c r="AC13" s="18">
        <v>1</v>
      </c>
      <c r="AD13" s="18">
        <v>0</v>
      </c>
      <c r="AE13" s="18">
        <v>1</v>
      </c>
      <c r="AF13" s="19">
        <f t="shared" si="0"/>
        <v>88.8</v>
      </c>
      <c r="AG13" s="19">
        <f t="shared" si="0"/>
        <v>50</v>
      </c>
      <c r="AH13" s="19">
        <f t="shared" si="0"/>
        <v>89.2</v>
      </c>
      <c r="AI13" s="19">
        <f t="shared" si="1"/>
        <v>3.9</v>
      </c>
      <c r="AJ13" s="19">
        <f t="shared" si="1"/>
        <v>0</v>
      </c>
      <c r="AK13" s="19">
        <f t="shared" si="1"/>
        <v>3.9</v>
      </c>
    </row>
    <row r="14" spans="1:37" s="5" customFormat="1" ht="31.5" customHeight="1">
      <c r="A14" s="17" t="s">
        <v>35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</row>
    <row r="15" spans="1:37" s="5" customFormat="1" ht="31.5" customHeight="1">
      <c r="A15" s="17" t="s">
        <v>36</v>
      </c>
      <c r="B15" s="18">
        <v>119</v>
      </c>
      <c r="C15" s="18">
        <v>21</v>
      </c>
      <c r="D15" s="18">
        <v>98</v>
      </c>
      <c r="E15" s="18">
        <v>10</v>
      </c>
      <c r="F15" s="18">
        <v>3</v>
      </c>
      <c r="G15" s="18">
        <v>7</v>
      </c>
      <c r="H15" s="18">
        <v>21</v>
      </c>
      <c r="I15" s="18">
        <v>6</v>
      </c>
      <c r="J15" s="18">
        <v>15</v>
      </c>
      <c r="K15" s="18">
        <v>5</v>
      </c>
      <c r="L15" s="18">
        <v>1</v>
      </c>
      <c r="M15" s="18">
        <v>4</v>
      </c>
      <c r="N15" s="18">
        <v>1</v>
      </c>
      <c r="O15" s="18">
        <v>1</v>
      </c>
      <c r="P15" s="18">
        <v>0</v>
      </c>
      <c r="Q15" s="18">
        <v>79</v>
      </c>
      <c r="R15" s="18">
        <v>10</v>
      </c>
      <c r="S15" s="18">
        <v>69</v>
      </c>
      <c r="T15" s="18">
        <v>1</v>
      </c>
      <c r="U15" s="18">
        <v>0</v>
      </c>
      <c r="V15" s="18">
        <v>1</v>
      </c>
      <c r="W15" s="18">
        <v>2</v>
      </c>
      <c r="X15" s="18">
        <v>0</v>
      </c>
      <c r="Y15" s="18">
        <v>2</v>
      </c>
      <c r="Z15" s="18">
        <v>0</v>
      </c>
      <c r="AA15" s="18">
        <v>0</v>
      </c>
      <c r="AB15" s="18">
        <v>0</v>
      </c>
      <c r="AC15" s="18">
        <v>3</v>
      </c>
      <c r="AD15" s="18">
        <v>0</v>
      </c>
      <c r="AE15" s="18">
        <v>3</v>
      </c>
      <c r="AF15" s="19">
        <f aca="true" t="shared" si="2" ref="AF15:AH17">ROUND(E15/B15*100,1)</f>
        <v>8.4</v>
      </c>
      <c r="AG15" s="19">
        <f t="shared" si="2"/>
        <v>14.3</v>
      </c>
      <c r="AH15" s="19">
        <f t="shared" si="2"/>
        <v>7.1</v>
      </c>
      <c r="AI15" s="19">
        <f aca="true" t="shared" si="3" ref="AI15:AK17">ROUND((Q15+AC15)/B15*100,1)</f>
        <v>68.9</v>
      </c>
      <c r="AJ15" s="19">
        <f t="shared" si="3"/>
        <v>47.6</v>
      </c>
      <c r="AK15" s="19">
        <f t="shared" si="3"/>
        <v>73.5</v>
      </c>
    </row>
    <row r="16" spans="1:37" s="5" customFormat="1" ht="31.5" customHeight="1">
      <c r="A16" s="17" t="s">
        <v>37</v>
      </c>
      <c r="B16" s="18">
        <v>266</v>
      </c>
      <c r="C16" s="18">
        <v>162</v>
      </c>
      <c r="D16" s="18">
        <v>104</v>
      </c>
      <c r="E16" s="18">
        <v>159</v>
      </c>
      <c r="F16" s="18">
        <v>100</v>
      </c>
      <c r="G16" s="18">
        <v>59</v>
      </c>
      <c r="H16" s="18">
        <v>34</v>
      </c>
      <c r="I16" s="18">
        <v>18</v>
      </c>
      <c r="J16" s="18">
        <v>16</v>
      </c>
      <c r="K16" s="18">
        <v>42</v>
      </c>
      <c r="L16" s="18">
        <v>29</v>
      </c>
      <c r="M16" s="18">
        <v>13</v>
      </c>
      <c r="N16" s="18">
        <v>2</v>
      </c>
      <c r="O16" s="18">
        <v>2</v>
      </c>
      <c r="P16" s="18">
        <v>0</v>
      </c>
      <c r="Q16" s="18">
        <v>20</v>
      </c>
      <c r="R16" s="18">
        <v>8</v>
      </c>
      <c r="S16" s="18">
        <v>12</v>
      </c>
      <c r="T16" s="18">
        <v>1</v>
      </c>
      <c r="U16" s="18">
        <v>1</v>
      </c>
      <c r="V16" s="18">
        <v>0</v>
      </c>
      <c r="W16" s="18">
        <v>8</v>
      </c>
      <c r="X16" s="18">
        <v>4</v>
      </c>
      <c r="Y16" s="18">
        <v>4</v>
      </c>
      <c r="Z16" s="18">
        <v>0</v>
      </c>
      <c r="AA16" s="18">
        <v>0</v>
      </c>
      <c r="AB16" s="18">
        <v>0</v>
      </c>
      <c r="AC16" s="18">
        <v>1</v>
      </c>
      <c r="AD16" s="18">
        <v>0</v>
      </c>
      <c r="AE16" s="18">
        <v>1</v>
      </c>
      <c r="AF16" s="19">
        <f t="shared" si="2"/>
        <v>59.8</v>
      </c>
      <c r="AG16" s="19">
        <f t="shared" si="2"/>
        <v>61.7</v>
      </c>
      <c r="AH16" s="19">
        <f t="shared" si="2"/>
        <v>56.7</v>
      </c>
      <c r="AI16" s="19">
        <f t="shared" si="3"/>
        <v>7.9</v>
      </c>
      <c r="AJ16" s="19">
        <f t="shared" si="3"/>
        <v>4.9</v>
      </c>
      <c r="AK16" s="19">
        <f t="shared" si="3"/>
        <v>12.5</v>
      </c>
    </row>
    <row r="17" spans="1:37" s="5" customFormat="1" ht="31.5" customHeight="1">
      <c r="A17" s="17" t="s">
        <v>38</v>
      </c>
      <c r="B17" s="18">
        <v>305</v>
      </c>
      <c r="C17" s="18">
        <v>174</v>
      </c>
      <c r="D17" s="18">
        <v>131</v>
      </c>
      <c r="E17" s="18">
        <v>54</v>
      </c>
      <c r="F17" s="18">
        <v>38</v>
      </c>
      <c r="G17" s="18">
        <v>16</v>
      </c>
      <c r="H17" s="18">
        <v>77</v>
      </c>
      <c r="I17" s="18">
        <v>43</v>
      </c>
      <c r="J17" s="18">
        <v>34</v>
      </c>
      <c r="K17" s="18">
        <v>1</v>
      </c>
      <c r="L17" s="18">
        <v>0</v>
      </c>
      <c r="M17" s="18">
        <v>1</v>
      </c>
      <c r="N17" s="18">
        <v>4</v>
      </c>
      <c r="O17" s="18">
        <v>4</v>
      </c>
      <c r="P17" s="18">
        <v>0</v>
      </c>
      <c r="Q17" s="18">
        <v>162</v>
      </c>
      <c r="R17" s="18">
        <v>86</v>
      </c>
      <c r="S17" s="18">
        <v>76</v>
      </c>
      <c r="T17" s="18">
        <v>2</v>
      </c>
      <c r="U17" s="18">
        <v>1</v>
      </c>
      <c r="V17" s="18">
        <v>1</v>
      </c>
      <c r="W17" s="18">
        <v>4</v>
      </c>
      <c r="X17" s="18">
        <v>1</v>
      </c>
      <c r="Y17" s="18">
        <v>3</v>
      </c>
      <c r="Z17" s="18">
        <v>1</v>
      </c>
      <c r="AA17" s="18">
        <v>1</v>
      </c>
      <c r="AB17" s="18">
        <v>0</v>
      </c>
      <c r="AC17" s="18">
        <v>1</v>
      </c>
      <c r="AD17" s="18">
        <v>0</v>
      </c>
      <c r="AE17" s="18">
        <v>1</v>
      </c>
      <c r="AF17" s="19">
        <f t="shared" si="2"/>
        <v>17.7</v>
      </c>
      <c r="AG17" s="19">
        <f t="shared" si="2"/>
        <v>21.8</v>
      </c>
      <c r="AH17" s="19">
        <f t="shared" si="2"/>
        <v>12.2</v>
      </c>
      <c r="AI17" s="19">
        <f t="shared" si="3"/>
        <v>53.4</v>
      </c>
      <c r="AJ17" s="19">
        <f t="shared" si="3"/>
        <v>49.4</v>
      </c>
      <c r="AK17" s="19">
        <f t="shared" si="3"/>
        <v>58.8</v>
      </c>
    </row>
    <row r="18" spans="1:37" s="5" customFormat="1" ht="31.5" customHeight="1">
      <c r="A18" s="17"/>
      <c r="B18" s="20"/>
      <c r="C18" s="21"/>
      <c r="D18" s="21"/>
      <c r="E18" s="21"/>
      <c r="F18" s="21"/>
      <c r="G18" s="21"/>
      <c r="H18" s="21"/>
      <c r="I18" s="22"/>
      <c r="J18" s="20"/>
      <c r="K18" s="20"/>
      <c r="L18" s="20"/>
      <c r="M18" s="20"/>
      <c r="N18" s="20"/>
      <c r="O18" s="20"/>
      <c r="P18" s="2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3"/>
      <c r="AG18" s="23"/>
      <c r="AH18" s="23"/>
      <c r="AI18" s="23"/>
      <c r="AJ18" s="23"/>
      <c r="AK18" s="23"/>
    </row>
    <row r="19" spans="1:37" s="16" customFormat="1" ht="31.5" customHeight="1">
      <c r="A19" s="24" t="s">
        <v>3</v>
      </c>
      <c r="B19" s="14">
        <v>17061</v>
      </c>
      <c r="C19" s="14">
        <v>8688</v>
      </c>
      <c r="D19" s="14">
        <v>8373</v>
      </c>
      <c r="E19" s="14">
        <v>7150</v>
      </c>
      <c r="F19" s="14">
        <v>3324</v>
      </c>
      <c r="G19" s="14">
        <v>3826</v>
      </c>
      <c r="H19" s="14">
        <v>2950</v>
      </c>
      <c r="I19" s="14">
        <v>1202</v>
      </c>
      <c r="J19" s="14">
        <v>1748</v>
      </c>
      <c r="K19" s="14">
        <v>1243</v>
      </c>
      <c r="L19" s="14">
        <v>730</v>
      </c>
      <c r="M19" s="14">
        <v>513</v>
      </c>
      <c r="N19" s="14">
        <v>116</v>
      </c>
      <c r="O19" s="14">
        <v>110</v>
      </c>
      <c r="P19" s="14">
        <v>6</v>
      </c>
      <c r="Q19" s="14">
        <v>5039</v>
      </c>
      <c r="R19" s="14">
        <v>3141</v>
      </c>
      <c r="S19" s="14">
        <v>1898</v>
      </c>
      <c r="T19" s="14">
        <v>116</v>
      </c>
      <c r="U19" s="14">
        <v>36</v>
      </c>
      <c r="V19" s="14">
        <v>80</v>
      </c>
      <c r="W19" s="14">
        <v>446</v>
      </c>
      <c r="X19" s="14">
        <v>144</v>
      </c>
      <c r="Y19" s="14">
        <v>302</v>
      </c>
      <c r="Z19" s="14">
        <v>1</v>
      </c>
      <c r="AA19" s="14">
        <v>1</v>
      </c>
      <c r="AB19" s="14">
        <v>0</v>
      </c>
      <c r="AC19" s="14">
        <v>86</v>
      </c>
      <c r="AD19" s="14">
        <v>12</v>
      </c>
      <c r="AE19" s="14">
        <v>74</v>
      </c>
      <c r="AF19" s="45">
        <f aca="true" t="shared" si="4" ref="AF19:AH26">ROUND(E19/B19*100,1)</f>
        <v>41.9</v>
      </c>
      <c r="AG19" s="45">
        <f t="shared" si="4"/>
        <v>38.3</v>
      </c>
      <c r="AH19" s="45">
        <f t="shared" si="4"/>
        <v>45.7</v>
      </c>
      <c r="AI19" s="45">
        <f aca="true" t="shared" si="5" ref="AI19:AK26">ROUND((Q19+AC19)/B19*100,1)</f>
        <v>30</v>
      </c>
      <c r="AJ19" s="45">
        <f t="shared" si="5"/>
        <v>36.3</v>
      </c>
      <c r="AK19" s="45">
        <f t="shared" si="5"/>
        <v>23.6</v>
      </c>
    </row>
    <row r="20" spans="1:37" s="5" customFormat="1" ht="31.5" customHeight="1">
      <c r="A20" s="17" t="s">
        <v>39</v>
      </c>
      <c r="B20" s="18">
        <v>10741</v>
      </c>
      <c r="C20" s="18">
        <v>5014</v>
      </c>
      <c r="D20" s="18">
        <v>5727</v>
      </c>
      <c r="E20" s="18">
        <v>5977</v>
      </c>
      <c r="F20" s="18">
        <v>2747</v>
      </c>
      <c r="G20" s="18">
        <v>3230</v>
      </c>
      <c r="H20" s="18">
        <v>1863</v>
      </c>
      <c r="I20" s="18">
        <v>661</v>
      </c>
      <c r="J20" s="18">
        <v>1202</v>
      </c>
      <c r="K20" s="18">
        <v>1110</v>
      </c>
      <c r="L20" s="18">
        <v>674</v>
      </c>
      <c r="M20" s="18">
        <v>436</v>
      </c>
      <c r="N20" s="18">
        <v>47</v>
      </c>
      <c r="O20" s="18">
        <v>43</v>
      </c>
      <c r="P20" s="18">
        <v>4</v>
      </c>
      <c r="Q20" s="18">
        <v>1401</v>
      </c>
      <c r="R20" s="18">
        <v>776</v>
      </c>
      <c r="S20" s="18">
        <v>625</v>
      </c>
      <c r="T20" s="18">
        <v>67</v>
      </c>
      <c r="U20" s="18">
        <v>16</v>
      </c>
      <c r="V20" s="18">
        <v>51</v>
      </c>
      <c r="W20" s="18">
        <v>276</v>
      </c>
      <c r="X20" s="18">
        <v>97</v>
      </c>
      <c r="Y20" s="18">
        <v>179</v>
      </c>
      <c r="Z20" s="18">
        <v>0</v>
      </c>
      <c r="AA20" s="18">
        <v>0</v>
      </c>
      <c r="AB20" s="18">
        <v>0</v>
      </c>
      <c r="AC20" s="18">
        <v>46</v>
      </c>
      <c r="AD20" s="18">
        <v>9</v>
      </c>
      <c r="AE20" s="18">
        <v>37</v>
      </c>
      <c r="AF20" s="19">
        <f t="shared" si="4"/>
        <v>55.6</v>
      </c>
      <c r="AG20" s="19">
        <f t="shared" si="4"/>
        <v>54.8</v>
      </c>
      <c r="AH20" s="19">
        <f t="shared" si="4"/>
        <v>56.4</v>
      </c>
      <c r="AI20" s="19">
        <f t="shared" si="5"/>
        <v>13.5</v>
      </c>
      <c r="AJ20" s="19">
        <f t="shared" si="5"/>
        <v>15.7</v>
      </c>
      <c r="AK20" s="19">
        <f t="shared" si="5"/>
        <v>11.6</v>
      </c>
    </row>
    <row r="21" spans="1:37" s="5" customFormat="1" ht="31.5" customHeight="1">
      <c r="A21" s="17" t="s">
        <v>40</v>
      </c>
      <c r="B21" s="18">
        <v>1236</v>
      </c>
      <c r="C21" s="18">
        <v>756</v>
      </c>
      <c r="D21" s="18">
        <v>480</v>
      </c>
      <c r="E21" s="18">
        <v>145</v>
      </c>
      <c r="F21" s="18">
        <v>79</v>
      </c>
      <c r="G21" s="18">
        <v>66</v>
      </c>
      <c r="H21" s="18">
        <v>224</v>
      </c>
      <c r="I21" s="18">
        <v>114</v>
      </c>
      <c r="J21" s="18">
        <v>110</v>
      </c>
      <c r="K21" s="18">
        <v>27</v>
      </c>
      <c r="L21" s="18">
        <v>5</v>
      </c>
      <c r="M21" s="18">
        <v>22</v>
      </c>
      <c r="N21" s="18">
        <v>15</v>
      </c>
      <c r="O21" s="18">
        <v>14</v>
      </c>
      <c r="P21" s="18">
        <v>1</v>
      </c>
      <c r="Q21" s="18">
        <v>789</v>
      </c>
      <c r="R21" s="18">
        <v>530</v>
      </c>
      <c r="S21" s="18">
        <v>259</v>
      </c>
      <c r="T21" s="18">
        <v>8</v>
      </c>
      <c r="U21" s="18">
        <v>5</v>
      </c>
      <c r="V21" s="18">
        <v>3</v>
      </c>
      <c r="W21" s="18">
        <v>28</v>
      </c>
      <c r="X21" s="18">
        <v>9</v>
      </c>
      <c r="Y21" s="18">
        <v>19</v>
      </c>
      <c r="Z21" s="18">
        <v>0</v>
      </c>
      <c r="AA21" s="18">
        <v>0</v>
      </c>
      <c r="AB21" s="18">
        <v>0</v>
      </c>
      <c r="AC21" s="18">
        <v>18</v>
      </c>
      <c r="AD21" s="18">
        <v>2</v>
      </c>
      <c r="AE21" s="18">
        <v>16</v>
      </c>
      <c r="AF21" s="19">
        <f t="shared" si="4"/>
        <v>11.7</v>
      </c>
      <c r="AG21" s="19">
        <f t="shared" si="4"/>
        <v>10.4</v>
      </c>
      <c r="AH21" s="19">
        <f t="shared" si="4"/>
        <v>13.8</v>
      </c>
      <c r="AI21" s="19">
        <f t="shared" si="5"/>
        <v>65.3</v>
      </c>
      <c r="AJ21" s="19">
        <f t="shared" si="5"/>
        <v>70.4</v>
      </c>
      <c r="AK21" s="19">
        <f t="shared" si="5"/>
        <v>57.3</v>
      </c>
    </row>
    <row r="22" spans="1:37" s="5" customFormat="1" ht="31.5" customHeight="1">
      <c r="A22" s="17" t="s">
        <v>41</v>
      </c>
      <c r="B22" s="18">
        <v>2087</v>
      </c>
      <c r="C22" s="18">
        <v>1874</v>
      </c>
      <c r="D22" s="18">
        <v>213</v>
      </c>
      <c r="E22" s="18">
        <v>252</v>
      </c>
      <c r="F22" s="18">
        <v>222</v>
      </c>
      <c r="G22" s="18">
        <v>30</v>
      </c>
      <c r="H22" s="18">
        <v>251</v>
      </c>
      <c r="I22" s="18">
        <v>216</v>
      </c>
      <c r="J22" s="18">
        <v>35</v>
      </c>
      <c r="K22" s="18">
        <v>11</v>
      </c>
      <c r="L22" s="18">
        <v>10</v>
      </c>
      <c r="M22" s="18">
        <v>1</v>
      </c>
      <c r="N22" s="18">
        <v>33</v>
      </c>
      <c r="O22" s="18">
        <v>32</v>
      </c>
      <c r="P22" s="18">
        <v>1</v>
      </c>
      <c r="Q22" s="18">
        <v>1511</v>
      </c>
      <c r="R22" s="18">
        <v>1376</v>
      </c>
      <c r="S22" s="18">
        <v>135</v>
      </c>
      <c r="T22" s="18">
        <v>6</v>
      </c>
      <c r="U22" s="18">
        <v>3</v>
      </c>
      <c r="V22" s="18">
        <v>3</v>
      </c>
      <c r="W22" s="18">
        <v>23</v>
      </c>
      <c r="X22" s="18">
        <v>15</v>
      </c>
      <c r="Y22" s="18">
        <v>8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9">
        <f t="shared" si="4"/>
        <v>12.1</v>
      </c>
      <c r="AG22" s="19">
        <f t="shared" si="4"/>
        <v>11.8</v>
      </c>
      <c r="AH22" s="19">
        <f t="shared" si="4"/>
        <v>14.1</v>
      </c>
      <c r="AI22" s="19">
        <f t="shared" si="5"/>
        <v>72.4</v>
      </c>
      <c r="AJ22" s="19">
        <f t="shared" si="5"/>
        <v>73.4</v>
      </c>
      <c r="AK22" s="19">
        <f t="shared" si="5"/>
        <v>63.4</v>
      </c>
    </row>
    <row r="23" spans="1:37" s="5" customFormat="1" ht="31.5" customHeight="1">
      <c r="A23" s="17" t="s">
        <v>42</v>
      </c>
      <c r="B23" s="18">
        <v>1837</v>
      </c>
      <c r="C23" s="18">
        <v>646</v>
      </c>
      <c r="D23" s="18">
        <v>1191</v>
      </c>
      <c r="E23" s="18">
        <v>338</v>
      </c>
      <c r="F23" s="18">
        <v>133</v>
      </c>
      <c r="G23" s="18">
        <v>205</v>
      </c>
      <c r="H23" s="18">
        <v>426</v>
      </c>
      <c r="I23" s="18">
        <v>142</v>
      </c>
      <c r="J23" s="18">
        <v>284</v>
      </c>
      <c r="K23" s="18">
        <v>32</v>
      </c>
      <c r="L23" s="18">
        <v>11</v>
      </c>
      <c r="M23" s="18">
        <v>21</v>
      </c>
      <c r="N23" s="18">
        <v>4</v>
      </c>
      <c r="O23" s="18">
        <v>4</v>
      </c>
      <c r="P23" s="18">
        <v>0</v>
      </c>
      <c r="Q23" s="18">
        <v>928</v>
      </c>
      <c r="R23" s="18">
        <v>329</v>
      </c>
      <c r="S23" s="18">
        <v>599</v>
      </c>
      <c r="T23" s="18">
        <v>28</v>
      </c>
      <c r="U23" s="18">
        <v>9</v>
      </c>
      <c r="V23" s="18">
        <v>19</v>
      </c>
      <c r="W23" s="18">
        <v>81</v>
      </c>
      <c r="X23" s="18">
        <v>18</v>
      </c>
      <c r="Y23" s="18">
        <v>63</v>
      </c>
      <c r="Z23" s="18">
        <v>0</v>
      </c>
      <c r="AA23" s="18">
        <v>0</v>
      </c>
      <c r="AB23" s="18">
        <v>0</v>
      </c>
      <c r="AC23" s="18">
        <v>16</v>
      </c>
      <c r="AD23" s="18">
        <v>1</v>
      </c>
      <c r="AE23" s="18">
        <v>15</v>
      </c>
      <c r="AF23" s="19">
        <f t="shared" si="4"/>
        <v>18.4</v>
      </c>
      <c r="AG23" s="19">
        <f t="shared" si="4"/>
        <v>20.6</v>
      </c>
      <c r="AH23" s="19">
        <f t="shared" si="4"/>
        <v>17.2</v>
      </c>
      <c r="AI23" s="19">
        <f t="shared" si="5"/>
        <v>51.4</v>
      </c>
      <c r="AJ23" s="19">
        <f t="shared" si="5"/>
        <v>51.1</v>
      </c>
      <c r="AK23" s="19">
        <f t="shared" si="5"/>
        <v>51.6</v>
      </c>
    </row>
    <row r="24" spans="1:37" s="5" customFormat="1" ht="31.5" customHeight="1">
      <c r="A24" s="17" t="s">
        <v>43</v>
      </c>
      <c r="B24" s="18">
        <v>36</v>
      </c>
      <c r="C24" s="18">
        <v>28</v>
      </c>
      <c r="D24" s="18">
        <v>8</v>
      </c>
      <c r="E24" s="18">
        <v>2</v>
      </c>
      <c r="F24" s="18">
        <v>0</v>
      </c>
      <c r="G24" s="18">
        <v>2</v>
      </c>
      <c r="H24" s="18">
        <v>2</v>
      </c>
      <c r="I24" s="18">
        <v>0</v>
      </c>
      <c r="J24" s="18">
        <v>2</v>
      </c>
      <c r="K24" s="18">
        <v>0</v>
      </c>
      <c r="L24" s="18">
        <v>0</v>
      </c>
      <c r="M24" s="18">
        <v>0</v>
      </c>
      <c r="N24" s="18">
        <v>10</v>
      </c>
      <c r="O24" s="18">
        <v>10</v>
      </c>
      <c r="P24" s="18">
        <v>0</v>
      </c>
      <c r="Q24" s="18">
        <v>20</v>
      </c>
      <c r="R24" s="18">
        <v>17</v>
      </c>
      <c r="S24" s="18">
        <v>3</v>
      </c>
      <c r="T24" s="18">
        <v>1</v>
      </c>
      <c r="U24" s="18">
        <v>1</v>
      </c>
      <c r="V24" s="18">
        <v>0</v>
      </c>
      <c r="W24" s="18">
        <v>1</v>
      </c>
      <c r="X24" s="18">
        <v>0</v>
      </c>
      <c r="Y24" s="18">
        <v>1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9">
        <f t="shared" si="4"/>
        <v>5.6</v>
      </c>
      <c r="AG24" s="19">
        <f t="shared" si="4"/>
        <v>0</v>
      </c>
      <c r="AH24" s="19">
        <f t="shared" si="4"/>
        <v>25</v>
      </c>
      <c r="AI24" s="19">
        <f t="shared" si="5"/>
        <v>55.6</v>
      </c>
      <c r="AJ24" s="19">
        <f t="shared" si="5"/>
        <v>60.7</v>
      </c>
      <c r="AK24" s="19">
        <f t="shared" si="5"/>
        <v>37.5</v>
      </c>
    </row>
    <row r="25" spans="1:37" s="5" customFormat="1" ht="31.5" customHeight="1">
      <c r="A25" s="17" t="s">
        <v>44</v>
      </c>
      <c r="B25" s="18">
        <v>230</v>
      </c>
      <c r="C25" s="18">
        <v>11</v>
      </c>
      <c r="D25" s="18">
        <v>219</v>
      </c>
      <c r="E25" s="18">
        <v>31</v>
      </c>
      <c r="F25" s="18">
        <v>1</v>
      </c>
      <c r="G25" s="18">
        <v>30</v>
      </c>
      <c r="H25" s="18">
        <v>46</v>
      </c>
      <c r="I25" s="18">
        <v>1</v>
      </c>
      <c r="J25" s="18">
        <v>45</v>
      </c>
      <c r="K25" s="18">
        <v>12</v>
      </c>
      <c r="L25" s="18">
        <v>0</v>
      </c>
      <c r="M25" s="18">
        <v>12</v>
      </c>
      <c r="N25" s="18">
        <v>0</v>
      </c>
      <c r="O25" s="18">
        <v>0</v>
      </c>
      <c r="P25" s="18">
        <v>0</v>
      </c>
      <c r="Q25" s="18">
        <v>122</v>
      </c>
      <c r="R25" s="18">
        <v>9</v>
      </c>
      <c r="S25" s="18">
        <v>113</v>
      </c>
      <c r="T25" s="18">
        <v>1</v>
      </c>
      <c r="U25" s="18">
        <v>0</v>
      </c>
      <c r="V25" s="18">
        <v>1</v>
      </c>
      <c r="W25" s="18">
        <v>18</v>
      </c>
      <c r="X25" s="18">
        <v>0</v>
      </c>
      <c r="Y25" s="18">
        <v>18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9">
        <f t="shared" si="4"/>
        <v>13.5</v>
      </c>
      <c r="AG25" s="19">
        <f t="shared" si="4"/>
        <v>9.1</v>
      </c>
      <c r="AH25" s="19">
        <f t="shared" si="4"/>
        <v>13.7</v>
      </c>
      <c r="AI25" s="19">
        <f t="shared" si="5"/>
        <v>53</v>
      </c>
      <c r="AJ25" s="19">
        <f t="shared" si="5"/>
        <v>81.8</v>
      </c>
      <c r="AK25" s="19">
        <f t="shared" si="5"/>
        <v>51.6</v>
      </c>
    </row>
    <row r="26" spans="1:37" s="5" customFormat="1" ht="31.5" customHeight="1">
      <c r="A26" s="17" t="s">
        <v>45</v>
      </c>
      <c r="B26" s="18">
        <v>204</v>
      </c>
      <c r="C26" s="18">
        <v>2</v>
      </c>
      <c r="D26" s="18">
        <v>202</v>
      </c>
      <c r="E26" s="18">
        <v>182</v>
      </c>
      <c r="F26" s="18">
        <v>1</v>
      </c>
      <c r="G26" s="18">
        <v>181</v>
      </c>
      <c r="H26" s="18">
        <v>6</v>
      </c>
      <c r="I26" s="18">
        <v>1</v>
      </c>
      <c r="J26" s="18">
        <v>5</v>
      </c>
      <c r="K26" s="18">
        <v>3</v>
      </c>
      <c r="L26" s="18">
        <v>0</v>
      </c>
      <c r="M26" s="18">
        <v>3</v>
      </c>
      <c r="N26" s="18">
        <v>0</v>
      </c>
      <c r="O26" s="18">
        <v>0</v>
      </c>
      <c r="P26" s="18">
        <v>0</v>
      </c>
      <c r="Q26" s="18">
        <v>7</v>
      </c>
      <c r="R26" s="18">
        <v>0</v>
      </c>
      <c r="S26" s="18">
        <v>7</v>
      </c>
      <c r="T26" s="18">
        <v>1</v>
      </c>
      <c r="U26" s="18">
        <v>0</v>
      </c>
      <c r="V26" s="18">
        <v>1</v>
      </c>
      <c r="W26" s="18">
        <v>5</v>
      </c>
      <c r="X26" s="18">
        <v>0</v>
      </c>
      <c r="Y26" s="18">
        <v>5</v>
      </c>
      <c r="Z26" s="18">
        <v>0</v>
      </c>
      <c r="AA26" s="18">
        <v>0</v>
      </c>
      <c r="AB26" s="18">
        <v>0</v>
      </c>
      <c r="AC26" s="18">
        <v>1</v>
      </c>
      <c r="AD26" s="18">
        <v>0</v>
      </c>
      <c r="AE26" s="18">
        <v>1</v>
      </c>
      <c r="AF26" s="19">
        <f t="shared" si="4"/>
        <v>89.2</v>
      </c>
      <c r="AG26" s="19">
        <f t="shared" si="4"/>
        <v>50</v>
      </c>
      <c r="AH26" s="19">
        <f t="shared" si="4"/>
        <v>89.6</v>
      </c>
      <c r="AI26" s="19">
        <f t="shared" si="5"/>
        <v>3.9</v>
      </c>
      <c r="AJ26" s="19">
        <f t="shared" si="5"/>
        <v>0</v>
      </c>
      <c r="AK26" s="19">
        <f t="shared" si="5"/>
        <v>4</v>
      </c>
    </row>
    <row r="27" spans="1:37" s="5" customFormat="1" ht="31.5" customHeight="1">
      <c r="A27" s="17" t="s">
        <v>35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</row>
    <row r="28" spans="1:37" s="5" customFormat="1" ht="31.5" customHeight="1">
      <c r="A28" s="17" t="s">
        <v>36</v>
      </c>
      <c r="B28" s="18">
        <v>119</v>
      </c>
      <c r="C28" s="18">
        <v>21</v>
      </c>
      <c r="D28" s="18">
        <v>98</v>
      </c>
      <c r="E28" s="18">
        <v>10</v>
      </c>
      <c r="F28" s="18">
        <v>3</v>
      </c>
      <c r="G28" s="18">
        <v>7</v>
      </c>
      <c r="H28" s="18">
        <v>21</v>
      </c>
      <c r="I28" s="18">
        <v>6</v>
      </c>
      <c r="J28" s="18">
        <v>15</v>
      </c>
      <c r="K28" s="18">
        <v>5</v>
      </c>
      <c r="L28" s="18">
        <v>1</v>
      </c>
      <c r="M28" s="18">
        <v>4</v>
      </c>
      <c r="N28" s="18">
        <v>1</v>
      </c>
      <c r="O28" s="18">
        <v>1</v>
      </c>
      <c r="P28" s="18">
        <v>0</v>
      </c>
      <c r="Q28" s="18">
        <v>79</v>
      </c>
      <c r="R28" s="18">
        <v>10</v>
      </c>
      <c r="S28" s="18">
        <v>69</v>
      </c>
      <c r="T28" s="18">
        <v>1</v>
      </c>
      <c r="U28" s="18">
        <v>0</v>
      </c>
      <c r="V28" s="18">
        <v>1</v>
      </c>
      <c r="W28" s="18">
        <v>2</v>
      </c>
      <c r="X28" s="18">
        <v>0</v>
      </c>
      <c r="Y28" s="18">
        <v>2</v>
      </c>
      <c r="Z28" s="18">
        <v>0</v>
      </c>
      <c r="AA28" s="18">
        <v>0</v>
      </c>
      <c r="AB28" s="18">
        <v>0</v>
      </c>
      <c r="AC28" s="18">
        <v>3</v>
      </c>
      <c r="AD28" s="18">
        <v>0</v>
      </c>
      <c r="AE28" s="18">
        <v>3</v>
      </c>
      <c r="AF28" s="19">
        <f aca="true" t="shared" si="6" ref="AF28:AH30">ROUND(E28/B28*100,1)</f>
        <v>8.4</v>
      </c>
      <c r="AG28" s="19">
        <f t="shared" si="6"/>
        <v>14.3</v>
      </c>
      <c r="AH28" s="19">
        <f t="shared" si="6"/>
        <v>7.1</v>
      </c>
      <c r="AI28" s="19">
        <f aca="true" t="shared" si="7" ref="AI28:AK30">ROUND((Q28+AC28)/B28*100,1)</f>
        <v>68.9</v>
      </c>
      <c r="AJ28" s="19">
        <f t="shared" si="7"/>
        <v>47.6</v>
      </c>
      <c r="AK28" s="19">
        <f t="shared" si="7"/>
        <v>73.5</v>
      </c>
    </row>
    <row r="29" spans="1:37" s="5" customFormat="1" ht="31.5" customHeight="1">
      <c r="A29" s="17" t="s">
        <v>37</v>
      </c>
      <c r="B29" s="18">
        <v>266</v>
      </c>
      <c r="C29" s="18">
        <v>162</v>
      </c>
      <c r="D29" s="18">
        <v>104</v>
      </c>
      <c r="E29" s="18">
        <v>159</v>
      </c>
      <c r="F29" s="18">
        <v>100</v>
      </c>
      <c r="G29" s="18">
        <v>59</v>
      </c>
      <c r="H29" s="18">
        <v>34</v>
      </c>
      <c r="I29" s="18">
        <v>18</v>
      </c>
      <c r="J29" s="18">
        <v>16</v>
      </c>
      <c r="K29" s="18">
        <v>42</v>
      </c>
      <c r="L29" s="18">
        <v>29</v>
      </c>
      <c r="M29" s="18">
        <v>13</v>
      </c>
      <c r="N29" s="18">
        <v>2</v>
      </c>
      <c r="O29" s="18">
        <v>2</v>
      </c>
      <c r="P29" s="18">
        <v>0</v>
      </c>
      <c r="Q29" s="18">
        <v>20</v>
      </c>
      <c r="R29" s="18">
        <v>8</v>
      </c>
      <c r="S29" s="18">
        <v>12</v>
      </c>
      <c r="T29" s="18">
        <v>1</v>
      </c>
      <c r="U29" s="18">
        <v>1</v>
      </c>
      <c r="V29" s="18">
        <v>0</v>
      </c>
      <c r="W29" s="18">
        <v>8</v>
      </c>
      <c r="X29" s="18">
        <v>4</v>
      </c>
      <c r="Y29" s="18">
        <v>4</v>
      </c>
      <c r="Z29" s="18">
        <v>0</v>
      </c>
      <c r="AA29" s="18">
        <v>0</v>
      </c>
      <c r="AB29" s="18">
        <v>0</v>
      </c>
      <c r="AC29" s="18">
        <v>1</v>
      </c>
      <c r="AD29" s="18">
        <v>0</v>
      </c>
      <c r="AE29" s="18">
        <v>1</v>
      </c>
      <c r="AF29" s="19">
        <f t="shared" si="6"/>
        <v>59.8</v>
      </c>
      <c r="AG29" s="19">
        <f t="shared" si="6"/>
        <v>61.7</v>
      </c>
      <c r="AH29" s="19">
        <f t="shared" si="6"/>
        <v>56.7</v>
      </c>
      <c r="AI29" s="19">
        <f t="shared" si="7"/>
        <v>7.9</v>
      </c>
      <c r="AJ29" s="19">
        <f t="shared" si="7"/>
        <v>4.9</v>
      </c>
      <c r="AK29" s="19">
        <f t="shared" si="7"/>
        <v>12.5</v>
      </c>
    </row>
    <row r="30" spans="1:37" s="5" customFormat="1" ht="31.5" customHeight="1">
      <c r="A30" s="17" t="s">
        <v>38</v>
      </c>
      <c r="B30" s="18">
        <v>305</v>
      </c>
      <c r="C30" s="18">
        <v>174</v>
      </c>
      <c r="D30" s="18">
        <v>131</v>
      </c>
      <c r="E30" s="18">
        <v>54</v>
      </c>
      <c r="F30" s="18">
        <v>38</v>
      </c>
      <c r="G30" s="18">
        <v>16</v>
      </c>
      <c r="H30" s="18">
        <v>77</v>
      </c>
      <c r="I30" s="18">
        <v>43</v>
      </c>
      <c r="J30" s="18">
        <v>34</v>
      </c>
      <c r="K30" s="18">
        <v>1</v>
      </c>
      <c r="L30" s="18">
        <v>0</v>
      </c>
      <c r="M30" s="18">
        <v>1</v>
      </c>
      <c r="N30" s="18">
        <v>4</v>
      </c>
      <c r="O30" s="18">
        <v>4</v>
      </c>
      <c r="P30" s="18">
        <v>0</v>
      </c>
      <c r="Q30" s="18">
        <v>162</v>
      </c>
      <c r="R30" s="18">
        <v>86</v>
      </c>
      <c r="S30" s="18">
        <v>76</v>
      </c>
      <c r="T30" s="18">
        <v>2</v>
      </c>
      <c r="U30" s="18">
        <v>1</v>
      </c>
      <c r="V30" s="18">
        <v>1</v>
      </c>
      <c r="W30" s="18">
        <v>4</v>
      </c>
      <c r="X30" s="18">
        <v>1</v>
      </c>
      <c r="Y30" s="18">
        <v>3</v>
      </c>
      <c r="Z30" s="18">
        <v>1</v>
      </c>
      <c r="AA30" s="18">
        <v>1</v>
      </c>
      <c r="AB30" s="18">
        <v>0</v>
      </c>
      <c r="AC30" s="18">
        <v>1</v>
      </c>
      <c r="AD30" s="18">
        <v>0</v>
      </c>
      <c r="AE30" s="18">
        <v>1</v>
      </c>
      <c r="AF30" s="19">
        <f t="shared" si="6"/>
        <v>17.7</v>
      </c>
      <c r="AG30" s="19">
        <f t="shared" si="6"/>
        <v>21.8</v>
      </c>
      <c r="AH30" s="19">
        <f t="shared" si="6"/>
        <v>12.2</v>
      </c>
      <c r="AI30" s="19">
        <f t="shared" si="7"/>
        <v>53.4</v>
      </c>
      <c r="AJ30" s="19">
        <f t="shared" si="7"/>
        <v>49.4</v>
      </c>
      <c r="AK30" s="19">
        <f t="shared" si="7"/>
        <v>58.8</v>
      </c>
    </row>
    <row r="31" spans="1:37" s="5" customFormat="1" ht="31.5" customHeight="1">
      <c r="A31" s="11"/>
      <c r="B31" s="20"/>
      <c r="C31" s="21"/>
      <c r="D31" s="21"/>
      <c r="E31" s="21"/>
      <c r="F31" s="21"/>
      <c r="G31" s="21"/>
      <c r="H31" s="21"/>
      <c r="I31" s="21"/>
      <c r="J31" s="20"/>
      <c r="K31" s="20"/>
      <c r="L31" s="20"/>
      <c r="M31" s="20"/>
      <c r="N31" s="20"/>
      <c r="O31" s="20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3"/>
      <c r="AG31" s="23"/>
      <c r="AH31" s="23"/>
      <c r="AI31" s="23"/>
      <c r="AJ31" s="23"/>
      <c r="AK31" s="23"/>
    </row>
    <row r="32" spans="1:37" s="16" customFormat="1" ht="31.5" customHeight="1">
      <c r="A32" s="24" t="s">
        <v>4</v>
      </c>
      <c r="B32" s="14">
        <v>116</v>
      </c>
      <c r="C32" s="14">
        <v>84</v>
      </c>
      <c r="D32" s="14">
        <v>32</v>
      </c>
      <c r="E32" s="14">
        <v>5</v>
      </c>
      <c r="F32" s="14">
        <v>2</v>
      </c>
      <c r="G32" s="14">
        <v>3</v>
      </c>
      <c r="H32" s="14">
        <v>8</v>
      </c>
      <c r="I32" s="14">
        <v>5</v>
      </c>
      <c r="J32" s="14">
        <v>3</v>
      </c>
      <c r="K32" s="14">
        <v>11</v>
      </c>
      <c r="L32" s="14">
        <v>7</v>
      </c>
      <c r="M32" s="14">
        <v>4</v>
      </c>
      <c r="N32" s="14">
        <v>0</v>
      </c>
      <c r="O32" s="14">
        <v>0</v>
      </c>
      <c r="P32" s="14">
        <v>0</v>
      </c>
      <c r="Q32" s="14">
        <v>58</v>
      </c>
      <c r="R32" s="14">
        <v>48</v>
      </c>
      <c r="S32" s="14">
        <v>10</v>
      </c>
      <c r="T32" s="14">
        <v>28</v>
      </c>
      <c r="U32" s="14">
        <v>17</v>
      </c>
      <c r="V32" s="14">
        <v>11</v>
      </c>
      <c r="W32" s="14">
        <v>6</v>
      </c>
      <c r="X32" s="14">
        <v>5</v>
      </c>
      <c r="Y32" s="14">
        <v>1</v>
      </c>
      <c r="Z32" s="14">
        <v>0</v>
      </c>
      <c r="AA32" s="14">
        <v>0</v>
      </c>
      <c r="AB32" s="14">
        <v>0</v>
      </c>
      <c r="AC32" s="14">
        <v>1</v>
      </c>
      <c r="AD32" s="14">
        <v>0</v>
      </c>
      <c r="AE32" s="14">
        <v>1</v>
      </c>
      <c r="AF32" s="45">
        <f aca="true" t="shared" si="8" ref="AF32:AH33">ROUND(E32/B32*100,1)</f>
        <v>4.3</v>
      </c>
      <c r="AG32" s="45">
        <f t="shared" si="8"/>
        <v>2.4</v>
      </c>
      <c r="AH32" s="45">
        <f t="shared" si="8"/>
        <v>9.4</v>
      </c>
      <c r="AI32" s="45">
        <f aca="true" t="shared" si="9" ref="AI32:AK33">ROUND((Q32+AC32)/B32*100,1)</f>
        <v>50.9</v>
      </c>
      <c r="AJ32" s="45">
        <f t="shared" si="9"/>
        <v>57.1</v>
      </c>
      <c r="AK32" s="45">
        <f t="shared" si="9"/>
        <v>34.4</v>
      </c>
    </row>
    <row r="33" spans="1:37" s="5" customFormat="1" ht="31.5" customHeight="1">
      <c r="A33" s="17" t="s">
        <v>39</v>
      </c>
      <c r="B33" s="18">
        <v>50</v>
      </c>
      <c r="C33" s="18">
        <v>31</v>
      </c>
      <c r="D33" s="18">
        <v>19</v>
      </c>
      <c r="E33" s="18">
        <v>3</v>
      </c>
      <c r="F33" s="18">
        <v>2</v>
      </c>
      <c r="G33" s="18">
        <v>1</v>
      </c>
      <c r="H33" s="18">
        <v>3</v>
      </c>
      <c r="I33" s="18">
        <v>1</v>
      </c>
      <c r="J33" s="18">
        <v>2</v>
      </c>
      <c r="K33" s="18">
        <v>7</v>
      </c>
      <c r="L33" s="18">
        <v>5</v>
      </c>
      <c r="M33" s="18">
        <v>2</v>
      </c>
      <c r="N33" s="18">
        <v>0</v>
      </c>
      <c r="O33" s="18">
        <v>0</v>
      </c>
      <c r="P33" s="18">
        <v>0</v>
      </c>
      <c r="Q33" s="18">
        <v>19</v>
      </c>
      <c r="R33" s="18">
        <v>14</v>
      </c>
      <c r="S33" s="18">
        <v>5</v>
      </c>
      <c r="T33" s="18">
        <v>14</v>
      </c>
      <c r="U33" s="18">
        <v>6</v>
      </c>
      <c r="V33" s="18">
        <v>8</v>
      </c>
      <c r="W33" s="18">
        <v>4</v>
      </c>
      <c r="X33" s="18">
        <v>3</v>
      </c>
      <c r="Y33" s="18">
        <v>1</v>
      </c>
      <c r="Z33" s="18">
        <v>0</v>
      </c>
      <c r="AA33" s="18">
        <v>0</v>
      </c>
      <c r="AB33" s="18">
        <v>0</v>
      </c>
      <c r="AC33" s="18">
        <v>1</v>
      </c>
      <c r="AD33" s="18">
        <v>0</v>
      </c>
      <c r="AE33" s="18">
        <v>1</v>
      </c>
      <c r="AF33" s="19">
        <f t="shared" si="8"/>
        <v>6</v>
      </c>
      <c r="AG33" s="19">
        <f t="shared" si="8"/>
        <v>6.5</v>
      </c>
      <c r="AH33" s="19">
        <f t="shared" si="8"/>
        <v>5.3</v>
      </c>
      <c r="AI33" s="19">
        <f t="shared" si="9"/>
        <v>40</v>
      </c>
      <c r="AJ33" s="19">
        <f t="shared" si="9"/>
        <v>45.2</v>
      </c>
      <c r="AK33" s="19">
        <f t="shared" si="9"/>
        <v>31.6</v>
      </c>
    </row>
    <row r="34" spans="1:37" s="5" customFormat="1" ht="31.5" customHeight="1">
      <c r="A34" s="17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</row>
    <row r="35" spans="1:37" s="5" customFormat="1" ht="31.5" customHeight="1">
      <c r="A35" s="17" t="s">
        <v>41</v>
      </c>
      <c r="B35" s="18">
        <v>46</v>
      </c>
      <c r="C35" s="18">
        <v>43</v>
      </c>
      <c r="D35" s="18">
        <v>3</v>
      </c>
      <c r="E35" s="18">
        <v>1</v>
      </c>
      <c r="F35" s="18">
        <v>0</v>
      </c>
      <c r="G35" s="18">
        <v>1</v>
      </c>
      <c r="H35" s="18">
        <v>3</v>
      </c>
      <c r="I35" s="18">
        <v>3</v>
      </c>
      <c r="J35" s="18">
        <v>0</v>
      </c>
      <c r="K35" s="18">
        <v>1</v>
      </c>
      <c r="L35" s="18">
        <v>0</v>
      </c>
      <c r="M35" s="18">
        <v>1</v>
      </c>
      <c r="N35" s="18">
        <v>0</v>
      </c>
      <c r="O35" s="18">
        <v>0</v>
      </c>
      <c r="P35" s="18">
        <v>0</v>
      </c>
      <c r="Q35" s="18">
        <v>31</v>
      </c>
      <c r="R35" s="18">
        <v>31</v>
      </c>
      <c r="S35" s="18">
        <v>0</v>
      </c>
      <c r="T35" s="18">
        <v>10</v>
      </c>
      <c r="U35" s="18">
        <v>9</v>
      </c>
      <c r="V35" s="18">
        <v>1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9">
        <v>0</v>
      </c>
      <c r="AG35" s="19">
        <v>0</v>
      </c>
      <c r="AH35" s="19">
        <v>0</v>
      </c>
      <c r="AI35" s="19">
        <f aca="true" t="shared" si="10" ref="AI35:AK36">ROUND((Q35+AC35)/B35*100,1)</f>
        <v>67.4</v>
      </c>
      <c r="AJ35" s="19">
        <f t="shared" si="10"/>
        <v>72.1</v>
      </c>
      <c r="AK35" s="19">
        <f t="shared" si="10"/>
        <v>0</v>
      </c>
    </row>
    <row r="36" spans="1:37" s="5" customFormat="1" ht="31.5" customHeight="1">
      <c r="A36" s="17" t="s">
        <v>42</v>
      </c>
      <c r="B36" s="18">
        <v>19</v>
      </c>
      <c r="C36" s="18">
        <v>10</v>
      </c>
      <c r="D36" s="18">
        <v>9</v>
      </c>
      <c r="E36" s="18">
        <v>1</v>
      </c>
      <c r="F36" s="18">
        <v>0</v>
      </c>
      <c r="G36" s="18">
        <v>1</v>
      </c>
      <c r="H36" s="18">
        <v>1</v>
      </c>
      <c r="I36" s="18">
        <v>1</v>
      </c>
      <c r="J36" s="18">
        <v>0</v>
      </c>
      <c r="K36" s="18">
        <v>3</v>
      </c>
      <c r="L36" s="18">
        <v>2</v>
      </c>
      <c r="M36" s="18">
        <v>1</v>
      </c>
      <c r="N36" s="18">
        <v>0</v>
      </c>
      <c r="O36" s="18">
        <v>0</v>
      </c>
      <c r="P36" s="18">
        <v>0</v>
      </c>
      <c r="Q36" s="18">
        <v>8</v>
      </c>
      <c r="R36" s="18">
        <v>3</v>
      </c>
      <c r="S36" s="18">
        <v>5</v>
      </c>
      <c r="T36" s="18">
        <v>4</v>
      </c>
      <c r="U36" s="18">
        <v>2</v>
      </c>
      <c r="V36" s="18">
        <v>2</v>
      </c>
      <c r="W36" s="18">
        <v>2</v>
      </c>
      <c r="X36" s="18">
        <v>2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9">
        <v>0</v>
      </c>
      <c r="AG36" s="19">
        <v>0</v>
      </c>
      <c r="AH36" s="19">
        <v>0</v>
      </c>
      <c r="AI36" s="19">
        <f t="shared" si="10"/>
        <v>42.1</v>
      </c>
      <c r="AJ36" s="19">
        <f t="shared" si="10"/>
        <v>30</v>
      </c>
      <c r="AK36" s="19">
        <f t="shared" si="10"/>
        <v>55.6</v>
      </c>
    </row>
    <row r="37" spans="1:37" s="5" customFormat="1" ht="31.5" customHeight="1">
      <c r="A37" s="17" t="s">
        <v>43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</row>
    <row r="38" spans="1:37" s="5" customFormat="1" ht="31.5" customHeight="1">
      <c r="A38" s="17" t="s">
        <v>44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</row>
    <row r="39" spans="1:37" s="5" customFormat="1" ht="31.5" customHeight="1">
      <c r="A39" s="17" t="s">
        <v>45</v>
      </c>
      <c r="B39" s="18">
        <v>1</v>
      </c>
      <c r="C39" s="18">
        <v>0</v>
      </c>
      <c r="D39" s="18">
        <v>1</v>
      </c>
      <c r="E39" s="18">
        <v>0</v>
      </c>
      <c r="F39" s="18">
        <v>0</v>
      </c>
      <c r="G39" s="18">
        <v>0</v>
      </c>
      <c r="H39" s="18">
        <v>1</v>
      </c>
      <c r="I39" s="18">
        <v>0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9">
        <v>0</v>
      </c>
      <c r="AG39" s="19">
        <v>0</v>
      </c>
      <c r="AH39" s="19">
        <v>0</v>
      </c>
      <c r="AI39" s="19">
        <f>ROUND((Q39+AC39)/B39*100,1)</f>
        <v>0</v>
      </c>
      <c r="AJ39" s="19">
        <v>0</v>
      </c>
      <c r="AK39" s="19">
        <f>ROUND((S39+AE39)/D39*100,1)</f>
        <v>0</v>
      </c>
    </row>
    <row r="40" spans="1:37" s="5" customFormat="1" ht="31.5" customHeight="1">
      <c r="A40" s="17" t="s">
        <v>35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</row>
    <row r="41" spans="1:37" s="5" customFormat="1" ht="31.5" customHeight="1">
      <c r="A41" s="17" t="s">
        <v>36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</row>
    <row r="42" spans="1:37" s="5" customFormat="1" ht="31.5" customHeight="1">
      <c r="A42" s="17" t="s">
        <v>37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</row>
    <row r="43" spans="1:37" s="28" customFormat="1" ht="31.5" customHeight="1" thickBot="1">
      <c r="A43" s="25" t="s">
        <v>38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</row>
    <row r="44" ht="8.25" customHeight="1">
      <c r="I44" s="10"/>
    </row>
    <row r="45" ht="14.25">
      <c r="I45" s="10"/>
    </row>
    <row r="46" ht="14.25">
      <c r="I46" s="10"/>
    </row>
    <row r="47" ht="14.25">
      <c r="I47" s="10"/>
    </row>
    <row r="48" ht="14.25">
      <c r="I48" s="10"/>
    </row>
    <row r="49" ht="14.25">
      <c r="I49" s="10"/>
    </row>
    <row r="50" ht="14.25">
      <c r="I50" s="10"/>
    </row>
    <row r="51" ht="14.25">
      <c r="I51" s="10"/>
    </row>
    <row r="52" ht="14.25">
      <c r="I52" s="10"/>
    </row>
    <row r="53" ht="14.25">
      <c r="I53" s="10"/>
    </row>
    <row r="54" ht="14.25">
      <c r="I54" s="10"/>
    </row>
    <row r="55" ht="14.25">
      <c r="I55" s="10"/>
    </row>
    <row r="56" ht="14.25">
      <c r="I56" s="10"/>
    </row>
    <row r="57" ht="14.25">
      <c r="I57" s="10"/>
    </row>
    <row r="58" ht="14.25">
      <c r="I58" s="10"/>
    </row>
    <row r="59" ht="14.25">
      <c r="I59" s="10"/>
    </row>
    <row r="60" ht="14.25">
      <c r="I60" s="10"/>
    </row>
    <row r="61" ht="14.25">
      <c r="I61" s="10"/>
    </row>
    <row r="62" ht="14.25">
      <c r="I62" s="10"/>
    </row>
    <row r="63" ht="14.25">
      <c r="I63" s="10"/>
    </row>
    <row r="64" ht="14.25">
      <c r="I64" s="10"/>
    </row>
    <row r="65" ht="14.25">
      <c r="I65" s="10"/>
    </row>
    <row r="66" ht="14.25">
      <c r="I66" s="10"/>
    </row>
    <row r="67" ht="14.25">
      <c r="I67" s="10"/>
    </row>
    <row r="68" ht="14.25">
      <c r="I68" s="10"/>
    </row>
    <row r="69" ht="14.25">
      <c r="I69" s="10"/>
    </row>
    <row r="70" ht="14.25">
      <c r="I70" s="10"/>
    </row>
    <row r="71" ht="14.25">
      <c r="I71" s="10"/>
    </row>
    <row r="72" ht="14.25">
      <c r="I72" s="10"/>
    </row>
    <row r="73" ht="14.25">
      <c r="I73" s="10"/>
    </row>
    <row r="74" ht="14.25">
      <c r="I74" s="10"/>
    </row>
    <row r="75" ht="14.25">
      <c r="I75" s="10"/>
    </row>
    <row r="76" ht="14.25">
      <c r="I76" s="10"/>
    </row>
    <row r="77" ht="14.25">
      <c r="I77" s="10"/>
    </row>
    <row r="78" ht="14.25">
      <c r="I78" s="10"/>
    </row>
    <row r="79" ht="14.25">
      <c r="I79" s="10"/>
    </row>
    <row r="80" ht="14.25">
      <c r="I80" s="10"/>
    </row>
    <row r="81" ht="14.25">
      <c r="I81" s="10"/>
    </row>
    <row r="82" ht="14.25">
      <c r="I82" s="10"/>
    </row>
    <row r="83" ht="14.25">
      <c r="I83" s="10"/>
    </row>
    <row r="84" ht="14.25">
      <c r="I84" s="10"/>
    </row>
    <row r="85" ht="14.25">
      <c r="I85" s="10"/>
    </row>
    <row r="86" ht="14.25">
      <c r="I86" s="10"/>
    </row>
    <row r="87" ht="14.25">
      <c r="I87" s="10"/>
    </row>
    <row r="88" ht="14.25">
      <c r="I88" s="10"/>
    </row>
    <row r="89" ht="14.25">
      <c r="I89" s="10"/>
    </row>
    <row r="90" ht="14.25">
      <c r="I90" s="10"/>
    </row>
    <row r="91" ht="14.25">
      <c r="I91" s="10"/>
    </row>
    <row r="92" ht="14.25">
      <c r="I92" s="10"/>
    </row>
    <row r="93" ht="14.25">
      <c r="I93" s="10"/>
    </row>
    <row r="94" ht="14.25">
      <c r="I94" s="10"/>
    </row>
    <row r="95" ht="14.25">
      <c r="I95" s="10"/>
    </row>
    <row r="96" ht="14.25">
      <c r="I96" s="10"/>
    </row>
    <row r="97" ht="14.25">
      <c r="I97" s="10"/>
    </row>
    <row r="98" ht="14.25">
      <c r="I98" s="10"/>
    </row>
    <row r="99" ht="14.25">
      <c r="I99" s="10"/>
    </row>
    <row r="100" ht="14.25">
      <c r="I100" s="10"/>
    </row>
    <row r="101" ht="14.25">
      <c r="I101" s="10"/>
    </row>
    <row r="102" ht="14.25">
      <c r="I102" s="10"/>
    </row>
    <row r="103" ht="14.25">
      <c r="I103" s="10"/>
    </row>
    <row r="104" ht="14.25">
      <c r="I104" s="10"/>
    </row>
    <row r="105" ht="14.25">
      <c r="I105" s="10"/>
    </row>
    <row r="106" ht="14.25">
      <c r="I106" s="10"/>
    </row>
    <row r="107" ht="14.25">
      <c r="I107" s="10"/>
    </row>
    <row r="108" ht="14.25">
      <c r="I108" s="10"/>
    </row>
    <row r="109" ht="14.25">
      <c r="I109" s="10"/>
    </row>
    <row r="112" ht="14.25">
      <c r="A112" s="30"/>
    </row>
  </sheetData>
  <sheetProtection/>
  <mergeCells count="13">
    <mergeCell ref="K2:M2"/>
    <mergeCell ref="N2:P2"/>
    <mergeCell ref="AI2:AK2"/>
    <mergeCell ref="Q2:S2"/>
    <mergeCell ref="W2:Y2"/>
    <mergeCell ref="T2:V2"/>
    <mergeCell ref="Z2:AB2"/>
    <mergeCell ref="AC2:AE2"/>
    <mergeCell ref="AF2:AH2"/>
    <mergeCell ref="A2:A3"/>
    <mergeCell ref="B2:D2"/>
    <mergeCell ref="E2:G2"/>
    <mergeCell ref="H2:J2"/>
  </mergeCells>
  <printOptions horizontalCentered="1"/>
  <pageMargins left="0.5118110236220472" right="0.2755905511811024" top="0.47" bottom="0.6299212598425197" header="0.5118110236220472" footer="0.5118110236220472"/>
  <pageSetup blackAndWhite="1" horizontalDpi="600" verticalDpi="600" orientation="portrait" paperSize="9" scale="59" r:id="rId1"/>
  <colBreaks count="1" manualBreakCount="1">
    <brk id="16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dcterms:created xsi:type="dcterms:W3CDTF">1997-01-08T22:48:59Z</dcterms:created>
  <dcterms:modified xsi:type="dcterms:W3CDTF">2009-02-05T06:52:49Z</dcterms:modified>
  <cp:category/>
  <cp:version/>
  <cp:contentType/>
  <cp:contentStatus/>
</cp:coreProperties>
</file>