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04 技術管理課共有\01 農業土木技術班\05【積算基準関係】●\00 積算基準関係★\H31年度\R3.2．　_ICT活用工事試行要領の改訂\要領\"/>
    </mc:Choice>
  </mc:AlternateContent>
  <bookViews>
    <workbookView xWindow="0" yWindow="0" windowWidth="28800" windowHeight="11790"/>
  </bookViews>
  <sheets>
    <sheet name="Sheet1" sheetId="1" r:id="rId1"/>
  </sheets>
  <definedNames>
    <definedName name="_xlnm.Print_Area" localSheetId="0">Sheet1!$A$1:$G$31</definedName>
  </definedNames>
  <calcPr calcId="162913"/>
</workbook>
</file>

<file path=xl/calcChain.xml><?xml version="1.0" encoding="utf-8"?>
<calcChain xmlns="http://schemas.openxmlformats.org/spreadsheetml/2006/main">
  <c r="K18" i="1" l="1"/>
  <c r="K16" i="1"/>
  <c r="K9" i="1"/>
  <c r="K8" i="1"/>
  <c r="K7" i="1"/>
  <c r="P18" i="1"/>
  <c r="O18" i="1"/>
  <c r="N18" i="1"/>
  <c r="M18" i="1"/>
  <c r="P16" i="1"/>
  <c r="O16" i="1"/>
  <c r="N16" i="1"/>
  <c r="M16" i="1"/>
  <c r="P9" i="1"/>
  <c r="O9" i="1"/>
  <c r="N9" i="1"/>
  <c r="M9" i="1"/>
  <c r="P8" i="1"/>
  <c r="P6" i="1" s="1"/>
  <c r="O8" i="1"/>
  <c r="N8" i="1"/>
  <c r="M8" i="1"/>
  <c r="M6" i="1" s="1"/>
  <c r="L9" i="1"/>
  <c r="L16" i="1"/>
  <c r="L18" i="1"/>
  <c r="L8" i="1"/>
  <c r="P7" i="1"/>
  <c r="O7" i="1"/>
  <c r="N7" i="1"/>
  <c r="M7" i="1"/>
  <c r="L7" i="1"/>
  <c r="O6" i="1" l="1"/>
  <c r="N6" i="1"/>
  <c r="K6" i="1"/>
  <c r="L6" i="1"/>
  <c r="G2" i="1" l="1"/>
</calcChain>
</file>

<file path=xl/sharedStrings.xml><?xml version="1.0" encoding="utf-8"?>
<sst xmlns="http://schemas.openxmlformats.org/spreadsheetml/2006/main" count="40" uniqueCount="34">
  <si>
    <t>チェック欄</t>
    <rPh sb="4" eb="5">
      <t>ラン</t>
    </rPh>
    <phoneticPr fontId="1"/>
  </si>
  <si>
    <t>施工プロセスの段階</t>
    <rPh sb="0" eb="2">
      <t>セコウ</t>
    </rPh>
    <rPh sb="7" eb="9">
      <t>ダンカイ</t>
    </rPh>
    <phoneticPr fontId="1"/>
  </si>
  <si>
    <t>作業内容</t>
    <rPh sb="0" eb="2">
      <t>サギョウ</t>
    </rPh>
    <rPh sb="2" eb="4">
      <t>ナイヨウ</t>
    </rPh>
    <phoneticPr fontId="1"/>
  </si>
  <si>
    <t>採用する技術番号</t>
    <rPh sb="0" eb="2">
      <t>サイヨウ</t>
    </rPh>
    <rPh sb="4" eb="6">
      <t>ギジュツ</t>
    </rPh>
    <rPh sb="6" eb="8">
      <t>バンゴウ</t>
    </rPh>
    <phoneticPr fontId="1"/>
  </si>
  <si>
    <t>技術番号・技術名</t>
    <rPh sb="0" eb="2">
      <t>ギジュツ</t>
    </rPh>
    <rPh sb="2" eb="4">
      <t>バンゴウ</t>
    </rPh>
    <rPh sb="5" eb="7">
      <t>ギジュツ</t>
    </rPh>
    <rPh sb="7" eb="8">
      <t>メイ</t>
    </rPh>
    <phoneticPr fontId="1"/>
  </si>
  <si>
    <t>①３次元起工測量</t>
    <rPh sb="2" eb="4">
      <t>ジゲン</t>
    </rPh>
    <rPh sb="4" eb="6">
      <t>キコウ</t>
    </rPh>
    <rPh sb="6" eb="8">
      <t>ソクリョウ</t>
    </rPh>
    <phoneticPr fontId="1"/>
  </si>
  <si>
    <t>②３次元設計データ作成</t>
    <rPh sb="2" eb="4">
      <t>ジゲン</t>
    </rPh>
    <rPh sb="4" eb="6">
      <t>セッケイ</t>
    </rPh>
    <rPh sb="9" eb="11">
      <t>サクセイ</t>
    </rPh>
    <phoneticPr fontId="1"/>
  </si>
  <si>
    <t>③ＩＣＴ建設機械による施工</t>
    <rPh sb="4" eb="6">
      <t>ケンセツ</t>
    </rPh>
    <rPh sb="6" eb="8">
      <t>キカイ</t>
    </rPh>
    <rPh sb="11" eb="13">
      <t>セコウ</t>
    </rPh>
    <phoneticPr fontId="1"/>
  </si>
  <si>
    <t>④３次元出来形管理等の施工管理</t>
    <rPh sb="2" eb="4">
      <t>ジゲン</t>
    </rPh>
    <rPh sb="4" eb="7">
      <t>デキガタ</t>
    </rPh>
    <rPh sb="7" eb="9">
      <t>カンリ</t>
    </rPh>
    <rPh sb="9" eb="10">
      <t>ナド</t>
    </rPh>
    <rPh sb="11" eb="13">
      <t>セコウ</t>
    </rPh>
    <rPh sb="13" eb="15">
      <t>カンリ</t>
    </rPh>
    <phoneticPr fontId="1"/>
  </si>
  <si>
    <t>掘削工</t>
    <rPh sb="0" eb="2">
      <t>クッサク</t>
    </rPh>
    <rPh sb="2" eb="3">
      <t>コウ</t>
    </rPh>
    <phoneticPr fontId="1"/>
  </si>
  <si>
    <t>盛土工</t>
    <rPh sb="0" eb="2">
      <t>モリド</t>
    </rPh>
    <rPh sb="2" eb="3">
      <t>コウ</t>
    </rPh>
    <phoneticPr fontId="1"/>
  </si>
  <si>
    <t>路体盛土工</t>
    <rPh sb="0" eb="2">
      <t>ロタイ</t>
    </rPh>
    <rPh sb="2" eb="4">
      <t>モリド</t>
    </rPh>
    <rPh sb="4" eb="5">
      <t>コウ</t>
    </rPh>
    <phoneticPr fontId="1"/>
  </si>
  <si>
    <t>路床盛土工</t>
    <rPh sb="0" eb="2">
      <t>ロショウ</t>
    </rPh>
    <rPh sb="2" eb="4">
      <t>モリド</t>
    </rPh>
    <rPh sb="4" eb="5">
      <t>コウ</t>
    </rPh>
    <phoneticPr fontId="1"/>
  </si>
  <si>
    <t>法面整形工</t>
    <rPh sb="0" eb="2">
      <t>ノリメン</t>
    </rPh>
    <rPh sb="2" eb="4">
      <t>セイケイ</t>
    </rPh>
    <rPh sb="4" eb="5">
      <t>コウ</t>
    </rPh>
    <phoneticPr fontId="1"/>
  </si>
  <si>
    <t>※３次元出来形管理に用いる３次元設計データの作成であり、ＩＣＴ建設機械にのみ用いる３次元設計データは含まない。</t>
    <rPh sb="2" eb="4">
      <t>ジゲン</t>
    </rPh>
    <rPh sb="4" eb="7">
      <t>デキガタ</t>
    </rPh>
    <rPh sb="7" eb="9">
      <t>カンリ</t>
    </rPh>
    <rPh sb="10" eb="11">
      <t>モチ</t>
    </rPh>
    <rPh sb="14" eb="16">
      <t>ジゲン</t>
    </rPh>
    <rPh sb="16" eb="18">
      <t>セッケイ</t>
    </rPh>
    <rPh sb="22" eb="24">
      <t>サクセイ</t>
    </rPh>
    <rPh sb="31" eb="33">
      <t>ケンセツ</t>
    </rPh>
    <rPh sb="33" eb="35">
      <t>キカイ</t>
    </rPh>
    <rPh sb="38" eb="39">
      <t>モチ</t>
    </rPh>
    <rPh sb="42" eb="44">
      <t>ジゲン</t>
    </rPh>
    <rPh sb="44" eb="46">
      <t>セッケイ</t>
    </rPh>
    <rPh sb="50" eb="51">
      <t>フク</t>
    </rPh>
    <phoneticPr fontId="1"/>
  </si>
  <si>
    <t>出来形</t>
    <rPh sb="0" eb="2">
      <t>デキ</t>
    </rPh>
    <rPh sb="2" eb="3">
      <t>ガタ</t>
    </rPh>
    <phoneticPr fontId="1"/>
  </si>
  <si>
    <t>品質</t>
    <rPh sb="0" eb="2">
      <t>ヒンシツ</t>
    </rPh>
    <phoneticPr fontId="1"/>
  </si>
  <si>
    <t>⑤３次元データの納品</t>
    <rPh sb="2" eb="4">
      <t>ジゲン</t>
    </rPh>
    <rPh sb="8" eb="10">
      <t>ノウヒン</t>
    </rPh>
    <phoneticPr fontId="1"/>
  </si>
  <si>
    <t xml:space="preserve">  別添－４    </t>
    <rPh sb="2" eb="4">
      <t>ベッテン</t>
    </rPh>
    <phoneticPr fontId="1"/>
  </si>
  <si>
    <t>１．空中写真測量（無人航空機）を用いた起工測量
２．地上型レーザースキャナーを用いた起工測量
３．トータルステーションを用いた起工測量
４．トータルステーション（ノンプリズム方式）を用いた起工測量
５．ＲＴＫ－ＧＮＳＳを用いた起工測量
６．無人航空機搭載型レーザースキャナーを用いた起工測量
７．地上移動体搭載型レーザースキャナーを用いた起工測量
８．その他の３次元計測技術を用いた起工測量
　〔８．を選択した場合の技術名称：　　　　　　　　　　　　　　　　〕</t>
    <rPh sb="2" eb="4">
      <t>クウチュウ</t>
    </rPh>
    <rPh sb="4" eb="6">
      <t>シャシン</t>
    </rPh>
    <rPh sb="6" eb="8">
      <t>ソクリョウ</t>
    </rPh>
    <rPh sb="9" eb="11">
      <t>ムジン</t>
    </rPh>
    <rPh sb="11" eb="14">
      <t>コウクウキ</t>
    </rPh>
    <rPh sb="16" eb="17">
      <t>モチ</t>
    </rPh>
    <rPh sb="19" eb="21">
      <t>キコウ</t>
    </rPh>
    <rPh sb="21" eb="23">
      <t>ソクリョウ</t>
    </rPh>
    <rPh sb="26" eb="28">
      <t>チジョウ</t>
    </rPh>
    <rPh sb="28" eb="29">
      <t>ガタ</t>
    </rPh>
    <rPh sb="39" eb="40">
      <t>モチ</t>
    </rPh>
    <rPh sb="42" eb="44">
      <t>キコウ</t>
    </rPh>
    <rPh sb="44" eb="46">
      <t>ソクリョウ</t>
    </rPh>
    <phoneticPr fontId="1"/>
  </si>
  <si>
    <t>１．空中写真測量（無人航空機）による出来形管理技術
２．地上型レーザースキャナーによる出来形管理技術
３．トータルステーションによる出来形管理技術
４．トータルステーション（ノンプリズム方式）による出来形管理技術
５．ＲＴＫ－ＧＮＳＳによる出来形管理技術
６．無人航空機搭載型レーザースキャナーによる出来形管理技術
７．地上移動体搭載型レーザースキャナーによる出来形管理技術
８．その他の３次元計測技術による出来形管理技術
　〔８．を選択した場合の技術名称：　　　　　　　　　　　　　　　　　　〕</t>
    <rPh sb="2" eb="4">
      <t>クウチュウ</t>
    </rPh>
    <rPh sb="4" eb="6">
      <t>シャシン</t>
    </rPh>
    <rPh sb="6" eb="8">
      <t>ソクリョウ</t>
    </rPh>
    <rPh sb="9" eb="11">
      <t>ムジン</t>
    </rPh>
    <rPh sb="11" eb="14">
      <t>コウクウキ</t>
    </rPh>
    <rPh sb="28" eb="30">
      <t>チジョウ</t>
    </rPh>
    <rPh sb="30" eb="31">
      <t>ガタ</t>
    </rPh>
    <phoneticPr fontId="1"/>
  </si>
  <si>
    <r>
      <t xml:space="preserve">９．ＴＳ・ＧＮＳＳによる締固め回数管理技術（土工）
</t>
    </r>
    <r>
      <rPr>
        <sz val="8"/>
        <rFont val="ＭＳ Ｐゴシック"/>
        <family val="3"/>
        <charset val="128"/>
        <scheme val="minor"/>
      </rPr>
      <t>注４）品質管理をしない理由
　〔　　　　　　　　　　　　　　　　　　　　　　　　　　　　　　　　　　　　　　　〕</t>
    </r>
    <rPh sb="12" eb="14">
      <t>シメカタ</t>
    </rPh>
    <rPh sb="15" eb="17">
      <t>カイスウ</t>
    </rPh>
    <rPh sb="17" eb="19">
      <t>カンリ</t>
    </rPh>
    <rPh sb="19" eb="21">
      <t>ギジュツ</t>
    </rPh>
    <rPh sb="22" eb="23">
      <t>ド</t>
    </rPh>
    <rPh sb="23" eb="24">
      <t>コウ</t>
    </rPh>
    <rPh sb="26" eb="27">
      <t>チュウ</t>
    </rPh>
    <rPh sb="29" eb="31">
      <t>ヒンシツ</t>
    </rPh>
    <rPh sb="31" eb="33">
      <t>カンリ</t>
    </rPh>
    <rPh sb="37" eb="39">
      <t>リユウ</t>
    </rPh>
    <phoneticPr fontId="1"/>
  </si>
  <si>
    <r>
      <t xml:space="preserve">注１）ＩＣＴ活用工事の詳細については、「ＩＣＴ活用工事試行要領」及び特記仕様書によるものとする。
注２）採用する技術番号欄には、複数以上の技術を組み合わせて採用しても良い。
（「採用する技術番号」欄の記載例　：　「１」，「１，３」）
注３）①、④において、「８．その他の・・・」を選択した場合は、その技術名称を記載すること。
</t>
    </r>
    <r>
      <rPr>
        <sz val="9"/>
        <rFont val="ＭＳ Ｐゴシック"/>
        <family val="3"/>
        <charset val="128"/>
        <scheme val="minor"/>
      </rPr>
      <t>注４）品質管理（締固め回数管理）をしない場合は、理由を記載すること。
（理由例：「掘削工のみのため。」，「土質が頻繁に変わり、その都度試験施工を行うことが非効率であるため。」等）</t>
    </r>
    <rPh sb="0" eb="1">
      <t>チュウ</t>
    </rPh>
    <rPh sb="6" eb="8">
      <t>カツヨウ</t>
    </rPh>
    <rPh sb="8" eb="10">
      <t>コウジ</t>
    </rPh>
    <rPh sb="11" eb="13">
      <t>ショウサイ</t>
    </rPh>
    <rPh sb="23" eb="25">
      <t>カツヨウ</t>
    </rPh>
    <rPh sb="25" eb="27">
      <t>コウジ</t>
    </rPh>
    <rPh sb="27" eb="29">
      <t>シコウ</t>
    </rPh>
    <rPh sb="29" eb="31">
      <t>ヨウリョウ</t>
    </rPh>
    <rPh sb="32" eb="33">
      <t>オヨ</t>
    </rPh>
    <rPh sb="34" eb="36">
      <t>トッキ</t>
    </rPh>
    <rPh sb="36" eb="39">
      <t>シヨウショ</t>
    </rPh>
    <rPh sb="65" eb="67">
      <t>フクスウ</t>
    </rPh>
    <rPh sb="67" eb="69">
      <t>イジョウ</t>
    </rPh>
    <rPh sb="70" eb="72">
      <t>ギジュツ</t>
    </rPh>
    <rPh sb="73" eb="74">
      <t>ク</t>
    </rPh>
    <rPh sb="75" eb="76">
      <t>ア</t>
    </rPh>
    <rPh sb="79" eb="81">
      <t>サイヨウ</t>
    </rPh>
    <rPh sb="84" eb="85">
      <t>ヨ</t>
    </rPh>
    <phoneticPr fontId="1"/>
  </si>
  <si>
    <r>
      <t xml:space="preserve">１．３次元マシンコントロール（ブルドーザ）技術
２．３次元マシンコントロール（バックホウ）技術
３．３次元マシンガイダンス（ブルドーザ）技術
４．３次元マシンガイダンス（バックホウ）技術
</t>
    </r>
    <r>
      <rPr>
        <sz val="8"/>
        <color theme="1"/>
        <rFont val="ＭＳ Ｐゴシック"/>
        <family val="3"/>
        <charset val="128"/>
        <scheme val="minor"/>
      </rPr>
      <t>※採用する機種及び活用作業工種・施工範囲（別途平面図等による）については、受注後の協議により決定する。
※当該工事に含まれる左記作業の工種のいずれかで、ＩＣＴ建設機械を活用すれば良い。</t>
    </r>
    <rPh sb="3" eb="5">
      <t>ジゲン</t>
    </rPh>
    <rPh sb="21" eb="23">
      <t>ギジュツ</t>
    </rPh>
    <rPh sb="27" eb="29">
      <t>ジゲン</t>
    </rPh>
    <rPh sb="45" eb="47">
      <t>ギジュツ</t>
    </rPh>
    <rPh sb="51" eb="53">
      <t>ジゲン</t>
    </rPh>
    <rPh sb="68" eb="70">
      <t>ギジュツ</t>
    </rPh>
    <rPh sb="74" eb="76">
      <t>ジゲン</t>
    </rPh>
    <rPh sb="91" eb="93">
      <t>ギジュツ</t>
    </rPh>
    <rPh sb="96" eb="98">
      <t>サイヨウ</t>
    </rPh>
    <rPh sb="100" eb="102">
      <t>キシュ</t>
    </rPh>
    <rPh sb="102" eb="103">
      <t>オヨ</t>
    </rPh>
    <rPh sb="104" eb="106">
      <t>カツヨウ</t>
    </rPh>
    <rPh sb="106" eb="108">
      <t>サギョウ</t>
    </rPh>
    <rPh sb="108" eb="110">
      <t>コウシュ</t>
    </rPh>
    <rPh sb="111" eb="113">
      <t>セコウ</t>
    </rPh>
    <rPh sb="113" eb="115">
      <t>ハンイ</t>
    </rPh>
    <rPh sb="116" eb="118">
      <t>ベット</t>
    </rPh>
    <rPh sb="118" eb="121">
      <t>ヘイメンズ</t>
    </rPh>
    <rPh sb="121" eb="122">
      <t>ナド</t>
    </rPh>
    <rPh sb="132" eb="134">
      <t>ジュチュウ</t>
    </rPh>
    <rPh sb="134" eb="135">
      <t>ゴ</t>
    </rPh>
    <rPh sb="136" eb="138">
      <t>キョウギ</t>
    </rPh>
    <rPh sb="141" eb="143">
      <t>ケッテイ</t>
    </rPh>
    <rPh sb="148" eb="150">
      <t>トウガイ</t>
    </rPh>
    <rPh sb="150" eb="152">
      <t>コウジ</t>
    </rPh>
    <rPh sb="153" eb="154">
      <t>フク</t>
    </rPh>
    <rPh sb="157" eb="159">
      <t>サキ</t>
    </rPh>
    <rPh sb="159" eb="161">
      <t>サギョウ</t>
    </rPh>
    <rPh sb="162" eb="164">
      <t>コウシュ</t>
    </rPh>
    <rPh sb="174" eb="176">
      <t>ケンセツ</t>
    </rPh>
    <rPh sb="176" eb="178">
      <t>キカイ</t>
    </rPh>
    <rPh sb="179" eb="181">
      <t>カツヨウ</t>
    </rPh>
    <rPh sb="184" eb="185">
      <t>ヨ</t>
    </rPh>
    <phoneticPr fontId="1"/>
  </si>
  <si>
    <t>熊本県農業農村整備事業ＩＣＴ活用工事計画書</t>
    <rPh sb="18" eb="20">
      <t>ケイカク</t>
    </rPh>
    <rPh sb="20" eb="21">
      <t>ショ</t>
    </rPh>
    <phoneticPr fontId="1"/>
  </si>
  <si>
    <t>ほ場整備整地工</t>
    <rPh sb="1" eb="2">
      <t>ジョウ</t>
    </rPh>
    <rPh sb="2" eb="4">
      <t>セイビ</t>
    </rPh>
    <rPh sb="4" eb="6">
      <t>セイチ</t>
    </rPh>
    <rPh sb="6" eb="7">
      <t>コウ</t>
    </rPh>
    <phoneticPr fontId="1"/>
  </si>
  <si>
    <t>基盤整地及び簡易整地</t>
    <rPh sb="0" eb="2">
      <t>キバン</t>
    </rPh>
    <rPh sb="2" eb="4">
      <t>セイチ</t>
    </rPh>
    <rPh sb="4" eb="5">
      <t>オヨ</t>
    </rPh>
    <rPh sb="6" eb="8">
      <t>カンイ</t>
    </rPh>
    <rPh sb="8" eb="10">
      <t>セイチ</t>
    </rPh>
    <phoneticPr fontId="1"/>
  </si>
  <si>
    <t>全て</t>
    <rPh sb="0" eb="1">
      <t>スベ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</si>
  <si>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</si>
  <si>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</si>
  <si>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</si>
  <si>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</si>
  <si>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</si>
  <si>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判定</t>
    <rPh sb="0" eb="2">
      <t>ハンテイ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</si>
</sst>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8"/>
      <name val="ＭＳ Ｐゴシック"/>
      <family val="2"/>
      <charset val="128"/>
      <scheme val="minor"/>
    </font>
    <font>
      <sz val="8"/>
      <name val="ＭＳ Ｐゴシック"/>
      <family val="3"/>
      <charset val="128"/>
      <scheme val="minor"/>
    </font>
    <font>
      <sz val="9"/>
      <name val="ＭＳ Ｐゴシック"/>
      <family val="2"/>
      <charset val="128"/>
      <scheme val="minor"/>
    </font>
    <font>
      <sz val="9"/>
      <name val="ＭＳ Ｐゴシック"/>
      <family val="3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hair">
        <color auto="1"/>
      </diagonal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thin">
        <color auto="1"/>
      </diagonal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Up="1">
      <left style="thin">
        <color auto="1"/>
      </left>
      <right style="thin">
        <color auto="1"/>
      </right>
      <top/>
      <bottom style="thin">
        <color auto="1"/>
      </bottom>
      <diagonal style="hair">
        <color auto="1"/>
      </diagonal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double">
        <color auto="1"/>
      </bottom>
      <diagonal/>
    </border>
    <border>
      <left style="medium">
        <color auto="1"/>
      </left>
      <right/>
      <top style="medium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56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0" fontId="0" fillId="0" borderId="0" xfId="0" applyBorder="1" applyAlignment="1">
      <alignment vertical="center" shrinkToFit="1"/>
    </xf>
    <xf numFmtId="0" fontId="3" fillId="0" borderId="0" xfId="0" applyFont="1">
      <alignment vertical="center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vertical="center" wrapText="1" shrinkToFit="1"/>
    </xf>
    <xf numFmtId="0" fontId="2" fillId="0" borderId="7" xfId="0" applyFont="1" applyBorder="1" applyAlignment="1">
      <alignment vertical="center" wrapText="1"/>
    </xf>
    <xf numFmtId="0" fontId="2" fillId="0" borderId="9" xfId="0" applyFont="1" applyBorder="1" applyAlignment="1">
      <alignment horizontal="left" vertical="center" wrapText="1"/>
    </xf>
    <xf numFmtId="0" fontId="0" fillId="0" borderId="9" xfId="0" applyBorder="1" applyAlignment="1">
      <alignment horizontal="center" vertical="center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4" fillId="0" borderId="11" xfId="0" applyFont="1" applyBorder="1" applyAlignment="1">
      <alignment vertical="center" wrapText="1" shrinkToFit="1"/>
    </xf>
    <xf numFmtId="0" fontId="4" fillId="0" borderId="3" xfId="0" applyFont="1" applyBorder="1" applyAlignment="1">
      <alignment vertical="center" wrapText="1"/>
    </xf>
    <xf numFmtId="0" fontId="2" fillId="0" borderId="5" xfId="0" applyFont="1" applyBorder="1" applyAlignment="1">
      <alignment vertical="center" shrinkToFit="1"/>
    </xf>
    <xf numFmtId="0" fontId="6" fillId="0" borderId="3" xfId="0" applyFont="1" applyBorder="1" applyAlignment="1">
      <alignment vertical="center" wrapText="1" shrinkToFit="1"/>
    </xf>
    <xf numFmtId="0" fontId="1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0" fillId="0" borderId="0" xfId="0" applyFont="1" applyAlignment="1">
      <alignment horizontal="center" vertical="center"/>
    </xf>
    <xf numFmtId="0" fontId="0" fillId="0" borderId="0" xfId="0" applyFont="1">
      <alignment vertical="center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Fill="1" applyBorder="1" applyAlignment="1" applyProtection="1">
      <alignment horizontal="center" vertical="center"/>
    </xf>
    <xf numFmtId="0" fontId="11" fillId="0" borderId="1" xfId="0" applyFont="1" applyBorder="1" applyAlignment="1">
      <alignment horizontal="center" vertical="center" shrinkToFi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>
      <alignment vertical="center"/>
    </xf>
    <xf numFmtId="0" fontId="0" fillId="0" borderId="14" xfId="0" applyBorder="1" applyAlignment="1">
      <alignment horizontal="center" vertical="center" wrapText="1"/>
    </xf>
    <xf numFmtId="0" fontId="13" fillId="0" borderId="0" xfId="0" applyFont="1" applyAlignment="1">
      <alignment horizontal="right" vertical="center"/>
    </xf>
    <xf numFmtId="0" fontId="11" fillId="0" borderId="15" xfId="0" applyFont="1" applyBorder="1" applyAlignment="1">
      <alignment horizontal="center" vertical="center" shrinkToFit="1"/>
    </xf>
    <xf numFmtId="0" fontId="11" fillId="0" borderId="16" xfId="0" applyFont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 shrinkToFit="1"/>
    </xf>
    <xf numFmtId="0" fontId="3" fillId="0" borderId="17" xfId="0" applyFont="1" applyBorder="1" applyAlignment="1">
      <alignment horizontal="center" vertical="center" shrinkToFit="1"/>
    </xf>
    <xf numFmtId="0" fontId="3" fillId="0" borderId="18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11" fillId="0" borderId="1" xfId="0" applyFont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8" fillId="0" borderId="0" xfId="0" applyFont="1" applyAlignment="1">
      <alignment horizontal="left" vertical="top" wrapText="1"/>
    </xf>
    <xf numFmtId="0" fontId="0" fillId="0" borderId="12" xfId="0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2" fillId="0" borderId="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 shrinkToFit="1"/>
    </xf>
    <xf numFmtId="0" fontId="5" fillId="0" borderId="3" xfId="0" applyFont="1" applyBorder="1" applyAlignment="1">
      <alignment horizontal="left" vertical="center" shrinkToFit="1"/>
    </xf>
    <xf numFmtId="0" fontId="2" fillId="0" borderId="6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J7" lockText="1" noThreeD="1"/>
</file>

<file path=xl/ctrlProps/ctrlProp10.xml><?xml version="1.0" encoding="utf-8"?>
<formControlPr xmlns="http://schemas.microsoft.com/office/spreadsheetml/2009/9/main" objectType="CheckBox" fmlaLink="$R$13" lockText="1" noThreeD="1"/>
</file>

<file path=xl/ctrlProps/ctrlProp11.xml><?xml version="1.0" encoding="utf-8"?>
<formControlPr xmlns="http://schemas.microsoft.com/office/spreadsheetml/2009/9/main" objectType="CheckBox" checked="Checked" fmlaLink="$R$14" lockText="1" noThreeD="1"/>
</file>

<file path=xl/ctrlProps/ctrlProp12.xml><?xml version="1.0" encoding="utf-8"?>
<formControlPr xmlns="http://schemas.microsoft.com/office/spreadsheetml/2009/9/main" objectType="CheckBox" checked="Checked" fmlaLink="$R$15" lockText="1" noThreeD="1"/>
</file>

<file path=xl/ctrlProps/ctrlProp13.xml><?xml version="1.0" encoding="utf-8"?>
<formControlPr xmlns="http://schemas.microsoft.com/office/spreadsheetml/2009/9/main" objectType="CheckBox" checked="Checked" fmlaLink="$R$16" lockText="1" noThreeD="1"/>
</file>

<file path=xl/ctrlProps/ctrlProp14.xml><?xml version="1.0" encoding="utf-8"?>
<formControlPr xmlns="http://schemas.microsoft.com/office/spreadsheetml/2009/9/main" objectType="CheckBox" checked="Checked" fmlaLink="$R$17" lockText="1" noThreeD="1"/>
</file>

<file path=xl/ctrlProps/ctrlProp2.xml><?xml version="1.0" encoding="utf-8"?>
<formControlPr xmlns="http://schemas.microsoft.com/office/spreadsheetml/2009/9/main" objectType="CheckBox" checked="Checked" fmlaLink="$J$8" lockText="1" noThreeD="1"/>
</file>

<file path=xl/ctrlProps/ctrlProp3.xml><?xml version="1.0" encoding="utf-8"?>
<formControlPr xmlns="http://schemas.microsoft.com/office/spreadsheetml/2009/9/main" objectType="CheckBox" checked="Checked" fmlaLink="$J$9" lockText="1" noThreeD="1"/>
</file>

<file path=xl/ctrlProps/ctrlProp4.xml><?xml version="1.0" encoding="utf-8"?>
<formControlPr xmlns="http://schemas.microsoft.com/office/spreadsheetml/2009/9/main" objectType="CheckBox" checked="Checked" fmlaLink="$J$16" lockText="1" noThreeD="1"/>
</file>

<file path=xl/ctrlProps/ctrlProp5.xml><?xml version="1.0" encoding="utf-8"?>
<formControlPr xmlns="http://schemas.microsoft.com/office/spreadsheetml/2009/9/main" objectType="CheckBox" checked="Checked" fmlaLink="$J$18" lockText="1" noThreeD="1"/>
</file>

<file path=xl/ctrlProps/ctrlProp6.xml><?xml version="1.0" encoding="utf-8"?>
<formControlPr xmlns="http://schemas.microsoft.com/office/spreadsheetml/2009/9/main" objectType="CheckBox" fmlaLink="$R$9" lockText="1" noThreeD="1"/>
</file>

<file path=xl/ctrlProps/ctrlProp7.xml><?xml version="1.0" encoding="utf-8"?>
<formControlPr xmlns="http://schemas.microsoft.com/office/spreadsheetml/2009/9/main" objectType="CheckBox" fmlaLink="$R$10" lockText="1" noThreeD="1"/>
</file>

<file path=xl/ctrlProps/ctrlProp8.xml><?xml version="1.0" encoding="utf-8"?>
<formControlPr xmlns="http://schemas.microsoft.com/office/spreadsheetml/2009/9/main" objectType="CheckBox" fmlaLink="$R$11" lockText="1" noThreeD="1"/>
</file>

<file path=xl/ctrlProps/ctrlProp9.xml><?xml version="1.0" encoding="utf-8"?>
<formControlPr xmlns="http://schemas.microsoft.com/office/spreadsheetml/2009/9/main" objectType="CheckBox" fmlaLink="$R$12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371475</xdr:colOff>
          <xdr:row>6</xdr:row>
          <xdr:rowOff>771525</xdr:rowOff>
        </xdr:from>
        <xdr:to>
          <xdr:col>1</xdr:col>
          <xdr:colOff>590550</xdr:colOff>
          <xdr:row>6</xdr:row>
          <xdr:rowOff>962025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371475</xdr:colOff>
          <xdr:row>7</xdr:row>
          <xdr:rowOff>247650</xdr:rowOff>
        </xdr:from>
        <xdr:to>
          <xdr:col>1</xdr:col>
          <xdr:colOff>590550</xdr:colOff>
          <xdr:row>7</xdr:row>
          <xdr:rowOff>438150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371475</xdr:colOff>
          <xdr:row>11</xdr:row>
          <xdr:rowOff>66675</xdr:rowOff>
        </xdr:from>
        <xdr:to>
          <xdr:col>1</xdr:col>
          <xdr:colOff>590550</xdr:colOff>
          <xdr:row>11</xdr:row>
          <xdr:rowOff>257175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371475</xdr:colOff>
          <xdr:row>15</xdr:row>
          <xdr:rowOff>1085850</xdr:rowOff>
        </xdr:from>
        <xdr:to>
          <xdr:col>1</xdr:col>
          <xdr:colOff>590550</xdr:colOff>
          <xdr:row>15</xdr:row>
          <xdr:rowOff>1276350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371475</xdr:colOff>
          <xdr:row>17</xdr:row>
          <xdr:rowOff>247650</xdr:rowOff>
        </xdr:from>
        <xdr:to>
          <xdr:col>1</xdr:col>
          <xdr:colOff>590550</xdr:colOff>
          <xdr:row>17</xdr:row>
          <xdr:rowOff>438150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9524</xdr:colOff>
          <xdr:row>8</xdr:row>
          <xdr:rowOff>57150</xdr:rowOff>
        </xdr:from>
        <xdr:to>
          <xdr:col>3</xdr:col>
          <xdr:colOff>266699</xdr:colOff>
          <xdr:row>9</xdr:row>
          <xdr:rowOff>19050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9524</xdr:colOff>
          <xdr:row>9</xdr:row>
          <xdr:rowOff>57150</xdr:rowOff>
        </xdr:from>
        <xdr:to>
          <xdr:col>3</xdr:col>
          <xdr:colOff>247649</xdr:colOff>
          <xdr:row>9</xdr:row>
          <xdr:rowOff>238125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9524</xdr:colOff>
          <xdr:row>10</xdr:row>
          <xdr:rowOff>57150</xdr:rowOff>
        </xdr:from>
        <xdr:to>
          <xdr:col>3</xdr:col>
          <xdr:colOff>228599</xdr:colOff>
          <xdr:row>10</xdr:row>
          <xdr:rowOff>247650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11</xdr:row>
          <xdr:rowOff>57150</xdr:rowOff>
        </xdr:from>
        <xdr:to>
          <xdr:col>3</xdr:col>
          <xdr:colOff>219075</xdr:colOff>
          <xdr:row>11</xdr:row>
          <xdr:rowOff>247650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12</xdr:row>
          <xdr:rowOff>57150</xdr:rowOff>
        </xdr:from>
        <xdr:to>
          <xdr:col>3</xdr:col>
          <xdr:colOff>214313</xdr:colOff>
          <xdr:row>12</xdr:row>
          <xdr:rowOff>242888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13</xdr:row>
          <xdr:rowOff>57150</xdr:rowOff>
        </xdr:from>
        <xdr:to>
          <xdr:col>3</xdr:col>
          <xdr:colOff>195263</xdr:colOff>
          <xdr:row>13</xdr:row>
          <xdr:rowOff>219075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9524</xdr:colOff>
          <xdr:row>14</xdr:row>
          <xdr:rowOff>57150</xdr:rowOff>
        </xdr:from>
        <xdr:to>
          <xdr:col>3</xdr:col>
          <xdr:colOff>223837</xdr:colOff>
          <xdr:row>14</xdr:row>
          <xdr:rowOff>247650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15</xdr:row>
          <xdr:rowOff>752475</xdr:rowOff>
        </xdr:from>
        <xdr:to>
          <xdr:col>3</xdr:col>
          <xdr:colOff>200025</xdr:colOff>
          <xdr:row>15</xdr:row>
          <xdr:rowOff>942975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16</xdr:row>
          <xdr:rowOff>238125</xdr:rowOff>
        </xdr:from>
        <xdr:to>
          <xdr:col>3</xdr:col>
          <xdr:colOff>190500</xdr:colOff>
          <xdr:row>16</xdr:row>
          <xdr:rowOff>428625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R31"/>
  <sheetViews>
    <sheetView tabSelected="1" view="pageBreakPreview" zoomScaleNormal="100" zoomScaleSheetLayoutView="100" workbookViewId="0">
      <selection activeCell="R7" sqref="R7"/>
    </sheetView>
  </sheetViews>
  <sheetFormatPr defaultRowHeight="13.5"/>
  <cols>
    <col min="1" max="1" width="0.875" customWidth="1"/>
    <col min="2" max="2" width="12.625" bestFit="1" customWidth="1"/>
    <col min="3" max="3" width="15.375" style="1" customWidth="1"/>
    <col min="4" max="4" width="3.625" style="9" customWidth="1"/>
    <col min="5" max="5" width="9.625" style="3" bestFit="1" customWidth="1"/>
    <col min="6" max="6" width="8.5" customWidth="1"/>
    <col min="7" max="7" width="42.75" customWidth="1"/>
    <col min="9" max="9" width="9" style="29"/>
    <col min="10" max="10" width="6.75" style="30" bestFit="1" customWidth="1"/>
    <col min="11" max="16" width="5.125" style="29" customWidth="1"/>
  </cols>
  <sheetData>
    <row r="1" spans="2:18">
      <c r="G1" s="10" t="s">
        <v>18</v>
      </c>
    </row>
    <row r="2" spans="2:18" ht="14.25">
      <c r="E2" s="25"/>
      <c r="G2" s="37" t="str">
        <f>IF(K6=1,"ICT全活用",IF(L6=1,"ＩＣＴ一部活用　タイプ①",IF(M6=1,"ＩＣＴ一部活用　タイプ②",IF(N6=1,"ＩＣＴ一部活用　タイプ③",IF(O6=1,"ＩＣＴ一部活用　タイプ④",IF(P6=1,"ＩＣＴ一部活用　タイプ⑤","対象外"))))))</f>
        <v>ICT全活用</v>
      </c>
    </row>
    <row r="3" spans="2:18">
      <c r="B3" s="45" t="s">
        <v>24</v>
      </c>
      <c r="C3" s="45"/>
      <c r="D3" s="45"/>
      <c r="E3" s="45"/>
      <c r="F3" s="45"/>
      <c r="G3" s="45"/>
    </row>
    <row r="4" spans="2:18">
      <c r="B4" s="45"/>
      <c r="C4" s="45"/>
      <c r="D4" s="45"/>
      <c r="E4" s="45"/>
      <c r="F4" s="45"/>
      <c r="G4" s="45"/>
    </row>
    <row r="5" spans="2:18" ht="14.25" thickBot="1">
      <c r="B5" s="46"/>
      <c r="C5" s="46"/>
      <c r="D5" s="46"/>
      <c r="E5" s="46"/>
      <c r="F5" s="46"/>
      <c r="G5" s="46"/>
      <c r="I5" s="34"/>
      <c r="J5" s="35"/>
      <c r="K5" s="31" t="s">
        <v>27</v>
      </c>
      <c r="L5" s="34" t="s">
        <v>28</v>
      </c>
      <c r="M5" s="34" t="s">
        <v>29</v>
      </c>
      <c r="N5" s="34" t="s">
        <v>30</v>
      </c>
      <c r="O5" s="34" t="s">
        <v>31</v>
      </c>
      <c r="P5" s="34" t="s">
        <v>32</v>
      </c>
    </row>
    <row r="6" spans="2:18" s="2" customFormat="1" ht="43.5" customHeight="1" thickBot="1">
      <c r="B6" s="36" t="s">
        <v>0</v>
      </c>
      <c r="C6" s="18" t="s">
        <v>1</v>
      </c>
      <c r="D6" s="48" t="s">
        <v>2</v>
      </c>
      <c r="E6" s="48"/>
      <c r="F6" s="18" t="s">
        <v>3</v>
      </c>
      <c r="G6" s="19" t="s">
        <v>4</v>
      </c>
      <c r="I6" s="31" t="s">
        <v>27</v>
      </c>
      <c r="J6" s="11" t="s">
        <v>33</v>
      </c>
      <c r="K6" s="31">
        <f>IF(AND(K7,K8,K9,K16,K18=1),1,0)</f>
        <v>1</v>
      </c>
      <c r="L6" s="31">
        <f>IF(AND(L7,L8,L9,L18=1),1,0)</f>
        <v>1</v>
      </c>
      <c r="M6" s="31">
        <f>IF(AND(M8,M9,M16,M18=1),1,0)</f>
        <v>1</v>
      </c>
      <c r="N6" s="31">
        <f>IF(AND(N8,N9,N18=1),1,0)</f>
        <v>1</v>
      </c>
      <c r="O6" s="31">
        <f>IF(AND(O7,O8,O16,O18=1),1,0)</f>
        <v>1</v>
      </c>
      <c r="P6" s="31">
        <f>IF(AND(P8,P16,P18=1),1,0)</f>
        <v>1</v>
      </c>
    </row>
    <row r="7" spans="2:18" ht="130.5" customHeight="1" thickTop="1">
      <c r="B7" s="27"/>
      <c r="C7" s="16" t="s">
        <v>5</v>
      </c>
      <c r="D7" s="49"/>
      <c r="E7" s="49"/>
      <c r="F7" s="17"/>
      <c r="G7" s="20" t="s">
        <v>19</v>
      </c>
      <c r="I7" s="31" t="s">
        <v>28</v>
      </c>
      <c r="J7" s="32" t="b">
        <v>1</v>
      </c>
      <c r="K7" s="31">
        <f>IF($J$7=TRUE,1,0)</f>
        <v>1</v>
      </c>
      <c r="L7" s="31">
        <f>IF($J$7=TRUE,1,0)</f>
        <v>1</v>
      </c>
      <c r="M7" s="31">
        <f t="shared" ref="M7:P7" si="0">IF($J$7=TRUE,1,0)</f>
        <v>1</v>
      </c>
      <c r="N7" s="31">
        <f t="shared" si="0"/>
        <v>1</v>
      </c>
      <c r="O7" s="31">
        <f t="shared" si="0"/>
        <v>1</v>
      </c>
      <c r="P7" s="31">
        <f t="shared" si="0"/>
        <v>1</v>
      </c>
    </row>
    <row r="8" spans="2:18" ht="53.1" customHeight="1">
      <c r="B8" s="27"/>
      <c r="C8" s="26" t="s">
        <v>6</v>
      </c>
      <c r="D8" s="50"/>
      <c r="E8" s="50"/>
      <c r="F8" s="51"/>
      <c r="G8" s="21" t="s">
        <v>14</v>
      </c>
      <c r="I8" s="31" t="s">
        <v>29</v>
      </c>
      <c r="J8" s="32" t="b">
        <v>1</v>
      </c>
      <c r="K8" s="31">
        <f>IF($J$8=TRUE,1,0)</f>
        <v>1</v>
      </c>
      <c r="L8" s="31">
        <f>IF($J$8=TRUE,1,0)</f>
        <v>1</v>
      </c>
      <c r="M8" s="31">
        <f t="shared" ref="M8:P8" si="1">IF($J$8=TRUE,1,0)</f>
        <v>1</v>
      </c>
      <c r="N8" s="31">
        <f t="shared" si="1"/>
        <v>1</v>
      </c>
      <c r="O8" s="31">
        <f t="shared" si="1"/>
        <v>1</v>
      </c>
      <c r="P8" s="31">
        <f t="shared" si="1"/>
        <v>1</v>
      </c>
    </row>
    <row r="9" spans="2:18" ht="21" customHeight="1">
      <c r="B9" s="41"/>
      <c r="C9" s="52" t="s">
        <v>7</v>
      </c>
      <c r="D9" s="12"/>
      <c r="E9" s="12" t="s">
        <v>9</v>
      </c>
      <c r="F9" s="11"/>
      <c r="G9" s="53" t="s">
        <v>23</v>
      </c>
      <c r="I9" s="44" t="s">
        <v>30</v>
      </c>
      <c r="J9" s="44" t="b">
        <v>1</v>
      </c>
      <c r="K9" s="38">
        <f>IF($J$9=TRUE,1,0)</f>
        <v>1</v>
      </c>
      <c r="L9" s="38">
        <f>IF($J$9=TRUE,1,0)</f>
        <v>1</v>
      </c>
      <c r="M9" s="38">
        <f t="shared" ref="M9:P9" si="2">IF($J$9=TRUE,1,0)</f>
        <v>1</v>
      </c>
      <c r="N9" s="38">
        <f t="shared" si="2"/>
        <v>1</v>
      </c>
      <c r="O9" s="38">
        <f t="shared" si="2"/>
        <v>1</v>
      </c>
      <c r="P9" s="38">
        <f t="shared" si="2"/>
        <v>1</v>
      </c>
      <c r="R9" t="b">
        <v>0</v>
      </c>
    </row>
    <row r="10" spans="2:18" ht="21" customHeight="1">
      <c r="B10" s="42"/>
      <c r="C10" s="52"/>
      <c r="D10" s="12"/>
      <c r="E10" s="12" t="s">
        <v>10</v>
      </c>
      <c r="F10" s="11"/>
      <c r="G10" s="54"/>
      <c r="I10" s="44"/>
      <c r="J10" s="44"/>
      <c r="K10" s="39"/>
      <c r="L10" s="39"/>
      <c r="M10" s="39"/>
      <c r="N10" s="39"/>
      <c r="O10" s="39"/>
      <c r="P10" s="39"/>
      <c r="R10" t="b">
        <v>0</v>
      </c>
    </row>
    <row r="11" spans="2:18" ht="21" customHeight="1">
      <c r="B11" s="42"/>
      <c r="C11" s="52"/>
      <c r="D11" s="12"/>
      <c r="E11" s="12" t="s">
        <v>11</v>
      </c>
      <c r="F11" s="11"/>
      <c r="G11" s="54"/>
      <c r="I11" s="44"/>
      <c r="J11" s="44"/>
      <c r="K11" s="39"/>
      <c r="L11" s="39"/>
      <c r="M11" s="39"/>
      <c r="N11" s="39"/>
      <c r="O11" s="39"/>
      <c r="P11" s="39"/>
      <c r="R11" t="b">
        <v>0</v>
      </c>
    </row>
    <row r="12" spans="2:18" ht="21" customHeight="1">
      <c r="B12" s="42"/>
      <c r="C12" s="52"/>
      <c r="D12" s="12"/>
      <c r="E12" s="12" t="s">
        <v>12</v>
      </c>
      <c r="F12" s="11"/>
      <c r="G12" s="54"/>
      <c r="I12" s="44"/>
      <c r="J12" s="44"/>
      <c r="K12" s="39"/>
      <c r="L12" s="39"/>
      <c r="M12" s="39"/>
      <c r="N12" s="39"/>
      <c r="O12" s="39"/>
      <c r="P12" s="39"/>
      <c r="R12" t="b">
        <v>0</v>
      </c>
    </row>
    <row r="13" spans="2:18" ht="21" customHeight="1">
      <c r="B13" s="42"/>
      <c r="C13" s="52"/>
      <c r="D13" s="12"/>
      <c r="E13" s="12" t="s">
        <v>13</v>
      </c>
      <c r="F13" s="11"/>
      <c r="G13" s="54"/>
      <c r="I13" s="44"/>
      <c r="J13" s="44"/>
      <c r="K13" s="39"/>
      <c r="L13" s="39"/>
      <c r="M13" s="39"/>
      <c r="N13" s="39"/>
      <c r="O13" s="39"/>
      <c r="P13" s="39"/>
      <c r="R13" t="b">
        <v>0</v>
      </c>
    </row>
    <row r="14" spans="2:18" ht="21" customHeight="1">
      <c r="B14" s="42"/>
      <c r="C14" s="52"/>
      <c r="D14" s="12"/>
      <c r="E14" s="24" t="s">
        <v>25</v>
      </c>
      <c r="F14" s="11"/>
      <c r="G14" s="54"/>
      <c r="I14" s="44"/>
      <c r="J14" s="44"/>
      <c r="K14" s="39"/>
      <c r="L14" s="39"/>
      <c r="M14" s="39"/>
      <c r="N14" s="39"/>
      <c r="O14" s="39"/>
      <c r="P14" s="39"/>
      <c r="R14" t="b">
        <v>1</v>
      </c>
    </row>
    <row r="15" spans="2:18" ht="21" customHeight="1">
      <c r="B15" s="43"/>
      <c r="C15" s="52"/>
      <c r="D15" s="12"/>
      <c r="E15" s="12" t="s">
        <v>26</v>
      </c>
      <c r="F15" s="11"/>
      <c r="G15" s="54"/>
      <c r="I15" s="44"/>
      <c r="J15" s="44"/>
      <c r="K15" s="40"/>
      <c r="L15" s="40"/>
      <c r="M15" s="40"/>
      <c r="N15" s="40"/>
      <c r="O15" s="40"/>
      <c r="P15" s="40"/>
      <c r="R15" t="b">
        <v>1</v>
      </c>
    </row>
    <row r="16" spans="2:18" ht="130.5" customHeight="1">
      <c r="B16" s="41"/>
      <c r="C16" s="52" t="s">
        <v>8</v>
      </c>
      <c r="D16" s="12"/>
      <c r="E16" s="12" t="s">
        <v>15</v>
      </c>
      <c r="F16" s="13"/>
      <c r="G16" s="14" t="s">
        <v>20</v>
      </c>
      <c r="I16" s="44" t="s">
        <v>31</v>
      </c>
      <c r="J16" s="44" t="b">
        <v>1</v>
      </c>
      <c r="K16" s="38">
        <f>IF($J$16=TRUE,1,0)</f>
        <v>1</v>
      </c>
      <c r="L16" s="38">
        <f>IF($J$16=TRUE,1,0)</f>
        <v>1</v>
      </c>
      <c r="M16" s="38">
        <f t="shared" ref="M16:P16" si="3">IF($J$16=TRUE,1,0)</f>
        <v>1</v>
      </c>
      <c r="N16" s="38">
        <f t="shared" si="3"/>
        <v>1</v>
      </c>
      <c r="O16" s="38">
        <f t="shared" si="3"/>
        <v>1</v>
      </c>
      <c r="P16" s="38">
        <f t="shared" si="3"/>
        <v>1</v>
      </c>
      <c r="R16" s="7" t="b">
        <v>1</v>
      </c>
    </row>
    <row r="17" spans="2:18" ht="53.1" customHeight="1">
      <c r="B17" s="43"/>
      <c r="C17" s="52"/>
      <c r="D17" s="12"/>
      <c r="E17" s="12" t="s">
        <v>16</v>
      </c>
      <c r="F17" s="13"/>
      <c r="G17" s="23" t="s">
        <v>21</v>
      </c>
      <c r="I17" s="44"/>
      <c r="J17" s="44"/>
      <c r="K17" s="40"/>
      <c r="L17" s="40"/>
      <c r="M17" s="40"/>
      <c r="N17" s="40"/>
      <c r="O17" s="40"/>
      <c r="P17" s="40"/>
      <c r="R17" s="7" t="b">
        <v>1</v>
      </c>
    </row>
    <row r="18" spans="2:18" ht="53.1" customHeight="1" thickBot="1">
      <c r="B18" s="28"/>
      <c r="C18" s="22" t="s">
        <v>17</v>
      </c>
      <c r="D18" s="55"/>
      <c r="E18" s="55"/>
      <c r="F18" s="55"/>
      <c r="G18" s="15"/>
      <c r="I18" s="33" t="s">
        <v>32</v>
      </c>
      <c r="J18" s="33" t="b">
        <v>1</v>
      </c>
      <c r="K18" s="33">
        <f>IF($J$18=TRUE,1,0)</f>
        <v>1</v>
      </c>
      <c r="L18" s="33">
        <f>IF($J$18=TRUE,1,0)</f>
        <v>1</v>
      </c>
      <c r="M18" s="33">
        <f t="shared" ref="M18:P18" si="4">IF($J$18=TRUE,1,0)</f>
        <v>1</v>
      </c>
      <c r="N18" s="33">
        <f t="shared" si="4"/>
        <v>1</v>
      </c>
      <c r="O18" s="33">
        <f t="shared" si="4"/>
        <v>1</v>
      </c>
      <c r="P18" s="33">
        <f t="shared" si="4"/>
        <v>1</v>
      </c>
    </row>
    <row r="19" spans="2:18">
      <c r="B19" s="7"/>
      <c r="C19" s="4"/>
      <c r="D19" s="7"/>
      <c r="E19" s="7"/>
      <c r="F19" s="8"/>
      <c r="G19" s="5"/>
    </row>
    <row r="20" spans="2:18">
      <c r="B20" s="6"/>
    </row>
    <row r="21" spans="2:18" ht="13.5" customHeight="1">
      <c r="B21" s="47" t="s">
        <v>22</v>
      </c>
      <c r="C21" s="47"/>
      <c r="D21" s="47"/>
      <c r="E21" s="47"/>
      <c r="F21" s="47"/>
      <c r="G21" s="47"/>
    </row>
    <row r="22" spans="2:18">
      <c r="B22" s="47"/>
      <c r="C22" s="47"/>
      <c r="D22" s="47"/>
      <c r="E22" s="47"/>
      <c r="F22" s="47"/>
      <c r="G22" s="47"/>
    </row>
    <row r="23" spans="2:18">
      <c r="B23" s="47"/>
      <c r="C23" s="47"/>
      <c r="D23" s="47"/>
      <c r="E23" s="47"/>
      <c r="F23" s="47"/>
      <c r="G23" s="47"/>
    </row>
    <row r="24" spans="2:18">
      <c r="B24" s="47"/>
      <c r="C24" s="47"/>
      <c r="D24" s="47"/>
      <c r="E24" s="47"/>
      <c r="F24" s="47"/>
      <c r="G24" s="47"/>
    </row>
    <row r="25" spans="2:18">
      <c r="B25" s="47"/>
      <c r="C25" s="47"/>
      <c r="D25" s="47"/>
      <c r="E25" s="47"/>
      <c r="F25" s="47"/>
      <c r="G25" s="47"/>
    </row>
    <row r="26" spans="2:18">
      <c r="B26" s="47"/>
      <c r="C26" s="47"/>
      <c r="D26" s="47"/>
      <c r="E26" s="47"/>
      <c r="F26" s="47"/>
      <c r="G26" s="47"/>
    </row>
    <row r="27" spans="2:18">
      <c r="B27" s="47"/>
      <c r="C27" s="47"/>
      <c r="D27" s="47"/>
      <c r="E27" s="47"/>
      <c r="F27" s="47"/>
      <c r="G27" s="47"/>
    </row>
    <row r="28" spans="2:18">
      <c r="B28" s="47"/>
      <c r="C28" s="47"/>
      <c r="D28" s="47"/>
      <c r="E28" s="47"/>
      <c r="F28" s="47"/>
      <c r="G28" s="47"/>
    </row>
    <row r="29" spans="2:18">
      <c r="B29" s="47"/>
      <c r="C29" s="47"/>
      <c r="D29" s="47"/>
      <c r="E29" s="47"/>
      <c r="F29" s="47"/>
      <c r="G29" s="47"/>
    </row>
    <row r="30" spans="2:18">
      <c r="B30" s="47"/>
      <c r="C30" s="47"/>
      <c r="D30" s="47"/>
      <c r="E30" s="47"/>
      <c r="F30" s="47"/>
      <c r="G30" s="47"/>
    </row>
    <row r="31" spans="2:18">
      <c r="B31" s="47"/>
      <c r="C31" s="47"/>
      <c r="D31" s="47"/>
      <c r="E31" s="47"/>
      <c r="F31" s="47"/>
      <c r="G31" s="47"/>
    </row>
  </sheetData>
  <mergeCells count="27">
    <mergeCell ref="B3:G5"/>
    <mergeCell ref="B21:G31"/>
    <mergeCell ref="D6:E6"/>
    <mergeCell ref="D7:E7"/>
    <mergeCell ref="D8:F8"/>
    <mergeCell ref="C9:C15"/>
    <mergeCell ref="G9:G15"/>
    <mergeCell ref="C16:C17"/>
    <mergeCell ref="D18:F18"/>
    <mergeCell ref="L9:L15"/>
    <mergeCell ref="L16:L17"/>
    <mergeCell ref="P9:P15"/>
    <mergeCell ref="O9:O15"/>
    <mergeCell ref="N9:N15"/>
    <mergeCell ref="M9:M15"/>
    <mergeCell ref="P16:P17"/>
    <mergeCell ref="O16:O17"/>
    <mergeCell ref="N16:N17"/>
    <mergeCell ref="M16:M17"/>
    <mergeCell ref="K9:K15"/>
    <mergeCell ref="K16:K17"/>
    <mergeCell ref="B9:B15"/>
    <mergeCell ref="B16:B17"/>
    <mergeCell ref="J9:J15"/>
    <mergeCell ref="J16:J17"/>
    <mergeCell ref="I9:I15"/>
    <mergeCell ref="I16:I17"/>
  </mergeCells>
  <phoneticPr fontId="1"/>
  <pageMargins left="0.70866141732283472" right="0.11811023622047245" top="0.55118110236220474" bottom="0.35433070866141736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4" r:id="rId4" name="Check Box 10">
              <controlPr defaultSize="0" autoFill="0" autoLine="0" autoPict="0">
                <anchor moveWithCells="1">
                  <from>
                    <xdr:col>1</xdr:col>
                    <xdr:colOff>371475</xdr:colOff>
                    <xdr:row>6</xdr:row>
                    <xdr:rowOff>771525</xdr:rowOff>
                  </from>
                  <to>
                    <xdr:col>1</xdr:col>
                    <xdr:colOff>590550</xdr:colOff>
                    <xdr:row>6</xdr:row>
                    <xdr:rowOff>962025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5" name="Check Box 11">
              <controlPr defaultSize="0" autoFill="0" autoLine="0" autoPict="0">
                <anchor moveWithCells="1">
                  <from>
                    <xdr:col>1</xdr:col>
                    <xdr:colOff>371475</xdr:colOff>
                    <xdr:row>7</xdr:row>
                    <xdr:rowOff>247650</xdr:rowOff>
                  </from>
                  <to>
                    <xdr:col>1</xdr:col>
                    <xdr:colOff>590550</xdr:colOff>
                    <xdr:row>7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6" name="Check Box 12">
              <controlPr defaultSize="0" autoFill="0" autoLine="0" autoPict="0">
                <anchor moveWithCells="1">
                  <from>
                    <xdr:col>1</xdr:col>
                    <xdr:colOff>371475</xdr:colOff>
                    <xdr:row>11</xdr:row>
                    <xdr:rowOff>66675</xdr:rowOff>
                  </from>
                  <to>
                    <xdr:col>1</xdr:col>
                    <xdr:colOff>590550</xdr:colOff>
                    <xdr:row>11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7" name="Check Box 13">
              <controlPr defaultSize="0" autoFill="0" autoLine="0" autoPict="0">
                <anchor moveWithCells="1">
                  <from>
                    <xdr:col>1</xdr:col>
                    <xdr:colOff>371475</xdr:colOff>
                    <xdr:row>15</xdr:row>
                    <xdr:rowOff>1085850</xdr:rowOff>
                  </from>
                  <to>
                    <xdr:col>1</xdr:col>
                    <xdr:colOff>590550</xdr:colOff>
                    <xdr:row>15</xdr:row>
                    <xdr:rowOff>1276350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8" name="Check Box 14">
              <controlPr defaultSize="0" autoFill="0" autoLine="0" autoPict="0">
                <anchor moveWithCells="1">
                  <from>
                    <xdr:col>1</xdr:col>
                    <xdr:colOff>371475</xdr:colOff>
                    <xdr:row>17</xdr:row>
                    <xdr:rowOff>247650</xdr:rowOff>
                  </from>
                  <to>
                    <xdr:col>1</xdr:col>
                    <xdr:colOff>590550</xdr:colOff>
                    <xdr:row>17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9" name="Check Box 15">
              <controlPr defaultSize="0" autoFill="0" autoLine="0" autoPict="0">
                <anchor moveWithCells="1">
                  <from>
                    <xdr:col>3</xdr:col>
                    <xdr:colOff>9525</xdr:colOff>
                    <xdr:row>8</xdr:row>
                    <xdr:rowOff>57150</xdr:rowOff>
                  </from>
                  <to>
                    <xdr:col>3</xdr:col>
                    <xdr:colOff>266700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0" name="Check Box 16">
              <controlPr defaultSize="0" autoFill="0" autoLine="0" autoPict="0">
                <anchor moveWithCells="1">
                  <from>
                    <xdr:col>3</xdr:col>
                    <xdr:colOff>9525</xdr:colOff>
                    <xdr:row>9</xdr:row>
                    <xdr:rowOff>57150</xdr:rowOff>
                  </from>
                  <to>
                    <xdr:col>3</xdr:col>
                    <xdr:colOff>247650</xdr:colOff>
                    <xdr:row>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1" name="Check Box 17">
              <controlPr defaultSize="0" autoFill="0" autoLine="0" autoPict="0">
                <anchor moveWithCells="1">
                  <from>
                    <xdr:col>3</xdr:col>
                    <xdr:colOff>9525</xdr:colOff>
                    <xdr:row>10</xdr:row>
                    <xdr:rowOff>57150</xdr:rowOff>
                  </from>
                  <to>
                    <xdr:col>3</xdr:col>
                    <xdr:colOff>228600</xdr:colOff>
                    <xdr:row>10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2" name="Check Box 18">
              <controlPr defaultSize="0" autoFill="0" autoLine="0" autoPict="0">
                <anchor moveWithCells="1">
                  <from>
                    <xdr:col>3</xdr:col>
                    <xdr:colOff>9525</xdr:colOff>
                    <xdr:row>11</xdr:row>
                    <xdr:rowOff>57150</xdr:rowOff>
                  </from>
                  <to>
                    <xdr:col>3</xdr:col>
                    <xdr:colOff>219075</xdr:colOff>
                    <xdr:row>11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3" name="Check Box 19">
              <controlPr defaultSize="0" autoFill="0" autoLine="0" autoPict="0">
                <anchor moveWithCells="1">
                  <from>
                    <xdr:col>3</xdr:col>
                    <xdr:colOff>9525</xdr:colOff>
                    <xdr:row>12</xdr:row>
                    <xdr:rowOff>57150</xdr:rowOff>
                  </from>
                  <to>
                    <xdr:col>3</xdr:col>
                    <xdr:colOff>219075</xdr:colOff>
                    <xdr:row>12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4" name="Check Box 20">
              <controlPr defaultSize="0" autoFill="0" autoLine="0" autoPict="0">
                <anchor moveWithCells="1">
                  <from>
                    <xdr:col>3</xdr:col>
                    <xdr:colOff>9525</xdr:colOff>
                    <xdr:row>13</xdr:row>
                    <xdr:rowOff>57150</xdr:rowOff>
                  </from>
                  <to>
                    <xdr:col>3</xdr:col>
                    <xdr:colOff>200025</xdr:colOff>
                    <xdr:row>13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5" name="Check Box 21">
              <controlPr defaultSize="0" autoFill="0" autoLine="0" autoPict="0">
                <anchor moveWithCells="1">
                  <from>
                    <xdr:col>3</xdr:col>
                    <xdr:colOff>9525</xdr:colOff>
                    <xdr:row>14</xdr:row>
                    <xdr:rowOff>57150</xdr:rowOff>
                  </from>
                  <to>
                    <xdr:col>3</xdr:col>
                    <xdr:colOff>219075</xdr:colOff>
                    <xdr:row>14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6" name="Check Box 22">
              <controlPr defaultSize="0" autoFill="0" autoLine="0" autoPict="0">
                <anchor moveWithCells="1">
                  <from>
                    <xdr:col>3</xdr:col>
                    <xdr:colOff>28575</xdr:colOff>
                    <xdr:row>15</xdr:row>
                    <xdr:rowOff>752475</xdr:rowOff>
                  </from>
                  <to>
                    <xdr:col>3</xdr:col>
                    <xdr:colOff>200025</xdr:colOff>
                    <xdr:row>15</xdr:row>
                    <xdr:rowOff>942975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7" name="Check Box 23">
              <controlPr defaultSize="0" autoFill="0" autoLine="0" autoPict="0">
                <anchor moveWithCells="1">
                  <from>
                    <xdr:col>3</xdr:col>
                    <xdr:colOff>19050</xdr:colOff>
                    <xdr:row>16</xdr:row>
                    <xdr:rowOff>238125</xdr:rowOff>
                  </from>
                  <to>
                    <xdr:col>3</xdr:col>
                    <xdr:colOff>190500</xdr:colOff>
                    <xdr:row>16</xdr:row>
                    <xdr:rowOff>428625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kumamoto</dc:creator>
  <cp:lastModifiedBy>kumamoto</cp:lastModifiedBy>
  <cp:lastPrinted>2020-03-28T07:16:41Z</cp:lastPrinted>
  <dcterms:created xsi:type="dcterms:W3CDTF">2018-12-04T23:46:47Z</dcterms:created>
  <dcterms:modified xsi:type="dcterms:W3CDTF">2020-03-28T07:18:20Z</dcterms:modified>
</cp:coreProperties>
</file>