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umamotodigitalstrategy-my.sharepoint.com/personal/0000583_ad_intra_pref_kumamoto_jp/Documents/PassageDrive/Workspace/Desktop/_D/R8CPI/R0809/起案/"/>
    </mc:Choice>
  </mc:AlternateContent>
  <xr:revisionPtr revIDLastSave="93" documentId="13_ncr:1_{CA666F46-8D9B-45FD-A7C6-59E6C1E92982}" xr6:coauthVersionLast="47" xr6:coauthVersionMax="47" xr10:uidLastSave="{C839860F-CDAA-4544-85F8-97D1BC4C72CA}"/>
  <bookViews>
    <workbookView xWindow="-120" yWindow="-120" windowWidth="20730" windowHeight="11040" tabRatio="500" activeTab="2" xr2:uid="{00000000-000D-0000-FFFF-FFFF00000000}"/>
  </bookViews>
  <sheets>
    <sheet name="list (大分類) " sheetId="11" r:id="rId1"/>
    <sheet name="list" sheetId="1" r:id="rId2"/>
    <sheet name="前年同月比" sheetId="13" r:id="rId3"/>
    <sheet name="年平均" sheetId="12" r:id="rId4"/>
    <sheet name="中分類ウエイト" sheetId="14" r:id="rId5"/>
  </sheets>
  <definedNames>
    <definedName name="_xlnm._FilterDatabase" localSheetId="4" hidden="1">中分類ウエイト!#REF!</definedName>
    <definedName name="_xlnm.Print_Area" localSheetId="1">list!$B$1:$Z$82</definedName>
    <definedName name="_xlnm.Print_Area" localSheetId="0">'list (大分類) '!$B$1:$Z$28</definedName>
    <definedName name="_xlnm.Print_Area" localSheetId="2">前年同月比!$F$1:$Z$82</definedName>
    <definedName name="_xlnm.Print_Area" localSheetId="4">中分類ウエイト!$A$3:$E$82</definedName>
    <definedName name="_xlnm.Print_Titles" localSheetId="1">list!$B:$C,list!$1:$1</definedName>
    <definedName name="_xlnm.Print_Titles" localSheetId="0">'list (大分類) '!$B:$C,'list (大分類) '!$1:$1</definedName>
    <definedName name="_xlnm.Print_Titles" localSheetId="2">前年同月比!$B:$E,前年同月比!$1:$1</definedName>
    <definedName name="_xlnm.Print_Titles" localSheetId="4">中分類ウエイト!$A:$B</definedName>
    <definedName name="_xlnm.Print_Titles" localSheetId="3">年平均!$B:$C,年平均!$1:$1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1" l="1"/>
  <c r="D28" i="11"/>
  <c r="E27" i="11"/>
  <c r="D27" i="11"/>
  <c r="E26" i="11"/>
  <c r="D26" i="11"/>
  <c r="E25" i="11"/>
  <c r="D25" i="11"/>
  <c r="E24" i="11"/>
  <c r="D24" i="11"/>
  <c r="E23" i="11"/>
  <c r="D23" i="11"/>
  <c r="E22" i="11"/>
  <c r="D22" i="11"/>
  <c r="E21" i="11"/>
  <c r="D21" i="11"/>
  <c r="E20" i="11"/>
  <c r="D20" i="11"/>
  <c r="E19" i="11"/>
  <c r="D19" i="11"/>
  <c r="E18" i="11"/>
  <c r="D18" i="11"/>
  <c r="E17" i="11"/>
  <c r="D17" i="11"/>
  <c r="E16" i="11"/>
  <c r="D16" i="11"/>
  <c r="E15" i="11"/>
  <c r="D15" i="11"/>
  <c r="Y28" i="11"/>
  <c r="X28" i="1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Y16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Y10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Y9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Y8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Y6" i="11"/>
  <c r="X6" i="11"/>
  <c r="W6" i="11"/>
  <c r="V6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Y3" i="11"/>
  <c r="X3" i="11"/>
  <c r="W3" i="11"/>
  <c r="V3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G2" i="11"/>
  <c r="F2" i="11"/>
  <c r="D2" i="11"/>
  <c r="E2" i="11"/>
  <c r="D3" i="11"/>
  <c r="E3" i="11"/>
  <c r="D4" i="11"/>
  <c r="E4" i="11"/>
  <c r="D5" i="11"/>
  <c r="E5" i="11"/>
  <c r="D6" i="11"/>
  <c r="E6" i="11"/>
  <c r="D7" i="11"/>
  <c r="E7" i="11"/>
  <c r="D8" i="11"/>
  <c r="E8" i="11"/>
  <c r="D9" i="11"/>
  <c r="E9" i="11"/>
  <c r="D10" i="11"/>
  <c r="E10" i="11"/>
  <c r="D11" i="11"/>
  <c r="E11" i="11"/>
  <c r="D12" i="11"/>
  <c r="E12" i="11"/>
  <c r="D13" i="11"/>
  <c r="E13" i="11"/>
  <c r="D14" i="11"/>
  <c r="E14" i="11"/>
  <c r="Z2" i="11"/>
  <c r="AB82" i="1" l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  <c r="Z28" i="11" l="1"/>
  <c r="Z27" i="11"/>
  <c r="Z26" i="11"/>
  <c r="Z25" i="11"/>
  <c r="Z24" i="11"/>
  <c r="Z23" i="11"/>
  <c r="Z22" i="11"/>
  <c r="Z21" i="11"/>
  <c r="Z20" i="11"/>
  <c r="Z19" i="11"/>
  <c r="Z18" i="11"/>
  <c r="Z17" i="11"/>
  <c r="Z16" i="11"/>
  <c r="Z15" i="11"/>
  <c r="Z14" i="11"/>
  <c r="Z13" i="11"/>
  <c r="Z12" i="11"/>
  <c r="Z11" i="11"/>
  <c r="Z10" i="11"/>
  <c r="Z9" i="11"/>
  <c r="Z8" i="11"/>
  <c r="Z7" i="11"/>
  <c r="Z6" i="11"/>
  <c r="Z5" i="11"/>
  <c r="Z4" i="11"/>
  <c r="Z3" i="11"/>
</calcChain>
</file>

<file path=xl/sharedStrings.xml><?xml version="1.0" encoding="utf-8"?>
<sst xmlns="http://schemas.openxmlformats.org/spreadsheetml/2006/main" count="502" uniqueCount="284">
  <si>
    <t>類番号</t>
    <phoneticPr fontId="2"/>
  </si>
  <si>
    <t>2020年基準品目</t>
    <phoneticPr fontId="2"/>
  </si>
  <si>
    <t>0001 総合</t>
  </si>
  <si>
    <t>0002 食料</t>
  </si>
  <si>
    <t>0003 穀類</t>
  </si>
  <si>
    <t>0008 魚介類</t>
  </si>
  <si>
    <t>0009 生鮮魚介</t>
  </si>
  <si>
    <t>0013 肉類</t>
  </si>
  <si>
    <t>0016 乳卵類</t>
  </si>
  <si>
    <t>0021 野菜・海藻</t>
  </si>
  <si>
    <t>0022 生鮮野菜</t>
  </si>
  <si>
    <t>0027 果物</t>
  </si>
  <si>
    <t>0028 生鮮果物</t>
  </si>
  <si>
    <t>0030 油脂・調味料</t>
  </si>
  <si>
    <t>0033 菓子類</t>
  </si>
  <si>
    <t>0034 調理食品</t>
  </si>
  <si>
    <t>0037 飲料</t>
  </si>
  <si>
    <t>0041 酒類</t>
  </si>
  <si>
    <t>0042 外食</t>
  </si>
  <si>
    <t>0045 住居</t>
  </si>
  <si>
    <t>0046 家賃</t>
  </si>
  <si>
    <t>0051 設備修繕・維持</t>
  </si>
  <si>
    <t>0054 光熱・水道</t>
  </si>
  <si>
    <t>0056 電気代</t>
  </si>
  <si>
    <t>0057 ガス代</t>
  </si>
  <si>
    <t>0058 他の光熱</t>
  </si>
  <si>
    <t>0059 上下水道料</t>
  </si>
  <si>
    <t>0060 家具・家事用品</t>
  </si>
  <si>
    <t>0061 家庭用耐久財</t>
  </si>
  <si>
    <t>0066 室内装備品</t>
  </si>
  <si>
    <t>0070 寝具類</t>
  </si>
  <si>
    <t>0073 家事雑貨</t>
  </si>
  <si>
    <t>0077 家事用消耗品</t>
  </si>
  <si>
    <t>0081 家事サービス</t>
  </si>
  <si>
    <t>0082 被服及び履物</t>
  </si>
  <si>
    <t>0083 衣料</t>
  </si>
  <si>
    <t>0084 和服</t>
  </si>
  <si>
    <t>0085 洋服</t>
  </si>
  <si>
    <t>0089 シャツ・セーター・下着類</t>
  </si>
  <si>
    <t>0090 シャツ・セーター類</t>
  </si>
  <si>
    <t>0094 下着類</t>
  </si>
  <si>
    <t>0098 履物類</t>
  </si>
  <si>
    <t>0103 他の被服</t>
  </si>
  <si>
    <t>0106 被服関連サービス</t>
  </si>
  <si>
    <t>0107 保健医療</t>
  </si>
  <si>
    <t>0108 医薬品・健康保持用摂取品</t>
  </si>
  <si>
    <t>0109 保健医療用品・器具</t>
  </si>
  <si>
    <t>0110 保健医療サービス</t>
  </si>
  <si>
    <t>0111 交通・通信</t>
  </si>
  <si>
    <t>0112 交通</t>
  </si>
  <si>
    <t>0113 自動車等関係費</t>
  </si>
  <si>
    <t>0117 通信</t>
  </si>
  <si>
    <t>0118 教育</t>
  </si>
  <si>
    <t>0119 授業料等</t>
  </si>
  <si>
    <t>0120 教科書・学習参考教材</t>
  </si>
  <si>
    <t>0121 補習教育</t>
  </si>
  <si>
    <t>0122 教養娯楽</t>
  </si>
  <si>
    <t>0123 教養娯楽用耐久財</t>
  </si>
  <si>
    <t>0128 教養娯楽用品</t>
  </si>
  <si>
    <t>0134 書籍・他の印刷物</t>
  </si>
  <si>
    <t>0138 教養娯楽サービス</t>
  </si>
  <si>
    <t>0145 諸雑費</t>
  </si>
  <si>
    <t>0146 理美容サービス</t>
  </si>
  <si>
    <t>0147 理美容用品</t>
  </si>
  <si>
    <t>0151 身の回り用品</t>
  </si>
  <si>
    <t>0155 たばこ</t>
  </si>
  <si>
    <t>0156 他の諸雑費</t>
  </si>
  <si>
    <t>0157 生鮮食品</t>
  </si>
  <si>
    <t>0158 生鮮魚介（再掲）</t>
  </si>
  <si>
    <t>0159 生鮮野菜（再掲）</t>
  </si>
  <si>
    <t>0160 生鮮果物（再掲）</t>
  </si>
  <si>
    <t>0161 生鮮食品を除く総合</t>
  </si>
  <si>
    <t>0172 生鮮食品を除く食料</t>
  </si>
  <si>
    <t>0163 持家の帰属家賃を除く総合</t>
  </si>
  <si>
    <t>0164 持家の帰属家賃を除く住居</t>
  </si>
  <si>
    <t>0165 持家の帰属家賃を除く家賃</t>
  </si>
  <si>
    <t>0166 持家の帰属家賃及び生鮮食品を除く総合</t>
  </si>
  <si>
    <t>0167 エネルギー</t>
  </si>
  <si>
    <t>0178 生鮮食品及びエネルギーを除く総合</t>
  </si>
  <si>
    <t>0168 食料（酒類を除く）及びエネルギーを除く総合</t>
  </si>
  <si>
    <t>0162 教育関係費</t>
  </si>
  <si>
    <t>0173 教養娯楽関係費</t>
  </si>
  <si>
    <t>0169 情報通信関係費</t>
  </si>
  <si>
    <t>ウエイト</t>
    <phoneticPr fontId="2"/>
  </si>
  <si>
    <t>類符号</t>
    <rPh sb="0" eb="1">
      <t>ルイ</t>
    </rPh>
    <rPh sb="1" eb="3">
      <t>フゴウ</t>
    </rPh>
    <phoneticPr fontId="2"/>
  </si>
  <si>
    <t>中　分　類</t>
    <phoneticPr fontId="2"/>
  </si>
  <si>
    <t>全国</t>
  </si>
  <si>
    <t>熊本市</t>
  </si>
  <si>
    <t>0001</t>
  </si>
  <si>
    <t>総合</t>
  </si>
  <si>
    <t>0161</t>
  </si>
  <si>
    <t>生鮮食品を除く総合</t>
  </si>
  <si>
    <t>0163</t>
  </si>
  <si>
    <t>持家の帰属家賃を除く総合</t>
  </si>
  <si>
    <t>0166</t>
  </si>
  <si>
    <t>持家の帰属家賃及び生鮮食品を除く総合</t>
  </si>
  <si>
    <t>0178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</si>
  <si>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"/>
  </si>
  <si>
    <t>0168</t>
  </si>
  <si>
    <t>食料（酒類を除く）及びエネルギーを除く総合</t>
  </si>
  <si>
    <t>0002</t>
  </si>
  <si>
    <t>食料</t>
  </si>
  <si>
    <t>0157</t>
  </si>
  <si>
    <t>生鮮食品</t>
  </si>
  <si>
    <t>0172</t>
  </si>
  <si>
    <t>生鮮食品を除く食料</t>
  </si>
  <si>
    <t>0003</t>
  </si>
  <si>
    <t>穀類</t>
  </si>
  <si>
    <t>0008</t>
  </si>
  <si>
    <t>魚介類</t>
  </si>
  <si>
    <t>0158</t>
  </si>
  <si>
    <t>（うち）生鮮魚介</t>
    <phoneticPr fontId="2"/>
  </si>
  <si>
    <t>0013</t>
  </si>
  <si>
    <t>肉類</t>
  </si>
  <si>
    <t>0016</t>
  </si>
  <si>
    <t>乳卵類</t>
  </si>
  <si>
    <t>0021</t>
  </si>
  <si>
    <t>野菜・海藻</t>
  </si>
  <si>
    <t>0159</t>
  </si>
  <si>
    <t>（うち）生鮮野菜</t>
    <phoneticPr fontId="2"/>
  </si>
  <si>
    <t>0027</t>
  </si>
  <si>
    <t>果物</t>
  </si>
  <si>
    <t>0160</t>
  </si>
  <si>
    <t>（うち）生鮮果物</t>
    <phoneticPr fontId="2"/>
  </si>
  <si>
    <t>0030</t>
  </si>
  <si>
    <t>油脂・調味料</t>
  </si>
  <si>
    <t>0033</t>
  </si>
  <si>
    <t>菓子類</t>
  </si>
  <si>
    <t>0034</t>
  </si>
  <si>
    <t>調理食品</t>
  </si>
  <si>
    <t>0037</t>
  </si>
  <si>
    <t>飲料</t>
  </si>
  <si>
    <t>0041</t>
  </si>
  <si>
    <t>酒類</t>
  </si>
  <si>
    <t>0042</t>
  </si>
  <si>
    <t>外食</t>
  </si>
  <si>
    <t>0045</t>
  </si>
  <si>
    <t>住居</t>
  </si>
  <si>
    <t>0164</t>
  </si>
  <si>
    <t>持家の帰属家賃を除く住居</t>
  </si>
  <si>
    <t>0046</t>
  </si>
  <si>
    <t>家賃</t>
  </si>
  <si>
    <t>0165</t>
  </si>
  <si>
    <t>持家の帰属家賃を除く家賃</t>
    <phoneticPr fontId="2"/>
  </si>
  <si>
    <t>0051</t>
  </si>
  <si>
    <t>設備修繕・維持</t>
  </si>
  <si>
    <t>0054</t>
  </si>
  <si>
    <t>光熱・水道</t>
  </si>
  <si>
    <t>0056</t>
  </si>
  <si>
    <t>電気代</t>
  </si>
  <si>
    <t>0057</t>
  </si>
  <si>
    <t>ガス代</t>
  </si>
  <si>
    <t>0058</t>
  </si>
  <si>
    <t>他の光熱</t>
  </si>
  <si>
    <t>0059</t>
  </si>
  <si>
    <t>上下水道料</t>
  </si>
  <si>
    <t>0060</t>
  </si>
  <si>
    <t>家具・家事用品</t>
  </si>
  <si>
    <t>0061</t>
  </si>
  <si>
    <t>家庭用耐久財</t>
  </si>
  <si>
    <t>0066</t>
  </si>
  <si>
    <t>室内装備品</t>
  </si>
  <si>
    <t>0070</t>
  </si>
  <si>
    <t>寝具類</t>
  </si>
  <si>
    <t>0073</t>
  </si>
  <si>
    <t>家事雑貨</t>
  </si>
  <si>
    <t>0077</t>
  </si>
  <si>
    <t>家事用消耗品</t>
  </si>
  <si>
    <t>0081</t>
  </si>
  <si>
    <t>家事サービス</t>
  </si>
  <si>
    <t>0082</t>
  </si>
  <si>
    <t>被服及び履物</t>
  </si>
  <si>
    <t>0083</t>
  </si>
  <si>
    <t>衣料</t>
  </si>
  <si>
    <t>0084</t>
  </si>
  <si>
    <t>和服</t>
  </si>
  <si>
    <t>0085</t>
  </si>
  <si>
    <t>洋服</t>
  </si>
  <si>
    <t>0089</t>
  </si>
  <si>
    <t>シャツ・セーター・下着類</t>
  </si>
  <si>
    <t>0090</t>
  </si>
  <si>
    <t>シャツ・セーター類</t>
  </si>
  <si>
    <t>0094</t>
  </si>
  <si>
    <t>下着類</t>
  </si>
  <si>
    <t>0098</t>
  </si>
  <si>
    <t>履物類</t>
  </si>
  <si>
    <t>0103</t>
  </si>
  <si>
    <t>他の被服</t>
  </si>
  <si>
    <t>0106</t>
  </si>
  <si>
    <t>被服関連サービス</t>
  </si>
  <si>
    <t>0107</t>
  </si>
  <si>
    <t>保健医療</t>
  </si>
  <si>
    <t>0108</t>
  </si>
  <si>
    <t>医薬品・健康保持用摂取品</t>
  </si>
  <si>
    <t>0109</t>
  </si>
  <si>
    <t>保健医療用品・器具</t>
  </si>
  <si>
    <t>0110</t>
  </si>
  <si>
    <t>保健医療サービス</t>
  </si>
  <si>
    <t>0111</t>
  </si>
  <si>
    <t>交通・通信</t>
  </si>
  <si>
    <t>0112</t>
  </si>
  <si>
    <t>交通</t>
  </si>
  <si>
    <t>0113</t>
  </si>
  <si>
    <t>自動車等関係費</t>
  </si>
  <si>
    <t>0117</t>
  </si>
  <si>
    <t>通信</t>
  </si>
  <si>
    <t>0118</t>
  </si>
  <si>
    <t>教育</t>
  </si>
  <si>
    <t>0119</t>
  </si>
  <si>
    <t>授業料等</t>
  </si>
  <si>
    <t>0120</t>
  </si>
  <si>
    <t>教科書・学習参考教材</t>
  </si>
  <si>
    <t>0121</t>
  </si>
  <si>
    <t>補習教育</t>
  </si>
  <si>
    <t>0122</t>
  </si>
  <si>
    <t>教養娯楽</t>
  </si>
  <si>
    <t>0123</t>
  </si>
  <si>
    <t>教養娯楽用耐久財</t>
  </si>
  <si>
    <t>0128</t>
  </si>
  <si>
    <t>教養娯楽用品</t>
  </si>
  <si>
    <t>0134</t>
  </si>
  <si>
    <t>書籍・他の印刷物</t>
  </si>
  <si>
    <t>0138</t>
  </si>
  <si>
    <t>教養娯楽サービス</t>
  </si>
  <si>
    <t>0145</t>
  </si>
  <si>
    <t>諸雑費</t>
  </si>
  <si>
    <t>0146</t>
  </si>
  <si>
    <t>理美容サービス</t>
  </si>
  <si>
    <t>0147</t>
  </si>
  <si>
    <t>理美容用品</t>
  </si>
  <si>
    <t>0151</t>
  </si>
  <si>
    <t>身の回り用品</t>
  </si>
  <si>
    <t>0155</t>
  </si>
  <si>
    <t>たばこ</t>
  </si>
  <si>
    <t>0156</t>
  </si>
  <si>
    <t>他の諸雑費</t>
  </si>
  <si>
    <t>0167</t>
  </si>
  <si>
    <t>（別掲）エネルギー</t>
    <rPh sb="1" eb="2">
      <t>ベツ</t>
    </rPh>
    <phoneticPr fontId="2"/>
  </si>
  <si>
    <t>0162</t>
  </si>
  <si>
    <t>（別掲）教育関係費</t>
    <phoneticPr fontId="2"/>
  </si>
  <si>
    <t>0173</t>
  </si>
  <si>
    <t>（別掲）教養娯楽関係費</t>
    <phoneticPr fontId="2"/>
  </si>
  <si>
    <t>0169</t>
  </si>
  <si>
    <t>（別掲）情報通信関係費</t>
    <phoneticPr fontId="2"/>
  </si>
  <si>
    <t>ウエイト</t>
    <phoneticPr fontId="2"/>
  </si>
  <si>
    <t>最大値
　－最小値</t>
    <rPh sb="0" eb="3">
      <t>サイダイチ</t>
    </rPh>
    <rPh sb="6" eb="9">
      <t>サイショウチ</t>
    </rPh>
    <phoneticPr fontId="2"/>
  </si>
  <si>
    <t>0178 生鮮食品及びエネルギーを除く総合</t>
    <phoneticPr fontId="2"/>
  </si>
  <si>
    <t>2025.1</t>
  </si>
  <si>
    <t>2025.2</t>
  </si>
  <si>
    <t>2025.3</t>
  </si>
  <si>
    <t>2025.4</t>
  </si>
  <si>
    <t>2025.5</t>
  </si>
  <si>
    <t>2025.6</t>
  </si>
  <si>
    <t>2025.7</t>
  </si>
  <si>
    <t>2025.8</t>
  </si>
  <si>
    <t>2025.9</t>
  </si>
  <si>
    <t>2025.10</t>
  </si>
  <si>
    <t>2025.11</t>
  </si>
  <si>
    <t>2025.11</t>
    <phoneticPr fontId="2"/>
  </si>
  <si>
    <t>2025.12</t>
  </si>
  <si>
    <t>2025年平均</t>
    <phoneticPr fontId="2"/>
  </si>
  <si>
    <t>2026.1</t>
  </si>
  <si>
    <t>2026.1</t>
    <phoneticPr fontId="2"/>
  </si>
  <si>
    <t>2026.2</t>
    <phoneticPr fontId="2"/>
  </si>
  <si>
    <t>2026.3</t>
    <phoneticPr fontId="2"/>
  </si>
  <si>
    <t>2025年度平均</t>
    <phoneticPr fontId="2"/>
  </si>
  <si>
    <t>2026.4</t>
    <phoneticPr fontId="2"/>
  </si>
  <si>
    <t>2026.5</t>
  </si>
  <si>
    <t>2026.5</t>
    <phoneticPr fontId="2"/>
  </si>
  <si>
    <t>2026.6</t>
  </si>
  <si>
    <t>2025年基準品目</t>
    <phoneticPr fontId="2"/>
  </si>
  <si>
    <t>全期間（2025.1～）</t>
    <rPh sb="0" eb="3">
      <t>ゼンキカン</t>
    </rPh>
    <phoneticPr fontId="2"/>
  </si>
  <si>
    <t>2026.7</t>
  </si>
  <si>
    <t>2026.8</t>
  </si>
  <si>
    <t>2026.9</t>
    <phoneticPr fontId="2"/>
  </si>
  <si>
    <t>2025年平均</t>
  </si>
  <si>
    <t>2025年基準消費者物価指数　中分類ウエイト</t>
    <phoneticPr fontId="2"/>
  </si>
  <si>
    <t>※2024年以前の指数(接続指数)の集計に用いた品目・ウエイトについては、各々の基準の「消費者物価指数の解説」等を参照</t>
    <rPh sb="5" eb="6">
      <t>ネン</t>
    </rPh>
    <rPh sb="6" eb="8">
      <t>イゼン</t>
    </rPh>
    <rPh sb="9" eb="11">
      <t>シスウ</t>
    </rPh>
    <rPh sb="12" eb="14">
      <t>セツゾク</t>
    </rPh>
    <rPh sb="14" eb="16">
      <t>シスウ</t>
    </rPh>
    <rPh sb="18" eb="20">
      <t>シュウケイ</t>
    </rPh>
    <rPh sb="21" eb="22">
      <t>モチ</t>
    </rPh>
    <rPh sb="24" eb="26">
      <t>ヒンモク</t>
    </rPh>
    <rPh sb="37" eb="39">
      <t>オノオノ</t>
    </rPh>
    <rPh sb="40" eb="42">
      <t>キジュン</t>
    </rPh>
    <rPh sb="44" eb="47">
      <t>ショウヒシャ</t>
    </rPh>
    <rPh sb="47" eb="49">
      <t>ブッカ</t>
    </rPh>
    <rPh sb="49" eb="51">
      <t>シスウ</t>
    </rPh>
    <rPh sb="52" eb="54">
      <t>カイセツ</t>
    </rPh>
    <rPh sb="55" eb="56">
      <t>ナド</t>
    </rPh>
    <rPh sb="57" eb="59">
      <t>サンショウ</t>
    </rPh>
    <phoneticPr fontId="2"/>
  </si>
  <si>
    <t>市町村符号</t>
    <rPh sb="0" eb="3">
      <t>シチョウソン</t>
    </rPh>
    <rPh sb="3" eb="5">
      <t>フゴウ</t>
    </rPh>
    <phoneticPr fontId="2"/>
  </si>
  <si>
    <t>実数ウエイト</t>
    <phoneticPr fontId="6"/>
  </si>
  <si>
    <t>43100</t>
  </si>
  <si>
    <t>１万分比</t>
    <phoneticPr fontId="6"/>
  </si>
  <si>
    <t>九州地方</t>
  </si>
  <si>
    <t>2025年基準品目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</si>
</sst>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78" formatCode="0.0;&quot;▲ &quot;0.0"/>
    <numFmt numFmtId="179" formatCode="###\ ###\ ###\ ###\ ;;&quot;- &quot;"/>
    <numFmt numFmtId="180" formatCode="###\ ###\ ###\ ;;&quot;- &quot;"/>
  </numFmts>
  <fonts count="9"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BIZ UD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6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>
      <alignment vertical="center"/>
    </xf>
  </cellStyleXfs>
  <cellXfs count="9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177" fontId="4" fillId="2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4" fillId="2" borderId="2" xfId="0" applyNumberFormat="1" applyFont="1" applyFill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3" borderId="1" xfId="0" applyFont="1" applyFill="1" applyBorder="1">
      <alignment vertical="center"/>
    </xf>
    <xf numFmtId="177" fontId="4" fillId="3" borderId="1" xfId="0" applyNumberFormat="1" applyFont="1" applyFill="1" applyBorder="1">
      <alignment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indent="1"/>
    </xf>
    <xf numFmtId="177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indent="2"/>
    </xf>
    <xf numFmtId="0" fontId="4" fillId="4" borderId="1" xfId="0" applyFont="1" applyFill="1" applyBorder="1">
      <alignment vertical="center"/>
    </xf>
    <xf numFmtId="177" fontId="4" fillId="4" borderId="1" xfId="0" applyNumberFormat="1" applyFont="1" applyFill="1" applyBorder="1">
      <alignment vertical="center"/>
    </xf>
    <xf numFmtId="176" fontId="4" fillId="4" borderId="1" xfId="0" applyNumberFormat="1" applyFont="1" applyFill="1" applyBorder="1" applyAlignment="1">
      <alignment horizontal="right" vertical="center"/>
    </xf>
    <xf numFmtId="176" fontId="4" fillId="4" borderId="2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shrinkToFit="1"/>
    </xf>
    <xf numFmtId="177" fontId="4" fillId="4" borderId="1" xfId="0" applyNumberFormat="1" applyFont="1" applyFill="1" applyBorder="1" applyAlignment="1">
      <alignment vertical="center" shrinkToFit="1"/>
    </xf>
    <xf numFmtId="176" fontId="4" fillId="4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shrinkToFit="1"/>
    </xf>
    <xf numFmtId="177" fontId="4" fillId="2" borderId="1" xfId="0" applyNumberFormat="1" applyFont="1" applyFill="1" applyBorder="1" applyAlignment="1">
      <alignment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0" fontId="4" fillId="6" borderId="1" xfId="0" applyFont="1" applyFill="1" applyBorder="1" applyAlignment="1">
      <alignment vertical="center" shrinkToFit="1"/>
    </xf>
    <xf numFmtId="0" fontId="4" fillId="7" borderId="1" xfId="0" applyFont="1" applyFill="1" applyBorder="1" applyAlignment="1">
      <alignment vertical="center" shrinkToFit="1"/>
    </xf>
    <xf numFmtId="0" fontId="4" fillId="8" borderId="1" xfId="0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>
      <alignment horizontal="right" vertical="center"/>
    </xf>
    <xf numFmtId="178" fontId="4" fillId="3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4" borderId="1" xfId="0" applyNumberFormat="1" applyFont="1" applyFill="1" applyBorder="1" applyAlignment="1">
      <alignment horizontal="right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Continuous" vertical="center"/>
    </xf>
    <xf numFmtId="0" fontId="3" fillId="0" borderId="9" xfId="1" applyFont="1" applyBorder="1" applyAlignment="1">
      <alignment horizontal="centerContinuous" vertical="center"/>
    </xf>
    <xf numFmtId="0" fontId="3" fillId="0" borderId="1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8" fillId="0" borderId="0" xfId="2" applyFont="1">
      <alignment vertical="center"/>
    </xf>
    <xf numFmtId="179" fontId="3" fillId="0" borderId="14" xfId="1" applyNumberFormat="1" applyFont="1" applyBorder="1" applyAlignment="1">
      <alignment horizontal="right" vertical="center" shrinkToFit="1"/>
    </xf>
    <xf numFmtId="179" fontId="3" fillId="0" borderId="15" xfId="1" applyNumberFormat="1" applyFont="1" applyBorder="1" applyAlignment="1">
      <alignment vertical="center" shrinkToFit="1"/>
    </xf>
    <xf numFmtId="179" fontId="3" fillId="0" borderId="16" xfId="1" applyNumberFormat="1" applyFont="1" applyBorder="1" applyAlignment="1">
      <alignment vertical="center" shrinkToFit="1"/>
    </xf>
    <xf numFmtId="180" fontId="3" fillId="0" borderId="14" xfId="1" applyNumberFormat="1" applyFont="1" applyBorder="1" applyAlignment="1">
      <alignment horizontal="right" vertical="center"/>
    </xf>
    <xf numFmtId="180" fontId="3" fillId="0" borderId="15" xfId="1" applyNumberFormat="1" applyFont="1" applyBorder="1" applyAlignment="1">
      <alignment vertical="center"/>
    </xf>
    <xf numFmtId="180" fontId="3" fillId="0" borderId="16" xfId="1" applyNumberFormat="1" applyFont="1" applyBorder="1" applyAlignment="1">
      <alignment vertical="center"/>
    </xf>
    <xf numFmtId="0" fontId="8" fillId="0" borderId="0" xfId="2" applyFont="1" applyAlignment="1">
      <alignment horizontal="left" vertical="center" indent="1"/>
    </xf>
    <xf numFmtId="0" fontId="3" fillId="0" borderId="5" xfId="1" applyFont="1" applyBorder="1" applyAlignment="1">
      <alignment horizontal="center" vertical="center"/>
    </xf>
    <xf numFmtId="0" fontId="8" fillId="0" borderId="17" xfId="2" applyFont="1" applyBorder="1" applyAlignment="1">
      <alignment horizontal="left" vertical="center" indent="1"/>
    </xf>
    <xf numFmtId="179" fontId="3" fillId="0" borderId="18" xfId="1" applyNumberFormat="1" applyFont="1" applyBorder="1" applyAlignment="1">
      <alignment horizontal="right" vertical="center" shrinkToFit="1"/>
    </xf>
    <xf numFmtId="179" fontId="3" fillId="0" borderId="19" xfId="1" applyNumberFormat="1" applyFont="1" applyBorder="1" applyAlignment="1">
      <alignment vertical="center" shrinkToFit="1"/>
    </xf>
    <xf numFmtId="179" fontId="3" fillId="0" borderId="20" xfId="1" applyNumberFormat="1" applyFont="1" applyBorder="1" applyAlignment="1">
      <alignment vertical="center" shrinkToFit="1"/>
    </xf>
    <xf numFmtId="180" fontId="3" fillId="0" borderId="18" xfId="1" applyNumberFormat="1" applyFont="1" applyBorder="1" applyAlignment="1">
      <alignment horizontal="right" vertical="center"/>
    </xf>
    <xf numFmtId="180" fontId="3" fillId="0" borderId="19" xfId="1" applyNumberFormat="1" applyFont="1" applyBorder="1" applyAlignment="1">
      <alignment vertical="center"/>
    </xf>
    <xf numFmtId="180" fontId="3" fillId="0" borderId="20" xfId="1" applyNumberFormat="1" applyFont="1" applyBorder="1" applyAlignment="1">
      <alignment vertical="center"/>
    </xf>
    <xf numFmtId="179" fontId="3" fillId="0" borderId="21" xfId="1" applyNumberFormat="1" applyFont="1" applyBorder="1" applyAlignment="1">
      <alignment horizontal="right" vertical="center" shrinkToFit="1"/>
    </xf>
    <xf numFmtId="179" fontId="3" fillId="0" borderId="22" xfId="1" applyNumberFormat="1" applyFont="1" applyBorder="1" applyAlignment="1">
      <alignment vertical="center" shrinkToFit="1"/>
    </xf>
    <xf numFmtId="179" fontId="3" fillId="0" borderId="23" xfId="1" applyNumberFormat="1" applyFont="1" applyBorder="1" applyAlignment="1">
      <alignment vertical="center" shrinkToFit="1"/>
    </xf>
    <xf numFmtId="180" fontId="3" fillId="0" borderId="21" xfId="1" applyNumberFormat="1" applyFont="1" applyBorder="1" applyAlignment="1">
      <alignment horizontal="right" vertical="center"/>
    </xf>
    <xf numFmtId="180" fontId="3" fillId="0" borderId="22" xfId="1" applyNumberFormat="1" applyFont="1" applyBorder="1" applyAlignment="1">
      <alignment vertical="center"/>
    </xf>
    <xf numFmtId="180" fontId="3" fillId="0" borderId="23" xfId="1" applyNumberFormat="1" applyFont="1" applyBorder="1" applyAlignment="1">
      <alignment vertical="center"/>
    </xf>
    <xf numFmtId="0" fontId="8" fillId="0" borderId="0" xfId="2" applyFont="1" applyAlignment="1">
      <alignment horizontal="left" vertical="center" indent="2"/>
    </xf>
    <xf numFmtId="0" fontId="8" fillId="0" borderId="0" xfId="2" applyFont="1" applyAlignment="1">
      <alignment horizontal="left" vertical="center" indent="3"/>
    </xf>
    <xf numFmtId="0" fontId="8" fillId="0" borderId="17" xfId="2" applyFont="1" applyBorder="1" applyAlignment="1">
      <alignment horizontal="left" vertical="center" indent="2"/>
    </xf>
    <xf numFmtId="0" fontId="8" fillId="0" borderId="0" xfId="2" applyFont="1" applyAlignment="1">
      <alignment horizontal="left" vertical="center"/>
    </xf>
    <xf numFmtId="0" fontId="3" fillId="0" borderId="6" xfId="1" applyFont="1" applyBorder="1" applyAlignment="1">
      <alignment horizontal="center" vertical="center"/>
    </xf>
    <xf numFmtId="0" fontId="8" fillId="0" borderId="24" xfId="2" applyFont="1" applyBorder="1" applyAlignment="1">
      <alignment horizontal="left" vertical="center"/>
    </xf>
    <xf numFmtId="179" fontId="3" fillId="0" borderId="25" xfId="1" applyNumberFormat="1" applyFont="1" applyBorder="1" applyAlignment="1">
      <alignment horizontal="right" vertical="center" shrinkToFit="1"/>
    </xf>
    <xf numFmtId="179" fontId="3" fillId="0" borderId="26" xfId="1" applyNumberFormat="1" applyFont="1" applyBorder="1" applyAlignment="1">
      <alignment vertical="center" shrinkToFit="1"/>
    </xf>
    <xf numFmtId="179" fontId="3" fillId="0" borderId="27" xfId="1" applyNumberFormat="1" applyFont="1" applyBorder="1" applyAlignment="1">
      <alignment vertical="center" shrinkToFit="1"/>
    </xf>
    <xf numFmtId="180" fontId="3" fillId="0" borderId="25" xfId="1" applyNumberFormat="1" applyFont="1" applyBorder="1" applyAlignment="1">
      <alignment horizontal="right" vertical="center"/>
    </xf>
    <xf numFmtId="180" fontId="3" fillId="0" borderId="26" xfId="1" applyNumberFormat="1" applyFont="1" applyBorder="1" applyAlignment="1">
      <alignment vertical="center"/>
    </xf>
    <xf numFmtId="180" fontId="3" fillId="0" borderId="27" xfId="1" applyNumberFormat="1" applyFont="1" applyBorder="1" applyAlignment="1">
      <alignment vertical="center"/>
    </xf>
    <xf numFmtId="0" fontId="3" fillId="0" borderId="0" xfId="1" applyFont="1" applyAlignment="1">
      <alignment horizontal="center"/>
    </xf>
    <xf numFmtId="0" fontId="3" fillId="5" borderId="13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8398BBB7-2861-48A9-B7EB-DF92B1525994}"/>
  </cellStyles>
  <dxfs count="0"/>
  <tableStyles count="0" defaultTableStyle="TableStyleMedium2" defaultPivotStyle="PivotStyleLight16"/>
  <colors>
    <mruColors>
      <color rgb="FF99FF66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8"/>
  <sheetViews>
    <sheetView zoomScale="70" zoomScaleNormal="70" workbookViewId="0">
      <pane xSplit="4" ySplit="2" topLeftCell="E12" activePane="bottomRight" state="frozen"/>
      <selection pane="topRight" activeCell="E1" sqref="E1"/>
      <selection pane="bottomLeft" activeCell="A3" sqref="A3"/>
      <selection pane="bottomRight" activeCell="AC1" sqref="AC1"/>
    </sheetView>
  </sheetViews>
  <sheetFormatPr defaultColWidth="9" defaultRowHeight="13.5"/>
  <cols>
    <col min="1" max="1" width="4.375" style="1" customWidth="1"/>
    <col min="2" max="2" width="4.5" style="8" bestFit="1" customWidth="1"/>
    <col min="3" max="3" width="31.25" style="8" customWidth="1"/>
    <col min="4" max="4" width="8.75" style="8" bestFit="1" customWidth="1"/>
    <col min="5" max="5" width="8.25" style="8" customWidth="1"/>
    <col min="6" max="11" width="7.5" style="8" customWidth="1"/>
    <col min="12" max="12" width="7.375" style="8" customWidth="1"/>
    <col min="13" max="22" width="7.5" style="8" customWidth="1"/>
    <col min="23" max="26" width="7" style="8" customWidth="1"/>
    <col min="27" max="16384" width="9" style="8"/>
  </cols>
  <sheetData>
    <row r="1" spans="1:27" ht="35.1" customHeight="1">
      <c r="A1" s="1">
        <v>1</v>
      </c>
      <c r="B1" s="2" t="s">
        <v>0</v>
      </c>
      <c r="C1" s="3" t="s">
        <v>1</v>
      </c>
      <c r="D1" s="3" t="s">
        <v>83</v>
      </c>
      <c r="E1" s="2" t="s">
        <v>275</v>
      </c>
      <c r="F1" s="4" t="s">
        <v>247</v>
      </c>
      <c r="G1" s="4" t="s">
        <v>248</v>
      </c>
      <c r="H1" s="4" t="s">
        <v>249</v>
      </c>
      <c r="I1" s="4" t="s">
        <v>250</v>
      </c>
      <c r="J1" s="4" t="s">
        <v>251</v>
      </c>
      <c r="K1" s="4" t="s">
        <v>252</v>
      </c>
      <c r="L1" s="4" t="s">
        <v>253</v>
      </c>
      <c r="M1" s="4" t="s">
        <v>254</v>
      </c>
      <c r="N1" s="4" t="s">
        <v>255</v>
      </c>
      <c r="O1" s="4" t="s">
        <v>256</v>
      </c>
      <c r="P1" s="4" t="s">
        <v>257</v>
      </c>
      <c r="Q1" s="4" t="s">
        <v>259</v>
      </c>
      <c r="R1" s="4" t="s">
        <v>261</v>
      </c>
      <c r="S1" s="4">
        <v>2026.2</v>
      </c>
      <c r="T1" s="4">
        <v>2026.3</v>
      </c>
      <c r="U1" s="4">
        <v>2026.4</v>
      </c>
      <c r="V1" s="4" t="s">
        <v>267</v>
      </c>
      <c r="W1" s="4">
        <v>2026.6</v>
      </c>
      <c r="X1" s="4">
        <v>2026.7</v>
      </c>
      <c r="Y1" s="4">
        <v>2026.8</v>
      </c>
      <c r="Z1" s="35">
        <v>2026.9</v>
      </c>
    </row>
    <row r="2" spans="1:27" ht="27" customHeight="1">
      <c r="A2" s="1">
        <v>2</v>
      </c>
      <c r="B2" s="9">
        <v>1</v>
      </c>
      <c r="C2" s="9" t="s">
        <v>2</v>
      </c>
      <c r="D2" s="10">
        <f>HLOOKUP(D$1,list!$D$1:$Z$83,$A2,FALSE)</f>
        <v>10000</v>
      </c>
      <c r="E2" s="11">
        <f>HLOOKUP(E$1,list!$D$1:$Z$83,$A2,FALSE)</f>
        <v>100</v>
      </c>
      <c r="F2" s="12">
        <f>HLOOKUP(F$1,list!$F$1:$Z$83,$A2,FALSE)</f>
        <v>99.2</v>
      </c>
      <c r="G2" s="12">
        <f>HLOOKUP(G$1,list!$F$1:$Z$83,$A2,FALSE)</f>
        <v>98.8</v>
      </c>
      <c r="H2" s="12">
        <f>HLOOKUP(H$1,list!$F$1:$Z$83,$A2,FALSE)</f>
        <v>99.2</v>
      </c>
      <c r="I2" s="12">
        <f>HLOOKUP(I$1,list!$F$1:$Z$83,$A2,FALSE)</f>
        <v>99.4</v>
      </c>
      <c r="J2" s="12">
        <f>HLOOKUP(J$1,list!$F$1:$Z$83,$A2,FALSE)</f>
        <v>99.8</v>
      </c>
      <c r="K2" s="12">
        <f>HLOOKUP(K$1,list!$F$1:$Z$83,$A2,FALSE)</f>
        <v>101.4</v>
      </c>
      <c r="L2" s="12">
        <f>HLOOKUP(L$1,list!$F$1:$Z$83,$A2,FALSE)</f>
        <v>100.1</v>
      </c>
      <c r="M2" s="12">
        <f>HLOOKUP(M$1,list!$F$1:$Z$83,$A2,FALSE)</f>
        <v>100.4</v>
      </c>
      <c r="N2" s="12">
        <f>HLOOKUP(N$1,list!$F$1:$Z$83,$A2,FALSE)</f>
        <v>100.3</v>
      </c>
      <c r="O2" s="12">
        <f>HLOOKUP(O$1,list!$F$1:$Z$83,$A2,FALSE)</f>
        <v>100.9</v>
      </c>
      <c r="P2" s="12">
        <f>HLOOKUP(P$1,list!$F$1:$Z$83,$A2,FALSE)</f>
        <v>101.1</v>
      </c>
      <c r="Q2" s="12">
        <f>HLOOKUP(Q$1,list!$F$1:$Z$83,$A2,FALSE)</f>
        <v>100.9</v>
      </c>
      <c r="R2" s="12">
        <f>HLOOKUP(R$1,list!$F$1:$Z$83,$A2,FALSE)</f>
        <v>100.6</v>
      </c>
      <c r="S2" s="12">
        <f>HLOOKUP(S$1,list!$F$1:$Z$83,$A2,FALSE)</f>
        <v>100.2</v>
      </c>
      <c r="T2" s="12">
        <f>HLOOKUP(T$1,list!$F$1:$Z$83,$A2,FALSE)</f>
        <v>100.3</v>
      </c>
      <c r="U2" s="12">
        <f>HLOOKUP(U$1,list!$F$1:$Z$83,$A2,FALSE)</f>
        <v>100.7</v>
      </c>
      <c r="V2" s="12">
        <f>HLOOKUP(V$1,list!$F$1:$Z$83,$A2,FALSE)</f>
        <v>101.2</v>
      </c>
      <c r="W2" s="12">
        <f>HLOOKUP(W$1,list!$F$1:$Z$83,$A2,FALSE)</f>
        <v>101.4</v>
      </c>
      <c r="X2" s="12">
        <f>HLOOKUP(X$1,list!$F$1:$Z$83,$A2,FALSE)</f>
        <v>102</v>
      </c>
      <c r="Y2" s="12">
        <f>HLOOKUP(Y$1,list!$F$1:$Z$83,$A2,FALSE)</f>
        <v>101.8</v>
      </c>
      <c r="Z2" s="12">
        <f>HLOOKUP(Z$1,list!$F$1:$Z$83,$A2,FALSE)</f>
        <v>101.7</v>
      </c>
      <c r="AA2" s="13"/>
    </row>
    <row r="3" spans="1:27" ht="27" customHeight="1">
      <c r="A3" s="1">
        <v>3</v>
      </c>
      <c r="B3" s="14">
        <v>2</v>
      </c>
      <c r="C3" s="14" t="s">
        <v>3</v>
      </c>
      <c r="D3" s="15">
        <f>HLOOKUP(D$1,list!$D$1:$Z$83,$A3,FALSE)</f>
        <v>2898</v>
      </c>
      <c r="E3" s="16">
        <f>HLOOKUP(E$1,list!$D$1:$Z$83,$A3,FALSE)</f>
        <v>100</v>
      </c>
      <c r="F3" s="17">
        <f>HLOOKUP(F$1,list!$F$1:$Z$83,$A3,FALSE)</f>
        <v>98.8</v>
      </c>
      <c r="G3" s="17">
        <f>HLOOKUP(G$1,list!$F$1:$Z$83,$A3,FALSE)</f>
        <v>98.1</v>
      </c>
      <c r="H3" s="17">
        <f>HLOOKUP(H$1,list!$F$1:$Z$83,$A3,FALSE)</f>
        <v>98.4</v>
      </c>
      <c r="I3" s="17">
        <f>HLOOKUP(I$1,list!$F$1:$Z$83,$A3,FALSE)</f>
        <v>98.7</v>
      </c>
      <c r="J3" s="17">
        <f>HLOOKUP(J$1,list!$F$1:$Z$83,$A3,FALSE)</f>
        <v>98.8</v>
      </c>
      <c r="K3" s="17">
        <f>HLOOKUP(K$1,list!$F$1:$Z$83,$A3,FALSE)</f>
        <v>102.1</v>
      </c>
      <c r="L3" s="17">
        <f>HLOOKUP(L$1,list!$F$1:$Z$83,$A3,FALSE)</f>
        <v>99.8</v>
      </c>
      <c r="M3" s="17">
        <f>HLOOKUP(M$1,list!$F$1:$Z$83,$A3,FALSE)</f>
        <v>101.1</v>
      </c>
      <c r="N3" s="17">
        <f>HLOOKUP(N$1,list!$F$1:$Z$83,$A3,FALSE)</f>
        <v>101.4</v>
      </c>
      <c r="O3" s="17">
        <f>HLOOKUP(O$1,list!$F$1:$Z$83,$A3,FALSE)</f>
        <v>101.8</v>
      </c>
      <c r="P3" s="17">
        <f>HLOOKUP(P$1,list!$F$1:$Z$83,$A3,FALSE)</f>
        <v>101.6</v>
      </c>
      <c r="Q3" s="17">
        <f>HLOOKUP(Q$1,list!$F$1:$Z$83,$A3,FALSE)</f>
        <v>101.9</v>
      </c>
      <c r="R3" s="17">
        <f>HLOOKUP(R$1,list!$F$1:$Z$83,$A3,FALSE)</f>
        <v>102.1</v>
      </c>
      <c r="S3" s="17">
        <f>HLOOKUP(S$1,list!$F$1:$Z$83,$A3,FALSE)</f>
        <v>102.5</v>
      </c>
      <c r="T3" s="17">
        <f>HLOOKUP(T$1,list!$F$1:$Z$83,$A3,FALSE)</f>
        <v>101.8</v>
      </c>
      <c r="U3" s="17">
        <f>HLOOKUP(U$1,list!$F$1:$Z$83,$A3,FALSE)</f>
        <v>101.3</v>
      </c>
      <c r="V3" s="17">
        <f>HLOOKUP(V$1,list!$F$1:$Z$83,$A3,FALSE)</f>
        <v>101.9</v>
      </c>
      <c r="W3" s="17">
        <f>HLOOKUP(W$1,list!$F$1:$Z$83,$A3,FALSE)</f>
        <v>102.1</v>
      </c>
      <c r="X3" s="17">
        <f>HLOOKUP(X$1,list!$F$1:$Z$83,$A3,FALSE)</f>
        <v>103.1</v>
      </c>
      <c r="Y3" s="17">
        <f>HLOOKUP(Y$1,list!$F$1:$Z$83,$A3,FALSE)</f>
        <v>104</v>
      </c>
      <c r="Z3" s="17">
        <f>HLOOKUP(Z$1,list!$F$1:$Z$83,$A3,FALSE)</f>
        <v>103.7</v>
      </c>
      <c r="AA3" s="13"/>
    </row>
    <row r="4" spans="1:27" ht="27" customHeight="1">
      <c r="A4" s="1">
        <v>19</v>
      </c>
      <c r="B4" s="14">
        <v>45</v>
      </c>
      <c r="C4" s="14" t="s">
        <v>19</v>
      </c>
      <c r="D4" s="15">
        <f>HLOOKUP(D$1,list!$D$1:$Z$83,$A4,FALSE)</f>
        <v>1915</v>
      </c>
      <c r="E4" s="16">
        <f>HLOOKUP(E$1,list!$D$1:$Z$83,$A4,FALSE)</f>
        <v>100</v>
      </c>
      <c r="F4" s="17">
        <f>HLOOKUP(F$1,list!$F$1:$Z$83,$A4,FALSE)</f>
        <v>99.9</v>
      </c>
      <c r="G4" s="17">
        <f>HLOOKUP(G$1,list!$F$1:$Z$83,$A4,FALSE)</f>
        <v>100</v>
      </c>
      <c r="H4" s="17">
        <f>HLOOKUP(H$1,list!$F$1:$Z$83,$A4,FALSE)</f>
        <v>100.1</v>
      </c>
      <c r="I4" s="17">
        <f>HLOOKUP(I$1,list!$F$1:$Z$83,$A4,FALSE)</f>
        <v>100.1</v>
      </c>
      <c r="J4" s="17">
        <f>HLOOKUP(J$1,list!$F$1:$Z$83,$A4,FALSE)</f>
        <v>99.9</v>
      </c>
      <c r="K4" s="17">
        <f>HLOOKUP(K$1,list!$F$1:$Z$83,$A4,FALSE)</f>
        <v>100.3</v>
      </c>
      <c r="L4" s="17">
        <f>HLOOKUP(L$1,list!$F$1:$Z$83,$A4,FALSE)</f>
        <v>100</v>
      </c>
      <c r="M4" s="17">
        <f>HLOOKUP(M$1,list!$F$1:$Z$83,$A4,FALSE)</f>
        <v>99.7</v>
      </c>
      <c r="N4" s="17">
        <f>HLOOKUP(N$1,list!$F$1:$Z$83,$A4,FALSE)</f>
        <v>99.9</v>
      </c>
      <c r="O4" s="17">
        <f>HLOOKUP(O$1,list!$F$1:$Z$83,$A4,FALSE)</f>
        <v>100.2</v>
      </c>
      <c r="P4" s="17">
        <f>HLOOKUP(P$1,list!$F$1:$Z$83,$A4,FALSE)</f>
        <v>100.1</v>
      </c>
      <c r="Q4" s="17">
        <f>HLOOKUP(Q$1,list!$F$1:$Z$83,$A4,FALSE)</f>
        <v>100.1</v>
      </c>
      <c r="R4" s="17">
        <f>HLOOKUP(R$1,list!$F$1:$Z$83,$A4,FALSE)</f>
        <v>100.1</v>
      </c>
      <c r="S4" s="17">
        <f>HLOOKUP(S$1,list!$F$1:$Z$83,$A4,FALSE)</f>
        <v>100</v>
      </c>
      <c r="T4" s="17">
        <f>HLOOKUP(T$1,list!$F$1:$Z$83,$A4,FALSE)</f>
        <v>99.9</v>
      </c>
      <c r="U4" s="17">
        <f>HLOOKUP(U$1,list!$F$1:$Z$83,$A4,FALSE)</f>
        <v>100.1</v>
      </c>
      <c r="V4" s="17">
        <f>HLOOKUP(V$1,list!$F$1:$Z$83,$A4,FALSE)</f>
        <v>100.4</v>
      </c>
      <c r="W4" s="17">
        <f>HLOOKUP(W$1,list!$F$1:$Z$83,$A4,FALSE)</f>
        <v>100.3</v>
      </c>
      <c r="X4" s="17">
        <f>HLOOKUP(X$1,list!$F$1:$Z$83,$A4,FALSE)</f>
        <v>100.5</v>
      </c>
      <c r="Y4" s="17">
        <f>HLOOKUP(Y$1,list!$F$1:$Z$83,$A4,FALSE)</f>
        <v>100.5</v>
      </c>
      <c r="Z4" s="17">
        <f>HLOOKUP(Z$1,list!$F$1:$Z$83,$A4,FALSE)</f>
        <v>100.8</v>
      </c>
      <c r="AA4" s="13"/>
    </row>
    <row r="5" spans="1:27" ht="27" customHeight="1">
      <c r="A5" s="1">
        <v>22</v>
      </c>
      <c r="B5" s="14">
        <v>54</v>
      </c>
      <c r="C5" s="14" t="s">
        <v>22</v>
      </c>
      <c r="D5" s="15">
        <f>HLOOKUP(D$1,list!$D$1:$Z$83,$A5,FALSE)</f>
        <v>670</v>
      </c>
      <c r="E5" s="16">
        <f>HLOOKUP(E$1,list!$D$1:$Z$83,$A5,FALSE)</f>
        <v>100</v>
      </c>
      <c r="F5" s="17">
        <f>HLOOKUP(F$1,list!$F$1:$Z$83,$A5,FALSE)</f>
        <v>102.3</v>
      </c>
      <c r="G5" s="17">
        <f>HLOOKUP(G$1,list!$F$1:$Z$83,$A5,FALSE)</f>
        <v>97.4</v>
      </c>
      <c r="H5" s="17">
        <f>HLOOKUP(H$1,list!$F$1:$Z$83,$A5,FALSE)</f>
        <v>97.6</v>
      </c>
      <c r="I5" s="17">
        <f>HLOOKUP(I$1,list!$F$1:$Z$83,$A5,FALSE)</f>
        <v>100.2</v>
      </c>
      <c r="J5" s="17">
        <f>HLOOKUP(J$1,list!$F$1:$Z$83,$A5,FALSE)</f>
        <v>103.4</v>
      </c>
      <c r="K5" s="17">
        <f>HLOOKUP(K$1,list!$F$1:$Z$83,$A5,FALSE)</f>
        <v>102.7</v>
      </c>
      <c r="L5" s="17">
        <f>HLOOKUP(L$1,list!$F$1:$Z$83,$A5,FALSE)</f>
        <v>102.4</v>
      </c>
      <c r="M5" s="17">
        <f>HLOOKUP(M$1,list!$F$1:$Z$83,$A5,FALSE)</f>
        <v>97.9</v>
      </c>
      <c r="N5" s="17">
        <f>HLOOKUP(N$1,list!$F$1:$Z$83,$A5,FALSE)</f>
        <v>96.6</v>
      </c>
      <c r="O5" s="17">
        <f>HLOOKUP(O$1,list!$F$1:$Z$83,$A5,FALSE)</f>
        <v>97.1</v>
      </c>
      <c r="P5" s="17">
        <f>HLOOKUP(P$1,list!$F$1:$Z$83,$A5,FALSE)</f>
        <v>101</v>
      </c>
      <c r="Q5" s="17">
        <f>HLOOKUP(Q$1,list!$F$1:$Z$83,$A5,FALSE)</f>
        <v>101</v>
      </c>
      <c r="R5" s="17">
        <f>HLOOKUP(R$1,list!$F$1:$Z$83,$A5,FALSE)</f>
        <v>101</v>
      </c>
      <c r="S5" s="17">
        <f>HLOOKUP(S$1,list!$F$1:$Z$83,$A5,FALSE)</f>
        <v>92.2</v>
      </c>
      <c r="T5" s="17">
        <f>HLOOKUP(T$1,list!$F$1:$Z$83,$A5,FALSE)</f>
        <v>92.5</v>
      </c>
      <c r="U5" s="17">
        <f>HLOOKUP(U$1,list!$F$1:$Z$83,$A5,FALSE)</f>
        <v>98.8</v>
      </c>
      <c r="V5" s="17">
        <f>HLOOKUP(V$1,list!$F$1:$Z$83,$A5,FALSE)</f>
        <v>102.1</v>
      </c>
      <c r="W5" s="17">
        <f>HLOOKUP(W$1,list!$F$1:$Z$83,$A5,FALSE)</f>
        <v>102.7</v>
      </c>
      <c r="X5" s="17">
        <f>HLOOKUP(X$1,list!$F$1:$Z$83,$A5,FALSE)</f>
        <v>102.9</v>
      </c>
      <c r="Y5" s="17">
        <f>HLOOKUP(Y$1,list!$F$1:$Z$83,$A5,FALSE)</f>
        <v>91.5</v>
      </c>
      <c r="Z5" s="17">
        <f>HLOOKUP(Z$1,list!$F$1:$Z$83,$A5,FALSE)</f>
        <v>90.1</v>
      </c>
      <c r="AA5" s="13"/>
    </row>
    <row r="6" spans="1:27" ht="27" customHeight="1">
      <c r="A6" s="1">
        <v>27</v>
      </c>
      <c r="B6" s="14">
        <v>60</v>
      </c>
      <c r="C6" s="14" t="s">
        <v>27</v>
      </c>
      <c r="D6" s="15">
        <f>HLOOKUP(D$1,list!$D$1:$Z$83,$A6,FALSE)</f>
        <v>381</v>
      </c>
      <c r="E6" s="16">
        <f>HLOOKUP(E$1,list!$D$1:$Z$83,$A6,FALSE)</f>
        <v>100</v>
      </c>
      <c r="F6" s="17">
        <f>HLOOKUP(F$1,list!$F$1:$Z$83,$A6,FALSE)</f>
        <v>96.7</v>
      </c>
      <c r="G6" s="17">
        <f>HLOOKUP(G$1,list!$F$1:$Z$83,$A6,FALSE)</f>
        <v>97.7</v>
      </c>
      <c r="H6" s="17">
        <f>HLOOKUP(H$1,list!$F$1:$Z$83,$A6,FALSE)</f>
        <v>99.5</v>
      </c>
      <c r="I6" s="17">
        <f>HLOOKUP(I$1,list!$F$1:$Z$83,$A6,FALSE)</f>
        <v>98.4</v>
      </c>
      <c r="J6" s="17">
        <f>HLOOKUP(J$1,list!$F$1:$Z$83,$A6,FALSE)</f>
        <v>101.7</v>
      </c>
      <c r="K6" s="17">
        <f>HLOOKUP(K$1,list!$F$1:$Z$83,$A6,FALSE)</f>
        <v>102.5</v>
      </c>
      <c r="L6" s="17">
        <f>HLOOKUP(L$1,list!$F$1:$Z$83,$A6,FALSE)</f>
        <v>99.4</v>
      </c>
      <c r="M6" s="17">
        <f>HLOOKUP(M$1,list!$F$1:$Z$83,$A6,FALSE)</f>
        <v>102.2</v>
      </c>
      <c r="N6" s="17">
        <f>HLOOKUP(N$1,list!$F$1:$Z$83,$A6,FALSE)</f>
        <v>102</v>
      </c>
      <c r="O6" s="17">
        <f>HLOOKUP(O$1,list!$F$1:$Z$83,$A6,FALSE)</f>
        <v>102.9</v>
      </c>
      <c r="P6" s="17">
        <f>HLOOKUP(P$1,list!$F$1:$Z$83,$A6,FALSE)</f>
        <v>101</v>
      </c>
      <c r="Q6" s="17">
        <f>HLOOKUP(Q$1,list!$F$1:$Z$83,$A6,FALSE)</f>
        <v>99.8</v>
      </c>
      <c r="R6" s="17">
        <f>HLOOKUP(R$1,list!$F$1:$Z$83,$A6,FALSE)</f>
        <v>100.1</v>
      </c>
      <c r="S6" s="17">
        <f>HLOOKUP(S$1,list!$F$1:$Z$83,$A6,FALSE)</f>
        <v>99.9</v>
      </c>
      <c r="T6" s="17">
        <f>HLOOKUP(T$1,list!$F$1:$Z$83,$A6,FALSE)</f>
        <v>100.8</v>
      </c>
      <c r="U6" s="17">
        <f>HLOOKUP(U$1,list!$F$1:$Z$83,$A6,FALSE)</f>
        <v>102.9</v>
      </c>
      <c r="V6" s="17">
        <f>HLOOKUP(V$1,list!$F$1:$Z$83,$A6,FALSE)</f>
        <v>104.1</v>
      </c>
      <c r="W6" s="17">
        <f>HLOOKUP(W$1,list!$F$1:$Z$83,$A6,FALSE)</f>
        <v>102.5</v>
      </c>
      <c r="X6" s="17">
        <f>HLOOKUP(X$1,list!$F$1:$Z$83,$A6,FALSE)</f>
        <v>105.5</v>
      </c>
      <c r="Y6" s="17">
        <f>HLOOKUP(Y$1,list!$F$1:$Z$83,$A6,FALSE)</f>
        <v>107</v>
      </c>
      <c r="Z6" s="17">
        <f>HLOOKUP(Z$1,list!$F$1:$Z$83,$A6,FALSE)</f>
        <v>107.2</v>
      </c>
      <c r="AA6" s="13"/>
    </row>
    <row r="7" spans="1:27" ht="27" customHeight="1">
      <c r="A7" s="1">
        <v>34</v>
      </c>
      <c r="B7" s="14">
        <v>82</v>
      </c>
      <c r="C7" s="14" t="s">
        <v>34</v>
      </c>
      <c r="D7" s="15">
        <f>HLOOKUP(D$1,list!$D$1:$Z$83,$A7,FALSE)</f>
        <v>353</v>
      </c>
      <c r="E7" s="16">
        <f>HLOOKUP(E$1,list!$D$1:$Z$83,$A7,FALSE)</f>
        <v>100</v>
      </c>
      <c r="F7" s="17">
        <f>HLOOKUP(F$1,list!$F$1:$Z$83,$A7,FALSE)</f>
        <v>97.8</v>
      </c>
      <c r="G7" s="17">
        <f>HLOOKUP(G$1,list!$F$1:$Z$83,$A7,FALSE)</f>
        <v>98.9</v>
      </c>
      <c r="H7" s="17">
        <f>HLOOKUP(H$1,list!$F$1:$Z$83,$A7,FALSE)</f>
        <v>99.6</v>
      </c>
      <c r="I7" s="17">
        <f>HLOOKUP(I$1,list!$F$1:$Z$83,$A7,FALSE)</f>
        <v>100.3</v>
      </c>
      <c r="J7" s="17">
        <f>HLOOKUP(J$1,list!$F$1:$Z$83,$A7,FALSE)</f>
        <v>100.3</v>
      </c>
      <c r="K7" s="17">
        <f>HLOOKUP(K$1,list!$F$1:$Z$83,$A7,FALSE)</f>
        <v>100.3</v>
      </c>
      <c r="L7" s="17">
        <f>HLOOKUP(L$1,list!$F$1:$Z$83,$A7,FALSE)</f>
        <v>99.5</v>
      </c>
      <c r="M7" s="17">
        <f>HLOOKUP(M$1,list!$F$1:$Z$83,$A7,FALSE)</f>
        <v>97.3</v>
      </c>
      <c r="N7" s="17">
        <f>HLOOKUP(N$1,list!$F$1:$Z$83,$A7,FALSE)</f>
        <v>100.5</v>
      </c>
      <c r="O7" s="17">
        <f>HLOOKUP(O$1,list!$F$1:$Z$83,$A7,FALSE)</f>
        <v>101.1</v>
      </c>
      <c r="P7" s="17">
        <f>HLOOKUP(P$1,list!$F$1:$Z$83,$A7,FALSE)</f>
        <v>102.4</v>
      </c>
      <c r="Q7" s="17">
        <f>HLOOKUP(Q$1,list!$F$1:$Z$83,$A7,FALSE)</f>
        <v>102</v>
      </c>
      <c r="R7" s="17">
        <f>HLOOKUP(R$1,list!$F$1:$Z$83,$A7,FALSE)</f>
        <v>98.2</v>
      </c>
      <c r="S7" s="17">
        <f>HLOOKUP(S$1,list!$F$1:$Z$83,$A7,FALSE)</f>
        <v>96.2</v>
      </c>
      <c r="T7" s="17">
        <f>HLOOKUP(T$1,list!$F$1:$Z$83,$A7,FALSE)</f>
        <v>98.7</v>
      </c>
      <c r="U7" s="17">
        <f>HLOOKUP(U$1,list!$F$1:$Z$83,$A7,FALSE)</f>
        <v>99.3</v>
      </c>
      <c r="V7" s="17">
        <f>HLOOKUP(V$1,list!$F$1:$Z$83,$A7,FALSE)</f>
        <v>99.6</v>
      </c>
      <c r="W7" s="17">
        <f>HLOOKUP(W$1,list!$F$1:$Z$83,$A7,FALSE)</f>
        <v>100.3</v>
      </c>
      <c r="X7" s="17">
        <f>HLOOKUP(X$1,list!$F$1:$Z$83,$A7,FALSE)</f>
        <v>98.7</v>
      </c>
      <c r="Y7" s="17">
        <f>HLOOKUP(Y$1,list!$F$1:$Z$83,$A7,FALSE)</f>
        <v>97.8</v>
      </c>
      <c r="Z7" s="17">
        <f>HLOOKUP(Z$1,list!$F$1:$Z$83,$A7,FALSE)</f>
        <v>98.2</v>
      </c>
      <c r="AA7" s="13"/>
    </row>
    <row r="8" spans="1:27" ht="27" customHeight="1">
      <c r="A8" s="1">
        <v>44</v>
      </c>
      <c r="B8" s="14">
        <v>107</v>
      </c>
      <c r="C8" s="14" t="s">
        <v>44</v>
      </c>
      <c r="D8" s="15">
        <f>HLOOKUP(D$1,list!$D$1:$Z$83,$A8,FALSE)</f>
        <v>461</v>
      </c>
      <c r="E8" s="16">
        <f>HLOOKUP(E$1,list!$D$1:$Z$83,$A8,FALSE)</f>
        <v>100</v>
      </c>
      <c r="F8" s="17">
        <f>HLOOKUP(F$1,list!$F$1:$Z$83,$A8,FALSE)</f>
        <v>98.4</v>
      </c>
      <c r="G8" s="17">
        <f>HLOOKUP(G$1,list!$F$1:$Z$83,$A8,FALSE)</f>
        <v>98.3</v>
      </c>
      <c r="H8" s="17">
        <f>HLOOKUP(H$1,list!$F$1:$Z$83,$A8,FALSE)</f>
        <v>98.5</v>
      </c>
      <c r="I8" s="17">
        <f>HLOOKUP(I$1,list!$F$1:$Z$83,$A8,FALSE)</f>
        <v>98.4</v>
      </c>
      <c r="J8" s="17">
        <f>HLOOKUP(J$1,list!$F$1:$Z$83,$A8,FALSE)</f>
        <v>100.1</v>
      </c>
      <c r="K8" s="17">
        <f>HLOOKUP(K$1,list!$F$1:$Z$83,$A8,FALSE)</f>
        <v>102.3</v>
      </c>
      <c r="L8" s="17">
        <f>HLOOKUP(L$1,list!$F$1:$Z$83,$A8,FALSE)</f>
        <v>101</v>
      </c>
      <c r="M8" s="17">
        <f>HLOOKUP(M$1,list!$F$1:$Z$83,$A8,FALSE)</f>
        <v>100.7</v>
      </c>
      <c r="N8" s="17">
        <f>HLOOKUP(N$1,list!$F$1:$Z$83,$A8,FALSE)</f>
        <v>100.8</v>
      </c>
      <c r="O8" s="17">
        <f>HLOOKUP(O$1,list!$F$1:$Z$83,$A8,FALSE)</f>
        <v>100.9</v>
      </c>
      <c r="P8" s="17">
        <f>HLOOKUP(P$1,list!$F$1:$Z$83,$A8,FALSE)</f>
        <v>101</v>
      </c>
      <c r="Q8" s="17">
        <f>HLOOKUP(Q$1,list!$F$1:$Z$83,$A8,FALSE)</f>
        <v>100.9</v>
      </c>
      <c r="R8" s="17">
        <f>HLOOKUP(R$1,list!$F$1:$Z$83,$A8,FALSE)</f>
        <v>100.8</v>
      </c>
      <c r="S8" s="17">
        <f>HLOOKUP(S$1,list!$F$1:$Z$83,$A8,FALSE)</f>
        <v>100.7</v>
      </c>
      <c r="T8" s="17">
        <f>HLOOKUP(T$1,list!$F$1:$Z$83,$A8,FALSE)</f>
        <v>100.8</v>
      </c>
      <c r="U8" s="17">
        <f>HLOOKUP(U$1,list!$F$1:$Z$83,$A8,FALSE)</f>
        <v>101</v>
      </c>
      <c r="V8" s="17">
        <f>HLOOKUP(V$1,list!$F$1:$Z$83,$A8,FALSE)</f>
        <v>101</v>
      </c>
      <c r="W8" s="17">
        <f>HLOOKUP(W$1,list!$F$1:$Z$83,$A8,FALSE)</f>
        <v>102.3</v>
      </c>
      <c r="X8" s="17">
        <f>HLOOKUP(X$1,list!$F$1:$Z$83,$A8,FALSE)</f>
        <v>102.7</v>
      </c>
      <c r="Y8" s="17">
        <f>HLOOKUP(Y$1,list!$F$1:$Z$83,$A8,FALSE)</f>
        <v>103.6</v>
      </c>
      <c r="Z8" s="17">
        <f>HLOOKUP(Z$1,list!$F$1:$Z$83,$A8,FALSE)</f>
        <v>103.2</v>
      </c>
      <c r="AA8" s="13"/>
    </row>
    <row r="9" spans="1:27" ht="27" customHeight="1">
      <c r="A9" s="1">
        <v>48</v>
      </c>
      <c r="B9" s="14">
        <v>111</v>
      </c>
      <c r="C9" s="14" t="s">
        <v>48</v>
      </c>
      <c r="D9" s="15">
        <f>HLOOKUP(D$1,list!$D$1:$Z$83,$A9,FALSE)</f>
        <v>1497</v>
      </c>
      <c r="E9" s="16">
        <f>HLOOKUP(E$1,list!$D$1:$Z$83,$A9,FALSE)</f>
        <v>100</v>
      </c>
      <c r="F9" s="17">
        <f>HLOOKUP(F$1,list!$F$1:$Z$83,$A9,FALSE)</f>
        <v>98.3</v>
      </c>
      <c r="G9" s="17">
        <f>HLOOKUP(G$1,list!$F$1:$Z$83,$A9,FALSE)</f>
        <v>98.7</v>
      </c>
      <c r="H9" s="17">
        <f>HLOOKUP(H$1,list!$F$1:$Z$83,$A9,FALSE)</f>
        <v>99.2</v>
      </c>
      <c r="I9" s="17">
        <f>HLOOKUP(I$1,list!$F$1:$Z$83,$A9,FALSE)</f>
        <v>99.2</v>
      </c>
      <c r="J9" s="17">
        <f>HLOOKUP(J$1,list!$F$1:$Z$83,$A9,FALSE)</f>
        <v>99</v>
      </c>
      <c r="K9" s="17">
        <f>HLOOKUP(K$1,list!$F$1:$Z$83,$A9,FALSE)</f>
        <v>102.6</v>
      </c>
      <c r="L9" s="17">
        <f>HLOOKUP(L$1,list!$F$1:$Z$83,$A9,FALSE)</f>
        <v>100.5</v>
      </c>
      <c r="M9" s="17">
        <f>HLOOKUP(M$1,list!$F$1:$Z$83,$A9,FALSE)</f>
        <v>101.1</v>
      </c>
      <c r="N9" s="17">
        <f>HLOOKUP(N$1,list!$F$1:$Z$83,$A9,FALSE)</f>
        <v>100.7</v>
      </c>
      <c r="O9" s="17">
        <f>HLOOKUP(O$1,list!$F$1:$Z$83,$A9,FALSE)</f>
        <v>101.5</v>
      </c>
      <c r="P9" s="17">
        <f>HLOOKUP(P$1,list!$F$1:$Z$83,$A9,FALSE)</f>
        <v>101.5</v>
      </c>
      <c r="Q9" s="17">
        <f>HLOOKUP(Q$1,list!$F$1:$Z$83,$A9,FALSE)</f>
        <v>100.5</v>
      </c>
      <c r="R9" s="17">
        <f>HLOOKUP(R$1,list!$F$1:$Z$83,$A9,FALSE)</f>
        <v>100.1</v>
      </c>
      <c r="S9" s="17">
        <f>HLOOKUP(S$1,list!$F$1:$Z$83,$A9,FALSE)</f>
        <v>100.1</v>
      </c>
      <c r="T9" s="17">
        <f>HLOOKUP(T$1,list!$F$1:$Z$83,$A9,FALSE)</f>
        <v>101.1</v>
      </c>
      <c r="U9" s="17">
        <f>HLOOKUP(U$1,list!$F$1:$Z$83,$A9,FALSE)</f>
        <v>102</v>
      </c>
      <c r="V9" s="17">
        <f>HLOOKUP(V$1,list!$F$1:$Z$83,$A9,FALSE)</f>
        <v>101.7</v>
      </c>
      <c r="W9" s="17">
        <f>HLOOKUP(W$1,list!$F$1:$Z$83,$A9,FALSE)</f>
        <v>102.6</v>
      </c>
      <c r="X9" s="17">
        <f>HLOOKUP(X$1,list!$F$1:$Z$83,$A9,FALSE)</f>
        <v>103</v>
      </c>
      <c r="Y9" s="17">
        <f>HLOOKUP(Y$1,list!$F$1:$Z$83,$A9,FALSE)</f>
        <v>103.4</v>
      </c>
      <c r="Z9" s="17">
        <f>HLOOKUP(Z$1,list!$F$1:$Z$83,$A9,FALSE)</f>
        <v>103.3</v>
      </c>
      <c r="AA9" s="13"/>
    </row>
    <row r="10" spans="1:27" ht="27" customHeight="1">
      <c r="A10" s="1">
        <v>52</v>
      </c>
      <c r="B10" s="14">
        <v>118</v>
      </c>
      <c r="C10" s="14" t="s">
        <v>52</v>
      </c>
      <c r="D10" s="15">
        <f>HLOOKUP(D$1,list!$D$1:$Z$83,$A10,FALSE)</f>
        <v>237</v>
      </c>
      <c r="E10" s="16">
        <f>HLOOKUP(E$1,list!$D$1:$Z$83,$A10,FALSE)</f>
        <v>100</v>
      </c>
      <c r="F10" s="17">
        <f>HLOOKUP(F$1,list!$F$1:$Z$83,$A10,FALSE)</f>
        <v>106.9</v>
      </c>
      <c r="G10" s="17">
        <f>HLOOKUP(G$1,list!$F$1:$Z$83,$A10,FALSE)</f>
        <v>107.1</v>
      </c>
      <c r="H10" s="17">
        <f>HLOOKUP(H$1,list!$F$1:$Z$83,$A10,FALSE)</f>
        <v>107.8</v>
      </c>
      <c r="I10" s="17">
        <f>HLOOKUP(I$1,list!$F$1:$Z$83,$A10,FALSE)</f>
        <v>97.4</v>
      </c>
      <c r="J10" s="17">
        <f>HLOOKUP(J$1,list!$F$1:$Z$83,$A10,FALSE)</f>
        <v>97.6</v>
      </c>
      <c r="K10" s="17">
        <f>HLOOKUP(K$1,list!$F$1:$Z$83,$A10,FALSE)</f>
        <v>88.4</v>
      </c>
      <c r="L10" s="17">
        <f>HLOOKUP(L$1,list!$F$1:$Z$83,$A10,FALSE)</f>
        <v>97.6</v>
      </c>
      <c r="M10" s="17">
        <f>HLOOKUP(M$1,list!$F$1:$Z$83,$A10,FALSE)</f>
        <v>97.6</v>
      </c>
      <c r="N10" s="17">
        <f>HLOOKUP(N$1,list!$F$1:$Z$83,$A10,FALSE)</f>
        <v>97.6</v>
      </c>
      <c r="O10" s="17">
        <f>HLOOKUP(O$1,list!$F$1:$Z$83,$A10,FALSE)</f>
        <v>97.6</v>
      </c>
      <c r="P10" s="17">
        <f>HLOOKUP(P$1,list!$F$1:$Z$83,$A10,FALSE)</f>
        <v>97.6</v>
      </c>
      <c r="Q10" s="17">
        <f>HLOOKUP(Q$1,list!$F$1:$Z$83,$A10,FALSE)</f>
        <v>97.6</v>
      </c>
      <c r="R10" s="17">
        <f>HLOOKUP(R$1,list!$F$1:$Z$83,$A10,FALSE)</f>
        <v>97.6</v>
      </c>
      <c r="S10" s="17">
        <f>HLOOKUP(S$1,list!$F$1:$Z$83,$A10,FALSE)</f>
        <v>97.6</v>
      </c>
      <c r="T10" s="17">
        <f>HLOOKUP(T$1,list!$F$1:$Z$83,$A10,FALSE)</f>
        <v>97.6</v>
      </c>
      <c r="U10" s="17">
        <f>HLOOKUP(U$1,list!$F$1:$Z$83,$A10,FALSE)</f>
        <v>88.3</v>
      </c>
      <c r="V10" s="17">
        <f>HLOOKUP(V$1,list!$F$1:$Z$83,$A10,FALSE)</f>
        <v>88.4</v>
      </c>
      <c r="W10" s="17">
        <f>HLOOKUP(W$1,list!$F$1:$Z$83,$A10,FALSE)</f>
        <v>88.4</v>
      </c>
      <c r="X10" s="17">
        <f>HLOOKUP(X$1,list!$F$1:$Z$83,$A10,FALSE)</f>
        <v>88.4</v>
      </c>
      <c r="Y10" s="17">
        <f>HLOOKUP(Y$1,list!$F$1:$Z$83,$A10,FALSE)</f>
        <v>88.4</v>
      </c>
      <c r="Z10" s="17">
        <f>HLOOKUP(Z$1,list!$F$1:$Z$83,$A10,FALSE)</f>
        <v>88.4</v>
      </c>
      <c r="AA10" s="13"/>
    </row>
    <row r="11" spans="1:27" ht="27" customHeight="1">
      <c r="A11" s="1">
        <v>56</v>
      </c>
      <c r="B11" s="14">
        <v>122</v>
      </c>
      <c r="C11" s="14" t="s">
        <v>56</v>
      </c>
      <c r="D11" s="15">
        <f>HLOOKUP(D$1,list!$D$1:$Z$83,$A11,FALSE)</f>
        <v>962</v>
      </c>
      <c r="E11" s="16">
        <f>HLOOKUP(E$1,list!$D$1:$Z$83,$A11,FALSE)</f>
        <v>100</v>
      </c>
      <c r="F11" s="17">
        <f>HLOOKUP(F$1,list!$F$1:$Z$83,$A11,FALSE)</f>
        <v>98</v>
      </c>
      <c r="G11" s="17">
        <f>HLOOKUP(G$1,list!$F$1:$Z$83,$A11,FALSE)</f>
        <v>98.6</v>
      </c>
      <c r="H11" s="17">
        <f>HLOOKUP(H$1,list!$F$1:$Z$83,$A11,FALSE)</f>
        <v>98.9</v>
      </c>
      <c r="I11" s="17">
        <f>HLOOKUP(I$1,list!$F$1:$Z$83,$A11,FALSE)</f>
        <v>100.3</v>
      </c>
      <c r="J11" s="17">
        <f>HLOOKUP(J$1,list!$F$1:$Z$83,$A11,FALSE)</f>
        <v>100.2</v>
      </c>
      <c r="K11" s="17">
        <f>HLOOKUP(K$1,list!$F$1:$Z$83,$A11,FALSE)</f>
        <v>101.4</v>
      </c>
      <c r="L11" s="17">
        <f>HLOOKUP(L$1,list!$F$1:$Z$83,$A11,FALSE)</f>
        <v>100</v>
      </c>
      <c r="M11" s="17">
        <f>HLOOKUP(M$1,list!$F$1:$Z$83,$A11,FALSE)</f>
        <v>101.3</v>
      </c>
      <c r="N11" s="17">
        <f>HLOOKUP(N$1,list!$F$1:$Z$83,$A11,FALSE)</f>
        <v>99.7</v>
      </c>
      <c r="O11" s="17">
        <f>HLOOKUP(O$1,list!$F$1:$Z$83,$A11,FALSE)</f>
        <v>101.5</v>
      </c>
      <c r="P11" s="17">
        <f>HLOOKUP(P$1,list!$F$1:$Z$83,$A11,FALSE)</f>
        <v>101.3</v>
      </c>
      <c r="Q11" s="17">
        <f>HLOOKUP(Q$1,list!$F$1:$Z$83,$A11,FALSE)</f>
        <v>100.7</v>
      </c>
      <c r="R11" s="17">
        <f>HLOOKUP(R$1,list!$F$1:$Z$83,$A11,FALSE)</f>
        <v>99.4</v>
      </c>
      <c r="S11" s="17">
        <f>HLOOKUP(S$1,list!$F$1:$Z$83,$A11,FALSE)</f>
        <v>100.9</v>
      </c>
      <c r="T11" s="17">
        <f>HLOOKUP(T$1,list!$F$1:$Z$83,$A11,FALSE)</f>
        <v>101.4</v>
      </c>
      <c r="U11" s="17">
        <f>HLOOKUP(U$1,list!$F$1:$Z$83,$A11,FALSE)</f>
        <v>102.1</v>
      </c>
      <c r="V11" s="17">
        <f>HLOOKUP(V$1,list!$F$1:$Z$83,$A11,FALSE)</f>
        <v>102</v>
      </c>
      <c r="W11" s="17">
        <f>HLOOKUP(W$1,list!$F$1:$Z$83,$A11,FALSE)</f>
        <v>101.4</v>
      </c>
      <c r="X11" s="17">
        <f>HLOOKUP(X$1,list!$F$1:$Z$83,$A11,FALSE)</f>
        <v>102.3</v>
      </c>
      <c r="Y11" s="17">
        <f>HLOOKUP(Y$1,list!$F$1:$Z$83,$A11,FALSE)</f>
        <v>104.2</v>
      </c>
      <c r="Z11" s="17">
        <f>HLOOKUP(Z$1,list!$F$1:$Z$83,$A11,FALSE)</f>
        <v>104.1</v>
      </c>
      <c r="AA11" s="13"/>
    </row>
    <row r="12" spans="1:27" ht="27" customHeight="1">
      <c r="A12" s="1">
        <v>61</v>
      </c>
      <c r="B12" s="14">
        <v>145</v>
      </c>
      <c r="C12" s="14" t="s">
        <v>61</v>
      </c>
      <c r="D12" s="15">
        <f>HLOOKUP(D$1,list!$D$1:$Z$83,$A12,FALSE)</f>
        <v>625</v>
      </c>
      <c r="E12" s="16">
        <f>HLOOKUP(E$1,list!$D$1:$Z$83,$A12,FALSE)</f>
        <v>100</v>
      </c>
      <c r="F12" s="17">
        <f>HLOOKUP(F$1,list!$F$1:$Z$83,$A12,FALSE)</f>
        <v>99.2</v>
      </c>
      <c r="G12" s="17">
        <f>HLOOKUP(G$1,list!$F$1:$Z$83,$A12,FALSE)</f>
        <v>98.9</v>
      </c>
      <c r="H12" s="17">
        <f>HLOOKUP(H$1,list!$F$1:$Z$83,$A12,FALSE)</f>
        <v>99.3</v>
      </c>
      <c r="I12" s="17">
        <f>HLOOKUP(I$1,list!$F$1:$Z$83,$A12,FALSE)</f>
        <v>99.8</v>
      </c>
      <c r="J12" s="17">
        <f>HLOOKUP(J$1,list!$F$1:$Z$83,$A12,FALSE)</f>
        <v>99.6</v>
      </c>
      <c r="K12" s="17">
        <f>HLOOKUP(K$1,list!$F$1:$Z$83,$A12,FALSE)</f>
        <v>102</v>
      </c>
      <c r="L12" s="17">
        <f>HLOOKUP(L$1,list!$F$1:$Z$83,$A12,FALSE)</f>
        <v>100.2</v>
      </c>
      <c r="M12" s="17">
        <f>HLOOKUP(M$1,list!$F$1:$Z$83,$A12,FALSE)</f>
        <v>100.2</v>
      </c>
      <c r="N12" s="17">
        <f>HLOOKUP(N$1,list!$F$1:$Z$83,$A12,FALSE)</f>
        <v>100.6</v>
      </c>
      <c r="O12" s="17">
        <f>HLOOKUP(O$1,list!$F$1:$Z$83,$A12,FALSE)</f>
        <v>100.8</v>
      </c>
      <c r="P12" s="17">
        <f>HLOOKUP(P$1,list!$F$1:$Z$83,$A12,FALSE)</f>
        <v>100.7</v>
      </c>
      <c r="Q12" s="17">
        <f>HLOOKUP(Q$1,list!$F$1:$Z$83,$A12,FALSE)</f>
        <v>100.5</v>
      </c>
      <c r="R12" s="17">
        <f>HLOOKUP(R$1,list!$F$1:$Z$83,$A12,FALSE)</f>
        <v>100.4</v>
      </c>
      <c r="S12" s="17">
        <f>HLOOKUP(S$1,list!$F$1:$Z$83,$A12,FALSE)</f>
        <v>100.6</v>
      </c>
      <c r="T12" s="17">
        <f>HLOOKUP(T$1,list!$F$1:$Z$83,$A12,FALSE)</f>
        <v>101.1</v>
      </c>
      <c r="U12" s="17">
        <f>HLOOKUP(U$1,list!$F$1:$Z$83,$A12,FALSE)</f>
        <v>101.5</v>
      </c>
      <c r="V12" s="17">
        <f>HLOOKUP(V$1,list!$F$1:$Z$83,$A12,FALSE)</f>
        <v>101.7</v>
      </c>
      <c r="W12" s="17">
        <f>HLOOKUP(W$1,list!$F$1:$Z$83,$A12,FALSE)</f>
        <v>102</v>
      </c>
      <c r="X12" s="17">
        <f>HLOOKUP(X$1,list!$F$1:$Z$83,$A12,FALSE)</f>
        <v>101.9</v>
      </c>
      <c r="Y12" s="17">
        <f>HLOOKUP(Y$1,list!$F$1:$Z$83,$A12,FALSE)</f>
        <v>102.3</v>
      </c>
      <c r="Z12" s="17">
        <f>HLOOKUP(Z$1,list!$F$1:$Z$83,$A12,FALSE)</f>
        <v>102.5</v>
      </c>
      <c r="AA12" s="13"/>
    </row>
    <row r="13" spans="1:27" ht="27" customHeight="1">
      <c r="A13" s="1">
        <v>67</v>
      </c>
      <c r="B13" s="23">
        <v>157</v>
      </c>
      <c r="C13" s="23" t="s">
        <v>67</v>
      </c>
      <c r="D13" s="24">
        <f>HLOOKUP(D$1,list!$D$1:$Z$83,$A13,FALSE)</f>
        <v>360</v>
      </c>
      <c r="E13" s="25">
        <f>HLOOKUP(E$1,list!$D$1:$Z$83,$A13,FALSE)</f>
        <v>100</v>
      </c>
      <c r="F13" s="26">
        <f>HLOOKUP(F$1,list!$F$1:$Z$83,$A13,FALSE)</f>
        <v>112.8</v>
      </c>
      <c r="G13" s="26">
        <f>HLOOKUP(G$1,list!$F$1:$Z$83,$A13,FALSE)</f>
        <v>105.4</v>
      </c>
      <c r="H13" s="26">
        <f>HLOOKUP(H$1,list!$F$1:$Z$83,$A13,FALSE)</f>
        <v>101.2</v>
      </c>
      <c r="I13" s="26">
        <f>HLOOKUP(I$1,list!$F$1:$Z$83,$A13,FALSE)</f>
        <v>95.4</v>
      </c>
      <c r="J13" s="26">
        <f>HLOOKUP(J$1,list!$F$1:$Z$83,$A13,FALSE)</f>
        <v>91.9</v>
      </c>
      <c r="K13" s="26">
        <f>HLOOKUP(K$1,list!$F$1:$Z$83,$A13,FALSE)</f>
        <v>98.6</v>
      </c>
      <c r="L13" s="26">
        <f>HLOOKUP(L$1,list!$F$1:$Z$83,$A13,FALSE)</f>
        <v>96.1</v>
      </c>
      <c r="M13" s="26">
        <f>HLOOKUP(M$1,list!$F$1:$Z$83,$A13,FALSE)</f>
        <v>100.5</v>
      </c>
      <c r="N13" s="26">
        <f>HLOOKUP(N$1,list!$F$1:$Z$83,$A13,FALSE)</f>
        <v>103.9</v>
      </c>
      <c r="O13" s="26">
        <f>HLOOKUP(O$1,list!$F$1:$Z$83,$A13,FALSE)</f>
        <v>102.7</v>
      </c>
      <c r="P13" s="26">
        <f>HLOOKUP(P$1,list!$F$1:$Z$83,$A13,FALSE)</f>
        <v>98.8</v>
      </c>
      <c r="Q13" s="26">
        <f>HLOOKUP(Q$1,list!$F$1:$Z$83,$A13,FALSE)</f>
        <v>97.4</v>
      </c>
      <c r="R13" s="26">
        <f>HLOOKUP(R$1,list!$F$1:$Z$83,$A13,FALSE)</f>
        <v>98.9</v>
      </c>
      <c r="S13" s="26">
        <f>HLOOKUP(S$1,list!$F$1:$Z$83,$A13,FALSE)</f>
        <v>96.8</v>
      </c>
      <c r="T13" s="26">
        <f>HLOOKUP(T$1,list!$F$1:$Z$83,$A13,FALSE)</f>
        <v>93.9</v>
      </c>
      <c r="U13" s="26">
        <f>HLOOKUP(U$1,list!$F$1:$Z$83,$A13,FALSE)</f>
        <v>93.9</v>
      </c>
      <c r="V13" s="26">
        <f>HLOOKUP(V$1,list!$F$1:$Z$83,$A13,FALSE)</f>
        <v>98.5</v>
      </c>
      <c r="W13" s="26">
        <f>HLOOKUP(W$1,list!$F$1:$Z$83,$A13,FALSE)</f>
        <v>98.6</v>
      </c>
      <c r="X13" s="26">
        <f>HLOOKUP(X$1,list!$F$1:$Z$83,$A13,FALSE)</f>
        <v>104</v>
      </c>
      <c r="Y13" s="26">
        <f>HLOOKUP(Y$1,list!$F$1:$Z$83,$A13,FALSE)</f>
        <v>109.6</v>
      </c>
      <c r="Z13" s="26">
        <f>HLOOKUP(Z$1,list!$F$1:$Z$83,$A13,FALSE)</f>
        <v>105.8</v>
      </c>
      <c r="AA13" s="13"/>
    </row>
    <row r="14" spans="1:27" ht="27" customHeight="1">
      <c r="A14" s="1">
        <v>68</v>
      </c>
      <c r="B14" s="23">
        <v>158</v>
      </c>
      <c r="C14" s="23" t="s">
        <v>68</v>
      </c>
      <c r="D14" s="24">
        <f>HLOOKUP(D$1,list!$D$1:$Z$83,$A14,FALSE)</f>
        <v>91</v>
      </c>
      <c r="E14" s="25">
        <f>HLOOKUP(E$1,list!$D$1:$Z$83,$A14,FALSE)</f>
        <v>100</v>
      </c>
      <c r="F14" s="26">
        <f>HLOOKUP(F$1,list!$F$1:$Z$83,$A14,FALSE)</f>
        <v>98.3</v>
      </c>
      <c r="G14" s="26">
        <f>HLOOKUP(G$1,list!$F$1:$Z$83,$A14,FALSE)</f>
        <v>100.4</v>
      </c>
      <c r="H14" s="26">
        <f>HLOOKUP(H$1,list!$F$1:$Z$83,$A14,FALSE)</f>
        <v>97.9</v>
      </c>
      <c r="I14" s="26">
        <f>HLOOKUP(I$1,list!$F$1:$Z$83,$A14,FALSE)</f>
        <v>101.6</v>
      </c>
      <c r="J14" s="26">
        <f>HLOOKUP(J$1,list!$F$1:$Z$83,$A14,FALSE)</f>
        <v>98.8</v>
      </c>
      <c r="K14" s="26">
        <f>HLOOKUP(K$1,list!$F$1:$Z$83,$A14,FALSE)</f>
        <v>107.2</v>
      </c>
      <c r="L14" s="26">
        <f>HLOOKUP(L$1,list!$F$1:$Z$83,$A14,FALSE)</f>
        <v>102.3</v>
      </c>
      <c r="M14" s="26">
        <f>HLOOKUP(M$1,list!$F$1:$Z$83,$A14,FALSE)</f>
        <v>99.7</v>
      </c>
      <c r="N14" s="26">
        <f>HLOOKUP(N$1,list!$F$1:$Z$83,$A14,FALSE)</f>
        <v>100.8</v>
      </c>
      <c r="O14" s="26">
        <f>HLOOKUP(O$1,list!$F$1:$Z$83,$A14,FALSE)</f>
        <v>99.4</v>
      </c>
      <c r="P14" s="26">
        <f>HLOOKUP(P$1,list!$F$1:$Z$83,$A14,FALSE)</f>
        <v>99.1</v>
      </c>
      <c r="Q14" s="26">
        <f>HLOOKUP(Q$1,list!$F$1:$Z$83,$A14,FALSE)</f>
        <v>100.7</v>
      </c>
      <c r="R14" s="26">
        <f>HLOOKUP(R$1,list!$F$1:$Z$83,$A14,FALSE)</f>
        <v>105.1</v>
      </c>
      <c r="S14" s="26">
        <f>HLOOKUP(S$1,list!$F$1:$Z$83,$A14,FALSE)</f>
        <v>106.4</v>
      </c>
      <c r="T14" s="26">
        <f>HLOOKUP(T$1,list!$F$1:$Z$83,$A14,FALSE)</f>
        <v>105</v>
      </c>
      <c r="U14" s="26">
        <f>HLOOKUP(U$1,list!$F$1:$Z$83,$A14,FALSE)</f>
        <v>105.5</v>
      </c>
      <c r="V14" s="26">
        <f>HLOOKUP(V$1,list!$F$1:$Z$83,$A14,FALSE)</f>
        <v>106.4</v>
      </c>
      <c r="W14" s="26">
        <f>HLOOKUP(W$1,list!$F$1:$Z$83,$A14,FALSE)</f>
        <v>107.2</v>
      </c>
      <c r="X14" s="26">
        <f>HLOOKUP(X$1,list!$F$1:$Z$83,$A14,FALSE)</f>
        <v>105.9</v>
      </c>
      <c r="Y14" s="26">
        <f>HLOOKUP(Y$1,list!$F$1:$Z$83,$A14,FALSE)</f>
        <v>108.1</v>
      </c>
      <c r="Z14" s="26">
        <f>HLOOKUP(Z$1,list!$F$1:$Z$83,$A14,FALSE)</f>
        <v>111.3</v>
      </c>
      <c r="AA14" s="13"/>
    </row>
    <row r="15" spans="1:27" ht="27" customHeight="1">
      <c r="A15" s="1">
        <v>69</v>
      </c>
      <c r="B15" s="23">
        <v>159</v>
      </c>
      <c r="C15" s="23" t="s">
        <v>69</v>
      </c>
      <c r="D15" s="24">
        <f>HLOOKUP(D$1,list!$D$1:$Z$83,$A15,FALSE)</f>
        <v>186</v>
      </c>
      <c r="E15" s="25">
        <f>HLOOKUP(E$1,list!$D$1:$Z$83,$A15,FALSE)</f>
        <v>100</v>
      </c>
      <c r="F15" s="26">
        <f>HLOOKUP(F$1,list!$F$1:$Z$83,$A15,FALSE)</f>
        <v>117.6</v>
      </c>
      <c r="G15" s="26">
        <f>HLOOKUP(G$1,list!$F$1:$Z$83,$A15,FALSE)</f>
        <v>104.7</v>
      </c>
      <c r="H15" s="26">
        <f>HLOOKUP(H$1,list!$F$1:$Z$83,$A15,FALSE)</f>
        <v>102.2</v>
      </c>
      <c r="I15" s="26">
        <f>HLOOKUP(I$1,list!$F$1:$Z$83,$A15,FALSE)</f>
        <v>92.2</v>
      </c>
      <c r="J15" s="26">
        <f>HLOOKUP(J$1,list!$F$1:$Z$83,$A15,FALSE)</f>
        <v>85.2</v>
      </c>
      <c r="K15" s="26">
        <f>HLOOKUP(K$1,list!$F$1:$Z$83,$A15,FALSE)</f>
        <v>95.1</v>
      </c>
      <c r="L15" s="26">
        <f>HLOOKUP(L$1,list!$F$1:$Z$83,$A15,FALSE)</f>
        <v>91.4</v>
      </c>
      <c r="M15" s="26">
        <f>HLOOKUP(M$1,list!$F$1:$Z$83,$A15,FALSE)</f>
        <v>98.7</v>
      </c>
      <c r="N15" s="26">
        <f>HLOOKUP(N$1,list!$F$1:$Z$83,$A15,FALSE)</f>
        <v>107.9</v>
      </c>
      <c r="O15" s="26">
        <f>HLOOKUP(O$1,list!$F$1:$Z$83,$A15,FALSE)</f>
        <v>109</v>
      </c>
      <c r="P15" s="26">
        <f>HLOOKUP(P$1,list!$F$1:$Z$83,$A15,FALSE)</f>
        <v>103.6</v>
      </c>
      <c r="Q15" s="26">
        <f>HLOOKUP(Q$1,list!$F$1:$Z$83,$A15,FALSE)</f>
        <v>99.4</v>
      </c>
      <c r="R15" s="26">
        <f>HLOOKUP(R$1,list!$F$1:$Z$83,$A15,FALSE)</f>
        <v>97.7</v>
      </c>
      <c r="S15" s="26">
        <f>HLOOKUP(S$1,list!$F$1:$Z$83,$A15,FALSE)</f>
        <v>93.8</v>
      </c>
      <c r="T15" s="26">
        <f>HLOOKUP(T$1,list!$F$1:$Z$83,$A15,FALSE)</f>
        <v>89.4</v>
      </c>
      <c r="U15" s="26">
        <f>HLOOKUP(U$1,list!$F$1:$Z$83,$A15,FALSE)</f>
        <v>90.9</v>
      </c>
      <c r="V15" s="26">
        <f>HLOOKUP(V$1,list!$F$1:$Z$83,$A15,FALSE)</f>
        <v>95.2</v>
      </c>
      <c r="W15" s="26">
        <f>HLOOKUP(W$1,list!$F$1:$Z$83,$A15,FALSE)</f>
        <v>95.1</v>
      </c>
      <c r="X15" s="26">
        <f>HLOOKUP(X$1,list!$F$1:$Z$83,$A15,FALSE)</f>
        <v>104.7</v>
      </c>
      <c r="Y15" s="26">
        <f>HLOOKUP(Y$1,list!$F$1:$Z$83,$A15,FALSE)</f>
        <v>110.8</v>
      </c>
      <c r="Z15" s="26">
        <f>HLOOKUP(Z$1,list!$F$1:$Z$83,$A15,FALSE)</f>
        <v>107</v>
      </c>
      <c r="AA15" s="13"/>
    </row>
    <row r="16" spans="1:27" ht="27" customHeight="1">
      <c r="A16" s="1">
        <v>70</v>
      </c>
      <c r="B16" s="23">
        <v>160</v>
      </c>
      <c r="C16" s="23" t="s">
        <v>70</v>
      </c>
      <c r="D16" s="24">
        <f>HLOOKUP(D$1,list!$D$1:$Z$83,$A16,FALSE)</f>
        <v>83</v>
      </c>
      <c r="E16" s="25">
        <f>HLOOKUP(E$1,list!$D$1:$Z$83,$A16,FALSE)</f>
        <v>100</v>
      </c>
      <c r="F16" s="26">
        <f>HLOOKUP(F$1,list!$F$1:$Z$83,$A16,FALSE)</f>
        <v>117.8</v>
      </c>
      <c r="G16" s="26">
        <f>HLOOKUP(G$1,list!$F$1:$Z$83,$A16,FALSE)</f>
        <v>112.5</v>
      </c>
      <c r="H16" s="26">
        <f>HLOOKUP(H$1,list!$F$1:$Z$83,$A16,FALSE)</f>
        <v>102.7</v>
      </c>
      <c r="I16" s="26">
        <f>HLOOKUP(I$1,list!$F$1:$Z$83,$A16,FALSE)</f>
        <v>95.8</v>
      </c>
      <c r="J16" s="26">
        <f>HLOOKUP(J$1,list!$F$1:$Z$83,$A16,FALSE)</f>
        <v>99.3</v>
      </c>
      <c r="K16" s="26">
        <f>HLOOKUP(K$1,list!$F$1:$Z$83,$A16,FALSE)</f>
        <v>97</v>
      </c>
      <c r="L16" s="26">
        <f>HLOOKUP(L$1,list!$F$1:$Z$83,$A16,FALSE)</f>
        <v>99.9</v>
      </c>
      <c r="M16" s="26">
        <f>HLOOKUP(M$1,list!$F$1:$Z$83,$A16,FALSE)</f>
        <v>105.2</v>
      </c>
      <c r="N16" s="26">
        <f>HLOOKUP(N$1,list!$F$1:$Z$83,$A16,FALSE)</f>
        <v>98.2</v>
      </c>
      <c r="O16" s="26">
        <f>HLOOKUP(O$1,list!$F$1:$Z$83,$A16,FALSE)</f>
        <v>92.2</v>
      </c>
      <c r="P16" s="26">
        <f>HLOOKUP(P$1,list!$F$1:$Z$83,$A16,FALSE)</f>
        <v>87.7</v>
      </c>
      <c r="Q16" s="26">
        <f>HLOOKUP(Q$1,list!$F$1:$Z$83,$A16,FALSE)</f>
        <v>89.6</v>
      </c>
      <c r="R16" s="26">
        <f>HLOOKUP(R$1,list!$F$1:$Z$83,$A16,FALSE)</f>
        <v>95</v>
      </c>
      <c r="S16" s="26">
        <f>HLOOKUP(S$1,list!$F$1:$Z$83,$A16,FALSE)</f>
        <v>93.3</v>
      </c>
      <c r="T16" s="26">
        <f>HLOOKUP(T$1,list!$F$1:$Z$83,$A16,FALSE)</f>
        <v>91.9</v>
      </c>
      <c r="U16" s="26">
        <f>HLOOKUP(U$1,list!$F$1:$Z$83,$A16,FALSE)</f>
        <v>88</v>
      </c>
      <c r="V16" s="26">
        <f>HLOOKUP(V$1,list!$F$1:$Z$83,$A16,FALSE)</f>
        <v>97.4</v>
      </c>
      <c r="W16" s="26">
        <f>HLOOKUP(W$1,list!$F$1:$Z$83,$A16,FALSE)</f>
        <v>97</v>
      </c>
      <c r="X16" s="26">
        <f>HLOOKUP(X$1,list!$F$1:$Z$83,$A16,FALSE)</f>
        <v>100.4</v>
      </c>
      <c r="Y16" s="26">
        <f>HLOOKUP(Y$1,list!$F$1:$Z$83,$A16,FALSE)</f>
        <v>108.5</v>
      </c>
      <c r="Z16" s="26">
        <f>HLOOKUP(Z$1,list!$F$1:$Z$83,$A16,FALSE)</f>
        <v>97.1</v>
      </c>
      <c r="AA16" s="13"/>
    </row>
    <row r="17" spans="1:27" ht="27" customHeight="1">
      <c r="A17" s="1">
        <v>71</v>
      </c>
      <c r="B17" s="9">
        <v>161</v>
      </c>
      <c r="C17" s="9" t="s">
        <v>71</v>
      </c>
      <c r="D17" s="10">
        <f>HLOOKUP(D$1,list!$D$1:$Z$83,$A17,FALSE)</f>
        <v>9640</v>
      </c>
      <c r="E17" s="11">
        <f>HLOOKUP(E$1,list!$D$1:$Z$83,$A17,FALSE)</f>
        <v>100</v>
      </c>
      <c r="F17" s="12">
        <f>HLOOKUP(F$1,list!$F$1:$Z$83,$A17,FALSE)</f>
        <v>98.7</v>
      </c>
      <c r="G17" s="12">
        <f>HLOOKUP(G$1,list!$F$1:$Z$83,$A17,FALSE)</f>
        <v>98.6</v>
      </c>
      <c r="H17" s="12">
        <f>HLOOKUP(H$1,list!$F$1:$Z$83,$A17,FALSE)</f>
        <v>99.2</v>
      </c>
      <c r="I17" s="12">
        <f>HLOOKUP(I$1,list!$F$1:$Z$83,$A17,FALSE)</f>
        <v>99.5</v>
      </c>
      <c r="J17" s="12">
        <f>HLOOKUP(J$1,list!$F$1:$Z$83,$A17,FALSE)</f>
        <v>100</v>
      </c>
      <c r="K17" s="12">
        <f>HLOOKUP(K$1,list!$F$1:$Z$83,$A17,FALSE)</f>
        <v>101.5</v>
      </c>
      <c r="L17" s="12">
        <f>HLOOKUP(L$1,list!$F$1:$Z$83,$A17,FALSE)</f>
        <v>100.3</v>
      </c>
      <c r="M17" s="12">
        <f>HLOOKUP(M$1,list!$F$1:$Z$83,$A17,FALSE)</f>
        <v>100.4</v>
      </c>
      <c r="N17" s="12">
        <f>HLOOKUP(N$1,list!$F$1:$Z$83,$A17,FALSE)</f>
        <v>100.2</v>
      </c>
      <c r="O17" s="12">
        <f>HLOOKUP(O$1,list!$F$1:$Z$83,$A17,FALSE)</f>
        <v>100.8</v>
      </c>
      <c r="P17" s="12">
        <f>HLOOKUP(P$1,list!$F$1:$Z$83,$A17,FALSE)</f>
        <v>101.2</v>
      </c>
      <c r="Q17" s="12">
        <f>HLOOKUP(Q$1,list!$F$1:$Z$83,$A17,FALSE)</f>
        <v>101</v>
      </c>
      <c r="R17" s="12">
        <f>HLOOKUP(R$1,list!$F$1:$Z$83,$A17,FALSE)</f>
        <v>100.7</v>
      </c>
      <c r="S17" s="12">
        <f>HLOOKUP(S$1,list!$F$1:$Z$83,$A17,FALSE)</f>
        <v>100.3</v>
      </c>
      <c r="T17" s="12">
        <f>HLOOKUP(T$1,list!$F$1:$Z$83,$A17,FALSE)</f>
        <v>100.6</v>
      </c>
      <c r="U17" s="12">
        <f>HLOOKUP(U$1,list!$F$1:$Z$83,$A17,FALSE)</f>
        <v>101</v>
      </c>
      <c r="V17" s="12">
        <f>HLOOKUP(V$1,list!$F$1:$Z$83,$A17,FALSE)</f>
        <v>101.3</v>
      </c>
      <c r="W17" s="12">
        <f>HLOOKUP(W$1,list!$F$1:$Z$83,$A17,FALSE)</f>
        <v>101.5</v>
      </c>
      <c r="X17" s="12">
        <f>HLOOKUP(X$1,list!$F$1:$Z$83,$A17,FALSE)</f>
        <v>101.9</v>
      </c>
      <c r="Y17" s="12">
        <f>HLOOKUP(Y$1,list!$F$1:$Z$83,$A17,FALSE)</f>
        <v>101.5</v>
      </c>
      <c r="Z17" s="12">
        <f>HLOOKUP(Z$1,list!$F$1:$Z$83,$A17,FALSE)</f>
        <v>101.5</v>
      </c>
      <c r="AA17" s="13"/>
    </row>
    <row r="18" spans="1:27" ht="27" customHeight="1">
      <c r="A18" s="1">
        <v>72</v>
      </c>
      <c r="B18" s="23">
        <v>172</v>
      </c>
      <c r="C18" s="23" t="s">
        <v>72</v>
      </c>
      <c r="D18" s="24">
        <f>HLOOKUP(D$1,list!$D$1:$Z$83,$A18,FALSE)</f>
        <v>2538</v>
      </c>
      <c r="E18" s="25">
        <f>HLOOKUP(E$1,list!$D$1:$Z$83,$A18,FALSE)</f>
        <v>100</v>
      </c>
      <c r="F18" s="26">
        <f>HLOOKUP(F$1,list!$F$1:$Z$83,$A18,FALSE)</f>
        <v>96.8</v>
      </c>
      <c r="G18" s="26">
        <f>HLOOKUP(G$1,list!$F$1:$Z$83,$A18,FALSE)</f>
        <v>97.1</v>
      </c>
      <c r="H18" s="26">
        <f>HLOOKUP(H$1,list!$F$1:$Z$83,$A18,FALSE)</f>
        <v>98</v>
      </c>
      <c r="I18" s="26">
        <f>HLOOKUP(I$1,list!$F$1:$Z$83,$A18,FALSE)</f>
        <v>99.1</v>
      </c>
      <c r="J18" s="26">
        <f>HLOOKUP(J$1,list!$F$1:$Z$83,$A18,FALSE)</f>
        <v>99.8</v>
      </c>
      <c r="K18" s="26">
        <f>HLOOKUP(K$1,list!$F$1:$Z$83,$A18,FALSE)</f>
        <v>102.6</v>
      </c>
      <c r="L18" s="26">
        <f>HLOOKUP(L$1,list!$F$1:$Z$83,$A18,FALSE)</f>
        <v>100.3</v>
      </c>
      <c r="M18" s="26">
        <f>HLOOKUP(M$1,list!$F$1:$Z$83,$A18,FALSE)</f>
        <v>101.2</v>
      </c>
      <c r="N18" s="26">
        <f>HLOOKUP(N$1,list!$F$1:$Z$83,$A18,FALSE)</f>
        <v>101.1</v>
      </c>
      <c r="O18" s="26">
        <f>HLOOKUP(O$1,list!$F$1:$Z$83,$A18,FALSE)</f>
        <v>101.7</v>
      </c>
      <c r="P18" s="26">
        <f>HLOOKUP(P$1,list!$F$1:$Z$83,$A18,FALSE)</f>
        <v>102</v>
      </c>
      <c r="Q18" s="26">
        <f>HLOOKUP(Q$1,list!$F$1:$Z$83,$A18,FALSE)</f>
        <v>102.6</v>
      </c>
      <c r="R18" s="26">
        <f>HLOOKUP(R$1,list!$F$1:$Z$83,$A18,FALSE)</f>
        <v>102.6</v>
      </c>
      <c r="S18" s="26">
        <f>HLOOKUP(S$1,list!$F$1:$Z$83,$A18,FALSE)</f>
        <v>103.3</v>
      </c>
      <c r="T18" s="26">
        <f>HLOOKUP(T$1,list!$F$1:$Z$83,$A18,FALSE)</f>
        <v>102.9</v>
      </c>
      <c r="U18" s="26">
        <f>HLOOKUP(U$1,list!$F$1:$Z$83,$A18,FALSE)</f>
        <v>102.3</v>
      </c>
      <c r="V18" s="26">
        <f>HLOOKUP(V$1,list!$F$1:$Z$83,$A18,FALSE)</f>
        <v>102.4</v>
      </c>
      <c r="W18" s="26">
        <f>HLOOKUP(W$1,list!$F$1:$Z$83,$A18,FALSE)</f>
        <v>102.6</v>
      </c>
      <c r="X18" s="26">
        <f>HLOOKUP(X$1,list!$F$1:$Z$83,$A18,FALSE)</f>
        <v>103</v>
      </c>
      <c r="Y18" s="26">
        <f>HLOOKUP(Y$1,list!$F$1:$Z$83,$A18,FALSE)</f>
        <v>103.2</v>
      </c>
      <c r="Z18" s="26">
        <f>HLOOKUP(Z$1,list!$F$1:$Z$83,$A18,FALSE)</f>
        <v>103.4</v>
      </c>
      <c r="AA18" s="13"/>
    </row>
    <row r="19" spans="1:27" ht="27" customHeight="1">
      <c r="A19" s="1">
        <v>73</v>
      </c>
      <c r="B19" s="23">
        <v>163</v>
      </c>
      <c r="C19" s="23" t="s">
        <v>73</v>
      </c>
      <c r="D19" s="24">
        <f>HLOOKUP(D$1,list!$D$1:$Z$83,$A19,FALSE)</f>
        <v>8754</v>
      </c>
      <c r="E19" s="25">
        <f>HLOOKUP(E$1,list!$D$1:$Z$83,$A19,FALSE)</f>
        <v>100</v>
      </c>
      <c r="F19" s="26">
        <f>HLOOKUP(F$1,list!$F$1:$Z$83,$A19,FALSE)</f>
        <v>99.1</v>
      </c>
      <c r="G19" s="26">
        <f>HLOOKUP(G$1,list!$F$1:$Z$83,$A19,FALSE)</f>
        <v>98.7</v>
      </c>
      <c r="H19" s="26">
        <f>HLOOKUP(H$1,list!$F$1:$Z$83,$A19,FALSE)</f>
        <v>99.1</v>
      </c>
      <c r="I19" s="26">
        <f>HLOOKUP(I$1,list!$F$1:$Z$83,$A19,FALSE)</f>
        <v>99.3</v>
      </c>
      <c r="J19" s="26">
        <f>HLOOKUP(J$1,list!$F$1:$Z$83,$A19,FALSE)</f>
        <v>99.7</v>
      </c>
      <c r="K19" s="26">
        <f>HLOOKUP(K$1,list!$F$1:$Z$83,$A19,FALSE)</f>
        <v>101.7</v>
      </c>
      <c r="L19" s="26">
        <f>HLOOKUP(L$1,list!$F$1:$Z$83,$A19,FALSE)</f>
        <v>100.1</v>
      </c>
      <c r="M19" s="26">
        <f>HLOOKUP(M$1,list!$F$1:$Z$83,$A19,FALSE)</f>
        <v>100.4</v>
      </c>
      <c r="N19" s="26">
        <f>HLOOKUP(N$1,list!$F$1:$Z$83,$A19,FALSE)</f>
        <v>100.4</v>
      </c>
      <c r="O19" s="26">
        <f>HLOOKUP(O$1,list!$F$1:$Z$83,$A19,FALSE)</f>
        <v>101</v>
      </c>
      <c r="P19" s="26">
        <f>HLOOKUP(P$1,list!$F$1:$Z$83,$A19,FALSE)</f>
        <v>101.2</v>
      </c>
      <c r="Q19" s="26">
        <f>HLOOKUP(Q$1,list!$F$1:$Z$83,$A19,FALSE)</f>
        <v>101</v>
      </c>
      <c r="R19" s="26">
        <f>HLOOKUP(R$1,list!$F$1:$Z$83,$A19,FALSE)</f>
        <v>100.7</v>
      </c>
      <c r="S19" s="26">
        <f>HLOOKUP(S$1,list!$F$1:$Z$83,$A19,FALSE)</f>
        <v>100.2</v>
      </c>
      <c r="T19" s="26">
        <f>HLOOKUP(T$1,list!$F$1:$Z$83,$A19,FALSE)</f>
        <v>100.4</v>
      </c>
      <c r="U19" s="26">
        <f>HLOOKUP(U$1,list!$F$1:$Z$83,$A19,FALSE)</f>
        <v>100.9</v>
      </c>
      <c r="V19" s="26">
        <f>HLOOKUP(V$1,list!$F$1:$Z$83,$A19,FALSE)</f>
        <v>101.4</v>
      </c>
      <c r="W19" s="26">
        <f>HLOOKUP(W$1,list!$F$1:$Z$83,$A19,FALSE)</f>
        <v>101.7</v>
      </c>
      <c r="X19" s="26">
        <f>HLOOKUP(X$1,list!$F$1:$Z$83,$A19,FALSE)</f>
        <v>102.3</v>
      </c>
      <c r="Y19" s="26">
        <f>HLOOKUP(Y$1,list!$F$1:$Z$83,$A19,FALSE)</f>
        <v>102.1</v>
      </c>
      <c r="Z19" s="26">
        <f>HLOOKUP(Z$1,list!$F$1:$Z$83,$A19,FALSE)</f>
        <v>101.9</v>
      </c>
      <c r="AA19" s="13"/>
    </row>
    <row r="20" spans="1:27" ht="27" customHeight="1">
      <c r="A20" s="1">
        <v>74</v>
      </c>
      <c r="B20" s="23">
        <v>164</v>
      </c>
      <c r="C20" s="23" t="s">
        <v>74</v>
      </c>
      <c r="D20" s="24">
        <f>HLOOKUP(D$1,list!$D$1:$Z$83,$A20,FALSE)</f>
        <v>669</v>
      </c>
      <c r="E20" s="25">
        <f>HLOOKUP(E$1,list!$D$1:$Z$83,$A20,FALSE)</f>
        <v>100</v>
      </c>
      <c r="F20" s="26">
        <f>HLOOKUP(F$1,list!$F$1:$Z$83,$A20,FALSE)</f>
        <v>100.1</v>
      </c>
      <c r="G20" s="26">
        <f>HLOOKUP(G$1,list!$F$1:$Z$83,$A20,FALSE)</f>
        <v>100.3</v>
      </c>
      <c r="H20" s="26">
        <f>HLOOKUP(H$1,list!$F$1:$Z$83,$A20,FALSE)</f>
        <v>100.6</v>
      </c>
      <c r="I20" s="26">
        <f>HLOOKUP(I$1,list!$F$1:$Z$83,$A20,FALSE)</f>
        <v>100.5</v>
      </c>
      <c r="J20" s="26">
        <f>HLOOKUP(J$1,list!$F$1:$Z$83,$A20,FALSE)</f>
        <v>100.1</v>
      </c>
      <c r="K20" s="26">
        <f>HLOOKUP(K$1,list!$F$1:$Z$83,$A20,FALSE)</f>
        <v>101.3</v>
      </c>
      <c r="L20" s="26">
        <f>HLOOKUP(L$1,list!$F$1:$Z$83,$A20,FALSE)</f>
        <v>99.8</v>
      </c>
      <c r="M20" s="26">
        <f>HLOOKUP(M$1,list!$F$1:$Z$83,$A20,FALSE)</f>
        <v>99</v>
      </c>
      <c r="N20" s="26">
        <f>HLOOKUP(N$1,list!$F$1:$Z$83,$A20,FALSE)</f>
        <v>99.4</v>
      </c>
      <c r="O20" s="26">
        <f>HLOOKUP(O$1,list!$F$1:$Z$83,$A20,FALSE)</f>
        <v>100.1</v>
      </c>
      <c r="P20" s="26">
        <f>HLOOKUP(P$1,list!$F$1:$Z$83,$A20,FALSE)</f>
        <v>100</v>
      </c>
      <c r="Q20" s="26">
        <f>HLOOKUP(Q$1,list!$F$1:$Z$83,$A20,FALSE)</f>
        <v>100.1</v>
      </c>
      <c r="R20" s="26">
        <f>HLOOKUP(R$1,list!$F$1:$Z$83,$A20,FALSE)</f>
        <v>100</v>
      </c>
      <c r="S20" s="26">
        <f>HLOOKUP(S$1,list!$F$1:$Z$83,$A20,FALSE)</f>
        <v>99.9</v>
      </c>
      <c r="T20" s="26">
        <f>HLOOKUP(T$1,list!$F$1:$Z$83,$A20,FALSE)</f>
        <v>99.9</v>
      </c>
      <c r="U20" s="26">
        <f>HLOOKUP(U$1,list!$F$1:$Z$83,$A20,FALSE)</f>
        <v>100.2</v>
      </c>
      <c r="V20" s="26">
        <f>HLOOKUP(V$1,list!$F$1:$Z$83,$A20,FALSE)</f>
        <v>101.4</v>
      </c>
      <c r="W20" s="26">
        <f>HLOOKUP(W$1,list!$F$1:$Z$83,$A20,FALSE)</f>
        <v>101.3</v>
      </c>
      <c r="X20" s="26">
        <f>HLOOKUP(X$1,list!$F$1:$Z$83,$A20,FALSE)</f>
        <v>101.3</v>
      </c>
      <c r="Y20" s="26">
        <f>HLOOKUP(Y$1,list!$F$1:$Z$83,$A20,FALSE)</f>
        <v>101.3</v>
      </c>
      <c r="Z20" s="26">
        <f>HLOOKUP(Z$1,list!$F$1:$Z$83,$A20,FALSE)</f>
        <v>102.1</v>
      </c>
      <c r="AA20" s="13"/>
    </row>
    <row r="21" spans="1:27" ht="27" customHeight="1">
      <c r="A21" s="1">
        <v>75</v>
      </c>
      <c r="B21" s="23">
        <v>165</v>
      </c>
      <c r="C21" s="23" t="s">
        <v>75</v>
      </c>
      <c r="D21" s="24">
        <f>HLOOKUP(D$1,list!$D$1:$Z$83,$A21,FALSE)</f>
        <v>330</v>
      </c>
      <c r="E21" s="25">
        <f>HLOOKUP(E$1,list!$D$1:$Z$83,$A21,FALSE)</f>
        <v>100</v>
      </c>
      <c r="F21" s="26">
        <f>HLOOKUP(F$1,list!$F$1:$Z$83,$A21,FALSE)</f>
        <v>100</v>
      </c>
      <c r="G21" s="26">
        <f>HLOOKUP(G$1,list!$F$1:$Z$83,$A21,FALSE)</f>
        <v>100</v>
      </c>
      <c r="H21" s="26">
        <f>HLOOKUP(H$1,list!$F$1:$Z$83,$A21,FALSE)</f>
        <v>99.9</v>
      </c>
      <c r="I21" s="26">
        <f>HLOOKUP(I$1,list!$F$1:$Z$83,$A21,FALSE)</f>
        <v>100.1</v>
      </c>
      <c r="J21" s="26">
        <f>HLOOKUP(J$1,list!$F$1:$Z$83,$A21,FALSE)</f>
        <v>99.9</v>
      </c>
      <c r="K21" s="26">
        <f>HLOOKUP(K$1,list!$F$1:$Z$83,$A21,FALSE)</f>
        <v>100</v>
      </c>
      <c r="L21" s="26">
        <f>HLOOKUP(L$1,list!$F$1:$Z$83,$A21,FALSE)</f>
        <v>100</v>
      </c>
      <c r="M21" s="26">
        <f>HLOOKUP(M$1,list!$F$1:$Z$83,$A21,FALSE)</f>
        <v>100</v>
      </c>
      <c r="N21" s="26">
        <f>HLOOKUP(N$1,list!$F$1:$Z$83,$A21,FALSE)</f>
        <v>100</v>
      </c>
      <c r="O21" s="26">
        <f>HLOOKUP(O$1,list!$F$1:$Z$83,$A21,FALSE)</f>
        <v>100</v>
      </c>
      <c r="P21" s="26">
        <f>HLOOKUP(P$1,list!$F$1:$Z$83,$A21,FALSE)</f>
        <v>100</v>
      </c>
      <c r="Q21" s="26">
        <f>HLOOKUP(Q$1,list!$F$1:$Z$83,$A21,FALSE)</f>
        <v>100</v>
      </c>
      <c r="R21" s="26">
        <f>HLOOKUP(R$1,list!$F$1:$Z$83,$A21,FALSE)</f>
        <v>100.1</v>
      </c>
      <c r="S21" s="26">
        <f>HLOOKUP(S$1,list!$F$1:$Z$83,$A21,FALSE)</f>
        <v>100</v>
      </c>
      <c r="T21" s="26">
        <f>HLOOKUP(T$1,list!$F$1:$Z$83,$A21,FALSE)</f>
        <v>99.9</v>
      </c>
      <c r="U21" s="26">
        <f>HLOOKUP(U$1,list!$F$1:$Z$83,$A21,FALSE)</f>
        <v>100.1</v>
      </c>
      <c r="V21" s="26">
        <f>HLOOKUP(V$1,list!$F$1:$Z$83,$A21,FALSE)</f>
        <v>100.2</v>
      </c>
      <c r="W21" s="26">
        <f>HLOOKUP(W$1,list!$F$1:$Z$83,$A21,FALSE)</f>
        <v>100</v>
      </c>
      <c r="X21" s="26">
        <f>HLOOKUP(X$1,list!$F$1:$Z$83,$A21,FALSE)</f>
        <v>100</v>
      </c>
      <c r="Y21" s="26">
        <f>HLOOKUP(Y$1,list!$F$1:$Z$83,$A21,FALSE)</f>
        <v>100</v>
      </c>
      <c r="Z21" s="26">
        <f>HLOOKUP(Z$1,list!$F$1:$Z$83,$A21,FALSE)</f>
        <v>100</v>
      </c>
      <c r="AA21" s="13"/>
    </row>
    <row r="22" spans="1:27" ht="27" customHeight="1">
      <c r="A22" s="1">
        <v>76</v>
      </c>
      <c r="B22" s="23">
        <v>166</v>
      </c>
      <c r="C22" s="27" t="s">
        <v>76</v>
      </c>
      <c r="D22" s="28">
        <f>HLOOKUP(D$1,list!$D$1:$Z$83,$A22,FALSE)</f>
        <v>8394</v>
      </c>
      <c r="E22" s="29">
        <f>HLOOKUP(E$1,list!$D$1:$Z$83,$A22,FALSE)</f>
        <v>100</v>
      </c>
      <c r="F22" s="26">
        <f>HLOOKUP(F$1,list!$F$1:$Z$83,$A22,FALSE)</f>
        <v>98.5</v>
      </c>
      <c r="G22" s="26">
        <f>HLOOKUP(G$1,list!$F$1:$Z$83,$A22,FALSE)</f>
        <v>98.4</v>
      </c>
      <c r="H22" s="26">
        <f>HLOOKUP(H$1,list!$F$1:$Z$83,$A22,FALSE)</f>
        <v>99</v>
      </c>
      <c r="I22" s="26">
        <f>HLOOKUP(I$1,list!$F$1:$Z$83,$A22,FALSE)</f>
        <v>99.5</v>
      </c>
      <c r="J22" s="26">
        <f>HLOOKUP(J$1,list!$F$1:$Z$83,$A22,FALSE)</f>
        <v>100.1</v>
      </c>
      <c r="K22" s="26">
        <f>HLOOKUP(K$1,list!$F$1:$Z$83,$A22,FALSE)</f>
        <v>101.8</v>
      </c>
      <c r="L22" s="26">
        <f>HLOOKUP(L$1,list!$F$1:$Z$83,$A22,FALSE)</f>
        <v>100.3</v>
      </c>
      <c r="M22" s="26">
        <f>HLOOKUP(M$1,list!$F$1:$Z$83,$A22,FALSE)</f>
        <v>100.4</v>
      </c>
      <c r="N22" s="26">
        <f>HLOOKUP(N$1,list!$F$1:$Z$83,$A22,FALSE)</f>
        <v>100.2</v>
      </c>
      <c r="O22" s="26">
        <f>HLOOKUP(O$1,list!$F$1:$Z$83,$A22,FALSE)</f>
        <v>101</v>
      </c>
      <c r="P22" s="26">
        <f>HLOOKUP(P$1,list!$F$1:$Z$83,$A22,FALSE)</f>
        <v>101.3</v>
      </c>
      <c r="Q22" s="26">
        <f>HLOOKUP(Q$1,list!$F$1:$Z$83,$A22,FALSE)</f>
        <v>101.1</v>
      </c>
      <c r="R22" s="26">
        <f>HLOOKUP(R$1,list!$F$1:$Z$83,$A22,FALSE)</f>
        <v>100.7</v>
      </c>
      <c r="S22" s="26">
        <f>HLOOKUP(S$1,list!$F$1:$Z$83,$A22,FALSE)</f>
        <v>100.3</v>
      </c>
      <c r="T22" s="26">
        <f>HLOOKUP(T$1,list!$F$1:$Z$83,$A22,FALSE)</f>
        <v>100.7</v>
      </c>
      <c r="U22" s="26">
        <f>HLOOKUP(U$1,list!$F$1:$Z$83,$A22,FALSE)</f>
        <v>101.2</v>
      </c>
      <c r="V22" s="26">
        <f>HLOOKUP(V$1,list!$F$1:$Z$83,$A22,FALSE)</f>
        <v>101.6</v>
      </c>
      <c r="W22" s="26">
        <f>HLOOKUP(W$1,list!$F$1:$Z$83,$A22,FALSE)</f>
        <v>101.8</v>
      </c>
      <c r="X22" s="26">
        <f>HLOOKUP(X$1,list!$F$1:$Z$83,$A22,FALSE)</f>
        <v>102.2</v>
      </c>
      <c r="Y22" s="26">
        <f>HLOOKUP(Y$1,list!$F$1:$Z$83,$A22,FALSE)</f>
        <v>101.7</v>
      </c>
      <c r="Z22" s="26">
        <f>HLOOKUP(Z$1,list!$F$1:$Z$83,$A22,FALSE)</f>
        <v>101.7</v>
      </c>
      <c r="AA22" s="13"/>
    </row>
    <row r="23" spans="1:27" ht="27" customHeight="1">
      <c r="A23" s="1">
        <v>77</v>
      </c>
      <c r="B23" s="23">
        <v>167</v>
      </c>
      <c r="C23" s="27" t="s">
        <v>77</v>
      </c>
      <c r="D23" s="28">
        <f>HLOOKUP(D$1,list!$D$1:$Z$83,$A23,FALSE)</f>
        <v>762</v>
      </c>
      <c r="E23" s="29">
        <f>HLOOKUP(E$1,list!$D$1:$Z$83,$A23,FALSE)</f>
        <v>100</v>
      </c>
      <c r="F23" s="26">
        <f>HLOOKUP(F$1,list!$F$1:$Z$83,$A23,FALSE)</f>
        <v>102.4</v>
      </c>
      <c r="G23" s="26">
        <f>HLOOKUP(G$1,list!$F$1:$Z$83,$A23,FALSE)</f>
        <v>99.1</v>
      </c>
      <c r="H23" s="26">
        <f>HLOOKUP(H$1,list!$F$1:$Z$83,$A23,FALSE)</f>
        <v>99.5</v>
      </c>
      <c r="I23" s="26">
        <f>HLOOKUP(I$1,list!$F$1:$Z$83,$A23,FALSE)</f>
        <v>101.5</v>
      </c>
      <c r="J23" s="26">
        <f>HLOOKUP(J$1,list!$F$1:$Z$83,$A23,FALSE)</f>
        <v>103.7</v>
      </c>
      <c r="K23" s="26">
        <f>HLOOKUP(K$1,list!$F$1:$Z$83,$A23,FALSE)</f>
        <v>101.1</v>
      </c>
      <c r="L23" s="26">
        <f>HLOOKUP(L$1,list!$F$1:$Z$83,$A23,FALSE)</f>
        <v>101.7</v>
      </c>
      <c r="M23" s="26">
        <f>HLOOKUP(M$1,list!$F$1:$Z$83,$A23,FALSE)</f>
        <v>97.8</v>
      </c>
      <c r="N23" s="26">
        <f>HLOOKUP(N$1,list!$F$1:$Z$83,$A23,FALSE)</f>
        <v>96.7</v>
      </c>
      <c r="O23" s="26">
        <f>HLOOKUP(O$1,list!$F$1:$Z$83,$A23,FALSE)</f>
        <v>96.9</v>
      </c>
      <c r="P23" s="26">
        <f>HLOOKUP(P$1,list!$F$1:$Z$83,$A23,FALSE)</f>
        <v>100.4</v>
      </c>
      <c r="Q23" s="26">
        <f>HLOOKUP(Q$1,list!$F$1:$Z$83,$A23,FALSE)</f>
        <v>98.5</v>
      </c>
      <c r="R23" s="26">
        <f>HLOOKUP(R$1,list!$F$1:$Z$83,$A23,FALSE)</f>
        <v>97.1</v>
      </c>
      <c r="S23" s="26">
        <f>HLOOKUP(S$1,list!$F$1:$Z$83,$A23,FALSE)</f>
        <v>89.4</v>
      </c>
      <c r="T23" s="26">
        <f>HLOOKUP(T$1,list!$F$1:$Z$83,$A23,FALSE)</f>
        <v>91.1</v>
      </c>
      <c r="U23" s="26">
        <f>HLOOKUP(U$1,list!$F$1:$Z$83,$A23,FALSE)</f>
        <v>98.6</v>
      </c>
      <c r="V23" s="26">
        <f>HLOOKUP(V$1,list!$F$1:$Z$83,$A23,FALSE)</f>
        <v>100.8</v>
      </c>
      <c r="W23" s="26">
        <f>HLOOKUP(W$1,list!$F$1:$Z$83,$A23,FALSE)</f>
        <v>101.1</v>
      </c>
      <c r="X23" s="26">
        <f>HLOOKUP(X$1,list!$F$1:$Z$83,$A23,FALSE)</f>
        <v>101.2</v>
      </c>
      <c r="Y23" s="26">
        <f>HLOOKUP(Y$1,list!$F$1:$Z$83,$A23,FALSE)</f>
        <v>95.7</v>
      </c>
      <c r="Z23" s="26">
        <f>HLOOKUP(Z$1,list!$F$1:$Z$83,$A23,FALSE)</f>
        <v>94.8</v>
      </c>
      <c r="AA23" s="13"/>
    </row>
    <row r="24" spans="1:27" ht="27" customHeight="1">
      <c r="A24" s="1">
        <v>78</v>
      </c>
      <c r="B24" s="9">
        <v>178</v>
      </c>
      <c r="C24" s="30" t="s">
        <v>78</v>
      </c>
      <c r="D24" s="31">
        <f>HLOOKUP(D$1,list!$D$1:$Z$83,$A24,FALSE)</f>
        <v>8877</v>
      </c>
      <c r="E24" s="32">
        <f>HLOOKUP(E$1,list!$D$1:$Z$83,$A24,FALSE)</f>
        <v>100</v>
      </c>
      <c r="F24" s="12">
        <f>HLOOKUP(F$1,list!$F$1:$Z$83,$A24,FALSE)</f>
        <v>98.3</v>
      </c>
      <c r="G24" s="12">
        <f>HLOOKUP(G$1,list!$F$1:$Z$83,$A24,FALSE)</f>
        <v>98.6</v>
      </c>
      <c r="H24" s="12">
        <f>HLOOKUP(H$1,list!$F$1:$Z$83,$A24,FALSE)</f>
        <v>99.1</v>
      </c>
      <c r="I24" s="12">
        <f>HLOOKUP(I$1,list!$F$1:$Z$83,$A24,FALSE)</f>
        <v>99.4</v>
      </c>
      <c r="J24" s="12">
        <f>HLOOKUP(J$1,list!$F$1:$Z$83,$A24,FALSE)</f>
        <v>99.7</v>
      </c>
      <c r="K24" s="12">
        <f>HLOOKUP(K$1,list!$F$1:$Z$83,$A24,FALSE)</f>
        <v>101.6</v>
      </c>
      <c r="L24" s="12">
        <f>HLOOKUP(L$1,list!$F$1:$Z$83,$A24,FALSE)</f>
        <v>100.2</v>
      </c>
      <c r="M24" s="12">
        <f>HLOOKUP(M$1,list!$F$1:$Z$83,$A24,FALSE)</f>
        <v>100.6</v>
      </c>
      <c r="N24" s="12">
        <f>HLOOKUP(N$1,list!$F$1:$Z$83,$A24,FALSE)</f>
        <v>100.5</v>
      </c>
      <c r="O24" s="12">
        <f>HLOOKUP(O$1,list!$F$1:$Z$83,$A24,FALSE)</f>
        <v>101.2</v>
      </c>
      <c r="P24" s="12">
        <f>HLOOKUP(P$1,list!$F$1:$Z$83,$A24,FALSE)</f>
        <v>101.2</v>
      </c>
      <c r="Q24" s="12">
        <f>HLOOKUP(Q$1,list!$F$1:$Z$83,$A24,FALSE)</f>
        <v>101.2</v>
      </c>
      <c r="R24" s="12">
        <f>HLOOKUP(R$1,list!$F$1:$Z$83,$A24,FALSE)</f>
        <v>101</v>
      </c>
      <c r="S24" s="12">
        <f>HLOOKUP(S$1,list!$F$1:$Z$83,$A24,FALSE)</f>
        <v>101.2</v>
      </c>
      <c r="T24" s="12">
        <f>HLOOKUP(T$1,list!$F$1:$Z$83,$A24,FALSE)</f>
        <v>101.4</v>
      </c>
      <c r="U24" s="12">
        <f>HLOOKUP(U$1,list!$F$1:$Z$83,$A24,FALSE)</f>
        <v>101.2</v>
      </c>
      <c r="V24" s="12">
        <f>HLOOKUP(V$1,list!$F$1:$Z$83,$A24,FALSE)</f>
        <v>101.4</v>
      </c>
      <c r="W24" s="12">
        <f>HLOOKUP(W$1,list!$F$1:$Z$83,$A24,FALSE)</f>
        <v>101.6</v>
      </c>
      <c r="X24" s="12">
        <f>HLOOKUP(X$1,list!$F$1:$Z$83,$A24,FALSE)</f>
        <v>102</v>
      </c>
      <c r="Y24" s="12">
        <f>HLOOKUP(Y$1,list!$F$1:$Z$83,$A24,FALSE)</f>
        <v>102</v>
      </c>
      <c r="Z24" s="12">
        <f>HLOOKUP(Z$1,list!$F$1:$Z$83,$A24,FALSE)</f>
        <v>102.1</v>
      </c>
      <c r="AA24" s="13"/>
    </row>
    <row r="25" spans="1:27" ht="27" customHeight="1">
      <c r="A25" s="1">
        <v>79</v>
      </c>
      <c r="B25" s="23">
        <v>168</v>
      </c>
      <c r="C25" s="27" t="s">
        <v>79</v>
      </c>
      <c r="D25" s="28">
        <f>HLOOKUP(D$1,list!$D$1:$Z$83,$A25,FALSE)</f>
        <v>6456</v>
      </c>
      <c r="E25" s="29">
        <f>HLOOKUP(E$1,list!$D$1:$Z$83,$A25,FALSE)</f>
        <v>100</v>
      </c>
      <c r="F25" s="26">
        <f>HLOOKUP(F$1,list!$F$1:$Z$83,$A25,FALSE)</f>
        <v>98.9</v>
      </c>
      <c r="G25" s="26">
        <f>HLOOKUP(G$1,list!$F$1:$Z$83,$A25,FALSE)</f>
        <v>99.1</v>
      </c>
      <c r="H25" s="26">
        <f>HLOOKUP(H$1,list!$F$1:$Z$83,$A25,FALSE)</f>
        <v>99.5</v>
      </c>
      <c r="I25" s="26">
        <f>HLOOKUP(I$1,list!$F$1:$Z$83,$A25,FALSE)</f>
        <v>99.4</v>
      </c>
      <c r="J25" s="26">
        <f>HLOOKUP(J$1,list!$F$1:$Z$83,$A25,FALSE)</f>
        <v>99.7</v>
      </c>
      <c r="K25" s="26">
        <f>HLOOKUP(K$1,list!$F$1:$Z$83,$A25,FALSE)</f>
        <v>101.2</v>
      </c>
      <c r="L25" s="26">
        <f>HLOOKUP(L$1,list!$F$1:$Z$83,$A25,FALSE)</f>
        <v>100.1</v>
      </c>
      <c r="M25" s="26">
        <f>HLOOKUP(M$1,list!$F$1:$Z$83,$A25,FALSE)</f>
        <v>100.4</v>
      </c>
      <c r="N25" s="26">
        <f>HLOOKUP(N$1,list!$F$1:$Z$83,$A25,FALSE)</f>
        <v>100.3</v>
      </c>
      <c r="O25" s="26">
        <f>HLOOKUP(O$1,list!$F$1:$Z$83,$A25,FALSE)</f>
        <v>101</v>
      </c>
      <c r="P25" s="26">
        <f>HLOOKUP(P$1,list!$F$1:$Z$83,$A25,FALSE)</f>
        <v>100.9</v>
      </c>
      <c r="Q25" s="26">
        <f>HLOOKUP(Q$1,list!$F$1:$Z$83,$A25,FALSE)</f>
        <v>100.7</v>
      </c>
      <c r="R25" s="26">
        <f>HLOOKUP(R$1,list!$F$1:$Z$83,$A25,FALSE)</f>
        <v>100.3</v>
      </c>
      <c r="S25" s="26">
        <f>HLOOKUP(S$1,list!$F$1:$Z$83,$A25,FALSE)</f>
        <v>100.5</v>
      </c>
      <c r="T25" s="26">
        <f>HLOOKUP(T$1,list!$F$1:$Z$83,$A25,FALSE)</f>
        <v>100.8</v>
      </c>
      <c r="U25" s="26">
        <f>HLOOKUP(U$1,list!$F$1:$Z$83,$A25,FALSE)</f>
        <v>100.8</v>
      </c>
      <c r="V25" s="26">
        <f>HLOOKUP(V$1,list!$F$1:$Z$83,$A25,FALSE)</f>
        <v>101</v>
      </c>
      <c r="W25" s="26">
        <f>HLOOKUP(W$1,list!$F$1:$Z$83,$A25,FALSE)</f>
        <v>101.2</v>
      </c>
      <c r="X25" s="26">
        <f>HLOOKUP(X$1,list!$F$1:$Z$83,$A25,FALSE)</f>
        <v>101.6</v>
      </c>
      <c r="Y25" s="26">
        <f>HLOOKUP(Y$1,list!$F$1:$Z$83,$A25,FALSE)</f>
        <v>101.5</v>
      </c>
      <c r="Z25" s="26">
        <f>HLOOKUP(Z$1,list!$F$1:$Z$83,$A25,FALSE)</f>
        <v>101.6</v>
      </c>
      <c r="AA25" s="13"/>
    </row>
    <row r="26" spans="1:27" ht="27" customHeight="1">
      <c r="A26" s="1">
        <v>80</v>
      </c>
      <c r="B26" s="23">
        <v>162</v>
      </c>
      <c r="C26" s="27" t="s">
        <v>80</v>
      </c>
      <c r="D26" s="28">
        <f>HLOOKUP(D$1,list!$D$1:$Z$83,$A26,FALSE)</f>
        <v>337</v>
      </c>
      <c r="E26" s="29">
        <f>HLOOKUP(E$1,list!$D$1:$Z$83,$A26,FALSE)</f>
        <v>100</v>
      </c>
      <c r="F26" s="26">
        <f>HLOOKUP(F$1,list!$F$1:$Z$83,$A26,FALSE)</f>
        <v>104.9</v>
      </c>
      <c r="G26" s="26">
        <f>HLOOKUP(G$1,list!$F$1:$Z$83,$A26,FALSE)</f>
        <v>104.2</v>
      </c>
      <c r="H26" s="26">
        <f>HLOOKUP(H$1,list!$F$1:$Z$83,$A26,FALSE)</f>
        <v>105.3</v>
      </c>
      <c r="I26" s="26">
        <f>HLOOKUP(I$1,list!$F$1:$Z$83,$A26,FALSE)</f>
        <v>98</v>
      </c>
      <c r="J26" s="26">
        <f>HLOOKUP(J$1,list!$F$1:$Z$83,$A26,FALSE)</f>
        <v>98</v>
      </c>
      <c r="K26" s="26">
        <f>HLOOKUP(K$1,list!$F$1:$Z$83,$A26,FALSE)</f>
        <v>84.4</v>
      </c>
      <c r="L26" s="26">
        <f>HLOOKUP(L$1,list!$F$1:$Z$83,$A26,FALSE)</f>
        <v>98.8</v>
      </c>
      <c r="M26" s="26">
        <f>HLOOKUP(M$1,list!$F$1:$Z$83,$A26,FALSE)</f>
        <v>98.4</v>
      </c>
      <c r="N26" s="26">
        <f>HLOOKUP(N$1,list!$F$1:$Z$83,$A26,FALSE)</f>
        <v>98.7</v>
      </c>
      <c r="O26" s="26">
        <f>HLOOKUP(O$1,list!$F$1:$Z$83,$A26,FALSE)</f>
        <v>98.7</v>
      </c>
      <c r="P26" s="26">
        <f>HLOOKUP(P$1,list!$F$1:$Z$83,$A26,FALSE)</f>
        <v>98.4</v>
      </c>
      <c r="Q26" s="26">
        <f>HLOOKUP(Q$1,list!$F$1:$Z$83,$A26,FALSE)</f>
        <v>98.4</v>
      </c>
      <c r="R26" s="26">
        <f>HLOOKUP(R$1,list!$F$1:$Z$83,$A26,FALSE)</f>
        <v>98.6</v>
      </c>
      <c r="S26" s="26">
        <f>HLOOKUP(S$1,list!$F$1:$Z$83,$A26,FALSE)</f>
        <v>98.6</v>
      </c>
      <c r="T26" s="26">
        <f>HLOOKUP(T$1,list!$F$1:$Z$83,$A26,FALSE)</f>
        <v>98.7</v>
      </c>
      <c r="U26" s="26">
        <f>HLOOKUP(U$1,list!$F$1:$Z$83,$A26,FALSE)</f>
        <v>83.9</v>
      </c>
      <c r="V26" s="26">
        <f>HLOOKUP(V$1,list!$F$1:$Z$83,$A26,FALSE)</f>
        <v>84.3</v>
      </c>
      <c r="W26" s="26">
        <f>HLOOKUP(W$1,list!$F$1:$Z$83,$A26,FALSE)</f>
        <v>84.4</v>
      </c>
      <c r="X26" s="26">
        <f>HLOOKUP(X$1,list!$F$1:$Z$83,$A26,FALSE)</f>
        <v>84.1</v>
      </c>
      <c r="Y26" s="26">
        <f>HLOOKUP(Y$1,list!$F$1:$Z$83,$A26,FALSE)</f>
        <v>84.1</v>
      </c>
      <c r="Z26" s="26">
        <f>HLOOKUP(Z$1,list!$F$1:$Z$83,$A26,FALSE)</f>
        <v>84.1</v>
      </c>
      <c r="AA26" s="13"/>
    </row>
    <row r="27" spans="1:27" ht="27" customHeight="1">
      <c r="A27" s="1">
        <v>81</v>
      </c>
      <c r="B27" s="23">
        <v>173</v>
      </c>
      <c r="C27" s="27" t="s">
        <v>81</v>
      </c>
      <c r="D27" s="28">
        <f>HLOOKUP(D$1,list!$D$1:$Z$83,$A27,FALSE)</f>
        <v>1028</v>
      </c>
      <c r="E27" s="29">
        <f>HLOOKUP(E$1,list!$D$1:$Z$83,$A27,FALSE)</f>
        <v>100</v>
      </c>
      <c r="F27" s="26">
        <f>HLOOKUP(F$1,list!$F$1:$Z$83,$A27,FALSE)</f>
        <v>97.6</v>
      </c>
      <c r="G27" s="26">
        <f>HLOOKUP(G$1,list!$F$1:$Z$83,$A27,FALSE)</f>
        <v>98.1</v>
      </c>
      <c r="H27" s="26">
        <f>HLOOKUP(H$1,list!$F$1:$Z$83,$A27,FALSE)</f>
        <v>98.9</v>
      </c>
      <c r="I27" s="26">
        <f>HLOOKUP(I$1,list!$F$1:$Z$83,$A27,FALSE)</f>
        <v>100.1</v>
      </c>
      <c r="J27" s="26">
        <f>HLOOKUP(J$1,list!$F$1:$Z$83,$A27,FALSE)</f>
        <v>100.2</v>
      </c>
      <c r="K27" s="26">
        <f>HLOOKUP(K$1,list!$F$1:$Z$83,$A27,FALSE)</f>
        <v>101.1</v>
      </c>
      <c r="L27" s="26">
        <f>HLOOKUP(L$1,list!$F$1:$Z$83,$A27,FALSE)</f>
        <v>100.1</v>
      </c>
      <c r="M27" s="26">
        <f>HLOOKUP(M$1,list!$F$1:$Z$83,$A27,FALSE)</f>
        <v>101.9</v>
      </c>
      <c r="N27" s="26">
        <f>HLOOKUP(N$1,list!$F$1:$Z$83,$A27,FALSE)</f>
        <v>99.7</v>
      </c>
      <c r="O27" s="26">
        <f>HLOOKUP(O$1,list!$F$1:$Z$83,$A27,FALSE)</f>
        <v>101.7</v>
      </c>
      <c r="P27" s="26">
        <f>HLOOKUP(P$1,list!$F$1:$Z$83,$A27,FALSE)</f>
        <v>101.4</v>
      </c>
      <c r="Q27" s="26">
        <f>HLOOKUP(Q$1,list!$F$1:$Z$83,$A27,FALSE)</f>
        <v>100.8</v>
      </c>
      <c r="R27" s="26">
        <f>HLOOKUP(R$1,list!$F$1:$Z$83,$A27,FALSE)</f>
        <v>99.4</v>
      </c>
      <c r="S27" s="26">
        <f>HLOOKUP(S$1,list!$F$1:$Z$83,$A27,FALSE)</f>
        <v>100.7</v>
      </c>
      <c r="T27" s="26">
        <f>HLOOKUP(T$1,list!$F$1:$Z$83,$A27,FALSE)</f>
        <v>101.6</v>
      </c>
      <c r="U27" s="26">
        <f>HLOOKUP(U$1,list!$F$1:$Z$83,$A27,FALSE)</f>
        <v>101.9</v>
      </c>
      <c r="V27" s="26">
        <f>HLOOKUP(V$1,list!$F$1:$Z$83,$A27,FALSE)</f>
        <v>101.9</v>
      </c>
      <c r="W27" s="26">
        <f>HLOOKUP(W$1,list!$F$1:$Z$83,$A27,FALSE)</f>
        <v>101.1</v>
      </c>
      <c r="X27" s="26">
        <f>HLOOKUP(X$1,list!$F$1:$Z$83,$A27,FALSE)</f>
        <v>102.4</v>
      </c>
      <c r="Y27" s="26">
        <f>HLOOKUP(Y$1,list!$F$1:$Z$83,$A27,FALSE)</f>
        <v>104.5</v>
      </c>
      <c r="Z27" s="26">
        <f>HLOOKUP(Z$1,list!$F$1:$Z$83,$A27,FALSE)</f>
        <v>104</v>
      </c>
      <c r="AA27" s="13"/>
    </row>
    <row r="28" spans="1:27" ht="27" customHeight="1">
      <c r="A28" s="1">
        <v>82</v>
      </c>
      <c r="B28" s="23">
        <v>169</v>
      </c>
      <c r="C28" s="27" t="s">
        <v>82</v>
      </c>
      <c r="D28" s="28">
        <f>HLOOKUP(D$1,list!$D$1:$Z$83,$A28,FALSE)</f>
        <v>455</v>
      </c>
      <c r="E28" s="29">
        <f>HLOOKUP(E$1,list!$D$1:$Z$83,$A28,FALSE)</f>
        <v>100</v>
      </c>
      <c r="F28" s="26">
        <f>HLOOKUP(F$1,list!$F$1:$Z$83,$A28,FALSE)</f>
        <v>96.6</v>
      </c>
      <c r="G28" s="26">
        <f>HLOOKUP(G$1,list!$F$1:$Z$83,$A28,FALSE)</f>
        <v>96.6</v>
      </c>
      <c r="H28" s="26">
        <f>HLOOKUP(H$1,list!$F$1:$Z$83,$A28,FALSE)</f>
        <v>96.6</v>
      </c>
      <c r="I28" s="26">
        <f>HLOOKUP(I$1,list!$F$1:$Z$83,$A28,FALSE)</f>
        <v>96.6</v>
      </c>
      <c r="J28" s="26">
        <f>HLOOKUP(J$1,list!$F$1:$Z$83,$A28,FALSE)</f>
        <v>96.6</v>
      </c>
      <c r="K28" s="26">
        <f>HLOOKUP(K$1,list!$F$1:$Z$83,$A28,FALSE)</f>
        <v>104.7</v>
      </c>
      <c r="L28" s="26">
        <f>HLOOKUP(L$1,list!$F$1:$Z$83,$A28,FALSE)</f>
        <v>101.7</v>
      </c>
      <c r="M28" s="26">
        <f>HLOOKUP(M$1,list!$F$1:$Z$83,$A28,FALSE)</f>
        <v>102.3</v>
      </c>
      <c r="N28" s="26">
        <f>HLOOKUP(N$1,list!$F$1:$Z$83,$A28,FALSE)</f>
        <v>102.3</v>
      </c>
      <c r="O28" s="26">
        <f>HLOOKUP(O$1,list!$F$1:$Z$83,$A28,FALSE)</f>
        <v>103.1</v>
      </c>
      <c r="P28" s="26">
        <f>HLOOKUP(P$1,list!$F$1:$Z$83,$A28,FALSE)</f>
        <v>103.1</v>
      </c>
      <c r="Q28" s="26">
        <f>HLOOKUP(Q$1,list!$F$1:$Z$83,$A28,FALSE)</f>
        <v>103.1</v>
      </c>
      <c r="R28" s="26">
        <f>HLOOKUP(R$1,list!$F$1:$Z$83,$A28,FALSE)</f>
        <v>103.1</v>
      </c>
      <c r="S28" s="26">
        <f>HLOOKUP(S$1,list!$F$1:$Z$83,$A28,FALSE)</f>
        <v>103.1</v>
      </c>
      <c r="T28" s="26">
        <f>HLOOKUP(T$1,list!$F$1:$Z$83,$A28,FALSE)</f>
        <v>103.1</v>
      </c>
      <c r="U28" s="26">
        <f>HLOOKUP(U$1,list!$F$1:$Z$83,$A28,FALSE)</f>
        <v>103.2</v>
      </c>
      <c r="V28" s="26">
        <f>HLOOKUP(V$1,list!$F$1:$Z$83,$A28,FALSE)</f>
        <v>103.2</v>
      </c>
      <c r="W28" s="26">
        <f>HLOOKUP(W$1,list!$F$1:$Z$83,$A28,FALSE)</f>
        <v>104.7</v>
      </c>
      <c r="X28" s="26">
        <f>HLOOKUP(X$1,list!$F$1:$Z$83,$A28,FALSE)</f>
        <v>104.7</v>
      </c>
      <c r="Y28" s="26">
        <f>HLOOKUP(Y$1,list!$F$1:$Z$83,$A28,FALSE)</f>
        <v>103.5</v>
      </c>
      <c r="Z28" s="26">
        <f>HLOOKUP(Z$1,list!$F$1:$Z$83,$A28,FALSE)</f>
        <v>103.5</v>
      </c>
      <c r="AA28" s="13"/>
    </row>
  </sheetData>
  <phoneticPr fontId="2"/>
  <pageMargins left="0.74803149606299213" right="0.70866141732283472" top="0.51181102362204722" bottom="0.27559055118110237" header="0.31496062992125984" footer="0.23622047244094491"/>
  <pageSetup paperSize="9" scale="76" orientation="portrait" r:id="rId1"/>
  <headerFooter alignWithMargins="0">
    <oddHeader>&amp;C&amp;14熊本市の消費者物価指数（2020年基準）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2"/>
  <sheetViews>
    <sheetView zoomScale="90" zoomScaleNormal="90" workbookViewId="0">
      <pane xSplit="4" ySplit="2" topLeftCell="O62" activePane="bottomRight" state="frozen"/>
      <selection pane="topRight" activeCell="E1" sqref="E1"/>
      <selection pane="bottomLeft" activeCell="A3" sqref="A3"/>
      <selection pane="bottomRight" activeCell="AD65" sqref="AD65"/>
    </sheetView>
  </sheetViews>
  <sheetFormatPr defaultColWidth="9" defaultRowHeight="13.5"/>
  <cols>
    <col min="1" max="1" width="4.375" style="1" customWidth="1"/>
    <col min="2" max="2" width="4.5" style="8" bestFit="1" customWidth="1"/>
    <col min="3" max="3" width="31.25" style="8" customWidth="1"/>
    <col min="4" max="4" width="8.75" style="8" bestFit="1" customWidth="1"/>
    <col min="5" max="5" width="8.25" style="8" customWidth="1"/>
    <col min="6" max="17" width="7.5" style="8" customWidth="1"/>
    <col min="18" max="26" width="7.5" style="8" bestFit="1" customWidth="1"/>
    <col min="27" max="27" width="16.5" style="8" customWidth="1"/>
    <col min="28" max="28" width="11" style="8" bestFit="1" customWidth="1"/>
    <col min="29" max="48" width="6.25" style="8" customWidth="1"/>
    <col min="49" max="16384" width="9" style="8"/>
  </cols>
  <sheetData>
    <row r="1" spans="1:31" ht="35.1" customHeight="1">
      <c r="A1" s="1">
        <v>1</v>
      </c>
      <c r="B1" s="2" t="s">
        <v>0</v>
      </c>
      <c r="C1" s="3" t="s">
        <v>270</v>
      </c>
      <c r="D1" s="3" t="s">
        <v>244</v>
      </c>
      <c r="E1" s="2" t="s">
        <v>260</v>
      </c>
      <c r="F1" s="4" t="s">
        <v>247</v>
      </c>
      <c r="G1" s="4" t="s">
        <v>248</v>
      </c>
      <c r="H1" s="4" t="s">
        <v>249</v>
      </c>
      <c r="I1" s="4" t="s">
        <v>250</v>
      </c>
      <c r="J1" s="4" t="s">
        <v>251</v>
      </c>
      <c r="K1" s="4" t="s">
        <v>252</v>
      </c>
      <c r="L1" s="4" t="s">
        <v>253</v>
      </c>
      <c r="M1" s="4" t="s">
        <v>254</v>
      </c>
      <c r="N1" s="4" t="s">
        <v>255</v>
      </c>
      <c r="O1" s="4" t="s">
        <v>256</v>
      </c>
      <c r="P1" s="4" t="s">
        <v>257</v>
      </c>
      <c r="Q1" s="4" t="s">
        <v>259</v>
      </c>
      <c r="R1" s="4" t="s">
        <v>261</v>
      </c>
      <c r="S1" s="4">
        <v>2026.2</v>
      </c>
      <c r="T1" s="4">
        <v>2026.3</v>
      </c>
      <c r="U1" s="4">
        <v>2026.4</v>
      </c>
      <c r="V1" s="4" t="s">
        <v>267</v>
      </c>
      <c r="W1" s="4">
        <v>2026.6</v>
      </c>
      <c r="X1" s="4">
        <v>2026.7</v>
      </c>
      <c r="Y1" s="4">
        <v>2026.8</v>
      </c>
      <c r="Z1" s="35">
        <v>2026.9</v>
      </c>
      <c r="AA1" s="6" t="s">
        <v>271</v>
      </c>
      <c r="AB1" s="7" t="s">
        <v>245</v>
      </c>
    </row>
    <row r="2" spans="1:31">
      <c r="A2" s="1">
        <v>2</v>
      </c>
      <c r="B2" s="9">
        <v>1</v>
      </c>
      <c r="C2" s="9" t="s">
        <v>2</v>
      </c>
      <c r="D2" s="10">
        <v>10000</v>
      </c>
      <c r="E2" s="11">
        <v>100</v>
      </c>
      <c r="F2" s="12">
        <v>99.2</v>
      </c>
      <c r="G2" s="12">
        <v>98.8</v>
      </c>
      <c r="H2" s="12">
        <v>99.2</v>
      </c>
      <c r="I2" s="12">
        <v>99.4</v>
      </c>
      <c r="J2" s="12">
        <v>99.8</v>
      </c>
      <c r="K2" s="12">
        <v>101.4</v>
      </c>
      <c r="L2" s="12">
        <v>100.1</v>
      </c>
      <c r="M2" s="12">
        <v>100.4</v>
      </c>
      <c r="N2" s="12">
        <v>100.3</v>
      </c>
      <c r="O2" s="12">
        <v>100.9</v>
      </c>
      <c r="P2" s="12">
        <v>101.1</v>
      </c>
      <c r="Q2" s="12">
        <v>100.9</v>
      </c>
      <c r="R2" s="12">
        <v>100.6</v>
      </c>
      <c r="S2" s="12">
        <v>100.2</v>
      </c>
      <c r="T2" s="12">
        <v>100.3</v>
      </c>
      <c r="U2" s="12">
        <v>100.7</v>
      </c>
      <c r="V2" s="12">
        <v>101.2</v>
      </c>
      <c r="W2" s="12">
        <v>101.4</v>
      </c>
      <c r="X2" s="12">
        <v>102</v>
      </c>
      <c r="Y2" s="12">
        <v>101.8</v>
      </c>
      <c r="Z2" s="12">
        <v>101.7</v>
      </c>
      <c r="AA2" s="11"/>
      <c r="AB2" s="11">
        <f t="shared" ref="AB2:AB33" si="0">ROUND(MAX(F2:Z2)-MIN(F2:Z2),1)</f>
        <v>3.2</v>
      </c>
      <c r="AC2" s="13"/>
      <c r="AD2" s="13"/>
      <c r="AE2" s="13"/>
    </row>
    <row r="3" spans="1:31">
      <c r="A3" s="1">
        <v>3</v>
      </c>
      <c r="B3" s="14">
        <v>2</v>
      </c>
      <c r="C3" s="14" t="s">
        <v>3</v>
      </c>
      <c r="D3" s="15">
        <v>2898</v>
      </c>
      <c r="E3" s="16">
        <v>100</v>
      </c>
      <c r="F3" s="17">
        <v>98.8</v>
      </c>
      <c r="G3" s="17">
        <v>98.1</v>
      </c>
      <c r="H3" s="17">
        <v>98.4</v>
      </c>
      <c r="I3" s="17">
        <v>98.7</v>
      </c>
      <c r="J3" s="17">
        <v>98.8</v>
      </c>
      <c r="K3" s="17">
        <v>102.1</v>
      </c>
      <c r="L3" s="17">
        <v>99.8</v>
      </c>
      <c r="M3" s="17">
        <v>101.1</v>
      </c>
      <c r="N3" s="17">
        <v>101.4</v>
      </c>
      <c r="O3" s="17">
        <v>101.8</v>
      </c>
      <c r="P3" s="17">
        <v>101.6</v>
      </c>
      <c r="Q3" s="17">
        <v>101.9</v>
      </c>
      <c r="R3" s="17">
        <v>102.1</v>
      </c>
      <c r="S3" s="17">
        <v>102.5</v>
      </c>
      <c r="T3" s="17">
        <v>101.8</v>
      </c>
      <c r="U3" s="17">
        <v>101.3</v>
      </c>
      <c r="V3" s="17">
        <v>101.9</v>
      </c>
      <c r="W3" s="17">
        <v>102.1</v>
      </c>
      <c r="X3" s="17">
        <v>103.1</v>
      </c>
      <c r="Y3" s="17">
        <v>104</v>
      </c>
      <c r="Z3" s="17">
        <v>103.7</v>
      </c>
      <c r="AA3" s="16"/>
      <c r="AB3" s="16">
        <f t="shared" si="0"/>
        <v>5.9</v>
      </c>
      <c r="AC3" s="13"/>
      <c r="AD3" s="13"/>
      <c r="AE3" s="13"/>
    </row>
    <row r="4" spans="1:31">
      <c r="A4" s="1">
        <v>4</v>
      </c>
      <c r="B4" s="6">
        <v>3</v>
      </c>
      <c r="C4" s="18" t="s">
        <v>4</v>
      </c>
      <c r="D4" s="19">
        <v>259</v>
      </c>
      <c r="E4" s="20">
        <v>100</v>
      </c>
      <c r="F4" s="21">
        <v>92.1</v>
      </c>
      <c r="G4" s="21">
        <v>95.1</v>
      </c>
      <c r="H4" s="21">
        <v>98.9</v>
      </c>
      <c r="I4" s="21">
        <v>103.3</v>
      </c>
      <c r="J4" s="21">
        <v>102.4</v>
      </c>
      <c r="K4" s="21">
        <v>100.7</v>
      </c>
      <c r="L4" s="21">
        <v>101.5</v>
      </c>
      <c r="M4" s="21">
        <v>99.1</v>
      </c>
      <c r="N4" s="21">
        <v>100.3</v>
      </c>
      <c r="O4" s="21">
        <v>102.9</v>
      </c>
      <c r="P4" s="21">
        <v>101.6</v>
      </c>
      <c r="Q4" s="21">
        <v>101.4</v>
      </c>
      <c r="R4" s="21">
        <v>103.3</v>
      </c>
      <c r="S4" s="21">
        <v>106</v>
      </c>
      <c r="T4" s="21">
        <v>103.2</v>
      </c>
      <c r="U4" s="21">
        <v>103.7</v>
      </c>
      <c r="V4" s="21">
        <v>101.9</v>
      </c>
      <c r="W4" s="21">
        <v>100.7</v>
      </c>
      <c r="X4" s="21">
        <v>102</v>
      </c>
      <c r="Y4" s="21">
        <v>97.7</v>
      </c>
      <c r="Z4" s="21">
        <v>95.5</v>
      </c>
      <c r="AA4" s="20"/>
      <c r="AB4" s="20">
        <f t="shared" si="0"/>
        <v>13.9</v>
      </c>
      <c r="AC4" s="13"/>
      <c r="AD4" s="13"/>
      <c r="AE4" s="13"/>
    </row>
    <row r="5" spans="1:31">
      <c r="A5" s="1">
        <v>5</v>
      </c>
      <c r="B5" s="6">
        <v>8</v>
      </c>
      <c r="C5" s="18" t="s">
        <v>5</v>
      </c>
      <c r="D5" s="19">
        <v>162</v>
      </c>
      <c r="E5" s="20">
        <v>100</v>
      </c>
      <c r="F5" s="21">
        <v>98.2</v>
      </c>
      <c r="G5" s="21">
        <v>99.1</v>
      </c>
      <c r="H5" s="21">
        <v>98.2</v>
      </c>
      <c r="I5" s="21">
        <v>100.5</v>
      </c>
      <c r="J5" s="21">
        <v>99.8</v>
      </c>
      <c r="K5" s="21">
        <v>104.7</v>
      </c>
      <c r="L5" s="21">
        <v>101.5</v>
      </c>
      <c r="M5" s="21">
        <v>100.5</v>
      </c>
      <c r="N5" s="21">
        <v>100.9</v>
      </c>
      <c r="O5" s="21">
        <v>100.7</v>
      </c>
      <c r="P5" s="21">
        <v>99.9</v>
      </c>
      <c r="Q5" s="21">
        <v>100.3</v>
      </c>
      <c r="R5" s="21">
        <v>102.8</v>
      </c>
      <c r="S5" s="21">
        <v>103.1</v>
      </c>
      <c r="T5" s="21">
        <v>102.9</v>
      </c>
      <c r="U5" s="21">
        <v>103.2</v>
      </c>
      <c r="V5" s="21">
        <v>102.9</v>
      </c>
      <c r="W5" s="21">
        <v>104.7</v>
      </c>
      <c r="X5" s="21">
        <v>103.2</v>
      </c>
      <c r="Y5" s="21">
        <v>104.1</v>
      </c>
      <c r="Z5" s="21">
        <v>106.8</v>
      </c>
      <c r="AA5" s="20"/>
      <c r="AB5" s="20">
        <f t="shared" si="0"/>
        <v>8.6</v>
      </c>
      <c r="AC5" s="13"/>
      <c r="AD5" s="13"/>
      <c r="AE5" s="13"/>
    </row>
    <row r="6" spans="1:31">
      <c r="A6" s="1">
        <v>6</v>
      </c>
      <c r="B6" s="6">
        <v>9</v>
      </c>
      <c r="C6" s="22" t="s">
        <v>6</v>
      </c>
      <c r="D6" s="19">
        <v>91</v>
      </c>
      <c r="E6" s="20">
        <v>100</v>
      </c>
      <c r="F6" s="21">
        <v>98.3</v>
      </c>
      <c r="G6" s="21">
        <v>100.4</v>
      </c>
      <c r="H6" s="21">
        <v>97.9</v>
      </c>
      <c r="I6" s="21">
        <v>101.6</v>
      </c>
      <c r="J6" s="21">
        <v>98.8</v>
      </c>
      <c r="K6" s="21">
        <v>107.2</v>
      </c>
      <c r="L6" s="21">
        <v>102.3</v>
      </c>
      <c r="M6" s="21">
        <v>99.7</v>
      </c>
      <c r="N6" s="21">
        <v>100.8</v>
      </c>
      <c r="O6" s="21">
        <v>99.4</v>
      </c>
      <c r="P6" s="21">
        <v>99.1</v>
      </c>
      <c r="Q6" s="21">
        <v>100.7</v>
      </c>
      <c r="R6" s="21">
        <v>105.1</v>
      </c>
      <c r="S6" s="21">
        <v>106.4</v>
      </c>
      <c r="T6" s="21">
        <v>105</v>
      </c>
      <c r="U6" s="21">
        <v>105.5</v>
      </c>
      <c r="V6" s="21">
        <v>106.4</v>
      </c>
      <c r="W6" s="21">
        <v>107.2</v>
      </c>
      <c r="X6" s="21">
        <v>105.9</v>
      </c>
      <c r="Y6" s="21">
        <v>108.1</v>
      </c>
      <c r="Z6" s="21">
        <v>111.3</v>
      </c>
      <c r="AA6" s="20"/>
      <c r="AB6" s="20">
        <f t="shared" si="0"/>
        <v>13.4</v>
      </c>
      <c r="AC6" s="13"/>
      <c r="AD6" s="13"/>
      <c r="AE6" s="13"/>
    </row>
    <row r="7" spans="1:31">
      <c r="A7" s="1">
        <v>7</v>
      </c>
      <c r="B7" s="6">
        <v>13</v>
      </c>
      <c r="C7" s="18" t="s">
        <v>7</v>
      </c>
      <c r="D7" s="19">
        <v>282</v>
      </c>
      <c r="E7" s="20">
        <v>100</v>
      </c>
      <c r="F7" s="21">
        <v>98.9</v>
      </c>
      <c r="G7" s="21">
        <v>96.7</v>
      </c>
      <c r="H7" s="21">
        <v>98</v>
      </c>
      <c r="I7" s="21">
        <v>97.8</v>
      </c>
      <c r="J7" s="21">
        <v>98.1</v>
      </c>
      <c r="K7" s="21">
        <v>98.9</v>
      </c>
      <c r="L7" s="21">
        <v>102</v>
      </c>
      <c r="M7" s="21">
        <v>102</v>
      </c>
      <c r="N7" s="21">
        <v>103.6</v>
      </c>
      <c r="O7" s="21">
        <v>100.5</v>
      </c>
      <c r="P7" s="21">
        <v>100.2</v>
      </c>
      <c r="Q7" s="21">
        <v>100.5</v>
      </c>
      <c r="R7" s="21">
        <v>101.1</v>
      </c>
      <c r="S7" s="21">
        <v>101.2</v>
      </c>
      <c r="T7" s="21">
        <v>98.7</v>
      </c>
      <c r="U7" s="21">
        <v>99.3</v>
      </c>
      <c r="V7" s="21">
        <v>99.2</v>
      </c>
      <c r="W7" s="21">
        <v>98.9</v>
      </c>
      <c r="X7" s="21">
        <v>101</v>
      </c>
      <c r="Y7" s="21">
        <v>102.2</v>
      </c>
      <c r="Z7" s="21">
        <v>103.5</v>
      </c>
      <c r="AA7" s="20"/>
      <c r="AB7" s="20">
        <f t="shared" si="0"/>
        <v>6.9</v>
      </c>
      <c r="AC7" s="13"/>
      <c r="AD7" s="13"/>
      <c r="AE7" s="13"/>
    </row>
    <row r="8" spans="1:31">
      <c r="A8" s="1">
        <v>8</v>
      </c>
      <c r="B8" s="6">
        <v>16</v>
      </c>
      <c r="C8" s="18" t="s">
        <v>8</v>
      </c>
      <c r="D8" s="19">
        <v>133</v>
      </c>
      <c r="E8" s="20">
        <v>100</v>
      </c>
      <c r="F8" s="21">
        <v>94.5</v>
      </c>
      <c r="G8" s="21">
        <v>94.7</v>
      </c>
      <c r="H8" s="21">
        <v>97.9</v>
      </c>
      <c r="I8" s="21">
        <v>98.2</v>
      </c>
      <c r="J8" s="21">
        <v>98.9</v>
      </c>
      <c r="K8" s="21">
        <v>108.4</v>
      </c>
      <c r="L8" s="21">
        <v>99.3</v>
      </c>
      <c r="M8" s="21">
        <v>103.3</v>
      </c>
      <c r="N8" s="21">
        <v>103.5</v>
      </c>
      <c r="O8" s="21">
        <v>104.3</v>
      </c>
      <c r="P8" s="21">
        <v>102.8</v>
      </c>
      <c r="Q8" s="21">
        <v>103.7</v>
      </c>
      <c r="R8" s="21">
        <v>105.5</v>
      </c>
      <c r="S8" s="21">
        <v>105.8</v>
      </c>
      <c r="T8" s="21">
        <v>106.4</v>
      </c>
      <c r="U8" s="21">
        <v>106.6</v>
      </c>
      <c r="V8" s="21">
        <v>106.6</v>
      </c>
      <c r="W8" s="21">
        <v>108.4</v>
      </c>
      <c r="X8" s="21">
        <v>107.9</v>
      </c>
      <c r="Y8" s="21">
        <v>109.8</v>
      </c>
      <c r="Z8" s="21">
        <v>109.1</v>
      </c>
      <c r="AA8" s="20"/>
      <c r="AB8" s="20">
        <f t="shared" si="0"/>
        <v>15.3</v>
      </c>
      <c r="AC8" s="13"/>
      <c r="AD8" s="13"/>
      <c r="AE8" s="13"/>
    </row>
    <row r="9" spans="1:31">
      <c r="A9" s="1">
        <v>9</v>
      </c>
      <c r="B9" s="6">
        <v>21</v>
      </c>
      <c r="C9" s="18" t="s">
        <v>9</v>
      </c>
      <c r="D9" s="19">
        <v>282</v>
      </c>
      <c r="E9" s="20">
        <v>100</v>
      </c>
      <c r="F9" s="21">
        <v>110.6</v>
      </c>
      <c r="G9" s="21">
        <v>102.6</v>
      </c>
      <c r="H9" s="21">
        <v>101</v>
      </c>
      <c r="I9" s="21">
        <v>94.7</v>
      </c>
      <c r="J9" s="21">
        <v>90.3</v>
      </c>
      <c r="K9" s="21">
        <v>100.4</v>
      </c>
      <c r="L9" s="21">
        <v>93.8</v>
      </c>
      <c r="M9" s="21">
        <v>99.2</v>
      </c>
      <c r="N9" s="21">
        <v>105</v>
      </c>
      <c r="O9" s="21">
        <v>106.3</v>
      </c>
      <c r="P9" s="21">
        <v>103</v>
      </c>
      <c r="Q9" s="21">
        <v>101.1</v>
      </c>
      <c r="R9" s="21">
        <v>100.8</v>
      </c>
      <c r="S9" s="21">
        <v>97.9</v>
      </c>
      <c r="T9" s="21">
        <v>95.3</v>
      </c>
      <c r="U9" s="21">
        <v>96.6</v>
      </c>
      <c r="V9" s="21">
        <v>99.9</v>
      </c>
      <c r="W9" s="21">
        <v>100.4</v>
      </c>
      <c r="X9" s="21">
        <v>107.8</v>
      </c>
      <c r="Y9" s="21">
        <v>111.8</v>
      </c>
      <c r="Z9" s="21">
        <v>109.6</v>
      </c>
      <c r="AA9" s="20"/>
      <c r="AB9" s="20">
        <f t="shared" si="0"/>
        <v>21.5</v>
      </c>
      <c r="AC9" s="13"/>
      <c r="AD9" s="13"/>
      <c r="AE9" s="13"/>
    </row>
    <row r="10" spans="1:31">
      <c r="A10" s="1">
        <v>10</v>
      </c>
      <c r="B10" s="6">
        <v>22</v>
      </c>
      <c r="C10" s="22" t="s">
        <v>10</v>
      </c>
      <c r="D10" s="19">
        <v>186</v>
      </c>
      <c r="E10" s="20">
        <v>100</v>
      </c>
      <c r="F10" s="21">
        <v>117.6</v>
      </c>
      <c r="G10" s="21">
        <v>104.7</v>
      </c>
      <c r="H10" s="21">
        <v>102.2</v>
      </c>
      <c r="I10" s="21">
        <v>92.2</v>
      </c>
      <c r="J10" s="21">
        <v>85.2</v>
      </c>
      <c r="K10" s="21">
        <v>95.1</v>
      </c>
      <c r="L10" s="21">
        <v>91.4</v>
      </c>
      <c r="M10" s="21">
        <v>98.7</v>
      </c>
      <c r="N10" s="21">
        <v>107.9</v>
      </c>
      <c r="O10" s="21">
        <v>109</v>
      </c>
      <c r="P10" s="21">
        <v>103.6</v>
      </c>
      <c r="Q10" s="21">
        <v>99.4</v>
      </c>
      <c r="R10" s="21">
        <v>97.7</v>
      </c>
      <c r="S10" s="21">
        <v>93.8</v>
      </c>
      <c r="T10" s="21">
        <v>89.4</v>
      </c>
      <c r="U10" s="21">
        <v>90.9</v>
      </c>
      <c r="V10" s="21">
        <v>95.2</v>
      </c>
      <c r="W10" s="21">
        <v>95.1</v>
      </c>
      <c r="X10" s="21">
        <v>104.7</v>
      </c>
      <c r="Y10" s="21">
        <v>110.8</v>
      </c>
      <c r="Z10" s="21">
        <v>107</v>
      </c>
      <c r="AA10" s="20"/>
      <c r="AB10" s="20">
        <f t="shared" si="0"/>
        <v>32.4</v>
      </c>
      <c r="AC10" s="13"/>
      <c r="AD10" s="13"/>
      <c r="AE10" s="13"/>
    </row>
    <row r="11" spans="1:31">
      <c r="A11" s="1">
        <v>11</v>
      </c>
      <c r="B11" s="6">
        <v>27</v>
      </c>
      <c r="C11" s="18" t="s">
        <v>11</v>
      </c>
      <c r="D11" s="19">
        <v>93</v>
      </c>
      <c r="E11" s="20">
        <v>100</v>
      </c>
      <c r="F11" s="21">
        <v>116.1</v>
      </c>
      <c r="G11" s="21">
        <v>111.2</v>
      </c>
      <c r="H11" s="21">
        <v>102.4</v>
      </c>
      <c r="I11" s="21">
        <v>96.1</v>
      </c>
      <c r="J11" s="21">
        <v>99.4</v>
      </c>
      <c r="K11" s="21">
        <v>97.3</v>
      </c>
      <c r="L11" s="21">
        <v>99.7</v>
      </c>
      <c r="M11" s="21">
        <v>105</v>
      </c>
      <c r="N11" s="21">
        <v>98.2</v>
      </c>
      <c r="O11" s="21">
        <v>93.1</v>
      </c>
      <c r="P11" s="21">
        <v>89</v>
      </c>
      <c r="Q11" s="21">
        <v>90.7</v>
      </c>
      <c r="R11" s="21">
        <v>95.6</v>
      </c>
      <c r="S11" s="21">
        <v>93.9</v>
      </c>
      <c r="T11" s="21">
        <v>92.6</v>
      </c>
      <c r="U11" s="21">
        <v>89.1</v>
      </c>
      <c r="V11" s="21">
        <v>97.6</v>
      </c>
      <c r="W11" s="21">
        <v>97.3</v>
      </c>
      <c r="X11" s="21">
        <v>100.3</v>
      </c>
      <c r="Y11" s="21">
        <v>107.9</v>
      </c>
      <c r="Z11" s="21">
        <v>97.9</v>
      </c>
      <c r="AA11" s="20"/>
      <c r="AB11" s="20">
        <f t="shared" si="0"/>
        <v>27.1</v>
      </c>
      <c r="AC11" s="13"/>
      <c r="AD11" s="13"/>
      <c r="AE11" s="13"/>
    </row>
    <row r="12" spans="1:31">
      <c r="A12" s="1">
        <v>12</v>
      </c>
      <c r="B12" s="6">
        <v>28</v>
      </c>
      <c r="C12" s="22" t="s">
        <v>12</v>
      </c>
      <c r="D12" s="19">
        <v>83</v>
      </c>
      <c r="E12" s="20">
        <v>100</v>
      </c>
      <c r="F12" s="21">
        <v>117.8</v>
      </c>
      <c r="G12" s="21">
        <v>112.5</v>
      </c>
      <c r="H12" s="21">
        <v>102.7</v>
      </c>
      <c r="I12" s="21">
        <v>95.8</v>
      </c>
      <c r="J12" s="21">
        <v>99.3</v>
      </c>
      <c r="K12" s="21">
        <v>97</v>
      </c>
      <c r="L12" s="21">
        <v>99.9</v>
      </c>
      <c r="M12" s="21">
        <v>105.2</v>
      </c>
      <c r="N12" s="21">
        <v>98.2</v>
      </c>
      <c r="O12" s="21">
        <v>92.2</v>
      </c>
      <c r="P12" s="21">
        <v>87.7</v>
      </c>
      <c r="Q12" s="21">
        <v>89.6</v>
      </c>
      <c r="R12" s="21">
        <v>95</v>
      </c>
      <c r="S12" s="21">
        <v>93.3</v>
      </c>
      <c r="T12" s="21">
        <v>91.9</v>
      </c>
      <c r="U12" s="21">
        <v>88</v>
      </c>
      <c r="V12" s="21">
        <v>97.4</v>
      </c>
      <c r="W12" s="21">
        <v>97</v>
      </c>
      <c r="X12" s="21">
        <v>100.4</v>
      </c>
      <c r="Y12" s="21">
        <v>108.5</v>
      </c>
      <c r="Z12" s="21">
        <v>97.1</v>
      </c>
      <c r="AA12" s="20"/>
      <c r="AB12" s="20">
        <f t="shared" si="0"/>
        <v>30.1</v>
      </c>
      <c r="AC12" s="13"/>
      <c r="AD12" s="13"/>
      <c r="AE12" s="13"/>
    </row>
    <row r="13" spans="1:31">
      <c r="A13" s="1">
        <v>13</v>
      </c>
      <c r="B13" s="6">
        <v>30</v>
      </c>
      <c r="C13" s="18" t="s">
        <v>13</v>
      </c>
      <c r="D13" s="19">
        <v>129</v>
      </c>
      <c r="E13" s="20">
        <v>100</v>
      </c>
      <c r="F13" s="21">
        <v>98.8</v>
      </c>
      <c r="G13" s="21">
        <v>96.4</v>
      </c>
      <c r="H13" s="21">
        <v>97.1</v>
      </c>
      <c r="I13" s="21">
        <v>97.5</v>
      </c>
      <c r="J13" s="21">
        <v>99.4</v>
      </c>
      <c r="K13" s="21">
        <v>106.7</v>
      </c>
      <c r="L13" s="21">
        <v>101.1</v>
      </c>
      <c r="M13" s="21">
        <v>101.3</v>
      </c>
      <c r="N13" s="21">
        <v>99.9</v>
      </c>
      <c r="O13" s="21">
        <v>103.2</v>
      </c>
      <c r="P13" s="21">
        <v>101.5</v>
      </c>
      <c r="Q13" s="21">
        <v>104.2</v>
      </c>
      <c r="R13" s="21">
        <v>104.8</v>
      </c>
      <c r="S13" s="21">
        <v>102.8</v>
      </c>
      <c r="T13" s="21">
        <v>103.7</v>
      </c>
      <c r="U13" s="21">
        <v>102.4</v>
      </c>
      <c r="V13" s="21">
        <v>105.9</v>
      </c>
      <c r="W13" s="21">
        <v>106.7</v>
      </c>
      <c r="X13" s="21">
        <v>106.8</v>
      </c>
      <c r="Y13" s="21">
        <v>103.9</v>
      </c>
      <c r="Z13" s="21">
        <v>107.9</v>
      </c>
      <c r="AA13" s="20"/>
      <c r="AB13" s="20">
        <f t="shared" si="0"/>
        <v>11.5</v>
      </c>
      <c r="AC13" s="13"/>
      <c r="AD13" s="13"/>
      <c r="AE13" s="13"/>
    </row>
    <row r="14" spans="1:31">
      <c r="A14" s="1">
        <v>14</v>
      </c>
      <c r="B14" s="6">
        <v>33</v>
      </c>
      <c r="C14" s="18" t="s">
        <v>14</v>
      </c>
      <c r="D14" s="19">
        <v>285</v>
      </c>
      <c r="E14" s="20">
        <v>100</v>
      </c>
      <c r="F14" s="21">
        <v>95.2</v>
      </c>
      <c r="G14" s="21">
        <v>96.8</v>
      </c>
      <c r="H14" s="21">
        <v>95.6</v>
      </c>
      <c r="I14" s="21">
        <v>97.8</v>
      </c>
      <c r="J14" s="21">
        <v>98.3</v>
      </c>
      <c r="K14" s="21">
        <v>106.1</v>
      </c>
      <c r="L14" s="21">
        <v>98.3</v>
      </c>
      <c r="M14" s="21">
        <v>103.3</v>
      </c>
      <c r="N14" s="21">
        <v>104</v>
      </c>
      <c r="O14" s="21">
        <v>103</v>
      </c>
      <c r="P14" s="21">
        <v>103.6</v>
      </c>
      <c r="Q14" s="21">
        <v>104.3</v>
      </c>
      <c r="R14" s="21">
        <v>103.1</v>
      </c>
      <c r="S14" s="21">
        <v>105.5</v>
      </c>
      <c r="T14" s="21">
        <v>103.3</v>
      </c>
      <c r="U14" s="21">
        <v>106.6</v>
      </c>
      <c r="V14" s="21">
        <v>106</v>
      </c>
      <c r="W14" s="21">
        <v>106.1</v>
      </c>
      <c r="X14" s="21">
        <v>106.7</v>
      </c>
      <c r="Y14" s="21">
        <v>107.6</v>
      </c>
      <c r="Z14" s="21">
        <v>107.3</v>
      </c>
      <c r="AA14" s="20"/>
      <c r="AB14" s="20">
        <f t="shared" si="0"/>
        <v>12.4</v>
      </c>
      <c r="AC14" s="13"/>
      <c r="AD14" s="13"/>
      <c r="AE14" s="13"/>
    </row>
    <row r="15" spans="1:31">
      <c r="A15" s="1">
        <v>15</v>
      </c>
      <c r="B15" s="6">
        <v>34</v>
      </c>
      <c r="C15" s="18" t="s">
        <v>15</v>
      </c>
      <c r="D15" s="19">
        <v>392</v>
      </c>
      <c r="E15" s="20">
        <v>100</v>
      </c>
      <c r="F15" s="21">
        <v>96</v>
      </c>
      <c r="G15" s="21">
        <v>96.3</v>
      </c>
      <c r="H15" s="21">
        <v>97.2</v>
      </c>
      <c r="I15" s="21">
        <v>98.1</v>
      </c>
      <c r="J15" s="21">
        <v>99.4</v>
      </c>
      <c r="K15" s="21">
        <v>104.4</v>
      </c>
      <c r="L15" s="21">
        <v>100.6</v>
      </c>
      <c r="M15" s="21">
        <v>102.6</v>
      </c>
      <c r="N15" s="21">
        <v>100.4</v>
      </c>
      <c r="O15" s="21">
        <v>101.7</v>
      </c>
      <c r="P15" s="21">
        <v>103.6</v>
      </c>
      <c r="Q15" s="21">
        <v>105</v>
      </c>
      <c r="R15" s="21">
        <v>102.3</v>
      </c>
      <c r="S15" s="21">
        <v>102.9</v>
      </c>
      <c r="T15" s="21">
        <v>103</v>
      </c>
      <c r="U15" s="21">
        <v>103.7</v>
      </c>
      <c r="V15" s="21">
        <v>104</v>
      </c>
      <c r="W15" s="21">
        <v>104.4</v>
      </c>
      <c r="X15" s="21">
        <v>103.1</v>
      </c>
      <c r="Y15" s="21">
        <v>104.6</v>
      </c>
      <c r="Z15" s="21">
        <v>104.8</v>
      </c>
      <c r="AA15" s="20"/>
      <c r="AB15" s="20">
        <f t="shared" si="0"/>
        <v>9</v>
      </c>
      <c r="AC15" s="13"/>
      <c r="AD15" s="13"/>
      <c r="AE15" s="13"/>
    </row>
    <row r="16" spans="1:31">
      <c r="A16" s="1">
        <v>16</v>
      </c>
      <c r="B16" s="6">
        <v>37</v>
      </c>
      <c r="C16" s="18" t="s">
        <v>16</v>
      </c>
      <c r="D16" s="19">
        <v>162</v>
      </c>
      <c r="E16" s="20">
        <v>100</v>
      </c>
      <c r="F16" s="21">
        <v>98.2</v>
      </c>
      <c r="G16" s="21">
        <v>97.8</v>
      </c>
      <c r="H16" s="21">
        <v>98.5</v>
      </c>
      <c r="I16" s="21">
        <v>98.1</v>
      </c>
      <c r="J16" s="21">
        <v>100.9</v>
      </c>
      <c r="K16" s="21">
        <v>105.4</v>
      </c>
      <c r="L16" s="21">
        <v>100.3</v>
      </c>
      <c r="M16" s="21">
        <v>99.4</v>
      </c>
      <c r="N16" s="21">
        <v>99</v>
      </c>
      <c r="O16" s="21">
        <v>101.9</v>
      </c>
      <c r="P16" s="21">
        <v>104</v>
      </c>
      <c r="Q16" s="21">
        <v>103.8</v>
      </c>
      <c r="R16" s="21">
        <v>102.3</v>
      </c>
      <c r="S16" s="21">
        <v>103.7</v>
      </c>
      <c r="T16" s="21">
        <v>105.5</v>
      </c>
      <c r="U16" s="21">
        <v>106</v>
      </c>
      <c r="V16" s="21">
        <v>104.8</v>
      </c>
      <c r="W16" s="21">
        <v>105.4</v>
      </c>
      <c r="X16" s="21">
        <v>104.1</v>
      </c>
      <c r="Y16" s="21">
        <v>104.4</v>
      </c>
      <c r="Z16" s="21">
        <v>104.6</v>
      </c>
      <c r="AA16" s="20"/>
      <c r="AB16" s="20">
        <f t="shared" si="0"/>
        <v>8.1999999999999993</v>
      </c>
      <c r="AC16" s="13"/>
      <c r="AD16" s="13"/>
      <c r="AE16" s="13"/>
    </row>
    <row r="17" spans="1:31">
      <c r="A17" s="1">
        <v>17</v>
      </c>
      <c r="B17" s="6">
        <v>41</v>
      </c>
      <c r="C17" s="18" t="s">
        <v>17</v>
      </c>
      <c r="D17" s="19">
        <v>117</v>
      </c>
      <c r="E17" s="20">
        <v>100</v>
      </c>
      <c r="F17" s="21">
        <v>97.6</v>
      </c>
      <c r="G17" s="21">
        <v>98</v>
      </c>
      <c r="H17" s="21">
        <v>97.4</v>
      </c>
      <c r="I17" s="21">
        <v>99.4</v>
      </c>
      <c r="J17" s="21">
        <v>100.8</v>
      </c>
      <c r="K17" s="21">
        <v>101.3</v>
      </c>
      <c r="L17" s="21">
        <v>99.4</v>
      </c>
      <c r="M17" s="21">
        <v>100.5</v>
      </c>
      <c r="N17" s="21">
        <v>99.6</v>
      </c>
      <c r="O17" s="21">
        <v>102</v>
      </c>
      <c r="P17" s="21">
        <v>102.3</v>
      </c>
      <c r="Q17" s="21">
        <v>102</v>
      </c>
      <c r="R17" s="21">
        <v>101.6</v>
      </c>
      <c r="S17" s="21">
        <v>101.8</v>
      </c>
      <c r="T17" s="21">
        <v>101.5</v>
      </c>
      <c r="U17" s="21">
        <v>101.4</v>
      </c>
      <c r="V17" s="21">
        <v>101.7</v>
      </c>
      <c r="W17" s="21">
        <v>101.3</v>
      </c>
      <c r="X17" s="21">
        <v>100.5</v>
      </c>
      <c r="Y17" s="21">
        <v>100.9</v>
      </c>
      <c r="Z17" s="21">
        <v>101.2</v>
      </c>
      <c r="AA17" s="20"/>
      <c r="AB17" s="20">
        <f t="shared" si="0"/>
        <v>4.9000000000000004</v>
      </c>
      <c r="AC17" s="13"/>
      <c r="AD17" s="13"/>
      <c r="AE17" s="13"/>
    </row>
    <row r="18" spans="1:31">
      <c r="A18" s="1">
        <v>18</v>
      </c>
      <c r="B18" s="6">
        <v>42</v>
      </c>
      <c r="C18" s="18" t="s">
        <v>18</v>
      </c>
      <c r="D18" s="19">
        <v>602</v>
      </c>
      <c r="E18" s="20">
        <v>100</v>
      </c>
      <c r="F18" s="21">
        <v>98.6</v>
      </c>
      <c r="G18" s="21">
        <v>98.9</v>
      </c>
      <c r="H18" s="21">
        <v>99.4</v>
      </c>
      <c r="I18" s="21">
        <v>100.1</v>
      </c>
      <c r="J18" s="21">
        <v>100.2</v>
      </c>
      <c r="K18" s="21">
        <v>98.6</v>
      </c>
      <c r="L18" s="21">
        <v>100.3</v>
      </c>
      <c r="M18" s="21">
        <v>100.3</v>
      </c>
      <c r="N18" s="21">
        <v>100.3</v>
      </c>
      <c r="O18" s="21">
        <v>100.3</v>
      </c>
      <c r="P18" s="21">
        <v>100.8</v>
      </c>
      <c r="Q18" s="21">
        <v>100.8</v>
      </c>
      <c r="R18" s="21">
        <v>101.5</v>
      </c>
      <c r="S18" s="21">
        <v>102</v>
      </c>
      <c r="T18" s="21">
        <v>102.8</v>
      </c>
      <c r="U18" s="21">
        <v>97.8</v>
      </c>
      <c r="V18" s="21">
        <v>98.5</v>
      </c>
      <c r="W18" s="21">
        <v>98.6</v>
      </c>
      <c r="X18" s="21">
        <v>99.5</v>
      </c>
      <c r="Y18" s="21">
        <v>100.4</v>
      </c>
      <c r="Z18" s="21">
        <v>100.5</v>
      </c>
      <c r="AA18" s="20"/>
      <c r="AB18" s="20">
        <f t="shared" si="0"/>
        <v>5</v>
      </c>
      <c r="AC18" s="13"/>
      <c r="AD18" s="13"/>
      <c r="AE18" s="13"/>
    </row>
    <row r="19" spans="1:31">
      <c r="A19" s="1">
        <v>19</v>
      </c>
      <c r="B19" s="14">
        <v>45</v>
      </c>
      <c r="C19" s="14" t="s">
        <v>19</v>
      </c>
      <c r="D19" s="15">
        <v>1915</v>
      </c>
      <c r="E19" s="16">
        <v>100</v>
      </c>
      <c r="F19" s="17">
        <v>99.9</v>
      </c>
      <c r="G19" s="17">
        <v>100</v>
      </c>
      <c r="H19" s="17">
        <v>100.1</v>
      </c>
      <c r="I19" s="17">
        <v>100.1</v>
      </c>
      <c r="J19" s="17">
        <v>99.9</v>
      </c>
      <c r="K19" s="17">
        <v>100.3</v>
      </c>
      <c r="L19" s="17">
        <v>100</v>
      </c>
      <c r="M19" s="17">
        <v>99.7</v>
      </c>
      <c r="N19" s="17">
        <v>99.9</v>
      </c>
      <c r="O19" s="17">
        <v>100.2</v>
      </c>
      <c r="P19" s="17">
        <v>100.1</v>
      </c>
      <c r="Q19" s="17">
        <v>100.1</v>
      </c>
      <c r="R19" s="17">
        <v>100.1</v>
      </c>
      <c r="S19" s="17">
        <v>100</v>
      </c>
      <c r="T19" s="17">
        <v>99.9</v>
      </c>
      <c r="U19" s="17">
        <v>100.1</v>
      </c>
      <c r="V19" s="17">
        <v>100.4</v>
      </c>
      <c r="W19" s="17">
        <v>100.3</v>
      </c>
      <c r="X19" s="17">
        <v>100.5</v>
      </c>
      <c r="Y19" s="17">
        <v>100.5</v>
      </c>
      <c r="Z19" s="17">
        <v>100.8</v>
      </c>
      <c r="AA19" s="16"/>
      <c r="AB19" s="16">
        <f t="shared" si="0"/>
        <v>1.1000000000000001</v>
      </c>
      <c r="AC19" s="13"/>
      <c r="AD19" s="13"/>
      <c r="AE19" s="13"/>
    </row>
    <row r="20" spans="1:31">
      <c r="A20" s="1">
        <v>20</v>
      </c>
      <c r="B20" s="6">
        <v>46</v>
      </c>
      <c r="C20" s="18" t="s">
        <v>20</v>
      </c>
      <c r="D20" s="19">
        <v>1575</v>
      </c>
      <c r="E20" s="20">
        <v>100</v>
      </c>
      <c r="F20" s="21">
        <v>99.8</v>
      </c>
      <c r="G20" s="21">
        <v>99.8</v>
      </c>
      <c r="H20" s="21">
        <v>99.9</v>
      </c>
      <c r="I20" s="21">
        <v>99.9</v>
      </c>
      <c r="J20" s="21">
        <v>99.9</v>
      </c>
      <c r="K20" s="21">
        <v>99.9</v>
      </c>
      <c r="L20" s="21">
        <v>100.1</v>
      </c>
      <c r="M20" s="21">
        <v>100.1</v>
      </c>
      <c r="N20" s="21">
        <v>100.1</v>
      </c>
      <c r="O20" s="21">
        <v>100.1</v>
      </c>
      <c r="P20" s="21">
        <v>100.1</v>
      </c>
      <c r="Q20" s="21">
        <v>100.1</v>
      </c>
      <c r="R20" s="21">
        <v>100.1</v>
      </c>
      <c r="S20" s="21">
        <v>100.1</v>
      </c>
      <c r="T20" s="21">
        <v>99.9</v>
      </c>
      <c r="U20" s="21">
        <v>100</v>
      </c>
      <c r="V20" s="21">
        <v>100</v>
      </c>
      <c r="W20" s="21">
        <v>99.9</v>
      </c>
      <c r="X20" s="21">
        <v>100.1</v>
      </c>
      <c r="Y20" s="21">
        <v>100.1</v>
      </c>
      <c r="Z20" s="21">
        <v>100.1</v>
      </c>
      <c r="AA20" s="20"/>
      <c r="AB20" s="20">
        <f t="shared" si="0"/>
        <v>0.3</v>
      </c>
      <c r="AC20" s="13"/>
      <c r="AD20" s="13"/>
    </row>
    <row r="21" spans="1:31">
      <c r="A21" s="1">
        <v>21</v>
      </c>
      <c r="B21" s="6">
        <v>51</v>
      </c>
      <c r="C21" s="18" t="s">
        <v>21</v>
      </c>
      <c r="D21" s="19">
        <v>339</v>
      </c>
      <c r="E21" s="20">
        <v>100</v>
      </c>
      <c r="F21" s="21">
        <v>100.2</v>
      </c>
      <c r="G21" s="21">
        <v>100.7</v>
      </c>
      <c r="H21" s="21">
        <v>101.2</v>
      </c>
      <c r="I21" s="21">
        <v>101</v>
      </c>
      <c r="J21" s="21">
        <v>100.2</v>
      </c>
      <c r="K21" s="21">
        <v>102.6</v>
      </c>
      <c r="L21" s="21">
        <v>99.7</v>
      </c>
      <c r="M21" s="21">
        <v>98.1</v>
      </c>
      <c r="N21" s="21">
        <v>98.8</v>
      </c>
      <c r="O21" s="21">
        <v>100.2</v>
      </c>
      <c r="P21" s="21">
        <v>100.1</v>
      </c>
      <c r="Q21" s="21">
        <v>100.2</v>
      </c>
      <c r="R21" s="21">
        <v>99.9</v>
      </c>
      <c r="S21" s="21">
        <v>99.9</v>
      </c>
      <c r="T21" s="21">
        <v>99.8</v>
      </c>
      <c r="U21" s="21">
        <v>100.3</v>
      </c>
      <c r="V21" s="21">
        <v>102.5</v>
      </c>
      <c r="W21" s="21">
        <v>102.6</v>
      </c>
      <c r="X21" s="21">
        <v>102.6</v>
      </c>
      <c r="Y21" s="21">
        <v>102.5</v>
      </c>
      <c r="Z21" s="21">
        <v>104.1</v>
      </c>
      <c r="AA21" s="20"/>
      <c r="AB21" s="20">
        <f t="shared" si="0"/>
        <v>6</v>
      </c>
      <c r="AC21" s="13"/>
      <c r="AD21" s="13"/>
    </row>
    <row r="22" spans="1:31">
      <c r="A22" s="1">
        <v>22</v>
      </c>
      <c r="B22" s="14">
        <v>54</v>
      </c>
      <c r="C22" s="14" t="s">
        <v>22</v>
      </c>
      <c r="D22" s="15">
        <v>670</v>
      </c>
      <c r="E22" s="16">
        <v>100</v>
      </c>
      <c r="F22" s="17">
        <v>102.3</v>
      </c>
      <c r="G22" s="17">
        <v>97.4</v>
      </c>
      <c r="H22" s="17">
        <v>97.6</v>
      </c>
      <c r="I22" s="17">
        <v>100.2</v>
      </c>
      <c r="J22" s="17">
        <v>103.4</v>
      </c>
      <c r="K22" s="17">
        <v>102.7</v>
      </c>
      <c r="L22" s="17">
        <v>102.4</v>
      </c>
      <c r="M22" s="17">
        <v>97.9</v>
      </c>
      <c r="N22" s="17">
        <v>96.6</v>
      </c>
      <c r="O22" s="17">
        <v>97.1</v>
      </c>
      <c r="P22" s="17">
        <v>101</v>
      </c>
      <c r="Q22" s="17">
        <v>101</v>
      </c>
      <c r="R22" s="17">
        <v>101</v>
      </c>
      <c r="S22" s="17">
        <v>92.2</v>
      </c>
      <c r="T22" s="17">
        <v>92.5</v>
      </c>
      <c r="U22" s="17">
        <v>98.8</v>
      </c>
      <c r="V22" s="17">
        <v>102.1</v>
      </c>
      <c r="W22" s="17">
        <v>102.7</v>
      </c>
      <c r="X22" s="17">
        <v>102.9</v>
      </c>
      <c r="Y22" s="17">
        <v>91.5</v>
      </c>
      <c r="Z22" s="17">
        <v>90.1</v>
      </c>
      <c r="AA22" s="16"/>
      <c r="AB22" s="16">
        <f t="shared" si="0"/>
        <v>13.3</v>
      </c>
      <c r="AC22" s="13"/>
      <c r="AD22" s="13"/>
    </row>
    <row r="23" spans="1:31">
      <c r="A23" s="1">
        <v>23</v>
      </c>
      <c r="B23" s="6">
        <v>56</v>
      </c>
      <c r="C23" s="18" t="s">
        <v>23</v>
      </c>
      <c r="D23" s="19">
        <v>364</v>
      </c>
      <c r="E23" s="20">
        <v>100</v>
      </c>
      <c r="F23" s="21">
        <v>103.6</v>
      </c>
      <c r="G23" s="21">
        <v>95.4</v>
      </c>
      <c r="H23" s="21">
        <v>95.5</v>
      </c>
      <c r="I23" s="21">
        <v>99.6</v>
      </c>
      <c r="J23" s="21">
        <v>105.4</v>
      </c>
      <c r="K23" s="21">
        <v>103.9</v>
      </c>
      <c r="L23" s="21">
        <v>104.1</v>
      </c>
      <c r="M23" s="21">
        <v>96.6</v>
      </c>
      <c r="N23" s="21">
        <v>94.6</v>
      </c>
      <c r="O23" s="21">
        <v>95.5</v>
      </c>
      <c r="P23" s="21">
        <v>102.2</v>
      </c>
      <c r="Q23" s="21">
        <v>102.2</v>
      </c>
      <c r="R23" s="21">
        <v>102.4</v>
      </c>
      <c r="S23" s="21">
        <v>87.7</v>
      </c>
      <c r="T23" s="21">
        <v>87.9</v>
      </c>
      <c r="U23" s="21">
        <v>98</v>
      </c>
      <c r="V23" s="21">
        <v>103.7</v>
      </c>
      <c r="W23" s="21">
        <v>103.9</v>
      </c>
      <c r="X23" s="21">
        <v>104.2</v>
      </c>
      <c r="Y23" s="21">
        <v>93.8</v>
      </c>
      <c r="Z23" s="21">
        <v>91.5</v>
      </c>
      <c r="AA23" s="20"/>
      <c r="AB23" s="20">
        <f t="shared" si="0"/>
        <v>17.7</v>
      </c>
      <c r="AC23" s="13"/>
      <c r="AD23" s="13"/>
    </row>
    <row r="24" spans="1:31">
      <c r="A24" s="1">
        <v>24</v>
      </c>
      <c r="B24" s="6">
        <v>57</v>
      </c>
      <c r="C24" s="18" t="s">
        <v>24</v>
      </c>
      <c r="D24" s="19">
        <v>134</v>
      </c>
      <c r="E24" s="20">
        <v>100</v>
      </c>
      <c r="F24" s="21">
        <v>101.8</v>
      </c>
      <c r="G24" s="21">
        <v>99.5</v>
      </c>
      <c r="H24" s="21">
        <v>100</v>
      </c>
      <c r="I24" s="21">
        <v>101.3</v>
      </c>
      <c r="J24" s="21">
        <v>102.3</v>
      </c>
      <c r="K24" s="21">
        <v>101.6</v>
      </c>
      <c r="L24" s="21">
        <v>101.1</v>
      </c>
      <c r="M24" s="21">
        <v>98.5</v>
      </c>
      <c r="N24" s="21">
        <v>97.5</v>
      </c>
      <c r="O24" s="21">
        <v>97.6</v>
      </c>
      <c r="P24" s="21">
        <v>99.3</v>
      </c>
      <c r="Q24" s="21">
        <v>99</v>
      </c>
      <c r="R24" s="21">
        <v>98.8</v>
      </c>
      <c r="S24" s="21">
        <v>94.6</v>
      </c>
      <c r="T24" s="21">
        <v>94.9</v>
      </c>
      <c r="U24" s="21">
        <v>98.3</v>
      </c>
      <c r="V24" s="21">
        <v>100.5</v>
      </c>
      <c r="W24" s="21">
        <v>101.6</v>
      </c>
      <c r="X24" s="21">
        <v>101.8</v>
      </c>
      <c r="Y24" s="21">
        <v>99.2</v>
      </c>
      <c r="Z24" s="21">
        <v>98.6</v>
      </c>
      <c r="AA24" s="20"/>
      <c r="AB24" s="20">
        <f t="shared" si="0"/>
        <v>7.7</v>
      </c>
      <c r="AC24" s="13"/>
      <c r="AD24" s="13"/>
    </row>
    <row r="25" spans="1:31">
      <c r="A25" s="1">
        <v>25</v>
      </c>
      <c r="B25" s="6">
        <v>58</v>
      </c>
      <c r="C25" s="18" t="s">
        <v>25</v>
      </c>
      <c r="D25" s="19">
        <v>16</v>
      </c>
      <c r="E25" s="20">
        <v>100</v>
      </c>
      <c r="F25" s="21">
        <v>97.5</v>
      </c>
      <c r="G25" s="21">
        <v>100.5</v>
      </c>
      <c r="H25" s="21">
        <v>103.6</v>
      </c>
      <c r="I25" s="21">
        <v>103.8</v>
      </c>
      <c r="J25" s="21">
        <v>101</v>
      </c>
      <c r="K25" s="21">
        <v>109.6</v>
      </c>
      <c r="L25" s="21">
        <v>99.5</v>
      </c>
      <c r="M25" s="21">
        <v>100.3</v>
      </c>
      <c r="N25" s="21">
        <v>99.8</v>
      </c>
      <c r="O25" s="21">
        <v>99.5</v>
      </c>
      <c r="P25" s="21">
        <v>99.3</v>
      </c>
      <c r="Q25" s="21">
        <v>99.5</v>
      </c>
      <c r="R25" s="21">
        <v>98.5</v>
      </c>
      <c r="S25" s="21">
        <v>99</v>
      </c>
      <c r="T25" s="21">
        <v>104.1</v>
      </c>
      <c r="U25" s="21">
        <v>110.1</v>
      </c>
      <c r="V25" s="21">
        <v>98.8</v>
      </c>
      <c r="W25" s="21">
        <v>109.6</v>
      </c>
      <c r="X25" s="21">
        <v>110.1</v>
      </c>
      <c r="Y25" s="21">
        <v>110.7</v>
      </c>
      <c r="Z25" s="21">
        <v>110.7</v>
      </c>
      <c r="AA25" s="20"/>
      <c r="AB25" s="20">
        <f t="shared" si="0"/>
        <v>13.2</v>
      </c>
      <c r="AC25" s="13"/>
      <c r="AD25" s="13"/>
    </row>
    <row r="26" spans="1:31">
      <c r="A26" s="1">
        <v>26</v>
      </c>
      <c r="B26" s="6">
        <v>59</v>
      </c>
      <c r="C26" s="18" t="s">
        <v>26</v>
      </c>
      <c r="D26" s="19">
        <v>157</v>
      </c>
      <c r="E26" s="20">
        <v>100</v>
      </c>
      <c r="F26" s="21">
        <v>100</v>
      </c>
      <c r="G26" s="21">
        <v>100</v>
      </c>
      <c r="H26" s="21">
        <v>100</v>
      </c>
      <c r="I26" s="21">
        <v>100</v>
      </c>
      <c r="J26" s="21">
        <v>100</v>
      </c>
      <c r="K26" s="21">
        <v>100</v>
      </c>
      <c r="L26" s="21">
        <v>100</v>
      </c>
      <c r="M26" s="21">
        <v>100</v>
      </c>
      <c r="N26" s="21">
        <v>100</v>
      </c>
      <c r="O26" s="21">
        <v>100</v>
      </c>
      <c r="P26" s="21">
        <v>100</v>
      </c>
      <c r="Q26" s="21">
        <v>100</v>
      </c>
      <c r="R26" s="21">
        <v>100</v>
      </c>
      <c r="S26" s="21">
        <v>100</v>
      </c>
      <c r="T26" s="21">
        <v>100</v>
      </c>
      <c r="U26" s="21">
        <v>100</v>
      </c>
      <c r="V26" s="21">
        <v>100</v>
      </c>
      <c r="W26" s="21">
        <v>100</v>
      </c>
      <c r="X26" s="21">
        <v>100</v>
      </c>
      <c r="Y26" s="21">
        <v>77.5</v>
      </c>
      <c r="Z26" s="21">
        <v>77.5</v>
      </c>
      <c r="AA26" s="20"/>
      <c r="AB26" s="20">
        <f t="shared" si="0"/>
        <v>22.5</v>
      </c>
      <c r="AC26" s="13"/>
      <c r="AD26" s="13"/>
    </row>
    <row r="27" spans="1:31">
      <c r="A27" s="1">
        <v>27</v>
      </c>
      <c r="B27" s="14">
        <v>60</v>
      </c>
      <c r="C27" s="14" t="s">
        <v>27</v>
      </c>
      <c r="D27" s="15">
        <v>381</v>
      </c>
      <c r="E27" s="16">
        <v>100</v>
      </c>
      <c r="F27" s="17">
        <v>96.7</v>
      </c>
      <c r="G27" s="17">
        <v>97.7</v>
      </c>
      <c r="H27" s="17">
        <v>99.5</v>
      </c>
      <c r="I27" s="17">
        <v>98.4</v>
      </c>
      <c r="J27" s="17">
        <v>101.7</v>
      </c>
      <c r="K27" s="17">
        <v>102.5</v>
      </c>
      <c r="L27" s="17">
        <v>99.4</v>
      </c>
      <c r="M27" s="17">
        <v>102.2</v>
      </c>
      <c r="N27" s="17">
        <v>102</v>
      </c>
      <c r="O27" s="17">
        <v>102.9</v>
      </c>
      <c r="P27" s="17">
        <v>101</v>
      </c>
      <c r="Q27" s="17">
        <v>99.8</v>
      </c>
      <c r="R27" s="17">
        <v>100.1</v>
      </c>
      <c r="S27" s="17">
        <v>99.9</v>
      </c>
      <c r="T27" s="17">
        <v>100.8</v>
      </c>
      <c r="U27" s="17">
        <v>102.9</v>
      </c>
      <c r="V27" s="17">
        <v>104.1</v>
      </c>
      <c r="W27" s="17">
        <v>102.5</v>
      </c>
      <c r="X27" s="17">
        <v>105.5</v>
      </c>
      <c r="Y27" s="17">
        <v>107</v>
      </c>
      <c r="Z27" s="17">
        <v>107.2</v>
      </c>
      <c r="AA27" s="16"/>
      <c r="AB27" s="16">
        <f t="shared" si="0"/>
        <v>10.5</v>
      </c>
      <c r="AC27" s="13"/>
      <c r="AD27" s="13"/>
    </row>
    <row r="28" spans="1:31">
      <c r="A28" s="1">
        <v>28</v>
      </c>
      <c r="B28" s="6">
        <v>61</v>
      </c>
      <c r="C28" s="18" t="s">
        <v>28</v>
      </c>
      <c r="D28" s="19">
        <v>137</v>
      </c>
      <c r="E28" s="20">
        <v>100</v>
      </c>
      <c r="F28" s="21">
        <v>93.4</v>
      </c>
      <c r="G28" s="21">
        <v>96.8</v>
      </c>
      <c r="H28" s="21">
        <v>100.4</v>
      </c>
      <c r="I28" s="21">
        <v>98.5</v>
      </c>
      <c r="J28" s="21">
        <v>105.7</v>
      </c>
      <c r="K28" s="21">
        <v>99.7</v>
      </c>
      <c r="L28" s="21">
        <v>100.3</v>
      </c>
      <c r="M28" s="21">
        <v>103.3</v>
      </c>
      <c r="N28" s="21">
        <v>102</v>
      </c>
      <c r="O28" s="21">
        <v>104.7</v>
      </c>
      <c r="P28" s="21">
        <v>98.9</v>
      </c>
      <c r="Q28" s="21">
        <v>96.5</v>
      </c>
      <c r="R28" s="21">
        <v>95.1</v>
      </c>
      <c r="S28" s="21">
        <v>94.5</v>
      </c>
      <c r="T28" s="21">
        <v>99.6</v>
      </c>
      <c r="U28" s="21">
        <v>103.6</v>
      </c>
      <c r="V28" s="21">
        <v>102.6</v>
      </c>
      <c r="W28" s="21">
        <v>99.7</v>
      </c>
      <c r="X28" s="21">
        <v>104.5</v>
      </c>
      <c r="Y28" s="21">
        <v>103.4</v>
      </c>
      <c r="Z28" s="21">
        <v>103.3</v>
      </c>
      <c r="AA28" s="20"/>
      <c r="AB28" s="20">
        <f t="shared" si="0"/>
        <v>12.3</v>
      </c>
      <c r="AC28" s="13"/>
      <c r="AD28" s="13"/>
    </row>
    <row r="29" spans="1:31">
      <c r="A29" s="1">
        <v>29</v>
      </c>
      <c r="B29" s="6">
        <v>66</v>
      </c>
      <c r="C29" s="18" t="s">
        <v>29</v>
      </c>
      <c r="D29" s="19">
        <v>18</v>
      </c>
      <c r="E29" s="20">
        <v>100</v>
      </c>
      <c r="F29" s="21">
        <v>99.7</v>
      </c>
      <c r="G29" s="21">
        <v>99</v>
      </c>
      <c r="H29" s="21">
        <v>99.7</v>
      </c>
      <c r="I29" s="21">
        <v>100</v>
      </c>
      <c r="J29" s="21">
        <v>100</v>
      </c>
      <c r="K29" s="21">
        <v>101.2</v>
      </c>
      <c r="L29" s="21">
        <v>100</v>
      </c>
      <c r="M29" s="21">
        <v>100</v>
      </c>
      <c r="N29" s="21">
        <v>101.3</v>
      </c>
      <c r="O29" s="21">
        <v>101.9</v>
      </c>
      <c r="P29" s="21">
        <v>98.4</v>
      </c>
      <c r="Q29" s="21">
        <v>100</v>
      </c>
      <c r="R29" s="21">
        <v>103.2</v>
      </c>
      <c r="S29" s="21">
        <v>99.8</v>
      </c>
      <c r="T29" s="21">
        <v>99.8</v>
      </c>
      <c r="U29" s="21">
        <v>99.8</v>
      </c>
      <c r="V29" s="21">
        <v>99.8</v>
      </c>
      <c r="W29" s="21">
        <v>101.2</v>
      </c>
      <c r="X29" s="21">
        <v>99.8</v>
      </c>
      <c r="Y29" s="21">
        <v>99.8</v>
      </c>
      <c r="Z29" s="21">
        <v>101</v>
      </c>
      <c r="AA29" s="20"/>
      <c r="AB29" s="20">
        <f t="shared" si="0"/>
        <v>4.8</v>
      </c>
      <c r="AC29" s="13"/>
      <c r="AD29" s="13"/>
    </row>
    <row r="30" spans="1:31">
      <c r="A30" s="1">
        <v>30</v>
      </c>
      <c r="B30" s="6">
        <v>70</v>
      </c>
      <c r="C30" s="18" t="s">
        <v>30</v>
      </c>
      <c r="D30" s="19">
        <v>22</v>
      </c>
      <c r="E30" s="20">
        <v>100</v>
      </c>
      <c r="F30" s="21">
        <v>93.3</v>
      </c>
      <c r="G30" s="21">
        <v>94.6</v>
      </c>
      <c r="H30" s="21">
        <v>95.9</v>
      </c>
      <c r="I30" s="21">
        <v>95.9</v>
      </c>
      <c r="J30" s="21">
        <v>97</v>
      </c>
      <c r="K30" s="21">
        <v>101.3</v>
      </c>
      <c r="L30" s="21">
        <v>95.4</v>
      </c>
      <c r="M30" s="21">
        <v>101</v>
      </c>
      <c r="N30" s="21">
        <v>105.2</v>
      </c>
      <c r="O30" s="21">
        <v>107.8</v>
      </c>
      <c r="P30" s="21">
        <v>110.4</v>
      </c>
      <c r="Q30" s="21">
        <v>109.8</v>
      </c>
      <c r="R30" s="21">
        <v>109.8</v>
      </c>
      <c r="S30" s="21">
        <v>108.4</v>
      </c>
      <c r="T30" s="21">
        <v>103.3</v>
      </c>
      <c r="U30" s="21">
        <v>101.3</v>
      </c>
      <c r="V30" s="21">
        <v>101.3</v>
      </c>
      <c r="W30" s="21">
        <v>101.3</v>
      </c>
      <c r="X30" s="21">
        <v>101.3</v>
      </c>
      <c r="Y30" s="21">
        <v>101.3</v>
      </c>
      <c r="Z30" s="21">
        <v>100.2</v>
      </c>
      <c r="AA30" s="20"/>
      <c r="AB30" s="20">
        <f t="shared" si="0"/>
        <v>17.100000000000001</v>
      </c>
      <c r="AC30" s="13"/>
      <c r="AD30" s="13"/>
    </row>
    <row r="31" spans="1:31">
      <c r="A31" s="1">
        <v>31</v>
      </c>
      <c r="B31" s="6">
        <v>73</v>
      </c>
      <c r="C31" s="18" t="s">
        <v>31</v>
      </c>
      <c r="D31" s="19">
        <v>73</v>
      </c>
      <c r="E31" s="20">
        <v>100</v>
      </c>
      <c r="F31" s="21">
        <v>99</v>
      </c>
      <c r="G31" s="21">
        <v>98.6</v>
      </c>
      <c r="H31" s="21">
        <v>99.9</v>
      </c>
      <c r="I31" s="21">
        <v>99.8</v>
      </c>
      <c r="J31" s="21">
        <v>100.5</v>
      </c>
      <c r="K31" s="21">
        <v>104.2</v>
      </c>
      <c r="L31" s="21">
        <v>99.2</v>
      </c>
      <c r="M31" s="21">
        <v>101.2</v>
      </c>
      <c r="N31" s="21">
        <v>101.4</v>
      </c>
      <c r="O31" s="21">
        <v>99.9</v>
      </c>
      <c r="P31" s="21">
        <v>99.6</v>
      </c>
      <c r="Q31" s="21">
        <v>99.8</v>
      </c>
      <c r="R31" s="21">
        <v>100.7</v>
      </c>
      <c r="S31" s="21">
        <v>103</v>
      </c>
      <c r="T31" s="21">
        <v>101.8</v>
      </c>
      <c r="U31" s="21">
        <v>102.2</v>
      </c>
      <c r="V31" s="21">
        <v>106</v>
      </c>
      <c r="W31" s="21">
        <v>104.2</v>
      </c>
      <c r="X31" s="21">
        <v>106.5</v>
      </c>
      <c r="Y31" s="21">
        <v>106.7</v>
      </c>
      <c r="Z31" s="21">
        <v>107.4</v>
      </c>
      <c r="AA31" s="20"/>
      <c r="AB31" s="20">
        <f t="shared" si="0"/>
        <v>8.8000000000000007</v>
      </c>
      <c r="AC31" s="13"/>
      <c r="AD31" s="13"/>
    </row>
    <row r="32" spans="1:31">
      <c r="A32" s="1">
        <v>32</v>
      </c>
      <c r="B32" s="6">
        <v>77</v>
      </c>
      <c r="C32" s="18" t="s">
        <v>32</v>
      </c>
      <c r="D32" s="19">
        <v>112</v>
      </c>
      <c r="E32" s="20">
        <v>100</v>
      </c>
      <c r="F32" s="21">
        <v>98.9</v>
      </c>
      <c r="G32" s="21">
        <v>98.3</v>
      </c>
      <c r="H32" s="21">
        <v>98.6</v>
      </c>
      <c r="I32" s="21">
        <v>97.3</v>
      </c>
      <c r="J32" s="21">
        <v>99.2</v>
      </c>
      <c r="K32" s="21">
        <v>105.6</v>
      </c>
      <c r="L32" s="21">
        <v>99</v>
      </c>
      <c r="M32" s="21">
        <v>102.3</v>
      </c>
      <c r="N32" s="21">
        <v>102.3</v>
      </c>
      <c r="O32" s="21">
        <v>102.2</v>
      </c>
      <c r="P32" s="21">
        <v>103.3</v>
      </c>
      <c r="Q32" s="21">
        <v>101.8</v>
      </c>
      <c r="R32" s="21">
        <v>103.6</v>
      </c>
      <c r="S32" s="21">
        <v>103.1</v>
      </c>
      <c r="T32" s="21">
        <v>101.4</v>
      </c>
      <c r="U32" s="21">
        <v>104</v>
      </c>
      <c r="V32" s="21">
        <v>106.7</v>
      </c>
      <c r="W32" s="21">
        <v>105.6</v>
      </c>
      <c r="X32" s="21">
        <v>108.9</v>
      </c>
      <c r="Y32" s="21">
        <v>115.2</v>
      </c>
      <c r="Z32" s="21">
        <v>115.5</v>
      </c>
      <c r="AA32" s="20"/>
      <c r="AB32" s="20">
        <f t="shared" si="0"/>
        <v>18.2</v>
      </c>
      <c r="AC32" s="13"/>
      <c r="AD32" s="13"/>
    </row>
    <row r="33" spans="1:30">
      <c r="A33" s="1">
        <v>33</v>
      </c>
      <c r="B33" s="6">
        <v>81</v>
      </c>
      <c r="C33" s="18" t="s">
        <v>33</v>
      </c>
      <c r="D33" s="19">
        <v>20</v>
      </c>
      <c r="E33" s="20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21">
        <v>99.7</v>
      </c>
      <c r="L33" s="21">
        <v>100</v>
      </c>
      <c r="M33" s="21">
        <v>100</v>
      </c>
      <c r="N33" s="21">
        <v>100</v>
      </c>
      <c r="O33" s="21">
        <v>100</v>
      </c>
      <c r="P33" s="21">
        <v>100</v>
      </c>
      <c r="Q33" s="21">
        <v>100</v>
      </c>
      <c r="R33" s="21">
        <v>100</v>
      </c>
      <c r="S33" s="21">
        <v>99.7</v>
      </c>
      <c r="T33" s="21">
        <v>99.7</v>
      </c>
      <c r="U33" s="21">
        <v>99.7</v>
      </c>
      <c r="V33" s="21">
        <v>99.7</v>
      </c>
      <c r="W33" s="21">
        <v>99.7</v>
      </c>
      <c r="X33" s="21">
        <v>99.7</v>
      </c>
      <c r="Y33" s="21">
        <v>99.7</v>
      </c>
      <c r="Z33" s="21">
        <v>99.7</v>
      </c>
      <c r="AA33" s="20"/>
      <c r="AB33" s="20">
        <f t="shared" si="0"/>
        <v>0.3</v>
      </c>
      <c r="AC33" s="13"/>
      <c r="AD33" s="13"/>
    </row>
    <row r="34" spans="1:30">
      <c r="A34" s="1">
        <v>34</v>
      </c>
      <c r="B34" s="14">
        <v>82</v>
      </c>
      <c r="C34" s="14" t="s">
        <v>34</v>
      </c>
      <c r="D34" s="15">
        <v>353</v>
      </c>
      <c r="E34" s="16">
        <v>100</v>
      </c>
      <c r="F34" s="17">
        <v>97.8</v>
      </c>
      <c r="G34" s="17">
        <v>98.9</v>
      </c>
      <c r="H34" s="17">
        <v>99.6</v>
      </c>
      <c r="I34" s="17">
        <v>100.3</v>
      </c>
      <c r="J34" s="17">
        <v>100.3</v>
      </c>
      <c r="K34" s="17">
        <v>100.3</v>
      </c>
      <c r="L34" s="17">
        <v>99.5</v>
      </c>
      <c r="M34" s="17">
        <v>97.3</v>
      </c>
      <c r="N34" s="17">
        <v>100.5</v>
      </c>
      <c r="O34" s="17">
        <v>101.1</v>
      </c>
      <c r="P34" s="17">
        <v>102.4</v>
      </c>
      <c r="Q34" s="17">
        <v>102</v>
      </c>
      <c r="R34" s="17">
        <v>98.2</v>
      </c>
      <c r="S34" s="17">
        <v>96.2</v>
      </c>
      <c r="T34" s="17">
        <v>98.7</v>
      </c>
      <c r="U34" s="17">
        <v>99.3</v>
      </c>
      <c r="V34" s="17">
        <v>99.6</v>
      </c>
      <c r="W34" s="17">
        <v>100.3</v>
      </c>
      <c r="X34" s="17">
        <v>98.7</v>
      </c>
      <c r="Y34" s="17">
        <v>97.8</v>
      </c>
      <c r="Z34" s="17">
        <v>98.2</v>
      </c>
      <c r="AA34" s="16"/>
      <c r="AB34" s="16">
        <f t="shared" ref="AB34:AB65" si="1">ROUND(MAX(F34:Z34)-MIN(F34:Z34),1)</f>
        <v>6.2</v>
      </c>
      <c r="AC34" s="13"/>
      <c r="AD34" s="13"/>
    </row>
    <row r="35" spans="1:30">
      <c r="A35" s="1">
        <v>35</v>
      </c>
      <c r="B35" s="6">
        <v>83</v>
      </c>
      <c r="C35" s="18" t="s">
        <v>35</v>
      </c>
      <c r="D35" s="19">
        <v>144</v>
      </c>
      <c r="E35" s="20">
        <v>100</v>
      </c>
      <c r="F35" s="21">
        <v>94.7</v>
      </c>
      <c r="G35" s="21">
        <v>96.3</v>
      </c>
      <c r="H35" s="21">
        <v>99</v>
      </c>
      <c r="I35" s="21">
        <v>99.6</v>
      </c>
      <c r="J35" s="21">
        <v>99.4</v>
      </c>
      <c r="K35" s="21">
        <v>102.5</v>
      </c>
      <c r="L35" s="21">
        <v>98.4</v>
      </c>
      <c r="M35" s="21">
        <v>98.1</v>
      </c>
      <c r="N35" s="21">
        <v>102.3</v>
      </c>
      <c r="O35" s="21">
        <v>104.1</v>
      </c>
      <c r="P35" s="21">
        <v>104.6</v>
      </c>
      <c r="Q35" s="21">
        <v>104</v>
      </c>
      <c r="R35" s="21">
        <v>96.7</v>
      </c>
      <c r="S35" s="21">
        <v>95.4</v>
      </c>
      <c r="T35" s="21">
        <v>99.9</v>
      </c>
      <c r="U35" s="21">
        <v>101.2</v>
      </c>
      <c r="V35" s="21">
        <v>101.7</v>
      </c>
      <c r="W35" s="21">
        <v>102.5</v>
      </c>
      <c r="X35" s="21">
        <v>101.7</v>
      </c>
      <c r="Y35" s="21">
        <v>99.2</v>
      </c>
      <c r="Z35" s="21">
        <v>100.5</v>
      </c>
      <c r="AA35" s="20"/>
      <c r="AB35" s="20">
        <f t="shared" si="1"/>
        <v>9.9</v>
      </c>
      <c r="AC35" s="13"/>
      <c r="AD35" s="13"/>
    </row>
    <row r="36" spans="1:30">
      <c r="A36" s="1">
        <v>36</v>
      </c>
      <c r="B36" s="6">
        <v>84</v>
      </c>
      <c r="C36" s="22" t="s">
        <v>36</v>
      </c>
      <c r="D36" s="19">
        <v>1</v>
      </c>
      <c r="E36" s="20">
        <v>100</v>
      </c>
      <c r="F36" s="21">
        <v>101.8</v>
      </c>
      <c r="G36" s="21">
        <v>101.8</v>
      </c>
      <c r="H36" s="21">
        <v>101.8</v>
      </c>
      <c r="I36" s="21">
        <v>101.8</v>
      </c>
      <c r="J36" s="21">
        <v>101.8</v>
      </c>
      <c r="K36" s="21">
        <v>90.8</v>
      </c>
      <c r="L36" s="21">
        <v>101.8</v>
      </c>
      <c r="M36" s="21">
        <v>101.8</v>
      </c>
      <c r="N36" s="21">
        <v>101.8</v>
      </c>
      <c r="O36" s="21">
        <v>101.8</v>
      </c>
      <c r="P36" s="21">
        <v>90.8</v>
      </c>
      <c r="Q36" s="21">
        <v>90.8</v>
      </c>
      <c r="R36" s="21">
        <v>90.8</v>
      </c>
      <c r="S36" s="21">
        <v>90.8</v>
      </c>
      <c r="T36" s="21">
        <v>90.8</v>
      </c>
      <c r="U36" s="21">
        <v>90.8</v>
      </c>
      <c r="V36" s="21">
        <v>90.8</v>
      </c>
      <c r="W36" s="21">
        <v>90.8</v>
      </c>
      <c r="X36" s="21">
        <v>90.8</v>
      </c>
      <c r="Y36" s="21">
        <v>90.8</v>
      </c>
      <c r="Z36" s="21">
        <v>90.8</v>
      </c>
      <c r="AA36" s="20"/>
      <c r="AB36" s="20">
        <f t="shared" si="1"/>
        <v>11</v>
      </c>
      <c r="AC36" s="13"/>
      <c r="AD36" s="13"/>
    </row>
    <row r="37" spans="1:30">
      <c r="A37" s="1">
        <v>37</v>
      </c>
      <c r="B37" s="6">
        <v>85</v>
      </c>
      <c r="C37" s="22" t="s">
        <v>37</v>
      </c>
      <c r="D37" s="19">
        <v>144</v>
      </c>
      <c r="E37" s="20">
        <v>100</v>
      </c>
      <c r="F37" s="21">
        <v>94.7</v>
      </c>
      <c r="G37" s="21">
        <v>96.3</v>
      </c>
      <c r="H37" s="21">
        <v>99</v>
      </c>
      <c r="I37" s="21">
        <v>99.6</v>
      </c>
      <c r="J37" s="21">
        <v>99.4</v>
      </c>
      <c r="K37" s="21">
        <v>102.5</v>
      </c>
      <c r="L37" s="21">
        <v>98.4</v>
      </c>
      <c r="M37" s="21">
        <v>98.1</v>
      </c>
      <c r="N37" s="21">
        <v>102.3</v>
      </c>
      <c r="O37" s="21">
        <v>104.1</v>
      </c>
      <c r="P37" s="21">
        <v>104.6</v>
      </c>
      <c r="Q37" s="21">
        <v>104</v>
      </c>
      <c r="R37" s="21">
        <v>96.7</v>
      </c>
      <c r="S37" s="21">
        <v>95.4</v>
      </c>
      <c r="T37" s="21">
        <v>99.9</v>
      </c>
      <c r="U37" s="21">
        <v>101.2</v>
      </c>
      <c r="V37" s="21">
        <v>101.8</v>
      </c>
      <c r="W37" s="21">
        <v>102.5</v>
      </c>
      <c r="X37" s="21">
        <v>101.7</v>
      </c>
      <c r="Y37" s="21">
        <v>99.2</v>
      </c>
      <c r="Z37" s="21">
        <v>100.5</v>
      </c>
      <c r="AA37" s="20"/>
      <c r="AB37" s="20">
        <f t="shared" si="1"/>
        <v>9.9</v>
      </c>
      <c r="AC37" s="13"/>
      <c r="AD37" s="13"/>
    </row>
    <row r="38" spans="1:30">
      <c r="A38" s="1">
        <v>38</v>
      </c>
      <c r="B38" s="6">
        <v>89</v>
      </c>
      <c r="C38" s="18" t="s">
        <v>38</v>
      </c>
      <c r="D38" s="19">
        <v>116</v>
      </c>
      <c r="E38" s="20">
        <v>100</v>
      </c>
      <c r="F38" s="21">
        <v>98</v>
      </c>
      <c r="G38" s="21">
        <v>99.1</v>
      </c>
      <c r="H38" s="21">
        <v>97.6</v>
      </c>
      <c r="I38" s="21">
        <v>101.2</v>
      </c>
      <c r="J38" s="21">
        <v>102.9</v>
      </c>
      <c r="K38" s="21">
        <v>98.6</v>
      </c>
      <c r="L38" s="21">
        <v>101</v>
      </c>
      <c r="M38" s="21">
        <v>95.2</v>
      </c>
      <c r="N38" s="21">
        <v>99.6</v>
      </c>
      <c r="O38" s="21">
        <v>99.2</v>
      </c>
      <c r="P38" s="21">
        <v>101.9</v>
      </c>
      <c r="Q38" s="21">
        <v>101.3</v>
      </c>
      <c r="R38" s="21">
        <v>98.4</v>
      </c>
      <c r="S38" s="21">
        <v>94.8</v>
      </c>
      <c r="T38" s="21">
        <v>96.5</v>
      </c>
      <c r="U38" s="21">
        <v>96.6</v>
      </c>
      <c r="V38" s="21">
        <v>97.8</v>
      </c>
      <c r="W38" s="21">
        <v>98.6</v>
      </c>
      <c r="X38" s="21">
        <v>94.1</v>
      </c>
      <c r="Y38" s="21">
        <v>95.7</v>
      </c>
      <c r="Z38" s="21">
        <v>95</v>
      </c>
      <c r="AA38" s="20"/>
      <c r="AB38" s="20">
        <f t="shared" si="1"/>
        <v>8.8000000000000007</v>
      </c>
      <c r="AC38" s="13"/>
      <c r="AD38" s="13"/>
    </row>
    <row r="39" spans="1:30">
      <c r="A39" s="1">
        <v>39</v>
      </c>
      <c r="B39" s="6">
        <v>90</v>
      </c>
      <c r="C39" s="22" t="s">
        <v>39</v>
      </c>
      <c r="D39" s="19">
        <v>81</v>
      </c>
      <c r="E39" s="20">
        <v>100</v>
      </c>
      <c r="F39" s="21">
        <v>96.3</v>
      </c>
      <c r="G39" s="21">
        <v>97.1</v>
      </c>
      <c r="H39" s="21">
        <v>95.4</v>
      </c>
      <c r="I39" s="21">
        <v>100.1</v>
      </c>
      <c r="J39" s="21">
        <v>102.5</v>
      </c>
      <c r="K39" s="21">
        <v>100.3</v>
      </c>
      <c r="L39" s="21">
        <v>101.4</v>
      </c>
      <c r="M39" s="21">
        <v>93.5</v>
      </c>
      <c r="N39" s="21">
        <v>100</v>
      </c>
      <c r="O39" s="21">
        <v>101.8</v>
      </c>
      <c r="P39" s="21">
        <v>105.1</v>
      </c>
      <c r="Q39" s="21">
        <v>104.1</v>
      </c>
      <c r="R39" s="21">
        <v>100.9</v>
      </c>
      <c r="S39" s="21">
        <v>94.9</v>
      </c>
      <c r="T39" s="21">
        <v>99</v>
      </c>
      <c r="U39" s="21">
        <v>98.7</v>
      </c>
      <c r="V39" s="21">
        <v>99.3</v>
      </c>
      <c r="W39" s="21">
        <v>100.3</v>
      </c>
      <c r="X39" s="21">
        <v>94.8</v>
      </c>
      <c r="Y39" s="21">
        <v>98.3</v>
      </c>
      <c r="Z39" s="21">
        <v>97.7</v>
      </c>
      <c r="AA39" s="20"/>
      <c r="AB39" s="20">
        <f t="shared" si="1"/>
        <v>11.6</v>
      </c>
      <c r="AC39" s="13"/>
      <c r="AD39" s="13"/>
    </row>
    <row r="40" spans="1:30">
      <c r="A40" s="1">
        <v>40</v>
      </c>
      <c r="B40" s="6">
        <v>94</v>
      </c>
      <c r="C40" s="22" t="s">
        <v>40</v>
      </c>
      <c r="D40" s="19">
        <v>35</v>
      </c>
      <c r="E40" s="20">
        <v>100</v>
      </c>
      <c r="F40" s="21">
        <v>102</v>
      </c>
      <c r="G40" s="21">
        <v>103.6</v>
      </c>
      <c r="H40" s="21">
        <v>102.6</v>
      </c>
      <c r="I40" s="21">
        <v>103.9</v>
      </c>
      <c r="J40" s="21">
        <v>104</v>
      </c>
      <c r="K40" s="21">
        <v>94.4</v>
      </c>
      <c r="L40" s="21">
        <v>100.3</v>
      </c>
      <c r="M40" s="21">
        <v>98.9</v>
      </c>
      <c r="N40" s="21">
        <v>98.7</v>
      </c>
      <c r="O40" s="21">
        <v>93</v>
      </c>
      <c r="P40" s="21">
        <v>94.4</v>
      </c>
      <c r="Q40" s="21">
        <v>94.7</v>
      </c>
      <c r="R40" s="21">
        <v>92.6</v>
      </c>
      <c r="S40" s="21">
        <v>94.4</v>
      </c>
      <c r="T40" s="21">
        <v>90.6</v>
      </c>
      <c r="U40" s="21">
        <v>91.7</v>
      </c>
      <c r="V40" s="21">
        <v>94.4</v>
      </c>
      <c r="W40" s="21">
        <v>94.4</v>
      </c>
      <c r="X40" s="21">
        <v>92.4</v>
      </c>
      <c r="Y40" s="21">
        <v>89.7</v>
      </c>
      <c r="Z40" s="21">
        <v>88.8</v>
      </c>
      <c r="AA40" s="20"/>
      <c r="AB40" s="20">
        <f t="shared" si="1"/>
        <v>15.2</v>
      </c>
      <c r="AC40" s="13"/>
      <c r="AD40" s="13"/>
    </row>
    <row r="41" spans="1:30">
      <c r="A41" s="1">
        <v>41</v>
      </c>
      <c r="B41" s="6">
        <v>98</v>
      </c>
      <c r="C41" s="18" t="s">
        <v>41</v>
      </c>
      <c r="D41" s="19">
        <v>45</v>
      </c>
      <c r="E41" s="20">
        <v>100</v>
      </c>
      <c r="F41" s="21">
        <v>104.6</v>
      </c>
      <c r="G41" s="21">
        <v>104.6</v>
      </c>
      <c r="H41" s="21">
        <v>104.6</v>
      </c>
      <c r="I41" s="21">
        <v>98.7</v>
      </c>
      <c r="J41" s="21">
        <v>96.7</v>
      </c>
      <c r="K41" s="21">
        <v>99.8</v>
      </c>
      <c r="L41" s="21">
        <v>98.7</v>
      </c>
      <c r="M41" s="21">
        <v>99.5</v>
      </c>
      <c r="N41" s="21">
        <v>99.5</v>
      </c>
      <c r="O41" s="21">
        <v>97.8</v>
      </c>
      <c r="P41" s="21">
        <v>99.5</v>
      </c>
      <c r="Q41" s="21">
        <v>99.5</v>
      </c>
      <c r="R41" s="21">
        <v>101.7</v>
      </c>
      <c r="S41" s="21">
        <v>99</v>
      </c>
      <c r="T41" s="21">
        <v>99.5</v>
      </c>
      <c r="U41" s="21">
        <v>99.6</v>
      </c>
      <c r="V41" s="21">
        <v>98.9</v>
      </c>
      <c r="W41" s="21">
        <v>99.8</v>
      </c>
      <c r="X41" s="21">
        <v>99.8</v>
      </c>
      <c r="Y41" s="21">
        <v>100.2</v>
      </c>
      <c r="Z41" s="21">
        <v>95.7</v>
      </c>
      <c r="AA41" s="20"/>
      <c r="AB41" s="20">
        <f t="shared" si="1"/>
        <v>8.9</v>
      </c>
      <c r="AC41" s="13"/>
      <c r="AD41" s="13"/>
    </row>
    <row r="42" spans="1:30">
      <c r="A42" s="1">
        <v>42</v>
      </c>
      <c r="B42" s="6">
        <v>103</v>
      </c>
      <c r="C42" s="18" t="s">
        <v>42</v>
      </c>
      <c r="D42" s="19">
        <v>24</v>
      </c>
      <c r="E42" s="20">
        <v>100</v>
      </c>
      <c r="F42" s="21">
        <v>102.1</v>
      </c>
      <c r="G42" s="21">
        <v>102.1</v>
      </c>
      <c r="H42" s="21">
        <v>103.5</v>
      </c>
      <c r="I42" s="21">
        <v>103.5</v>
      </c>
      <c r="J42" s="21">
        <v>100.2</v>
      </c>
      <c r="K42" s="21">
        <v>96.2</v>
      </c>
      <c r="L42" s="21">
        <v>100.2</v>
      </c>
      <c r="M42" s="21">
        <v>96.6</v>
      </c>
      <c r="N42" s="21">
        <v>96.6</v>
      </c>
      <c r="O42" s="21">
        <v>98.6</v>
      </c>
      <c r="P42" s="21">
        <v>98.8</v>
      </c>
      <c r="Q42" s="21">
        <v>99.5</v>
      </c>
      <c r="R42" s="21">
        <v>97.3</v>
      </c>
      <c r="S42" s="21">
        <v>97.3</v>
      </c>
      <c r="T42" s="21">
        <v>98.2</v>
      </c>
      <c r="U42" s="21">
        <v>98.2</v>
      </c>
      <c r="V42" s="21">
        <v>95.8</v>
      </c>
      <c r="W42" s="21">
        <v>96.2</v>
      </c>
      <c r="X42" s="21">
        <v>98.2</v>
      </c>
      <c r="Y42" s="21">
        <v>91.7</v>
      </c>
      <c r="Z42" s="21">
        <v>99</v>
      </c>
      <c r="AA42" s="20"/>
      <c r="AB42" s="20">
        <f t="shared" si="1"/>
        <v>11.8</v>
      </c>
      <c r="AC42" s="13"/>
      <c r="AD42" s="13"/>
    </row>
    <row r="43" spans="1:30">
      <c r="A43" s="1">
        <v>43</v>
      </c>
      <c r="B43" s="6">
        <v>106</v>
      </c>
      <c r="C43" s="18" t="s">
        <v>43</v>
      </c>
      <c r="D43" s="19">
        <v>24</v>
      </c>
      <c r="E43" s="20">
        <v>100</v>
      </c>
      <c r="F43" s="21">
        <v>98.8</v>
      </c>
      <c r="G43" s="21">
        <v>99.5</v>
      </c>
      <c r="H43" s="21">
        <v>99.5</v>
      </c>
      <c r="I43" s="21">
        <v>99.9</v>
      </c>
      <c r="J43" s="21">
        <v>99.9</v>
      </c>
      <c r="K43" s="21">
        <v>101</v>
      </c>
      <c r="L43" s="21">
        <v>99.9</v>
      </c>
      <c r="M43" s="21">
        <v>99.9</v>
      </c>
      <c r="N43" s="21">
        <v>99.9</v>
      </c>
      <c r="O43" s="21">
        <v>101</v>
      </c>
      <c r="P43" s="21">
        <v>101</v>
      </c>
      <c r="Q43" s="21">
        <v>101</v>
      </c>
      <c r="R43" s="21">
        <v>101</v>
      </c>
      <c r="S43" s="21">
        <v>101</v>
      </c>
      <c r="T43" s="21">
        <v>101</v>
      </c>
      <c r="U43" s="21">
        <v>101</v>
      </c>
      <c r="V43" s="21">
        <v>101</v>
      </c>
      <c r="W43" s="21">
        <v>101</v>
      </c>
      <c r="X43" s="21">
        <v>101</v>
      </c>
      <c r="Y43" s="21">
        <v>101</v>
      </c>
      <c r="Z43" s="21">
        <v>103.9</v>
      </c>
      <c r="AA43" s="20"/>
      <c r="AB43" s="20">
        <f t="shared" si="1"/>
        <v>5.0999999999999996</v>
      </c>
      <c r="AC43" s="13"/>
      <c r="AD43" s="13"/>
    </row>
    <row r="44" spans="1:30">
      <c r="A44" s="1">
        <v>44</v>
      </c>
      <c r="B44" s="14">
        <v>107</v>
      </c>
      <c r="C44" s="14" t="s">
        <v>44</v>
      </c>
      <c r="D44" s="15">
        <v>461</v>
      </c>
      <c r="E44" s="16">
        <v>100</v>
      </c>
      <c r="F44" s="17">
        <v>98.4</v>
      </c>
      <c r="G44" s="17">
        <v>98.3</v>
      </c>
      <c r="H44" s="17">
        <v>98.5</v>
      </c>
      <c r="I44" s="17">
        <v>98.4</v>
      </c>
      <c r="J44" s="17">
        <v>100.1</v>
      </c>
      <c r="K44" s="17">
        <v>102.3</v>
      </c>
      <c r="L44" s="17">
        <v>101</v>
      </c>
      <c r="M44" s="17">
        <v>100.7</v>
      </c>
      <c r="N44" s="17">
        <v>100.8</v>
      </c>
      <c r="O44" s="17">
        <v>100.9</v>
      </c>
      <c r="P44" s="17">
        <v>101</v>
      </c>
      <c r="Q44" s="17">
        <v>100.9</v>
      </c>
      <c r="R44" s="17">
        <v>100.8</v>
      </c>
      <c r="S44" s="17">
        <v>100.7</v>
      </c>
      <c r="T44" s="17">
        <v>100.8</v>
      </c>
      <c r="U44" s="17">
        <v>101</v>
      </c>
      <c r="V44" s="17">
        <v>101</v>
      </c>
      <c r="W44" s="17">
        <v>102.3</v>
      </c>
      <c r="X44" s="17">
        <v>102.7</v>
      </c>
      <c r="Y44" s="17">
        <v>103.6</v>
      </c>
      <c r="Z44" s="17">
        <v>103.2</v>
      </c>
      <c r="AA44" s="16"/>
      <c r="AB44" s="16">
        <f t="shared" si="1"/>
        <v>5.3</v>
      </c>
      <c r="AC44" s="13"/>
      <c r="AD44" s="13"/>
    </row>
    <row r="45" spans="1:30">
      <c r="A45" s="1">
        <v>45</v>
      </c>
      <c r="B45" s="6">
        <v>108</v>
      </c>
      <c r="C45" s="18" t="s">
        <v>45</v>
      </c>
      <c r="D45" s="19">
        <v>105</v>
      </c>
      <c r="E45" s="20">
        <v>100</v>
      </c>
      <c r="F45" s="21">
        <v>93</v>
      </c>
      <c r="G45" s="21">
        <v>92.8</v>
      </c>
      <c r="H45" s="21">
        <v>94</v>
      </c>
      <c r="I45" s="21">
        <v>94.2</v>
      </c>
      <c r="J45" s="21">
        <v>101.4</v>
      </c>
      <c r="K45" s="21">
        <v>105</v>
      </c>
      <c r="L45" s="21">
        <v>103.9</v>
      </c>
      <c r="M45" s="21">
        <v>103.4</v>
      </c>
      <c r="N45" s="21">
        <v>103.2</v>
      </c>
      <c r="O45" s="21">
        <v>103.2</v>
      </c>
      <c r="P45" s="21">
        <v>103.7</v>
      </c>
      <c r="Q45" s="21">
        <v>103.4</v>
      </c>
      <c r="R45" s="21">
        <v>103.4</v>
      </c>
      <c r="S45" s="21">
        <v>102.8</v>
      </c>
      <c r="T45" s="21">
        <v>102.9</v>
      </c>
      <c r="U45" s="21">
        <v>103.7</v>
      </c>
      <c r="V45" s="21">
        <v>103.7</v>
      </c>
      <c r="W45" s="21">
        <v>105</v>
      </c>
      <c r="X45" s="21">
        <v>105</v>
      </c>
      <c r="Y45" s="21">
        <v>105</v>
      </c>
      <c r="Z45" s="21">
        <v>102</v>
      </c>
      <c r="AA45" s="20"/>
      <c r="AB45" s="20">
        <f t="shared" si="1"/>
        <v>12.2</v>
      </c>
      <c r="AC45" s="13"/>
      <c r="AD45" s="13"/>
    </row>
    <row r="46" spans="1:30">
      <c r="A46" s="1">
        <v>46</v>
      </c>
      <c r="B46" s="6">
        <v>109</v>
      </c>
      <c r="C46" s="18" t="s">
        <v>46</v>
      </c>
      <c r="D46" s="19">
        <v>75</v>
      </c>
      <c r="E46" s="20">
        <v>100</v>
      </c>
      <c r="F46" s="21">
        <v>99.2</v>
      </c>
      <c r="G46" s="21">
        <v>99.1</v>
      </c>
      <c r="H46" s="21">
        <v>98.7</v>
      </c>
      <c r="I46" s="21">
        <v>98.9</v>
      </c>
      <c r="J46" s="21">
        <v>98.9</v>
      </c>
      <c r="K46" s="21">
        <v>102.4</v>
      </c>
      <c r="L46" s="21">
        <v>101</v>
      </c>
      <c r="M46" s="21">
        <v>100.1</v>
      </c>
      <c r="N46" s="21">
        <v>101.2</v>
      </c>
      <c r="O46" s="21">
        <v>100.7</v>
      </c>
      <c r="P46" s="21">
        <v>100.6</v>
      </c>
      <c r="Q46" s="21">
        <v>100.5</v>
      </c>
      <c r="R46" s="21">
        <v>100.2</v>
      </c>
      <c r="S46" s="21">
        <v>100.2</v>
      </c>
      <c r="T46" s="21">
        <v>100.5</v>
      </c>
      <c r="U46" s="21">
        <v>103.5</v>
      </c>
      <c r="V46" s="21">
        <v>103.9</v>
      </c>
      <c r="W46" s="21">
        <v>102.4</v>
      </c>
      <c r="X46" s="21">
        <v>104.7</v>
      </c>
      <c r="Y46" s="21">
        <v>105</v>
      </c>
      <c r="Z46" s="21">
        <v>106.9</v>
      </c>
      <c r="AA46" s="20"/>
      <c r="AB46" s="20">
        <f t="shared" si="1"/>
        <v>8.1999999999999993</v>
      </c>
      <c r="AC46" s="13"/>
      <c r="AD46" s="13"/>
    </row>
    <row r="47" spans="1:30">
      <c r="A47" s="1">
        <v>47</v>
      </c>
      <c r="B47" s="6">
        <v>110</v>
      </c>
      <c r="C47" s="18" t="s">
        <v>47</v>
      </c>
      <c r="D47" s="19">
        <v>281</v>
      </c>
      <c r="E47" s="20">
        <v>100</v>
      </c>
      <c r="F47" s="21">
        <v>100.2</v>
      </c>
      <c r="G47" s="21">
        <v>100.2</v>
      </c>
      <c r="H47" s="21">
        <v>100.2</v>
      </c>
      <c r="I47" s="21">
        <v>99.9</v>
      </c>
      <c r="J47" s="21">
        <v>99.9</v>
      </c>
      <c r="K47" s="21">
        <v>101.3</v>
      </c>
      <c r="L47" s="21">
        <v>99.9</v>
      </c>
      <c r="M47" s="21">
        <v>99.9</v>
      </c>
      <c r="N47" s="21">
        <v>99.9</v>
      </c>
      <c r="O47" s="21">
        <v>100</v>
      </c>
      <c r="P47" s="21">
        <v>100</v>
      </c>
      <c r="Q47" s="21">
        <v>100</v>
      </c>
      <c r="R47" s="21">
        <v>100</v>
      </c>
      <c r="S47" s="21">
        <v>100</v>
      </c>
      <c r="T47" s="21">
        <v>100</v>
      </c>
      <c r="U47" s="21">
        <v>99.3</v>
      </c>
      <c r="V47" s="21">
        <v>99.3</v>
      </c>
      <c r="W47" s="21">
        <v>101.3</v>
      </c>
      <c r="X47" s="21">
        <v>101.3</v>
      </c>
      <c r="Y47" s="21">
        <v>102.6</v>
      </c>
      <c r="Z47" s="21">
        <v>102.6</v>
      </c>
      <c r="AA47" s="20"/>
      <c r="AB47" s="20">
        <f t="shared" si="1"/>
        <v>3.3</v>
      </c>
      <c r="AC47" s="13"/>
      <c r="AD47" s="13"/>
    </row>
    <row r="48" spans="1:30">
      <c r="A48" s="1">
        <v>48</v>
      </c>
      <c r="B48" s="14">
        <v>111</v>
      </c>
      <c r="C48" s="14" t="s">
        <v>48</v>
      </c>
      <c r="D48" s="15">
        <v>1497</v>
      </c>
      <c r="E48" s="16">
        <v>100</v>
      </c>
      <c r="F48" s="17">
        <v>98.3</v>
      </c>
      <c r="G48" s="17">
        <v>98.7</v>
      </c>
      <c r="H48" s="17">
        <v>99.2</v>
      </c>
      <c r="I48" s="17">
        <v>99.2</v>
      </c>
      <c r="J48" s="17">
        <v>99</v>
      </c>
      <c r="K48" s="17">
        <v>102.6</v>
      </c>
      <c r="L48" s="17">
        <v>100.5</v>
      </c>
      <c r="M48" s="17">
        <v>101.1</v>
      </c>
      <c r="N48" s="17">
        <v>100.7</v>
      </c>
      <c r="O48" s="17">
        <v>101.5</v>
      </c>
      <c r="P48" s="17">
        <v>101.5</v>
      </c>
      <c r="Q48" s="17">
        <v>100.5</v>
      </c>
      <c r="R48" s="17">
        <v>100.1</v>
      </c>
      <c r="S48" s="17">
        <v>100.1</v>
      </c>
      <c r="T48" s="17">
        <v>101.1</v>
      </c>
      <c r="U48" s="17">
        <v>102</v>
      </c>
      <c r="V48" s="17">
        <v>101.7</v>
      </c>
      <c r="W48" s="17">
        <v>102.6</v>
      </c>
      <c r="X48" s="17">
        <v>103</v>
      </c>
      <c r="Y48" s="17">
        <v>103.4</v>
      </c>
      <c r="Z48" s="17">
        <v>103.3</v>
      </c>
      <c r="AA48" s="16"/>
      <c r="AB48" s="16">
        <f t="shared" si="1"/>
        <v>5.0999999999999996</v>
      </c>
      <c r="AC48" s="13"/>
      <c r="AD48" s="13"/>
    </row>
    <row r="49" spans="1:30">
      <c r="A49" s="1">
        <v>49</v>
      </c>
      <c r="B49" s="6">
        <v>112</v>
      </c>
      <c r="C49" s="18" t="s">
        <v>49</v>
      </c>
      <c r="D49" s="19">
        <v>160</v>
      </c>
      <c r="E49" s="20">
        <v>100</v>
      </c>
      <c r="F49" s="21">
        <v>96.3</v>
      </c>
      <c r="G49" s="21">
        <v>95.5</v>
      </c>
      <c r="H49" s="21">
        <v>98.4</v>
      </c>
      <c r="I49" s="21">
        <v>98.6</v>
      </c>
      <c r="J49" s="21">
        <v>99.8</v>
      </c>
      <c r="K49" s="21">
        <v>99.1</v>
      </c>
      <c r="L49" s="21">
        <v>101.4</v>
      </c>
      <c r="M49" s="21">
        <v>104.6</v>
      </c>
      <c r="N49" s="21">
        <v>100.6</v>
      </c>
      <c r="O49" s="21">
        <v>102.2</v>
      </c>
      <c r="P49" s="21">
        <v>102.1</v>
      </c>
      <c r="Q49" s="21">
        <v>101.5</v>
      </c>
      <c r="R49" s="21">
        <v>99.9</v>
      </c>
      <c r="S49" s="21">
        <v>99.4</v>
      </c>
      <c r="T49" s="21">
        <v>101.8</v>
      </c>
      <c r="U49" s="21">
        <v>100.1</v>
      </c>
      <c r="V49" s="21">
        <v>100.7</v>
      </c>
      <c r="W49" s="21">
        <v>99.1</v>
      </c>
      <c r="X49" s="21">
        <v>101.9</v>
      </c>
      <c r="Y49" s="21">
        <v>105.2</v>
      </c>
      <c r="Z49" s="21">
        <v>103.1</v>
      </c>
      <c r="AA49" s="20"/>
      <c r="AB49" s="20">
        <f t="shared" si="1"/>
        <v>9.6999999999999993</v>
      </c>
      <c r="AC49" s="13"/>
      <c r="AD49" s="13"/>
    </row>
    <row r="50" spans="1:30">
      <c r="A50" s="1">
        <v>50</v>
      </c>
      <c r="B50" s="6">
        <v>113</v>
      </c>
      <c r="C50" s="18" t="s">
        <v>50</v>
      </c>
      <c r="D50" s="19">
        <v>941</v>
      </c>
      <c r="E50" s="20">
        <v>100</v>
      </c>
      <c r="F50" s="21">
        <v>99.7</v>
      </c>
      <c r="G50" s="21">
        <v>100.5</v>
      </c>
      <c r="H50" s="21">
        <v>100.8</v>
      </c>
      <c r="I50" s="21">
        <v>100.7</v>
      </c>
      <c r="J50" s="21">
        <v>100.2</v>
      </c>
      <c r="K50" s="21">
        <v>101.7</v>
      </c>
      <c r="L50" s="21">
        <v>99.6</v>
      </c>
      <c r="M50" s="21">
        <v>99.7</v>
      </c>
      <c r="N50" s="21">
        <v>99.8</v>
      </c>
      <c r="O50" s="21">
        <v>100.3</v>
      </c>
      <c r="P50" s="21">
        <v>100.5</v>
      </c>
      <c r="Q50" s="21">
        <v>99</v>
      </c>
      <c r="R50" s="21">
        <v>98.6</v>
      </c>
      <c r="S50" s="21">
        <v>98.6</v>
      </c>
      <c r="T50" s="21">
        <v>99.9</v>
      </c>
      <c r="U50" s="21">
        <v>101.4</v>
      </c>
      <c r="V50" s="21">
        <v>100.8</v>
      </c>
      <c r="W50" s="21">
        <v>101.7</v>
      </c>
      <c r="X50" s="21">
        <v>101.9</v>
      </c>
      <c r="Y50" s="21">
        <v>102</v>
      </c>
      <c r="Z50" s="21">
        <v>102.3</v>
      </c>
      <c r="AA50" s="20"/>
      <c r="AB50" s="20">
        <f t="shared" si="1"/>
        <v>3.7</v>
      </c>
      <c r="AC50" s="13"/>
      <c r="AD50" s="13"/>
    </row>
    <row r="51" spans="1:30">
      <c r="A51" s="1">
        <v>51</v>
      </c>
      <c r="B51" s="6">
        <v>117</v>
      </c>
      <c r="C51" s="18" t="s">
        <v>51</v>
      </c>
      <c r="D51" s="19">
        <v>395</v>
      </c>
      <c r="E51" s="20">
        <v>100</v>
      </c>
      <c r="F51" s="21">
        <v>95.5</v>
      </c>
      <c r="G51" s="21">
        <v>95.5</v>
      </c>
      <c r="H51" s="21">
        <v>95.4</v>
      </c>
      <c r="I51" s="21">
        <v>95.9</v>
      </c>
      <c r="J51" s="21">
        <v>95.9</v>
      </c>
      <c r="K51" s="21">
        <v>106.1</v>
      </c>
      <c r="L51" s="21">
        <v>102.3</v>
      </c>
      <c r="M51" s="21">
        <v>103</v>
      </c>
      <c r="N51" s="21">
        <v>102.7</v>
      </c>
      <c r="O51" s="21">
        <v>104</v>
      </c>
      <c r="P51" s="21">
        <v>103.8</v>
      </c>
      <c r="Q51" s="21">
        <v>103.9</v>
      </c>
      <c r="R51" s="21">
        <v>103.8</v>
      </c>
      <c r="S51" s="21">
        <v>103.8</v>
      </c>
      <c r="T51" s="21">
        <v>103.8</v>
      </c>
      <c r="U51" s="21">
        <v>104.4</v>
      </c>
      <c r="V51" s="21">
        <v>104.3</v>
      </c>
      <c r="W51" s="21">
        <v>106.1</v>
      </c>
      <c r="X51" s="21">
        <v>106.2</v>
      </c>
      <c r="Y51" s="21">
        <v>105.9</v>
      </c>
      <c r="Z51" s="21">
        <v>105.7</v>
      </c>
      <c r="AA51" s="20"/>
      <c r="AB51" s="20">
        <f t="shared" si="1"/>
        <v>10.8</v>
      </c>
      <c r="AC51" s="13"/>
      <c r="AD51" s="13"/>
    </row>
    <row r="52" spans="1:30">
      <c r="A52" s="1">
        <v>52</v>
      </c>
      <c r="B52" s="14">
        <v>118</v>
      </c>
      <c r="C52" s="14" t="s">
        <v>52</v>
      </c>
      <c r="D52" s="15">
        <v>237</v>
      </c>
      <c r="E52" s="16">
        <v>100</v>
      </c>
      <c r="F52" s="17">
        <v>106.9</v>
      </c>
      <c r="G52" s="17">
        <v>107.1</v>
      </c>
      <c r="H52" s="17">
        <v>107.8</v>
      </c>
      <c r="I52" s="17">
        <v>97.4</v>
      </c>
      <c r="J52" s="17">
        <v>97.6</v>
      </c>
      <c r="K52" s="17">
        <v>88.4</v>
      </c>
      <c r="L52" s="17">
        <v>97.6</v>
      </c>
      <c r="M52" s="17">
        <v>97.6</v>
      </c>
      <c r="N52" s="17">
        <v>97.6</v>
      </c>
      <c r="O52" s="17">
        <v>97.6</v>
      </c>
      <c r="P52" s="17">
        <v>97.6</v>
      </c>
      <c r="Q52" s="17">
        <v>97.6</v>
      </c>
      <c r="R52" s="17">
        <v>97.6</v>
      </c>
      <c r="S52" s="17">
        <v>97.6</v>
      </c>
      <c r="T52" s="17">
        <v>97.6</v>
      </c>
      <c r="U52" s="17">
        <v>88.3</v>
      </c>
      <c r="V52" s="17">
        <v>88.4</v>
      </c>
      <c r="W52" s="17">
        <v>88.4</v>
      </c>
      <c r="X52" s="17">
        <v>88.4</v>
      </c>
      <c r="Y52" s="17">
        <v>88.4</v>
      </c>
      <c r="Z52" s="17">
        <v>88.4</v>
      </c>
      <c r="AA52" s="16"/>
      <c r="AB52" s="16">
        <f t="shared" si="1"/>
        <v>19.5</v>
      </c>
      <c r="AC52" s="13"/>
      <c r="AD52" s="13"/>
    </row>
    <row r="53" spans="1:30">
      <c r="A53" s="1">
        <v>53</v>
      </c>
      <c r="B53" s="6">
        <v>119</v>
      </c>
      <c r="C53" s="18" t="s">
        <v>53</v>
      </c>
      <c r="D53" s="19">
        <v>122</v>
      </c>
      <c r="E53" s="20">
        <v>100</v>
      </c>
      <c r="F53" s="21">
        <v>115.2</v>
      </c>
      <c r="G53" s="21">
        <v>115.2</v>
      </c>
      <c r="H53" s="21">
        <v>115.2</v>
      </c>
      <c r="I53" s="21">
        <v>94.7</v>
      </c>
      <c r="J53" s="21">
        <v>95</v>
      </c>
      <c r="K53" s="21">
        <v>76.5</v>
      </c>
      <c r="L53" s="21">
        <v>95</v>
      </c>
      <c r="M53" s="21">
        <v>95</v>
      </c>
      <c r="N53" s="21">
        <v>95</v>
      </c>
      <c r="O53" s="21">
        <v>95</v>
      </c>
      <c r="P53" s="21">
        <v>95</v>
      </c>
      <c r="Q53" s="21">
        <v>95</v>
      </c>
      <c r="R53" s="21">
        <v>95</v>
      </c>
      <c r="S53" s="21">
        <v>95</v>
      </c>
      <c r="T53" s="21">
        <v>95</v>
      </c>
      <c r="U53" s="21">
        <v>76.3</v>
      </c>
      <c r="V53" s="21">
        <v>76.5</v>
      </c>
      <c r="W53" s="21">
        <v>76.5</v>
      </c>
      <c r="X53" s="21">
        <v>76.5</v>
      </c>
      <c r="Y53" s="21">
        <v>76.5</v>
      </c>
      <c r="Z53" s="21">
        <v>76.5</v>
      </c>
      <c r="AA53" s="20"/>
      <c r="AB53" s="20">
        <f t="shared" si="1"/>
        <v>38.9</v>
      </c>
      <c r="AC53" s="13"/>
      <c r="AD53" s="13"/>
    </row>
    <row r="54" spans="1:30">
      <c r="A54" s="1">
        <v>54</v>
      </c>
      <c r="B54" s="6">
        <v>120</v>
      </c>
      <c r="C54" s="18" t="s">
        <v>54</v>
      </c>
      <c r="D54" s="19">
        <v>7</v>
      </c>
      <c r="E54" s="20">
        <v>100</v>
      </c>
      <c r="F54" s="21">
        <v>99</v>
      </c>
      <c r="G54" s="21">
        <v>99</v>
      </c>
      <c r="H54" s="21">
        <v>99</v>
      </c>
      <c r="I54" s="21">
        <v>100.3</v>
      </c>
      <c r="J54" s="21">
        <v>100.3</v>
      </c>
      <c r="K54" s="21">
        <v>102.8</v>
      </c>
      <c r="L54" s="21">
        <v>100.3</v>
      </c>
      <c r="M54" s="21">
        <v>100.3</v>
      </c>
      <c r="N54" s="21">
        <v>100.3</v>
      </c>
      <c r="O54" s="21">
        <v>100.3</v>
      </c>
      <c r="P54" s="21">
        <v>100.3</v>
      </c>
      <c r="Q54" s="21">
        <v>100.3</v>
      </c>
      <c r="R54" s="21">
        <v>100.3</v>
      </c>
      <c r="S54" s="21">
        <v>100.9</v>
      </c>
      <c r="T54" s="21">
        <v>100.9</v>
      </c>
      <c r="U54" s="21">
        <v>101.7</v>
      </c>
      <c r="V54" s="21">
        <v>101.7</v>
      </c>
      <c r="W54" s="21">
        <v>102.8</v>
      </c>
      <c r="X54" s="21">
        <v>102.8</v>
      </c>
      <c r="Y54" s="21">
        <v>102.8</v>
      </c>
      <c r="Z54" s="21">
        <v>102.8</v>
      </c>
      <c r="AA54" s="20"/>
      <c r="AB54" s="20">
        <f t="shared" si="1"/>
        <v>3.8</v>
      </c>
      <c r="AC54" s="13"/>
      <c r="AD54" s="13"/>
    </row>
    <row r="55" spans="1:30">
      <c r="A55" s="1">
        <v>55</v>
      </c>
      <c r="B55" s="6">
        <v>121</v>
      </c>
      <c r="C55" s="18" t="s">
        <v>55</v>
      </c>
      <c r="D55" s="19">
        <v>108</v>
      </c>
      <c r="E55" s="20">
        <v>100</v>
      </c>
      <c r="F55" s="21">
        <v>98.2</v>
      </c>
      <c r="G55" s="21">
        <v>98.6</v>
      </c>
      <c r="H55" s="21">
        <v>100.1</v>
      </c>
      <c r="I55" s="21">
        <v>100.3</v>
      </c>
      <c r="J55" s="21">
        <v>100.3</v>
      </c>
      <c r="K55" s="21">
        <v>100.9</v>
      </c>
      <c r="L55" s="21">
        <v>100.3</v>
      </c>
      <c r="M55" s="21">
        <v>100.3</v>
      </c>
      <c r="N55" s="21">
        <v>100.3</v>
      </c>
      <c r="O55" s="21">
        <v>100.3</v>
      </c>
      <c r="P55" s="21">
        <v>100.3</v>
      </c>
      <c r="Q55" s="21">
        <v>100.3</v>
      </c>
      <c r="R55" s="21">
        <v>100.3</v>
      </c>
      <c r="S55" s="21">
        <v>100.3</v>
      </c>
      <c r="T55" s="21">
        <v>100.3</v>
      </c>
      <c r="U55" s="21">
        <v>100.9</v>
      </c>
      <c r="V55" s="21">
        <v>100.9</v>
      </c>
      <c r="W55" s="21">
        <v>100.9</v>
      </c>
      <c r="X55" s="21">
        <v>100.9</v>
      </c>
      <c r="Y55" s="21">
        <v>100.9</v>
      </c>
      <c r="Z55" s="21">
        <v>100.9</v>
      </c>
      <c r="AA55" s="20"/>
      <c r="AB55" s="20">
        <f t="shared" si="1"/>
        <v>2.7</v>
      </c>
      <c r="AC55" s="13"/>
      <c r="AD55" s="13"/>
    </row>
    <row r="56" spans="1:30">
      <c r="A56" s="1">
        <v>56</v>
      </c>
      <c r="B56" s="14">
        <v>122</v>
      </c>
      <c r="C56" s="14" t="s">
        <v>56</v>
      </c>
      <c r="D56" s="15">
        <v>962</v>
      </c>
      <c r="E56" s="16">
        <v>100</v>
      </c>
      <c r="F56" s="17">
        <v>98</v>
      </c>
      <c r="G56" s="17">
        <v>98.6</v>
      </c>
      <c r="H56" s="17">
        <v>98.9</v>
      </c>
      <c r="I56" s="17">
        <v>100.3</v>
      </c>
      <c r="J56" s="17">
        <v>100.2</v>
      </c>
      <c r="K56" s="17">
        <v>101.4</v>
      </c>
      <c r="L56" s="17">
        <v>100</v>
      </c>
      <c r="M56" s="17">
        <v>101.3</v>
      </c>
      <c r="N56" s="17">
        <v>99.7</v>
      </c>
      <c r="O56" s="17">
        <v>101.5</v>
      </c>
      <c r="P56" s="17">
        <v>101.3</v>
      </c>
      <c r="Q56" s="17">
        <v>100.7</v>
      </c>
      <c r="R56" s="17">
        <v>99.4</v>
      </c>
      <c r="S56" s="17">
        <v>100.9</v>
      </c>
      <c r="T56" s="17">
        <v>101.4</v>
      </c>
      <c r="U56" s="17">
        <v>102.1</v>
      </c>
      <c r="V56" s="17">
        <v>102</v>
      </c>
      <c r="W56" s="17">
        <v>101.4</v>
      </c>
      <c r="X56" s="17">
        <v>102.3</v>
      </c>
      <c r="Y56" s="17">
        <v>104.2</v>
      </c>
      <c r="Z56" s="17">
        <v>104.1</v>
      </c>
      <c r="AA56" s="16"/>
      <c r="AB56" s="16">
        <f t="shared" si="1"/>
        <v>6.2</v>
      </c>
      <c r="AC56" s="13"/>
      <c r="AD56" s="13"/>
    </row>
    <row r="57" spans="1:30">
      <c r="A57" s="1">
        <v>57</v>
      </c>
      <c r="B57" s="6">
        <v>123</v>
      </c>
      <c r="C57" s="18" t="s">
        <v>57</v>
      </c>
      <c r="D57" s="19">
        <v>68</v>
      </c>
      <c r="E57" s="20">
        <v>100</v>
      </c>
      <c r="F57" s="21">
        <v>100.3</v>
      </c>
      <c r="G57" s="21">
        <v>101.7</v>
      </c>
      <c r="H57" s="21">
        <v>100.8</v>
      </c>
      <c r="I57" s="21">
        <v>101</v>
      </c>
      <c r="J57" s="21">
        <v>101</v>
      </c>
      <c r="K57" s="21">
        <v>100.8</v>
      </c>
      <c r="L57" s="21">
        <v>99.6</v>
      </c>
      <c r="M57" s="21">
        <v>99.8</v>
      </c>
      <c r="N57" s="21">
        <v>99.2</v>
      </c>
      <c r="O57" s="21">
        <v>99.2</v>
      </c>
      <c r="P57" s="21">
        <v>97.9</v>
      </c>
      <c r="Q57" s="21">
        <v>98.1</v>
      </c>
      <c r="R57" s="21">
        <v>97.6</v>
      </c>
      <c r="S57" s="21">
        <v>99</v>
      </c>
      <c r="T57" s="21">
        <v>98</v>
      </c>
      <c r="U57" s="21">
        <v>98.8</v>
      </c>
      <c r="V57" s="21">
        <v>99.5</v>
      </c>
      <c r="W57" s="21">
        <v>100.8</v>
      </c>
      <c r="X57" s="21">
        <v>103.1</v>
      </c>
      <c r="Y57" s="21">
        <v>106.1</v>
      </c>
      <c r="Z57" s="21">
        <v>108.7</v>
      </c>
      <c r="AA57" s="20"/>
      <c r="AB57" s="20">
        <f t="shared" si="1"/>
        <v>11.1</v>
      </c>
      <c r="AC57" s="13"/>
      <c r="AD57" s="13"/>
    </row>
    <row r="58" spans="1:30">
      <c r="A58" s="1">
        <v>58</v>
      </c>
      <c r="B58" s="6">
        <v>128</v>
      </c>
      <c r="C58" s="18" t="s">
        <v>58</v>
      </c>
      <c r="D58" s="19">
        <v>217</v>
      </c>
      <c r="E58" s="20">
        <v>100</v>
      </c>
      <c r="F58" s="21">
        <v>97.6</v>
      </c>
      <c r="G58" s="21">
        <v>98.4</v>
      </c>
      <c r="H58" s="21">
        <v>98.1</v>
      </c>
      <c r="I58" s="21">
        <v>100.9</v>
      </c>
      <c r="J58" s="21">
        <v>100.9</v>
      </c>
      <c r="K58" s="21">
        <v>101.9</v>
      </c>
      <c r="L58" s="21">
        <v>100.5</v>
      </c>
      <c r="M58" s="21">
        <v>101.5</v>
      </c>
      <c r="N58" s="21">
        <v>100</v>
      </c>
      <c r="O58" s="21">
        <v>101.7</v>
      </c>
      <c r="P58" s="21">
        <v>100.4</v>
      </c>
      <c r="Q58" s="21">
        <v>99.2</v>
      </c>
      <c r="R58" s="21">
        <v>97.4</v>
      </c>
      <c r="S58" s="21">
        <v>101.3</v>
      </c>
      <c r="T58" s="21">
        <v>101.5</v>
      </c>
      <c r="U58" s="21">
        <v>101.7</v>
      </c>
      <c r="V58" s="21">
        <v>100.7</v>
      </c>
      <c r="W58" s="21">
        <v>101.9</v>
      </c>
      <c r="X58" s="21">
        <v>102.1</v>
      </c>
      <c r="Y58" s="21">
        <v>104.9</v>
      </c>
      <c r="Z58" s="21">
        <v>105.5</v>
      </c>
      <c r="AA58" s="20"/>
      <c r="AB58" s="20">
        <f t="shared" si="1"/>
        <v>8.1</v>
      </c>
      <c r="AC58" s="13"/>
      <c r="AD58" s="13"/>
    </row>
    <row r="59" spans="1:30">
      <c r="A59" s="1">
        <v>59</v>
      </c>
      <c r="B59" s="6">
        <v>134</v>
      </c>
      <c r="C59" s="18" t="s">
        <v>59</v>
      </c>
      <c r="D59" s="19">
        <v>80</v>
      </c>
      <c r="E59" s="20">
        <v>100</v>
      </c>
      <c r="F59" s="21">
        <v>99.4</v>
      </c>
      <c r="G59" s="21">
        <v>99.3</v>
      </c>
      <c r="H59" s="21">
        <v>99.3</v>
      </c>
      <c r="I59" s="21">
        <v>99.7</v>
      </c>
      <c r="J59" s="21">
        <v>99.7</v>
      </c>
      <c r="K59" s="21">
        <v>101.5</v>
      </c>
      <c r="L59" s="21">
        <v>100.2</v>
      </c>
      <c r="M59" s="21">
        <v>100.3</v>
      </c>
      <c r="N59" s="21">
        <v>100.5</v>
      </c>
      <c r="O59" s="21">
        <v>100.5</v>
      </c>
      <c r="P59" s="21">
        <v>100.5</v>
      </c>
      <c r="Q59" s="21">
        <v>100.5</v>
      </c>
      <c r="R59" s="21">
        <v>100.7</v>
      </c>
      <c r="S59" s="21">
        <v>100.7</v>
      </c>
      <c r="T59" s="21">
        <v>101</v>
      </c>
      <c r="U59" s="21">
        <v>101.2</v>
      </c>
      <c r="V59" s="21">
        <v>101.3</v>
      </c>
      <c r="W59" s="21">
        <v>101.5</v>
      </c>
      <c r="X59" s="21">
        <v>101.4</v>
      </c>
      <c r="Y59" s="21">
        <v>101.5</v>
      </c>
      <c r="Z59" s="21">
        <v>101.6</v>
      </c>
      <c r="AA59" s="20"/>
      <c r="AB59" s="20">
        <f t="shared" si="1"/>
        <v>2.2999999999999998</v>
      </c>
      <c r="AC59" s="13"/>
      <c r="AD59" s="13"/>
    </row>
    <row r="60" spans="1:30">
      <c r="A60" s="1">
        <v>60</v>
      </c>
      <c r="B60" s="6">
        <v>138</v>
      </c>
      <c r="C60" s="18" t="s">
        <v>60</v>
      </c>
      <c r="D60" s="19">
        <v>597</v>
      </c>
      <c r="E60" s="20">
        <v>100</v>
      </c>
      <c r="F60" s="21">
        <v>97.6</v>
      </c>
      <c r="G60" s="21">
        <v>98.2</v>
      </c>
      <c r="H60" s="21">
        <v>99</v>
      </c>
      <c r="I60" s="21">
        <v>100.1</v>
      </c>
      <c r="J60" s="21">
        <v>100</v>
      </c>
      <c r="K60" s="21">
        <v>101.2</v>
      </c>
      <c r="L60" s="21">
        <v>99.8</v>
      </c>
      <c r="M60" s="21">
        <v>101.6</v>
      </c>
      <c r="N60" s="21">
        <v>99.5</v>
      </c>
      <c r="O60" s="21">
        <v>101.8</v>
      </c>
      <c r="P60" s="21">
        <v>102.1</v>
      </c>
      <c r="Q60" s="21">
        <v>101.5</v>
      </c>
      <c r="R60" s="21">
        <v>100.2</v>
      </c>
      <c r="S60" s="21">
        <v>101.1</v>
      </c>
      <c r="T60" s="21">
        <v>101.8</v>
      </c>
      <c r="U60" s="21">
        <v>102.7</v>
      </c>
      <c r="V60" s="21">
        <v>102.8</v>
      </c>
      <c r="W60" s="21">
        <v>101.2</v>
      </c>
      <c r="X60" s="21">
        <v>102.5</v>
      </c>
      <c r="Y60" s="21">
        <v>104.1</v>
      </c>
      <c r="Z60" s="21">
        <v>103.4</v>
      </c>
      <c r="AA60" s="20"/>
      <c r="AB60" s="20">
        <f t="shared" si="1"/>
        <v>6.5</v>
      </c>
      <c r="AC60" s="13"/>
      <c r="AD60" s="13"/>
    </row>
    <row r="61" spans="1:30">
      <c r="A61" s="1">
        <v>61</v>
      </c>
      <c r="B61" s="14">
        <v>145</v>
      </c>
      <c r="C61" s="14" t="s">
        <v>61</v>
      </c>
      <c r="D61" s="15">
        <v>625</v>
      </c>
      <c r="E61" s="16">
        <v>100</v>
      </c>
      <c r="F61" s="17">
        <v>99.2</v>
      </c>
      <c r="G61" s="17">
        <v>98.9</v>
      </c>
      <c r="H61" s="17">
        <v>99.3</v>
      </c>
      <c r="I61" s="17">
        <v>99.8</v>
      </c>
      <c r="J61" s="17">
        <v>99.6</v>
      </c>
      <c r="K61" s="17">
        <v>102</v>
      </c>
      <c r="L61" s="17">
        <v>100.2</v>
      </c>
      <c r="M61" s="17">
        <v>100.2</v>
      </c>
      <c r="N61" s="17">
        <v>100.6</v>
      </c>
      <c r="O61" s="17">
        <v>100.8</v>
      </c>
      <c r="P61" s="17">
        <v>100.7</v>
      </c>
      <c r="Q61" s="17">
        <v>100.5</v>
      </c>
      <c r="R61" s="17">
        <v>100.4</v>
      </c>
      <c r="S61" s="17">
        <v>100.6</v>
      </c>
      <c r="T61" s="17">
        <v>101.1</v>
      </c>
      <c r="U61" s="17">
        <v>101.5</v>
      </c>
      <c r="V61" s="17">
        <v>101.7</v>
      </c>
      <c r="W61" s="17">
        <v>102</v>
      </c>
      <c r="X61" s="17">
        <v>101.9</v>
      </c>
      <c r="Y61" s="17">
        <v>102.3</v>
      </c>
      <c r="Z61" s="17">
        <v>102.5</v>
      </c>
      <c r="AA61" s="16"/>
      <c r="AB61" s="16">
        <f t="shared" si="1"/>
        <v>3.6</v>
      </c>
      <c r="AC61" s="13"/>
      <c r="AD61" s="13"/>
    </row>
    <row r="62" spans="1:30">
      <c r="A62" s="1">
        <v>62</v>
      </c>
      <c r="B62" s="6">
        <v>146</v>
      </c>
      <c r="C62" s="18" t="s">
        <v>62</v>
      </c>
      <c r="D62" s="19">
        <v>115</v>
      </c>
      <c r="E62" s="20">
        <v>100</v>
      </c>
      <c r="F62" s="21">
        <v>99.2</v>
      </c>
      <c r="G62" s="21">
        <v>99.1</v>
      </c>
      <c r="H62" s="21">
        <v>99.1</v>
      </c>
      <c r="I62" s="21">
        <v>100.1</v>
      </c>
      <c r="J62" s="21">
        <v>100.1</v>
      </c>
      <c r="K62" s="21">
        <v>102</v>
      </c>
      <c r="L62" s="21">
        <v>100.1</v>
      </c>
      <c r="M62" s="21">
        <v>100.3</v>
      </c>
      <c r="N62" s="21">
        <v>100.3</v>
      </c>
      <c r="O62" s="21">
        <v>100.3</v>
      </c>
      <c r="P62" s="21">
        <v>100.7</v>
      </c>
      <c r="Q62" s="21">
        <v>100.7</v>
      </c>
      <c r="R62" s="21">
        <v>100.7</v>
      </c>
      <c r="S62" s="21">
        <v>100.7</v>
      </c>
      <c r="T62" s="21">
        <v>101.4</v>
      </c>
      <c r="U62" s="21">
        <v>102</v>
      </c>
      <c r="V62" s="21">
        <v>102</v>
      </c>
      <c r="W62" s="21">
        <v>102</v>
      </c>
      <c r="X62" s="21">
        <v>102</v>
      </c>
      <c r="Y62" s="21">
        <v>102</v>
      </c>
      <c r="Z62" s="21">
        <v>102</v>
      </c>
      <c r="AA62" s="20"/>
      <c r="AB62" s="20">
        <f t="shared" si="1"/>
        <v>2.9</v>
      </c>
      <c r="AC62" s="13"/>
      <c r="AD62" s="13"/>
    </row>
    <row r="63" spans="1:30">
      <c r="A63" s="1">
        <v>63</v>
      </c>
      <c r="B63" s="6">
        <v>147</v>
      </c>
      <c r="C63" s="18" t="s">
        <v>63</v>
      </c>
      <c r="D63" s="19">
        <v>180</v>
      </c>
      <c r="E63" s="20">
        <v>100</v>
      </c>
      <c r="F63" s="21">
        <v>97.8</v>
      </c>
      <c r="G63" s="21">
        <v>98.5</v>
      </c>
      <c r="H63" s="21">
        <v>99</v>
      </c>
      <c r="I63" s="21">
        <v>100</v>
      </c>
      <c r="J63" s="21">
        <v>99.3</v>
      </c>
      <c r="K63" s="21">
        <v>101.9</v>
      </c>
      <c r="L63" s="21">
        <v>100.3</v>
      </c>
      <c r="M63" s="21">
        <v>100.2</v>
      </c>
      <c r="N63" s="21">
        <v>101</v>
      </c>
      <c r="O63" s="21">
        <v>101.4</v>
      </c>
      <c r="P63" s="21">
        <v>101.3</v>
      </c>
      <c r="Q63" s="21">
        <v>100.7</v>
      </c>
      <c r="R63" s="21">
        <v>100.3</v>
      </c>
      <c r="S63" s="21">
        <v>100.8</v>
      </c>
      <c r="T63" s="21">
        <v>101.5</v>
      </c>
      <c r="U63" s="21">
        <v>101.6</v>
      </c>
      <c r="V63" s="21">
        <v>101.1</v>
      </c>
      <c r="W63" s="21">
        <v>101.9</v>
      </c>
      <c r="X63" s="21">
        <v>102.3</v>
      </c>
      <c r="Y63" s="21">
        <v>104.1</v>
      </c>
      <c r="Z63" s="21">
        <v>104.4</v>
      </c>
      <c r="AA63" s="20"/>
      <c r="AB63" s="20">
        <f t="shared" si="1"/>
        <v>6.6</v>
      </c>
      <c r="AC63" s="13"/>
      <c r="AD63" s="13"/>
    </row>
    <row r="64" spans="1:30">
      <c r="A64" s="1">
        <v>64</v>
      </c>
      <c r="B64" s="6">
        <v>151</v>
      </c>
      <c r="C64" s="18" t="s">
        <v>64</v>
      </c>
      <c r="D64" s="19">
        <v>68</v>
      </c>
      <c r="E64" s="20">
        <v>100</v>
      </c>
      <c r="F64" s="21">
        <v>100.6</v>
      </c>
      <c r="G64" s="21">
        <v>96.1</v>
      </c>
      <c r="H64" s="21">
        <v>98.9</v>
      </c>
      <c r="I64" s="21">
        <v>98.9</v>
      </c>
      <c r="J64" s="21">
        <v>98.2</v>
      </c>
      <c r="K64" s="21">
        <v>105.7</v>
      </c>
      <c r="L64" s="21">
        <v>101.1</v>
      </c>
      <c r="M64" s="21">
        <v>101.2</v>
      </c>
      <c r="N64" s="21">
        <v>102.4</v>
      </c>
      <c r="O64" s="21">
        <v>102.2</v>
      </c>
      <c r="P64" s="21">
        <v>101</v>
      </c>
      <c r="Q64" s="21">
        <v>100.8</v>
      </c>
      <c r="R64" s="21">
        <v>100</v>
      </c>
      <c r="S64" s="21">
        <v>101.1</v>
      </c>
      <c r="T64" s="21">
        <v>102.2</v>
      </c>
      <c r="U64" s="21">
        <v>102.2</v>
      </c>
      <c r="V64" s="21">
        <v>105.3</v>
      </c>
      <c r="W64" s="21">
        <v>105.7</v>
      </c>
      <c r="X64" s="21">
        <v>104.2</v>
      </c>
      <c r="Y64" s="21">
        <v>102.9</v>
      </c>
      <c r="Z64" s="21">
        <v>104.1</v>
      </c>
      <c r="AA64" s="20"/>
      <c r="AB64" s="20">
        <f t="shared" si="1"/>
        <v>9.6</v>
      </c>
      <c r="AC64" s="13"/>
      <c r="AD64" s="13"/>
    </row>
    <row r="65" spans="1:30">
      <c r="A65" s="1">
        <v>65</v>
      </c>
      <c r="B65" s="6">
        <v>155</v>
      </c>
      <c r="C65" s="18" t="s">
        <v>65</v>
      </c>
      <c r="D65" s="19">
        <v>55</v>
      </c>
      <c r="E65" s="20">
        <v>100</v>
      </c>
      <c r="F65" s="21">
        <v>99.6</v>
      </c>
      <c r="G65" s="21">
        <v>99.6</v>
      </c>
      <c r="H65" s="21">
        <v>99.6</v>
      </c>
      <c r="I65" s="21">
        <v>99.6</v>
      </c>
      <c r="J65" s="21">
        <v>100.2</v>
      </c>
      <c r="K65" s="21">
        <v>103.1</v>
      </c>
      <c r="L65" s="21">
        <v>100.2</v>
      </c>
      <c r="M65" s="21">
        <v>100.2</v>
      </c>
      <c r="N65" s="21">
        <v>100.2</v>
      </c>
      <c r="O65" s="21">
        <v>100.2</v>
      </c>
      <c r="P65" s="21">
        <v>100.2</v>
      </c>
      <c r="Q65" s="21">
        <v>100.2</v>
      </c>
      <c r="R65" s="21">
        <v>100.7</v>
      </c>
      <c r="S65" s="21">
        <v>100.7</v>
      </c>
      <c r="T65" s="21">
        <v>100.7</v>
      </c>
      <c r="U65" s="21">
        <v>102.7</v>
      </c>
      <c r="V65" s="21">
        <v>102.7</v>
      </c>
      <c r="W65" s="21">
        <v>103.1</v>
      </c>
      <c r="X65" s="21">
        <v>103.1</v>
      </c>
      <c r="Y65" s="21">
        <v>103.1</v>
      </c>
      <c r="Z65" s="21">
        <v>103.1</v>
      </c>
      <c r="AA65" s="20"/>
      <c r="AB65" s="20">
        <f t="shared" si="1"/>
        <v>3.5</v>
      </c>
      <c r="AC65" s="13"/>
      <c r="AD65" s="13"/>
    </row>
    <row r="66" spans="1:30">
      <c r="A66" s="1">
        <v>66</v>
      </c>
      <c r="B66" s="6">
        <v>156</v>
      </c>
      <c r="C66" s="18" t="s">
        <v>66</v>
      </c>
      <c r="D66" s="19">
        <v>207</v>
      </c>
      <c r="E66" s="20">
        <v>100</v>
      </c>
      <c r="F66" s="21">
        <v>99.8</v>
      </c>
      <c r="G66" s="21">
        <v>99.8</v>
      </c>
      <c r="H66" s="21">
        <v>99.8</v>
      </c>
      <c r="I66" s="21">
        <v>99.9</v>
      </c>
      <c r="J66" s="21">
        <v>99.9</v>
      </c>
      <c r="K66" s="21">
        <v>100.6</v>
      </c>
      <c r="L66" s="21">
        <v>99.9</v>
      </c>
      <c r="M66" s="21">
        <v>99.9</v>
      </c>
      <c r="N66" s="21">
        <v>99.9</v>
      </c>
      <c r="O66" s="21">
        <v>100.3</v>
      </c>
      <c r="P66" s="21">
        <v>100.3</v>
      </c>
      <c r="Q66" s="21">
        <v>100.4</v>
      </c>
      <c r="R66" s="21">
        <v>100.4</v>
      </c>
      <c r="S66" s="21">
        <v>100.4</v>
      </c>
      <c r="T66" s="21">
        <v>100.4</v>
      </c>
      <c r="U66" s="21">
        <v>100.5</v>
      </c>
      <c r="V66" s="21">
        <v>100.5</v>
      </c>
      <c r="W66" s="21">
        <v>100.6</v>
      </c>
      <c r="X66" s="21">
        <v>100.4</v>
      </c>
      <c r="Y66" s="21">
        <v>100.4</v>
      </c>
      <c r="Z66" s="21">
        <v>100.4</v>
      </c>
      <c r="AA66" s="20"/>
      <c r="AB66" s="20">
        <f t="shared" ref="AB66:AB82" si="2">ROUND(MAX(F66:Z66)-MIN(F66:Z66),1)</f>
        <v>0.8</v>
      </c>
      <c r="AC66" s="13"/>
      <c r="AD66" s="13"/>
    </row>
    <row r="67" spans="1:30">
      <c r="A67" s="1">
        <v>67</v>
      </c>
      <c r="B67" s="23">
        <v>157</v>
      </c>
      <c r="C67" s="23" t="s">
        <v>67</v>
      </c>
      <c r="D67" s="24">
        <v>360</v>
      </c>
      <c r="E67" s="25">
        <v>100</v>
      </c>
      <c r="F67" s="26">
        <v>112.8</v>
      </c>
      <c r="G67" s="26">
        <v>105.4</v>
      </c>
      <c r="H67" s="26">
        <v>101.2</v>
      </c>
      <c r="I67" s="26">
        <v>95.4</v>
      </c>
      <c r="J67" s="26">
        <v>91.9</v>
      </c>
      <c r="K67" s="26">
        <v>98.6</v>
      </c>
      <c r="L67" s="26">
        <v>96.1</v>
      </c>
      <c r="M67" s="26">
        <v>100.5</v>
      </c>
      <c r="N67" s="26">
        <v>103.9</v>
      </c>
      <c r="O67" s="26">
        <v>102.7</v>
      </c>
      <c r="P67" s="26">
        <v>98.8</v>
      </c>
      <c r="Q67" s="26">
        <v>97.4</v>
      </c>
      <c r="R67" s="26">
        <v>98.9</v>
      </c>
      <c r="S67" s="26">
        <v>96.8</v>
      </c>
      <c r="T67" s="26">
        <v>93.9</v>
      </c>
      <c r="U67" s="26">
        <v>93.9</v>
      </c>
      <c r="V67" s="26">
        <v>98.5</v>
      </c>
      <c r="W67" s="26">
        <v>98.6</v>
      </c>
      <c r="X67" s="26">
        <v>104</v>
      </c>
      <c r="Y67" s="26">
        <v>109.6</v>
      </c>
      <c r="Z67" s="26">
        <v>105.8</v>
      </c>
      <c r="AA67" s="25"/>
      <c r="AB67" s="25">
        <f t="shared" si="2"/>
        <v>20.9</v>
      </c>
      <c r="AC67" s="13"/>
      <c r="AD67" s="13"/>
    </row>
    <row r="68" spans="1:30">
      <c r="A68" s="1">
        <v>68</v>
      </c>
      <c r="B68" s="23">
        <v>158</v>
      </c>
      <c r="C68" s="23" t="s">
        <v>68</v>
      </c>
      <c r="D68" s="24">
        <v>91</v>
      </c>
      <c r="E68" s="25">
        <v>100</v>
      </c>
      <c r="F68" s="26">
        <v>98.3</v>
      </c>
      <c r="G68" s="26">
        <v>100.4</v>
      </c>
      <c r="H68" s="26">
        <v>97.9</v>
      </c>
      <c r="I68" s="26">
        <v>101.6</v>
      </c>
      <c r="J68" s="26">
        <v>98.8</v>
      </c>
      <c r="K68" s="26">
        <v>107.2</v>
      </c>
      <c r="L68" s="26">
        <v>102.3</v>
      </c>
      <c r="M68" s="26">
        <v>99.7</v>
      </c>
      <c r="N68" s="26">
        <v>100.8</v>
      </c>
      <c r="O68" s="26">
        <v>99.4</v>
      </c>
      <c r="P68" s="26">
        <v>99.1</v>
      </c>
      <c r="Q68" s="26">
        <v>100.7</v>
      </c>
      <c r="R68" s="26">
        <v>105.1</v>
      </c>
      <c r="S68" s="26">
        <v>106.4</v>
      </c>
      <c r="T68" s="26">
        <v>105</v>
      </c>
      <c r="U68" s="26">
        <v>105.5</v>
      </c>
      <c r="V68" s="26">
        <v>106.4</v>
      </c>
      <c r="W68" s="26">
        <v>107.2</v>
      </c>
      <c r="X68" s="26">
        <v>105.9</v>
      </c>
      <c r="Y68" s="26">
        <v>108.1</v>
      </c>
      <c r="Z68" s="26">
        <v>111.3</v>
      </c>
      <c r="AA68" s="25"/>
      <c r="AB68" s="25">
        <f t="shared" si="2"/>
        <v>13.4</v>
      </c>
      <c r="AC68" s="13"/>
      <c r="AD68" s="13"/>
    </row>
    <row r="69" spans="1:30">
      <c r="A69" s="1">
        <v>69</v>
      </c>
      <c r="B69" s="23">
        <v>159</v>
      </c>
      <c r="C69" s="23" t="s">
        <v>69</v>
      </c>
      <c r="D69" s="24">
        <v>186</v>
      </c>
      <c r="E69" s="25">
        <v>100</v>
      </c>
      <c r="F69" s="26">
        <v>117.6</v>
      </c>
      <c r="G69" s="26">
        <v>104.7</v>
      </c>
      <c r="H69" s="26">
        <v>102.2</v>
      </c>
      <c r="I69" s="26">
        <v>92.2</v>
      </c>
      <c r="J69" s="26">
        <v>85.2</v>
      </c>
      <c r="K69" s="26">
        <v>95.1</v>
      </c>
      <c r="L69" s="26">
        <v>91.4</v>
      </c>
      <c r="M69" s="26">
        <v>98.7</v>
      </c>
      <c r="N69" s="26">
        <v>107.9</v>
      </c>
      <c r="O69" s="26">
        <v>109</v>
      </c>
      <c r="P69" s="26">
        <v>103.6</v>
      </c>
      <c r="Q69" s="26">
        <v>99.4</v>
      </c>
      <c r="R69" s="26">
        <v>97.7</v>
      </c>
      <c r="S69" s="26">
        <v>93.8</v>
      </c>
      <c r="T69" s="26">
        <v>89.4</v>
      </c>
      <c r="U69" s="26">
        <v>90.9</v>
      </c>
      <c r="V69" s="26">
        <v>95.2</v>
      </c>
      <c r="W69" s="26">
        <v>95.1</v>
      </c>
      <c r="X69" s="26">
        <v>104.7</v>
      </c>
      <c r="Y69" s="26">
        <v>110.8</v>
      </c>
      <c r="Z69" s="26">
        <v>107</v>
      </c>
      <c r="AA69" s="25"/>
      <c r="AB69" s="25">
        <f t="shared" si="2"/>
        <v>32.4</v>
      </c>
      <c r="AC69" s="13"/>
      <c r="AD69" s="13"/>
    </row>
    <row r="70" spans="1:30">
      <c r="A70" s="1">
        <v>70</v>
      </c>
      <c r="B70" s="23">
        <v>160</v>
      </c>
      <c r="C70" s="23" t="s">
        <v>70</v>
      </c>
      <c r="D70" s="24">
        <v>83</v>
      </c>
      <c r="E70" s="25">
        <v>100</v>
      </c>
      <c r="F70" s="26">
        <v>117.8</v>
      </c>
      <c r="G70" s="26">
        <v>112.5</v>
      </c>
      <c r="H70" s="26">
        <v>102.7</v>
      </c>
      <c r="I70" s="26">
        <v>95.8</v>
      </c>
      <c r="J70" s="26">
        <v>99.3</v>
      </c>
      <c r="K70" s="26">
        <v>97</v>
      </c>
      <c r="L70" s="26">
        <v>99.9</v>
      </c>
      <c r="M70" s="26">
        <v>105.2</v>
      </c>
      <c r="N70" s="26">
        <v>98.2</v>
      </c>
      <c r="O70" s="26">
        <v>92.2</v>
      </c>
      <c r="P70" s="26">
        <v>87.7</v>
      </c>
      <c r="Q70" s="26">
        <v>89.6</v>
      </c>
      <c r="R70" s="26">
        <v>95</v>
      </c>
      <c r="S70" s="26">
        <v>93.3</v>
      </c>
      <c r="T70" s="26">
        <v>91.9</v>
      </c>
      <c r="U70" s="26">
        <v>88</v>
      </c>
      <c r="V70" s="26">
        <v>97.4</v>
      </c>
      <c r="W70" s="26">
        <v>97</v>
      </c>
      <c r="X70" s="26">
        <v>100.4</v>
      </c>
      <c r="Y70" s="26">
        <v>108.5</v>
      </c>
      <c r="Z70" s="26">
        <v>97.1</v>
      </c>
      <c r="AA70" s="25"/>
      <c r="AB70" s="25">
        <f t="shared" si="2"/>
        <v>30.1</v>
      </c>
      <c r="AC70" s="13"/>
      <c r="AD70" s="13"/>
    </row>
    <row r="71" spans="1:30">
      <c r="A71" s="1">
        <v>71</v>
      </c>
      <c r="B71" s="9">
        <v>161</v>
      </c>
      <c r="C71" s="9" t="s">
        <v>71</v>
      </c>
      <c r="D71" s="10">
        <v>9640</v>
      </c>
      <c r="E71" s="11">
        <v>100</v>
      </c>
      <c r="F71" s="12">
        <v>98.7</v>
      </c>
      <c r="G71" s="12">
        <v>98.6</v>
      </c>
      <c r="H71" s="12">
        <v>99.2</v>
      </c>
      <c r="I71" s="12">
        <v>99.5</v>
      </c>
      <c r="J71" s="12">
        <v>100</v>
      </c>
      <c r="K71" s="12">
        <v>101.5</v>
      </c>
      <c r="L71" s="12">
        <v>100.3</v>
      </c>
      <c r="M71" s="12">
        <v>100.4</v>
      </c>
      <c r="N71" s="12">
        <v>100.2</v>
      </c>
      <c r="O71" s="12">
        <v>100.8</v>
      </c>
      <c r="P71" s="12">
        <v>101.2</v>
      </c>
      <c r="Q71" s="12">
        <v>101</v>
      </c>
      <c r="R71" s="12">
        <v>100.7</v>
      </c>
      <c r="S71" s="12">
        <v>100.3</v>
      </c>
      <c r="T71" s="12">
        <v>100.6</v>
      </c>
      <c r="U71" s="12">
        <v>101</v>
      </c>
      <c r="V71" s="12">
        <v>101.3</v>
      </c>
      <c r="W71" s="12">
        <v>101.5</v>
      </c>
      <c r="X71" s="12">
        <v>101.9</v>
      </c>
      <c r="Y71" s="12">
        <v>101.5</v>
      </c>
      <c r="Z71" s="12">
        <v>101.5</v>
      </c>
      <c r="AA71" s="11"/>
      <c r="AB71" s="11">
        <f t="shared" si="2"/>
        <v>3.3</v>
      </c>
      <c r="AC71" s="13"/>
      <c r="AD71" s="13"/>
    </row>
    <row r="72" spans="1:30">
      <c r="A72" s="1">
        <v>72</v>
      </c>
      <c r="B72" s="23">
        <v>172</v>
      </c>
      <c r="C72" s="23" t="s">
        <v>72</v>
      </c>
      <c r="D72" s="24">
        <v>2538</v>
      </c>
      <c r="E72" s="25">
        <v>100</v>
      </c>
      <c r="F72" s="26">
        <v>96.8</v>
      </c>
      <c r="G72" s="26">
        <v>97.1</v>
      </c>
      <c r="H72" s="26">
        <v>98</v>
      </c>
      <c r="I72" s="26">
        <v>99.1</v>
      </c>
      <c r="J72" s="26">
        <v>99.8</v>
      </c>
      <c r="K72" s="26">
        <v>102.6</v>
      </c>
      <c r="L72" s="26">
        <v>100.3</v>
      </c>
      <c r="M72" s="26">
        <v>101.2</v>
      </c>
      <c r="N72" s="26">
        <v>101.1</v>
      </c>
      <c r="O72" s="26">
        <v>101.7</v>
      </c>
      <c r="P72" s="26">
        <v>102</v>
      </c>
      <c r="Q72" s="26">
        <v>102.6</v>
      </c>
      <c r="R72" s="26">
        <v>102.6</v>
      </c>
      <c r="S72" s="26">
        <v>103.3</v>
      </c>
      <c r="T72" s="26">
        <v>102.9</v>
      </c>
      <c r="U72" s="26">
        <v>102.3</v>
      </c>
      <c r="V72" s="26">
        <v>102.4</v>
      </c>
      <c r="W72" s="26">
        <v>102.6</v>
      </c>
      <c r="X72" s="26">
        <v>103</v>
      </c>
      <c r="Y72" s="26">
        <v>103.2</v>
      </c>
      <c r="Z72" s="26">
        <v>103.4</v>
      </c>
      <c r="AA72" s="25"/>
      <c r="AB72" s="25">
        <f t="shared" si="2"/>
        <v>6.6</v>
      </c>
      <c r="AC72" s="13"/>
      <c r="AD72" s="13"/>
    </row>
    <row r="73" spans="1:30">
      <c r="A73" s="1">
        <v>73</v>
      </c>
      <c r="B73" s="23">
        <v>163</v>
      </c>
      <c r="C73" s="23" t="s">
        <v>73</v>
      </c>
      <c r="D73" s="24">
        <v>8754</v>
      </c>
      <c r="E73" s="25">
        <v>100</v>
      </c>
      <c r="F73" s="26">
        <v>99.1</v>
      </c>
      <c r="G73" s="26">
        <v>98.7</v>
      </c>
      <c r="H73" s="26">
        <v>99.1</v>
      </c>
      <c r="I73" s="26">
        <v>99.3</v>
      </c>
      <c r="J73" s="26">
        <v>99.7</v>
      </c>
      <c r="K73" s="26">
        <v>101.7</v>
      </c>
      <c r="L73" s="26">
        <v>100.1</v>
      </c>
      <c r="M73" s="26">
        <v>100.4</v>
      </c>
      <c r="N73" s="26">
        <v>100.4</v>
      </c>
      <c r="O73" s="26">
        <v>101</v>
      </c>
      <c r="P73" s="26">
        <v>101.2</v>
      </c>
      <c r="Q73" s="26">
        <v>101</v>
      </c>
      <c r="R73" s="26">
        <v>100.7</v>
      </c>
      <c r="S73" s="26">
        <v>100.2</v>
      </c>
      <c r="T73" s="26">
        <v>100.4</v>
      </c>
      <c r="U73" s="26">
        <v>100.9</v>
      </c>
      <c r="V73" s="26">
        <v>101.4</v>
      </c>
      <c r="W73" s="26">
        <v>101.7</v>
      </c>
      <c r="X73" s="26">
        <v>102.3</v>
      </c>
      <c r="Y73" s="26">
        <v>102.1</v>
      </c>
      <c r="Z73" s="26">
        <v>101.9</v>
      </c>
      <c r="AA73" s="25"/>
      <c r="AB73" s="25">
        <f t="shared" si="2"/>
        <v>3.6</v>
      </c>
      <c r="AC73" s="13"/>
      <c r="AD73" s="13"/>
    </row>
    <row r="74" spans="1:30">
      <c r="A74" s="1">
        <v>74</v>
      </c>
      <c r="B74" s="23">
        <v>164</v>
      </c>
      <c r="C74" s="23" t="s">
        <v>74</v>
      </c>
      <c r="D74" s="24">
        <v>669</v>
      </c>
      <c r="E74" s="25">
        <v>100</v>
      </c>
      <c r="F74" s="26">
        <v>100.1</v>
      </c>
      <c r="G74" s="26">
        <v>100.3</v>
      </c>
      <c r="H74" s="26">
        <v>100.6</v>
      </c>
      <c r="I74" s="26">
        <v>100.5</v>
      </c>
      <c r="J74" s="26">
        <v>100.1</v>
      </c>
      <c r="K74" s="26">
        <v>101.3</v>
      </c>
      <c r="L74" s="26">
        <v>99.8</v>
      </c>
      <c r="M74" s="26">
        <v>99</v>
      </c>
      <c r="N74" s="26">
        <v>99.4</v>
      </c>
      <c r="O74" s="26">
        <v>100.1</v>
      </c>
      <c r="P74" s="26">
        <v>100</v>
      </c>
      <c r="Q74" s="26">
        <v>100.1</v>
      </c>
      <c r="R74" s="26">
        <v>100</v>
      </c>
      <c r="S74" s="26">
        <v>99.9</v>
      </c>
      <c r="T74" s="26">
        <v>99.9</v>
      </c>
      <c r="U74" s="26">
        <v>100.2</v>
      </c>
      <c r="V74" s="26">
        <v>101.4</v>
      </c>
      <c r="W74" s="26">
        <v>101.3</v>
      </c>
      <c r="X74" s="26">
        <v>101.3</v>
      </c>
      <c r="Y74" s="26">
        <v>101.3</v>
      </c>
      <c r="Z74" s="26">
        <v>102.1</v>
      </c>
      <c r="AA74" s="25"/>
      <c r="AB74" s="25">
        <f t="shared" si="2"/>
        <v>3.1</v>
      </c>
      <c r="AC74" s="13"/>
      <c r="AD74" s="13"/>
    </row>
    <row r="75" spans="1:30">
      <c r="A75" s="1">
        <v>75</v>
      </c>
      <c r="B75" s="23">
        <v>165</v>
      </c>
      <c r="C75" s="23" t="s">
        <v>75</v>
      </c>
      <c r="D75" s="24">
        <v>330</v>
      </c>
      <c r="E75" s="25">
        <v>100</v>
      </c>
      <c r="F75" s="26">
        <v>100</v>
      </c>
      <c r="G75" s="26">
        <v>100</v>
      </c>
      <c r="H75" s="26">
        <v>99.9</v>
      </c>
      <c r="I75" s="26">
        <v>100.1</v>
      </c>
      <c r="J75" s="26">
        <v>99.9</v>
      </c>
      <c r="K75" s="26">
        <v>100</v>
      </c>
      <c r="L75" s="26">
        <v>100</v>
      </c>
      <c r="M75" s="26">
        <v>100</v>
      </c>
      <c r="N75" s="26">
        <v>100</v>
      </c>
      <c r="O75" s="26">
        <v>100</v>
      </c>
      <c r="P75" s="26">
        <v>100</v>
      </c>
      <c r="Q75" s="26">
        <v>100</v>
      </c>
      <c r="R75" s="26">
        <v>100.1</v>
      </c>
      <c r="S75" s="26">
        <v>100</v>
      </c>
      <c r="T75" s="26">
        <v>99.9</v>
      </c>
      <c r="U75" s="26">
        <v>100.1</v>
      </c>
      <c r="V75" s="26">
        <v>100.2</v>
      </c>
      <c r="W75" s="26">
        <v>100</v>
      </c>
      <c r="X75" s="26">
        <v>100</v>
      </c>
      <c r="Y75" s="26">
        <v>100</v>
      </c>
      <c r="Z75" s="26">
        <v>100</v>
      </c>
      <c r="AA75" s="25"/>
      <c r="AB75" s="25">
        <f t="shared" si="2"/>
        <v>0.3</v>
      </c>
      <c r="AC75" s="13"/>
      <c r="AD75" s="13"/>
    </row>
    <row r="76" spans="1:30">
      <c r="A76" s="1">
        <v>76</v>
      </c>
      <c r="B76" s="23">
        <v>166</v>
      </c>
      <c r="C76" s="27" t="s">
        <v>76</v>
      </c>
      <c r="D76" s="28">
        <v>8394</v>
      </c>
      <c r="E76" s="29">
        <v>100</v>
      </c>
      <c r="F76" s="26">
        <v>98.5</v>
      </c>
      <c r="G76" s="26">
        <v>98.4</v>
      </c>
      <c r="H76" s="26">
        <v>99</v>
      </c>
      <c r="I76" s="26">
        <v>99.5</v>
      </c>
      <c r="J76" s="26">
        <v>100.1</v>
      </c>
      <c r="K76" s="26">
        <v>101.8</v>
      </c>
      <c r="L76" s="26">
        <v>100.3</v>
      </c>
      <c r="M76" s="26">
        <v>100.4</v>
      </c>
      <c r="N76" s="26">
        <v>100.2</v>
      </c>
      <c r="O76" s="26">
        <v>101</v>
      </c>
      <c r="P76" s="26">
        <v>101.3</v>
      </c>
      <c r="Q76" s="26">
        <v>101.1</v>
      </c>
      <c r="R76" s="26">
        <v>100.7</v>
      </c>
      <c r="S76" s="26">
        <v>100.3</v>
      </c>
      <c r="T76" s="26">
        <v>100.7</v>
      </c>
      <c r="U76" s="26">
        <v>101.2</v>
      </c>
      <c r="V76" s="26">
        <v>101.6</v>
      </c>
      <c r="W76" s="26">
        <v>101.8</v>
      </c>
      <c r="X76" s="26">
        <v>102.2</v>
      </c>
      <c r="Y76" s="26">
        <v>101.7</v>
      </c>
      <c r="Z76" s="26">
        <v>101.7</v>
      </c>
      <c r="AA76" s="25"/>
      <c r="AB76" s="25">
        <f t="shared" si="2"/>
        <v>3.8</v>
      </c>
      <c r="AC76" s="13"/>
      <c r="AD76" s="13"/>
    </row>
    <row r="77" spans="1:30">
      <c r="A77" s="1">
        <v>77</v>
      </c>
      <c r="B77" s="23">
        <v>167</v>
      </c>
      <c r="C77" s="27" t="s">
        <v>77</v>
      </c>
      <c r="D77" s="28">
        <v>762</v>
      </c>
      <c r="E77" s="29">
        <v>100</v>
      </c>
      <c r="F77" s="26">
        <v>102.4</v>
      </c>
      <c r="G77" s="26">
        <v>99.1</v>
      </c>
      <c r="H77" s="26">
        <v>99.5</v>
      </c>
      <c r="I77" s="26">
        <v>101.5</v>
      </c>
      <c r="J77" s="26">
        <v>103.7</v>
      </c>
      <c r="K77" s="26">
        <v>101.1</v>
      </c>
      <c r="L77" s="26">
        <v>101.7</v>
      </c>
      <c r="M77" s="26">
        <v>97.8</v>
      </c>
      <c r="N77" s="26">
        <v>96.7</v>
      </c>
      <c r="O77" s="26">
        <v>96.9</v>
      </c>
      <c r="P77" s="26">
        <v>100.4</v>
      </c>
      <c r="Q77" s="26">
        <v>98.5</v>
      </c>
      <c r="R77" s="26">
        <v>97.1</v>
      </c>
      <c r="S77" s="26">
        <v>89.4</v>
      </c>
      <c r="T77" s="26">
        <v>91.1</v>
      </c>
      <c r="U77" s="26">
        <v>98.6</v>
      </c>
      <c r="V77" s="26">
        <v>100.8</v>
      </c>
      <c r="W77" s="26">
        <v>101.1</v>
      </c>
      <c r="X77" s="26">
        <v>101.2</v>
      </c>
      <c r="Y77" s="26">
        <v>95.7</v>
      </c>
      <c r="Z77" s="26">
        <v>94.8</v>
      </c>
      <c r="AA77" s="25"/>
      <c r="AB77" s="25">
        <f t="shared" si="2"/>
        <v>14.3</v>
      </c>
      <c r="AC77" s="13"/>
      <c r="AD77" s="13"/>
    </row>
    <row r="78" spans="1:30">
      <c r="A78" s="1">
        <v>78</v>
      </c>
      <c r="B78" s="9">
        <v>178</v>
      </c>
      <c r="C78" s="30" t="s">
        <v>78</v>
      </c>
      <c r="D78" s="31">
        <v>8877</v>
      </c>
      <c r="E78" s="32">
        <v>100</v>
      </c>
      <c r="F78" s="12">
        <v>98.3</v>
      </c>
      <c r="G78" s="12">
        <v>98.6</v>
      </c>
      <c r="H78" s="12">
        <v>99.1</v>
      </c>
      <c r="I78" s="12">
        <v>99.4</v>
      </c>
      <c r="J78" s="12">
        <v>99.7</v>
      </c>
      <c r="K78" s="12">
        <v>101.6</v>
      </c>
      <c r="L78" s="12">
        <v>100.2</v>
      </c>
      <c r="M78" s="12">
        <v>100.6</v>
      </c>
      <c r="N78" s="12">
        <v>100.5</v>
      </c>
      <c r="O78" s="12">
        <v>101.2</v>
      </c>
      <c r="P78" s="12">
        <v>101.2</v>
      </c>
      <c r="Q78" s="12">
        <v>101.2</v>
      </c>
      <c r="R78" s="12">
        <v>101</v>
      </c>
      <c r="S78" s="12">
        <v>101.2</v>
      </c>
      <c r="T78" s="12">
        <v>101.4</v>
      </c>
      <c r="U78" s="12">
        <v>101.2</v>
      </c>
      <c r="V78" s="12">
        <v>101.4</v>
      </c>
      <c r="W78" s="12">
        <v>101.6</v>
      </c>
      <c r="X78" s="12">
        <v>102</v>
      </c>
      <c r="Y78" s="12">
        <v>102</v>
      </c>
      <c r="Z78" s="12">
        <v>102.1</v>
      </c>
      <c r="AA78" s="11"/>
      <c r="AB78" s="11">
        <f t="shared" si="2"/>
        <v>3.8</v>
      </c>
      <c r="AC78" s="13"/>
      <c r="AD78" s="13"/>
    </row>
    <row r="79" spans="1:30">
      <c r="A79" s="1">
        <v>79</v>
      </c>
      <c r="B79" s="23">
        <v>168</v>
      </c>
      <c r="C79" s="27" t="s">
        <v>79</v>
      </c>
      <c r="D79" s="28">
        <v>6456</v>
      </c>
      <c r="E79" s="29">
        <v>100</v>
      </c>
      <c r="F79" s="26">
        <v>98.9</v>
      </c>
      <c r="G79" s="26">
        <v>99.1</v>
      </c>
      <c r="H79" s="26">
        <v>99.5</v>
      </c>
      <c r="I79" s="26">
        <v>99.4</v>
      </c>
      <c r="J79" s="26">
        <v>99.7</v>
      </c>
      <c r="K79" s="26">
        <v>101.2</v>
      </c>
      <c r="L79" s="26">
        <v>100.1</v>
      </c>
      <c r="M79" s="26">
        <v>100.4</v>
      </c>
      <c r="N79" s="26">
        <v>100.3</v>
      </c>
      <c r="O79" s="26">
        <v>101</v>
      </c>
      <c r="P79" s="26">
        <v>100.9</v>
      </c>
      <c r="Q79" s="26">
        <v>100.7</v>
      </c>
      <c r="R79" s="26">
        <v>100.3</v>
      </c>
      <c r="S79" s="26">
        <v>100.5</v>
      </c>
      <c r="T79" s="26">
        <v>100.8</v>
      </c>
      <c r="U79" s="26">
        <v>100.8</v>
      </c>
      <c r="V79" s="26">
        <v>101</v>
      </c>
      <c r="W79" s="26">
        <v>101.2</v>
      </c>
      <c r="X79" s="26">
        <v>101.6</v>
      </c>
      <c r="Y79" s="26">
        <v>101.5</v>
      </c>
      <c r="Z79" s="26">
        <v>101.6</v>
      </c>
      <c r="AA79" s="25"/>
      <c r="AB79" s="25">
        <f t="shared" si="2"/>
        <v>2.7</v>
      </c>
      <c r="AC79" s="13"/>
      <c r="AD79" s="13"/>
    </row>
    <row r="80" spans="1:30">
      <c r="A80" s="1">
        <v>80</v>
      </c>
      <c r="B80" s="23">
        <v>162</v>
      </c>
      <c r="C80" s="27" t="s">
        <v>80</v>
      </c>
      <c r="D80" s="28">
        <v>337</v>
      </c>
      <c r="E80" s="29">
        <v>100</v>
      </c>
      <c r="F80" s="26">
        <v>104.9</v>
      </c>
      <c r="G80" s="26">
        <v>104.2</v>
      </c>
      <c r="H80" s="26">
        <v>105.3</v>
      </c>
      <c r="I80" s="26">
        <v>98</v>
      </c>
      <c r="J80" s="26">
        <v>98</v>
      </c>
      <c r="K80" s="26">
        <v>84.4</v>
      </c>
      <c r="L80" s="26">
        <v>98.8</v>
      </c>
      <c r="M80" s="26">
        <v>98.4</v>
      </c>
      <c r="N80" s="26">
        <v>98.7</v>
      </c>
      <c r="O80" s="26">
        <v>98.7</v>
      </c>
      <c r="P80" s="26">
        <v>98.4</v>
      </c>
      <c r="Q80" s="26">
        <v>98.4</v>
      </c>
      <c r="R80" s="26">
        <v>98.6</v>
      </c>
      <c r="S80" s="26">
        <v>98.6</v>
      </c>
      <c r="T80" s="26">
        <v>98.7</v>
      </c>
      <c r="U80" s="26">
        <v>83.9</v>
      </c>
      <c r="V80" s="26">
        <v>84.3</v>
      </c>
      <c r="W80" s="26">
        <v>84.4</v>
      </c>
      <c r="X80" s="26">
        <v>84.1</v>
      </c>
      <c r="Y80" s="26">
        <v>84.1</v>
      </c>
      <c r="Z80" s="26">
        <v>84.1</v>
      </c>
      <c r="AA80" s="25"/>
      <c r="AB80" s="25">
        <f t="shared" si="2"/>
        <v>21.4</v>
      </c>
      <c r="AC80" s="13"/>
      <c r="AD80" s="13"/>
    </row>
    <row r="81" spans="1:30">
      <c r="A81" s="1">
        <v>81</v>
      </c>
      <c r="B81" s="23">
        <v>173</v>
      </c>
      <c r="C81" s="27" t="s">
        <v>81</v>
      </c>
      <c r="D81" s="28">
        <v>1028</v>
      </c>
      <c r="E81" s="29">
        <v>100</v>
      </c>
      <c r="F81" s="26">
        <v>97.6</v>
      </c>
      <c r="G81" s="26">
        <v>98.1</v>
      </c>
      <c r="H81" s="26">
        <v>98.9</v>
      </c>
      <c r="I81" s="26">
        <v>100.1</v>
      </c>
      <c r="J81" s="26">
        <v>100.2</v>
      </c>
      <c r="K81" s="26">
        <v>101.1</v>
      </c>
      <c r="L81" s="26">
        <v>100.1</v>
      </c>
      <c r="M81" s="26">
        <v>101.9</v>
      </c>
      <c r="N81" s="26">
        <v>99.7</v>
      </c>
      <c r="O81" s="26">
        <v>101.7</v>
      </c>
      <c r="P81" s="26">
        <v>101.4</v>
      </c>
      <c r="Q81" s="26">
        <v>100.8</v>
      </c>
      <c r="R81" s="26">
        <v>99.4</v>
      </c>
      <c r="S81" s="26">
        <v>100.7</v>
      </c>
      <c r="T81" s="26">
        <v>101.6</v>
      </c>
      <c r="U81" s="26">
        <v>101.9</v>
      </c>
      <c r="V81" s="26">
        <v>101.9</v>
      </c>
      <c r="W81" s="26">
        <v>101.1</v>
      </c>
      <c r="X81" s="26">
        <v>102.4</v>
      </c>
      <c r="Y81" s="26">
        <v>104.5</v>
      </c>
      <c r="Z81" s="26">
        <v>104</v>
      </c>
      <c r="AA81" s="25"/>
      <c r="AB81" s="25">
        <f t="shared" si="2"/>
        <v>6.9</v>
      </c>
      <c r="AC81" s="13"/>
      <c r="AD81" s="13"/>
    </row>
    <row r="82" spans="1:30">
      <c r="A82" s="1">
        <v>82</v>
      </c>
      <c r="B82" s="23">
        <v>169</v>
      </c>
      <c r="C82" s="27" t="s">
        <v>82</v>
      </c>
      <c r="D82" s="28">
        <v>455</v>
      </c>
      <c r="E82" s="29">
        <v>100</v>
      </c>
      <c r="F82" s="26">
        <v>96.6</v>
      </c>
      <c r="G82" s="26">
        <v>96.6</v>
      </c>
      <c r="H82" s="26">
        <v>96.6</v>
      </c>
      <c r="I82" s="26">
        <v>96.6</v>
      </c>
      <c r="J82" s="26">
        <v>96.6</v>
      </c>
      <c r="K82" s="26">
        <v>104.7</v>
      </c>
      <c r="L82" s="26">
        <v>101.7</v>
      </c>
      <c r="M82" s="26">
        <v>102.3</v>
      </c>
      <c r="N82" s="26">
        <v>102.3</v>
      </c>
      <c r="O82" s="26">
        <v>103.1</v>
      </c>
      <c r="P82" s="26">
        <v>103.1</v>
      </c>
      <c r="Q82" s="26">
        <v>103.1</v>
      </c>
      <c r="R82" s="26">
        <v>103.1</v>
      </c>
      <c r="S82" s="26">
        <v>103.1</v>
      </c>
      <c r="T82" s="26">
        <v>103.1</v>
      </c>
      <c r="U82" s="26">
        <v>103.2</v>
      </c>
      <c r="V82" s="26">
        <v>103.2</v>
      </c>
      <c r="W82" s="26">
        <v>104.7</v>
      </c>
      <c r="X82" s="26">
        <v>104.7</v>
      </c>
      <c r="Y82" s="26">
        <v>103.5</v>
      </c>
      <c r="Z82" s="26">
        <v>103.5</v>
      </c>
      <c r="AA82" s="25"/>
      <c r="AB82" s="25">
        <f t="shared" si="2"/>
        <v>8.1</v>
      </c>
      <c r="AC82" s="13"/>
      <c r="AD82" s="13"/>
    </row>
  </sheetData>
  <phoneticPr fontId="2"/>
  <pageMargins left="0.74803149606299213" right="0.70866141732283472" top="0.51181102362204722" bottom="0.27559055118110237" header="0.31496062992125984" footer="0.23622047244094491"/>
  <pageSetup paperSize="9" scale="76" orientation="portrait" r:id="rId1"/>
  <headerFooter alignWithMargins="0">
    <oddHeader>&amp;C&amp;14熊本市の消費者物価指数（2020年基準）</oddHeader>
  </headerFooter>
  <colBreaks count="1" manualBreakCount="1">
    <brk id="26" max="81" man="1"/>
  </col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000-000000000000}">
          <x14:colorSeries theme="1" tint="4.9989318521683403E-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list!F2:Z2</xm:f>
              <xm:sqref>AA2</xm:sqref>
            </x14:sparkline>
            <x14:sparkline>
              <xm:f>list!F3:Z3</xm:f>
              <xm:sqref>AA3</xm:sqref>
            </x14:sparkline>
            <x14:sparkline>
              <xm:f>list!F4:Z4</xm:f>
              <xm:sqref>AA4</xm:sqref>
            </x14:sparkline>
            <x14:sparkline>
              <xm:f>list!F5:Z5</xm:f>
              <xm:sqref>AA5</xm:sqref>
            </x14:sparkline>
            <x14:sparkline>
              <xm:f>list!F6:Z6</xm:f>
              <xm:sqref>AA6</xm:sqref>
            </x14:sparkline>
            <x14:sparkline>
              <xm:f>list!F7:Z7</xm:f>
              <xm:sqref>AA7</xm:sqref>
            </x14:sparkline>
            <x14:sparkline>
              <xm:f>list!F8:Z8</xm:f>
              <xm:sqref>AA8</xm:sqref>
            </x14:sparkline>
            <x14:sparkline>
              <xm:f>list!F9:Z9</xm:f>
              <xm:sqref>AA9</xm:sqref>
            </x14:sparkline>
            <x14:sparkline>
              <xm:f>list!F10:Z10</xm:f>
              <xm:sqref>AA10</xm:sqref>
            </x14:sparkline>
            <x14:sparkline>
              <xm:f>list!F11:Z11</xm:f>
              <xm:sqref>AA11</xm:sqref>
            </x14:sparkline>
            <x14:sparkline>
              <xm:f>list!F12:Z12</xm:f>
              <xm:sqref>AA12</xm:sqref>
            </x14:sparkline>
            <x14:sparkline>
              <xm:f>list!F13:Z13</xm:f>
              <xm:sqref>AA13</xm:sqref>
            </x14:sparkline>
            <x14:sparkline>
              <xm:f>list!F14:Z14</xm:f>
              <xm:sqref>AA14</xm:sqref>
            </x14:sparkline>
            <x14:sparkline>
              <xm:f>list!F15:Z15</xm:f>
              <xm:sqref>AA15</xm:sqref>
            </x14:sparkline>
            <x14:sparkline>
              <xm:f>list!F16:Z16</xm:f>
              <xm:sqref>AA16</xm:sqref>
            </x14:sparkline>
            <x14:sparkline>
              <xm:f>list!F17:Z17</xm:f>
              <xm:sqref>AA17</xm:sqref>
            </x14:sparkline>
            <x14:sparkline>
              <xm:f>list!F18:Z18</xm:f>
              <xm:sqref>AA18</xm:sqref>
            </x14:sparkline>
            <x14:sparkline>
              <xm:f>list!F19:Z19</xm:f>
              <xm:sqref>AA19</xm:sqref>
            </x14:sparkline>
            <x14:sparkline>
              <xm:f>list!F20:Z20</xm:f>
              <xm:sqref>AA20</xm:sqref>
            </x14:sparkline>
            <x14:sparkline>
              <xm:f>list!F21:Z21</xm:f>
              <xm:sqref>AA21</xm:sqref>
            </x14:sparkline>
            <x14:sparkline>
              <xm:f>list!F22:Z22</xm:f>
              <xm:sqref>AA22</xm:sqref>
            </x14:sparkline>
            <x14:sparkline>
              <xm:f>list!F23:Z23</xm:f>
              <xm:sqref>AA23</xm:sqref>
            </x14:sparkline>
            <x14:sparkline>
              <xm:f>list!F24:Z24</xm:f>
              <xm:sqref>AA24</xm:sqref>
            </x14:sparkline>
            <x14:sparkline>
              <xm:f>list!F25:Z25</xm:f>
              <xm:sqref>AA25</xm:sqref>
            </x14:sparkline>
            <x14:sparkline>
              <xm:f>list!F26:Z26</xm:f>
              <xm:sqref>AA26</xm:sqref>
            </x14:sparkline>
            <x14:sparkline>
              <xm:f>list!F27:Z27</xm:f>
              <xm:sqref>AA27</xm:sqref>
            </x14:sparkline>
            <x14:sparkline>
              <xm:f>list!F28:Z28</xm:f>
              <xm:sqref>AA28</xm:sqref>
            </x14:sparkline>
            <x14:sparkline>
              <xm:f>list!F29:Z29</xm:f>
              <xm:sqref>AA29</xm:sqref>
            </x14:sparkline>
            <x14:sparkline>
              <xm:f>list!F30:Z30</xm:f>
              <xm:sqref>AA30</xm:sqref>
            </x14:sparkline>
            <x14:sparkline>
              <xm:f>list!F31:Z31</xm:f>
              <xm:sqref>AA31</xm:sqref>
            </x14:sparkline>
            <x14:sparkline>
              <xm:f>list!F32:Z32</xm:f>
              <xm:sqref>AA32</xm:sqref>
            </x14:sparkline>
            <x14:sparkline>
              <xm:f>list!F33:Z33</xm:f>
              <xm:sqref>AA33</xm:sqref>
            </x14:sparkline>
            <x14:sparkline>
              <xm:f>list!F34:Z34</xm:f>
              <xm:sqref>AA34</xm:sqref>
            </x14:sparkline>
            <x14:sparkline>
              <xm:f>list!F35:Z35</xm:f>
              <xm:sqref>AA35</xm:sqref>
            </x14:sparkline>
            <x14:sparkline>
              <xm:f>list!F36:Z36</xm:f>
              <xm:sqref>AA36</xm:sqref>
            </x14:sparkline>
            <x14:sparkline>
              <xm:f>list!F37:Z37</xm:f>
              <xm:sqref>AA37</xm:sqref>
            </x14:sparkline>
            <x14:sparkline>
              <xm:f>list!F38:Z38</xm:f>
              <xm:sqref>AA38</xm:sqref>
            </x14:sparkline>
            <x14:sparkline>
              <xm:f>list!F39:Z39</xm:f>
              <xm:sqref>AA39</xm:sqref>
            </x14:sparkline>
            <x14:sparkline>
              <xm:f>list!F40:Z40</xm:f>
              <xm:sqref>AA40</xm:sqref>
            </x14:sparkline>
            <x14:sparkline>
              <xm:f>list!F41:Z41</xm:f>
              <xm:sqref>AA41</xm:sqref>
            </x14:sparkline>
            <x14:sparkline>
              <xm:f>list!F42:Z42</xm:f>
              <xm:sqref>AA42</xm:sqref>
            </x14:sparkline>
            <x14:sparkline>
              <xm:f>list!F43:Z43</xm:f>
              <xm:sqref>AA43</xm:sqref>
            </x14:sparkline>
            <x14:sparkline>
              <xm:f>list!F44:Z44</xm:f>
              <xm:sqref>AA44</xm:sqref>
            </x14:sparkline>
            <x14:sparkline>
              <xm:f>list!F45:Z45</xm:f>
              <xm:sqref>AA45</xm:sqref>
            </x14:sparkline>
            <x14:sparkline>
              <xm:f>list!F46:Z46</xm:f>
              <xm:sqref>AA46</xm:sqref>
            </x14:sparkline>
            <x14:sparkline>
              <xm:f>list!F47:Z47</xm:f>
              <xm:sqref>AA47</xm:sqref>
            </x14:sparkline>
            <x14:sparkline>
              <xm:f>list!F48:Z48</xm:f>
              <xm:sqref>AA48</xm:sqref>
            </x14:sparkline>
            <x14:sparkline>
              <xm:f>list!F49:Z49</xm:f>
              <xm:sqref>AA49</xm:sqref>
            </x14:sparkline>
            <x14:sparkline>
              <xm:f>list!F50:Z50</xm:f>
              <xm:sqref>AA50</xm:sqref>
            </x14:sparkline>
            <x14:sparkline>
              <xm:f>list!F51:Z51</xm:f>
              <xm:sqref>AA51</xm:sqref>
            </x14:sparkline>
            <x14:sparkline>
              <xm:f>list!F52:Z52</xm:f>
              <xm:sqref>AA52</xm:sqref>
            </x14:sparkline>
            <x14:sparkline>
              <xm:f>list!F53:Z53</xm:f>
              <xm:sqref>AA53</xm:sqref>
            </x14:sparkline>
            <x14:sparkline>
              <xm:f>list!F54:Z54</xm:f>
              <xm:sqref>AA54</xm:sqref>
            </x14:sparkline>
            <x14:sparkline>
              <xm:f>list!F55:Z55</xm:f>
              <xm:sqref>AA55</xm:sqref>
            </x14:sparkline>
            <x14:sparkline>
              <xm:f>list!F56:Z56</xm:f>
              <xm:sqref>AA56</xm:sqref>
            </x14:sparkline>
            <x14:sparkline>
              <xm:f>list!F57:Z57</xm:f>
              <xm:sqref>AA57</xm:sqref>
            </x14:sparkline>
            <x14:sparkline>
              <xm:f>list!F58:Z58</xm:f>
              <xm:sqref>AA58</xm:sqref>
            </x14:sparkline>
            <x14:sparkline>
              <xm:f>list!F59:Z59</xm:f>
              <xm:sqref>AA59</xm:sqref>
            </x14:sparkline>
            <x14:sparkline>
              <xm:f>list!F60:Z60</xm:f>
              <xm:sqref>AA60</xm:sqref>
            </x14:sparkline>
            <x14:sparkline>
              <xm:f>list!F61:Z61</xm:f>
              <xm:sqref>AA61</xm:sqref>
            </x14:sparkline>
            <x14:sparkline>
              <xm:f>list!F62:Z62</xm:f>
              <xm:sqref>AA62</xm:sqref>
            </x14:sparkline>
            <x14:sparkline>
              <xm:f>list!F63:Z63</xm:f>
              <xm:sqref>AA63</xm:sqref>
            </x14:sparkline>
            <x14:sparkline>
              <xm:f>list!F64:Z64</xm:f>
              <xm:sqref>AA64</xm:sqref>
            </x14:sparkline>
            <x14:sparkline>
              <xm:f>list!F65:Z65</xm:f>
              <xm:sqref>AA65</xm:sqref>
            </x14:sparkline>
            <x14:sparkline>
              <xm:f>list!F66:Z66</xm:f>
              <xm:sqref>AA66</xm:sqref>
            </x14:sparkline>
            <x14:sparkline>
              <xm:f>list!F67:Z67</xm:f>
              <xm:sqref>AA67</xm:sqref>
            </x14:sparkline>
            <x14:sparkline>
              <xm:f>list!F68:Z68</xm:f>
              <xm:sqref>AA68</xm:sqref>
            </x14:sparkline>
            <x14:sparkline>
              <xm:f>list!F69:Z69</xm:f>
              <xm:sqref>AA69</xm:sqref>
            </x14:sparkline>
            <x14:sparkline>
              <xm:f>list!F70:Z70</xm:f>
              <xm:sqref>AA70</xm:sqref>
            </x14:sparkline>
            <x14:sparkline>
              <xm:f>list!F71:Z71</xm:f>
              <xm:sqref>AA71</xm:sqref>
            </x14:sparkline>
            <x14:sparkline>
              <xm:f>list!F72:Z72</xm:f>
              <xm:sqref>AA72</xm:sqref>
            </x14:sparkline>
            <x14:sparkline>
              <xm:f>list!F73:Z73</xm:f>
              <xm:sqref>AA73</xm:sqref>
            </x14:sparkline>
            <x14:sparkline>
              <xm:f>list!F74:Z74</xm:f>
              <xm:sqref>AA74</xm:sqref>
            </x14:sparkline>
            <x14:sparkline>
              <xm:f>list!F75:Z75</xm:f>
              <xm:sqref>AA75</xm:sqref>
            </x14:sparkline>
            <x14:sparkline>
              <xm:f>list!F76:Z76</xm:f>
              <xm:sqref>AA76</xm:sqref>
            </x14:sparkline>
            <x14:sparkline>
              <xm:f>list!F77:Z77</xm:f>
              <xm:sqref>AA77</xm:sqref>
            </x14:sparkline>
            <x14:sparkline>
              <xm:f>list!F78:Z78</xm:f>
              <xm:sqref>AA78</xm:sqref>
            </x14:sparkline>
            <x14:sparkline>
              <xm:f>list!F79:Z79</xm:f>
              <xm:sqref>AA79</xm:sqref>
            </x14:sparkline>
            <x14:sparkline>
              <xm:f>list!F80:Z80</xm:f>
              <xm:sqref>AA80</xm:sqref>
            </x14:sparkline>
            <x14:sparkline>
              <xm:f>list!F81:Z81</xm:f>
              <xm:sqref>AA81</xm:sqref>
            </x14:sparkline>
            <x14:sparkline>
              <xm:f>list!F82:Z82</xm:f>
              <xm:sqref>AA82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3"/>
  <sheetViews>
    <sheetView tabSelected="1" zoomScale="80" zoomScaleNormal="80" zoomScaleSheetLayoutView="80" workbookViewId="0">
      <pane xSplit="5" ySplit="2" topLeftCell="J57" activePane="bottomRight" state="frozen"/>
      <selection pane="topRight" activeCell="F1" sqref="F1"/>
      <selection pane="bottomLeft" activeCell="A3" sqref="A3"/>
      <selection pane="bottomRight" activeCell="O84" sqref="O84"/>
    </sheetView>
  </sheetViews>
  <sheetFormatPr defaultColWidth="9" defaultRowHeight="13.5"/>
  <cols>
    <col min="1" max="1" width="4.375" style="1" customWidth="1"/>
    <col min="2" max="2" width="4.5" style="8" bestFit="1" customWidth="1"/>
    <col min="3" max="3" width="31.25" style="8" customWidth="1"/>
    <col min="4" max="4" width="8.75" style="8" bestFit="1" customWidth="1"/>
    <col min="5" max="5" width="8.25" style="8" customWidth="1"/>
    <col min="6" max="17" width="8.125" style="8" customWidth="1"/>
    <col min="18" max="26" width="7.875" style="8" customWidth="1"/>
    <col min="27" max="42" width="6.25" style="8" customWidth="1"/>
    <col min="43" max="16384" width="9" style="8"/>
  </cols>
  <sheetData>
    <row r="1" spans="1:27">
      <c r="A1" s="1">
        <v>1</v>
      </c>
      <c r="B1" s="2" t="s">
        <v>0</v>
      </c>
      <c r="C1" s="3" t="s">
        <v>270</v>
      </c>
      <c r="D1" s="3" t="s">
        <v>244</v>
      </c>
      <c r="E1" s="2" t="s">
        <v>260</v>
      </c>
      <c r="F1" s="4" t="s">
        <v>247</v>
      </c>
      <c r="G1" s="4">
        <v>2025.2</v>
      </c>
      <c r="H1" s="4">
        <v>2025.3</v>
      </c>
      <c r="I1" s="4">
        <v>2025.4</v>
      </c>
      <c r="J1" s="4">
        <v>2025.5</v>
      </c>
      <c r="K1" s="4" t="s">
        <v>252</v>
      </c>
      <c r="L1" s="4">
        <v>2025.7</v>
      </c>
      <c r="M1" s="4">
        <v>2025.8</v>
      </c>
      <c r="N1" s="4">
        <v>2025.9</v>
      </c>
      <c r="O1" s="4" t="s">
        <v>256</v>
      </c>
      <c r="P1" s="5" t="s">
        <v>258</v>
      </c>
      <c r="Q1" s="5" t="s">
        <v>259</v>
      </c>
      <c r="R1" s="5" t="s">
        <v>262</v>
      </c>
      <c r="S1" s="5" t="s">
        <v>263</v>
      </c>
      <c r="T1" s="5" t="s">
        <v>264</v>
      </c>
      <c r="U1" s="5" t="s">
        <v>266</v>
      </c>
      <c r="V1" s="5" t="s">
        <v>268</v>
      </c>
      <c r="W1" s="5" t="s">
        <v>269</v>
      </c>
      <c r="X1" s="5" t="s">
        <v>272</v>
      </c>
      <c r="Y1" s="5" t="s">
        <v>273</v>
      </c>
      <c r="Z1" s="40" t="s">
        <v>274</v>
      </c>
    </row>
    <row r="2" spans="1:27">
      <c r="A2" s="1">
        <v>2</v>
      </c>
      <c r="B2" s="9">
        <v>1</v>
      </c>
      <c r="C2" s="9" t="s">
        <v>2</v>
      </c>
      <c r="D2" s="10">
        <v>10000</v>
      </c>
      <c r="E2" s="11">
        <v>100</v>
      </c>
      <c r="F2" s="36">
        <v>4.5999999999999996</v>
      </c>
      <c r="G2" s="36">
        <v>4.2</v>
      </c>
      <c r="H2" s="36">
        <v>4.2</v>
      </c>
      <c r="I2" s="36">
        <v>3.6</v>
      </c>
      <c r="J2" s="36">
        <v>3.4</v>
      </c>
      <c r="K2" s="36">
        <v>3.4</v>
      </c>
      <c r="L2" s="36">
        <v>3.3</v>
      </c>
      <c r="M2" s="36">
        <v>2.8</v>
      </c>
      <c r="N2" s="36">
        <v>3</v>
      </c>
      <c r="O2" s="36">
        <v>3</v>
      </c>
      <c r="P2" s="36">
        <v>2.8</v>
      </c>
      <c r="Q2" s="36">
        <v>2</v>
      </c>
      <c r="R2" s="36">
        <v>1.4</v>
      </c>
      <c r="S2" s="36">
        <v>1.3</v>
      </c>
      <c r="T2" s="36">
        <v>1.1000000000000001</v>
      </c>
      <c r="U2" s="36">
        <v>1.4</v>
      </c>
      <c r="V2" s="36">
        <v>1.5</v>
      </c>
      <c r="W2" s="36">
        <v>1.6</v>
      </c>
      <c r="X2" s="36">
        <v>1.9</v>
      </c>
      <c r="Y2" s="36">
        <v>1.4</v>
      </c>
      <c r="Z2" s="36">
        <v>1.3</v>
      </c>
      <c r="AA2" s="13"/>
    </row>
    <row r="3" spans="1:27">
      <c r="A3" s="1">
        <v>3</v>
      </c>
      <c r="B3" s="14">
        <v>2</v>
      </c>
      <c r="C3" s="14" t="s">
        <v>3</v>
      </c>
      <c r="D3" s="15">
        <v>2898</v>
      </c>
      <c r="E3" s="16">
        <v>100</v>
      </c>
      <c r="F3" s="37">
        <v>9.9</v>
      </c>
      <c r="G3" s="37">
        <v>9.1999999999999993</v>
      </c>
      <c r="H3" s="37">
        <v>8.6999999999999993</v>
      </c>
      <c r="I3" s="37">
        <v>8.4</v>
      </c>
      <c r="J3" s="37">
        <v>7.2</v>
      </c>
      <c r="K3" s="37">
        <v>8.8000000000000007</v>
      </c>
      <c r="L3" s="37">
        <v>8.5</v>
      </c>
      <c r="M3" s="37">
        <v>7.7</v>
      </c>
      <c r="N3" s="37">
        <v>7.3</v>
      </c>
      <c r="O3" s="37">
        <v>6.6</v>
      </c>
      <c r="P3" s="37">
        <v>5.7</v>
      </c>
      <c r="Q3" s="37">
        <v>5</v>
      </c>
      <c r="R3" s="37">
        <v>3.3</v>
      </c>
      <c r="S3" s="37">
        <v>4.4000000000000004</v>
      </c>
      <c r="T3" s="37">
        <v>3.4</v>
      </c>
      <c r="U3" s="37">
        <v>2.6</v>
      </c>
      <c r="V3" s="37">
        <v>3.1</v>
      </c>
      <c r="W3" s="37">
        <v>2.8</v>
      </c>
      <c r="X3" s="37">
        <v>3.3</v>
      </c>
      <c r="Y3" s="37">
        <v>2.8</v>
      </c>
      <c r="Z3" s="37">
        <v>2.2999999999999998</v>
      </c>
      <c r="AA3" s="13"/>
    </row>
    <row r="4" spans="1:27">
      <c r="A4" s="1">
        <v>4</v>
      </c>
      <c r="B4" s="6">
        <v>3</v>
      </c>
      <c r="C4" s="18" t="s">
        <v>4</v>
      </c>
      <c r="D4" s="19">
        <v>259</v>
      </c>
      <c r="E4" s="20">
        <v>100</v>
      </c>
      <c r="F4" s="38">
        <v>27.8</v>
      </c>
      <c r="G4" s="38">
        <v>30.8</v>
      </c>
      <c r="H4" s="38">
        <v>36.4</v>
      </c>
      <c r="I4" s="38">
        <v>35.200000000000003</v>
      </c>
      <c r="J4" s="38">
        <v>31.9</v>
      </c>
      <c r="K4" s="38">
        <v>32</v>
      </c>
      <c r="L4" s="38">
        <v>27.2</v>
      </c>
      <c r="M4" s="38">
        <v>20.3</v>
      </c>
      <c r="N4" s="38">
        <v>19.100000000000001</v>
      </c>
      <c r="O4" s="38">
        <v>16.600000000000001</v>
      </c>
      <c r="P4" s="38">
        <v>12.3</v>
      </c>
      <c r="Q4" s="38">
        <v>11.8</v>
      </c>
      <c r="R4" s="38">
        <v>12.2</v>
      </c>
      <c r="S4" s="38">
        <v>11.5</v>
      </c>
      <c r="T4" s="38">
        <v>4.4000000000000004</v>
      </c>
      <c r="U4" s="38">
        <v>0.4</v>
      </c>
      <c r="V4" s="38">
        <v>-0.5</v>
      </c>
      <c r="W4" s="38">
        <v>-0.9</v>
      </c>
      <c r="X4" s="38">
        <v>0.5</v>
      </c>
      <c r="Y4" s="38">
        <v>-1.4</v>
      </c>
      <c r="Z4" s="38">
        <v>-4.7</v>
      </c>
      <c r="AA4" s="13"/>
    </row>
    <row r="5" spans="1:27">
      <c r="A5" s="1">
        <v>5</v>
      </c>
      <c r="B5" s="6">
        <v>8</v>
      </c>
      <c r="C5" s="18" t="s">
        <v>5</v>
      </c>
      <c r="D5" s="19">
        <v>162</v>
      </c>
      <c r="E5" s="20">
        <v>100</v>
      </c>
      <c r="F5" s="38">
        <v>4.9000000000000004</v>
      </c>
      <c r="G5" s="38">
        <v>4.9000000000000004</v>
      </c>
      <c r="H5" s="38">
        <v>3.4</v>
      </c>
      <c r="I5" s="38">
        <v>6.6</v>
      </c>
      <c r="J5" s="38">
        <v>2.8</v>
      </c>
      <c r="K5" s="38">
        <v>4</v>
      </c>
      <c r="L5" s="38">
        <v>3.4</v>
      </c>
      <c r="M5" s="38">
        <v>1.8</v>
      </c>
      <c r="N5" s="38">
        <v>1.9</v>
      </c>
      <c r="O5" s="38">
        <v>2.2999999999999998</v>
      </c>
      <c r="P5" s="38">
        <v>3.7</v>
      </c>
      <c r="Q5" s="38">
        <v>4</v>
      </c>
      <c r="R5" s="38">
        <v>4.7</v>
      </c>
      <c r="S5" s="38">
        <v>4</v>
      </c>
      <c r="T5" s="38">
        <v>4.7</v>
      </c>
      <c r="U5" s="38">
        <v>2.7</v>
      </c>
      <c r="V5" s="38">
        <v>3.1</v>
      </c>
      <c r="W5" s="38">
        <v>4.3</v>
      </c>
      <c r="X5" s="38">
        <v>1.6</v>
      </c>
      <c r="Y5" s="38">
        <v>3.6</v>
      </c>
      <c r="Z5" s="38">
        <v>5.9</v>
      </c>
      <c r="AA5" s="13"/>
    </row>
    <row r="6" spans="1:27">
      <c r="A6" s="1">
        <v>6</v>
      </c>
      <c r="B6" s="6">
        <v>9</v>
      </c>
      <c r="C6" s="22" t="s">
        <v>6</v>
      </c>
      <c r="D6" s="19">
        <v>91</v>
      </c>
      <c r="E6" s="20">
        <v>100</v>
      </c>
      <c r="F6" s="38">
        <v>6.6</v>
      </c>
      <c r="G6" s="38">
        <v>6.9</v>
      </c>
      <c r="H6" s="38">
        <v>4.9000000000000004</v>
      </c>
      <c r="I6" s="38">
        <v>9.1</v>
      </c>
      <c r="J6" s="38">
        <v>1.7</v>
      </c>
      <c r="K6" s="38">
        <v>4</v>
      </c>
      <c r="L6" s="38">
        <v>5.2</v>
      </c>
      <c r="M6" s="38">
        <v>1</v>
      </c>
      <c r="N6" s="38">
        <v>0.7</v>
      </c>
      <c r="O6" s="38">
        <v>0.9</v>
      </c>
      <c r="P6" s="38">
        <v>3.3</v>
      </c>
      <c r="Q6" s="38">
        <v>5.4</v>
      </c>
      <c r="R6" s="38">
        <v>6.9</v>
      </c>
      <c r="S6" s="38">
        <v>5.9</v>
      </c>
      <c r="T6" s="38">
        <v>7.2</v>
      </c>
      <c r="U6" s="38">
        <v>3.9</v>
      </c>
      <c r="V6" s="38">
        <v>7.7</v>
      </c>
      <c r="W6" s="38">
        <v>6.2</v>
      </c>
      <c r="X6" s="38">
        <v>3.5</v>
      </c>
      <c r="Y6" s="38">
        <v>8.4</v>
      </c>
      <c r="Z6" s="38">
        <v>10.4</v>
      </c>
      <c r="AA6" s="13"/>
    </row>
    <row r="7" spans="1:27">
      <c r="A7" s="1">
        <v>7</v>
      </c>
      <c r="B7" s="6">
        <v>13</v>
      </c>
      <c r="C7" s="18" t="s">
        <v>7</v>
      </c>
      <c r="D7" s="19">
        <v>282</v>
      </c>
      <c r="E7" s="20">
        <v>100</v>
      </c>
      <c r="F7" s="38">
        <v>6</v>
      </c>
      <c r="G7" s="38">
        <v>5.0999999999999996</v>
      </c>
      <c r="H7" s="38">
        <v>7.5</v>
      </c>
      <c r="I7" s="38">
        <v>11.3</v>
      </c>
      <c r="J7" s="38">
        <v>7.5</v>
      </c>
      <c r="K7" s="38">
        <v>10.7</v>
      </c>
      <c r="L7" s="38">
        <v>10.199999999999999</v>
      </c>
      <c r="M7" s="38">
        <v>10.6</v>
      </c>
      <c r="N7" s="38">
        <v>10.1</v>
      </c>
      <c r="O7" s="38">
        <v>5.9</v>
      </c>
      <c r="P7" s="38">
        <v>4.0999999999999996</v>
      </c>
      <c r="Q7" s="38">
        <v>3.6</v>
      </c>
      <c r="R7" s="38">
        <v>2.2000000000000002</v>
      </c>
      <c r="S7" s="38">
        <v>4.7</v>
      </c>
      <c r="T7" s="38">
        <v>0.6</v>
      </c>
      <c r="U7" s="38">
        <v>1.5</v>
      </c>
      <c r="V7" s="38">
        <v>1.1000000000000001</v>
      </c>
      <c r="W7" s="38">
        <v>-2.7</v>
      </c>
      <c r="X7" s="38">
        <v>-0.9</v>
      </c>
      <c r="Y7" s="38">
        <v>0.2</v>
      </c>
      <c r="Z7" s="38">
        <v>-0.1</v>
      </c>
      <c r="AA7" s="13"/>
    </row>
    <row r="8" spans="1:27">
      <c r="A8" s="1">
        <v>8</v>
      </c>
      <c r="B8" s="6">
        <v>16</v>
      </c>
      <c r="C8" s="18" t="s">
        <v>8</v>
      </c>
      <c r="D8" s="19">
        <v>133</v>
      </c>
      <c r="E8" s="20">
        <v>100</v>
      </c>
      <c r="F8" s="38">
        <v>-1.5</v>
      </c>
      <c r="G8" s="38">
        <v>-2.2000000000000002</v>
      </c>
      <c r="H8" s="38">
        <v>2</v>
      </c>
      <c r="I8" s="38">
        <v>3.4</v>
      </c>
      <c r="J8" s="38">
        <v>6</v>
      </c>
      <c r="K8" s="38">
        <v>5.4</v>
      </c>
      <c r="L8" s="38">
        <v>7.6</v>
      </c>
      <c r="M8" s="38">
        <v>11.5</v>
      </c>
      <c r="N8" s="38">
        <v>11.9</v>
      </c>
      <c r="O8" s="38">
        <v>12.5</v>
      </c>
      <c r="P8" s="38">
        <v>10.6</v>
      </c>
      <c r="Q8" s="38">
        <v>12</v>
      </c>
      <c r="R8" s="38">
        <v>11.7</v>
      </c>
      <c r="S8" s="38">
        <v>11.8</v>
      </c>
      <c r="T8" s="38">
        <v>8.6</v>
      </c>
      <c r="U8" s="38">
        <v>8.6</v>
      </c>
      <c r="V8" s="38">
        <v>7.7</v>
      </c>
      <c r="W8" s="38">
        <v>9.6</v>
      </c>
      <c r="X8" s="38">
        <v>8.6999999999999993</v>
      </c>
      <c r="Y8" s="38">
        <v>6.4</v>
      </c>
      <c r="Z8" s="38">
        <v>5.4</v>
      </c>
      <c r="AA8" s="13"/>
    </row>
    <row r="9" spans="1:27">
      <c r="A9" s="1">
        <v>9</v>
      </c>
      <c r="B9" s="6">
        <v>21</v>
      </c>
      <c r="C9" s="18" t="s">
        <v>9</v>
      </c>
      <c r="D9" s="19">
        <v>282</v>
      </c>
      <c r="E9" s="20">
        <v>100</v>
      </c>
      <c r="F9" s="38">
        <v>29.5</v>
      </c>
      <c r="G9" s="38">
        <v>24.4</v>
      </c>
      <c r="H9" s="38">
        <v>18.2</v>
      </c>
      <c r="I9" s="38">
        <v>1.8</v>
      </c>
      <c r="J9" s="38">
        <v>-5.9</v>
      </c>
      <c r="K9" s="38">
        <v>3.9</v>
      </c>
      <c r="L9" s="38">
        <v>2.6</v>
      </c>
      <c r="M9" s="38">
        <v>-0.6</v>
      </c>
      <c r="N9" s="38">
        <v>1.1000000000000001</v>
      </c>
      <c r="O9" s="38">
        <v>4.2</v>
      </c>
      <c r="P9" s="38">
        <v>1.5</v>
      </c>
      <c r="Q9" s="38">
        <v>-4.8</v>
      </c>
      <c r="R9" s="38">
        <v>-8.8000000000000007</v>
      </c>
      <c r="S9" s="38">
        <v>-4.5</v>
      </c>
      <c r="T9" s="38">
        <v>-5.7</v>
      </c>
      <c r="U9" s="38">
        <v>2.1</v>
      </c>
      <c r="V9" s="38">
        <v>10.7</v>
      </c>
      <c r="W9" s="38">
        <v>8.6999999999999993</v>
      </c>
      <c r="X9" s="38">
        <v>14.9</v>
      </c>
      <c r="Y9" s="38">
        <v>12.7</v>
      </c>
      <c r="Z9" s="38">
        <v>4.4000000000000004</v>
      </c>
      <c r="AA9" s="13"/>
    </row>
    <row r="10" spans="1:27">
      <c r="A10" s="1">
        <v>10</v>
      </c>
      <c r="B10" s="6">
        <v>22</v>
      </c>
      <c r="C10" s="22" t="s">
        <v>10</v>
      </c>
      <c r="D10" s="19">
        <v>186</v>
      </c>
      <c r="E10" s="20">
        <v>100</v>
      </c>
      <c r="F10" s="38">
        <v>41.4</v>
      </c>
      <c r="G10" s="38">
        <v>33.1</v>
      </c>
      <c r="H10" s="38">
        <v>22.8</v>
      </c>
      <c r="I10" s="38">
        <v>-3.2</v>
      </c>
      <c r="J10" s="38">
        <v>-13.7</v>
      </c>
      <c r="K10" s="38">
        <v>1.2</v>
      </c>
      <c r="L10" s="38">
        <v>0.5</v>
      </c>
      <c r="M10" s="38">
        <v>-4.0999999999999996</v>
      </c>
      <c r="N10" s="38">
        <v>-1.3</v>
      </c>
      <c r="O10" s="38">
        <v>2.6</v>
      </c>
      <c r="P10" s="38">
        <v>-1.3</v>
      </c>
      <c r="Q10" s="38">
        <v>-11.1</v>
      </c>
      <c r="R10" s="38">
        <v>-16.899999999999999</v>
      </c>
      <c r="S10" s="38">
        <v>-10.4</v>
      </c>
      <c r="T10" s="38">
        <v>-12.5</v>
      </c>
      <c r="U10" s="38">
        <v>-1.5</v>
      </c>
      <c r="V10" s="38">
        <v>11.8</v>
      </c>
      <c r="W10" s="38">
        <v>7.8</v>
      </c>
      <c r="X10" s="38">
        <v>14.6</v>
      </c>
      <c r="Y10" s="38">
        <v>12.3</v>
      </c>
      <c r="Z10" s="38">
        <v>-0.8</v>
      </c>
      <c r="AA10" s="13"/>
    </row>
    <row r="11" spans="1:27">
      <c r="A11" s="1">
        <v>11</v>
      </c>
      <c r="B11" s="6">
        <v>27</v>
      </c>
      <c r="C11" s="18" t="s">
        <v>11</v>
      </c>
      <c r="D11" s="19">
        <v>93</v>
      </c>
      <c r="E11" s="20">
        <v>100</v>
      </c>
      <c r="F11" s="38">
        <v>26.1</v>
      </c>
      <c r="G11" s="38">
        <v>21.8</v>
      </c>
      <c r="H11" s="38">
        <v>5.4</v>
      </c>
      <c r="I11" s="38">
        <v>3.7</v>
      </c>
      <c r="J11" s="38">
        <v>0</v>
      </c>
      <c r="K11" s="38">
        <v>1.7</v>
      </c>
      <c r="L11" s="38">
        <v>3.1</v>
      </c>
      <c r="M11" s="38">
        <v>3.3</v>
      </c>
      <c r="N11" s="38">
        <v>6.3</v>
      </c>
      <c r="O11" s="38">
        <v>-0.5</v>
      </c>
      <c r="P11" s="38">
        <v>-12.2</v>
      </c>
      <c r="Q11" s="38">
        <v>-10.8</v>
      </c>
      <c r="R11" s="38">
        <v>-17.7</v>
      </c>
      <c r="S11" s="38">
        <v>-15.6</v>
      </c>
      <c r="T11" s="38">
        <v>-9.5</v>
      </c>
      <c r="U11" s="38">
        <v>-7.3</v>
      </c>
      <c r="V11" s="38">
        <v>-1.8</v>
      </c>
      <c r="W11" s="38">
        <v>-1.7</v>
      </c>
      <c r="X11" s="38">
        <v>0.6</v>
      </c>
      <c r="Y11" s="38">
        <v>2.7</v>
      </c>
      <c r="Z11" s="38">
        <v>-0.4</v>
      </c>
      <c r="AA11" s="13"/>
    </row>
    <row r="12" spans="1:27">
      <c r="A12" s="1">
        <v>12</v>
      </c>
      <c r="B12" s="6">
        <v>28</v>
      </c>
      <c r="C12" s="22" t="s">
        <v>12</v>
      </c>
      <c r="D12" s="19">
        <v>83</v>
      </c>
      <c r="E12" s="20">
        <v>100</v>
      </c>
      <c r="F12" s="38">
        <v>27.9</v>
      </c>
      <c r="G12" s="38">
        <v>23.4</v>
      </c>
      <c r="H12" s="38">
        <v>5.6</v>
      </c>
      <c r="I12" s="38">
        <v>3.8</v>
      </c>
      <c r="J12" s="38">
        <v>-0.3</v>
      </c>
      <c r="K12" s="38">
        <v>1.7</v>
      </c>
      <c r="L12" s="38">
        <v>3.2</v>
      </c>
      <c r="M12" s="38">
        <v>3.1</v>
      </c>
      <c r="N12" s="38">
        <v>6.8</v>
      </c>
      <c r="O12" s="38">
        <v>-0.8</v>
      </c>
      <c r="P12" s="38">
        <v>-13.2</v>
      </c>
      <c r="Q12" s="38">
        <v>-11.7</v>
      </c>
      <c r="R12" s="38">
        <v>-19.399999999999999</v>
      </c>
      <c r="S12" s="38">
        <v>-17</v>
      </c>
      <c r="T12" s="38">
        <v>-10.6</v>
      </c>
      <c r="U12" s="38">
        <v>-8.1999999999999993</v>
      </c>
      <c r="V12" s="38">
        <v>-1.9</v>
      </c>
      <c r="W12" s="38">
        <v>-2</v>
      </c>
      <c r="X12" s="38">
        <v>0.5</v>
      </c>
      <c r="Y12" s="38">
        <v>3.1</v>
      </c>
      <c r="Z12" s="38">
        <v>-1.2</v>
      </c>
      <c r="AA12" s="13"/>
    </row>
    <row r="13" spans="1:27">
      <c r="A13" s="1">
        <v>13</v>
      </c>
      <c r="B13" s="6">
        <v>30</v>
      </c>
      <c r="C13" s="18" t="s">
        <v>13</v>
      </c>
      <c r="D13" s="19">
        <v>129</v>
      </c>
      <c r="E13" s="20">
        <v>100</v>
      </c>
      <c r="F13" s="38">
        <v>8.8000000000000007</v>
      </c>
      <c r="G13" s="38">
        <v>2</v>
      </c>
      <c r="H13" s="38">
        <v>2.2000000000000002</v>
      </c>
      <c r="I13" s="38">
        <v>2.6</v>
      </c>
      <c r="J13" s="38">
        <v>5.7</v>
      </c>
      <c r="K13" s="38">
        <v>6.1</v>
      </c>
      <c r="L13" s="38">
        <v>6.4</v>
      </c>
      <c r="M13" s="38">
        <v>6.8</v>
      </c>
      <c r="N13" s="38">
        <v>7.4</v>
      </c>
      <c r="O13" s="38">
        <v>10.199999999999999</v>
      </c>
      <c r="P13" s="38">
        <v>7.9</v>
      </c>
      <c r="Q13" s="38">
        <v>10</v>
      </c>
      <c r="R13" s="38">
        <v>6</v>
      </c>
      <c r="S13" s="38">
        <v>6.6</v>
      </c>
      <c r="T13" s="38">
        <v>6.9</v>
      </c>
      <c r="U13" s="38">
        <v>5.0999999999999996</v>
      </c>
      <c r="V13" s="38">
        <v>6.6</v>
      </c>
      <c r="W13" s="38">
        <v>7</v>
      </c>
      <c r="X13" s="38">
        <v>5.6</v>
      </c>
      <c r="Y13" s="38">
        <v>2.6</v>
      </c>
      <c r="Z13" s="38">
        <v>8.1</v>
      </c>
      <c r="AA13" s="13"/>
    </row>
    <row r="14" spans="1:27">
      <c r="A14" s="1">
        <v>14</v>
      </c>
      <c r="B14" s="6">
        <v>33</v>
      </c>
      <c r="C14" s="18" t="s">
        <v>14</v>
      </c>
      <c r="D14" s="19">
        <v>285</v>
      </c>
      <c r="E14" s="20">
        <v>100</v>
      </c>
      <c r="F14" s="38">
        <v>10</v>
      </c>
      <c r="G14" s="38">
        <v>11.5</v>
      </c>
      <c r="H14" s="38">
        <v>9.3000000000000007</v>
      </c>
      <c r="I14" s="38">
        <v>9.6</v>
      </c>
      <c r="J14" s="38">
        <v>9.1999999999999993</v>
      </c>
      <c r="K14" s="38">
        <v>13</v>
      </c>
      <c r="L14" s="38">
        <v>10</v>
      </c>
      <c r="M14" s="38">
        <v>13.8</v>
      </c>
      <c r="N14" s="38">
        <v>12.8</v>
      </c>
      <c r="O14" s="38">
        <v>11</v>
      </c>
      <c r="P14" s="38">
        <v>10.3</v>
      </c>
      <c r="Q14" s="38">
        <v>10.9</v>
      </c>
      <c r="R14" s="38">
        <v>8.3000000000000007</v>
      </c>
      <c r="S14" s="38">
        <v>9</v>
      </c>
      <c r="T14" s="38">
        <v>8.1</v>
      </c>
      <c r="U14" s="38">
        <v>8.9</v>
      </c>
      <c r="V14" s="38">
        <v>7.8</v>
      </c>
      <c r="W14" s="38">
        <v>6.2</v>
      </c>
      <c r="X14" s="38">
        <v>8.5</v>
      </c>
      <c r="Y14" s="38">
        <v>4.0999999999999996</v>
      </c>
      <c r="Z14" s="38">
        <v>3.2</v>
      </c>
      <c r="AA14" s="13"/>
    </row>
    <row r="15" spans="1:27">
      <c r="A15" s="1">
        <v>15</v>
      </c>
      <c r="B15" s="6">
        <v>34</v>
      </c>
      <c r="C15" s="18" t="s">
        <v>15</v>
      </c>
      <c r="D15" s="19">
        <v>392</v>
      </c>
      <c r="E15" s="20">
        <v>100</v>
      </c>
      <c r="F15" s="38">
        <v>4.2</v>
      </c>
      <c r="G15" s="38">
        <v>4.8</v>
      </c>
      <c r="H15" s="38">
        <v>6.2</v>
      </c>
      <c r="I15" s="38">
        <v>7.7</v>
      </c>
      <c r="J15" s="38">
        <v>9.1999999999999993</v>
      </c>
      <c r="K15" s="38">
        <v>7.9</v>
      </c>
      <c r="L15" s="38">
        <v>9.4</v>
      </c>
      <c r="M15" s="38">
        <v>7.7</v>
      </c>
      <c r="N15" s="38">
        <v>5.7</v>
      </c>
      <c r="O15" s="38">
        <v>7</v>
      </c>
      <c r="P15" s="38">
        <v>7.1</v>
      </c>
      <c r="Q15" s="38">
        <v>8.9</v>
      </c>
      <c r="R15" s="38">
        <v>6.6</v>
      </c>
      <c r="S15" s="38">
        <v>6.9</v>
      </c>
      <c r="T15" s="38">
        <v>5.9</v>
      </c>
      <c r="U15" s="38">
        <v>5.7</v>
      </c>
      <c r="V15" s="38">
        <v>4.5999999999999996</v>
      </c>
      <c r="W15" s="38">
        <v>5.4</v>
      </c>
      <c r="X15" s="38">
        <v>2.5</v>
      </c>
      <c r="Y15" s="38">
        <v>2</v>
      </c>
      <c r="Z15" s="38">
        <v>4.4000000000000004</v>
      </c>
      <c r="AA15" s="13"/>
    </row>
    <row r="16" spans="1:27">
      <c r="A16" s="1">
        <v>16</v>
      </c>
      <c r="B16" s="6">
        <v>37</v>
      </c>
      <c r="C16" s="18" t="s">
        <v>16</v>
      </c>
      <c r="D16" s="19">
        <v>162</v>
      </c>
      <c r="E16" s="20">
        <v>100</v>
      </c>
      <c r="F16" s="38">
        <v>9.9</v>
      </c>
      <c r="G16" s="38">
        <v>9</v>
      </c>
      <c r="H16" s="38">
        <v>8.5</v>
      </c>
      <c r="I16" s="38">
        <v>7.7</v>
      </c>
      <c r="J16" s="38">
        <v>9.6</v>
      </c>
      <c r="K16" s="38">
        <v>9</v>
      </c>
      <c r="L16" s="38">
        <v>12.6</v>
      </c>
      <c r="M16" s="38">
        <v>10.9</v>
      </c>
      <c r="N16" s="38">
        <v>10.199999999999999</v>
      </c>
      <c r="O16" s="38">
        <v>5</v>
      </c>
      <c r="P16" s="38">
        <v>9.6999999999999993</v>
      </c>
      <c r="Q16" s="38">
        <v>8</v>
      </c>
      <c r="R16" s="38">
        <v>4.2</v>
      </c>
      <c r="S16" s="38">
        <v>6</v>
      </c>
      <c r="T16" s="38">
        <v>7.1</v>
      </c>
      <c r="U16" s="38">
        <v>8.1</v>
      </c>
      <c r="V16" s="38">
        <v>3.9</v>
      </c>
      <c r="W16" s="38">
        <v>7.5</v>
      </c>
      <c r="X16" s="38">
        <v>3.7</v>
      </c>
      <c r="Y16" s="38">
        <v>5.0999999999999996</v>
      </c>
      <c r="Z16" s="38">
        <v>5.7</v>
      </c>
      <c r="AA16" s="13"/>
    </row>
    <row r="17" spans="1:27">
      <c r="A17" s="1">
        <v>17</v>
      </c>
      <c r="B17" s="6">
        <v>41</v>
      </c>
      <c r="C17" s="18" t="s">
        <v>17</v>
      </c>
      <c r="D17" s="19">
        <v>117</v>
      </c>
      <c r="E17" s="20">
        <v>100</v>
      </c>
      <c r="F17" s="38">
        <v>0.1</v>
      </c>
      <c r="G17" s="38">
        <v>0.7</v>
      </c>
      <c r="H17" s="38">
        <v>-1.1000000000000001</v>
      </c>
      <c r="I17" s="38">
        <v>4.8</v>
      </c>
      <c r="J17" s="38">
        <v>6.2</v>
      </c>
      <c r="K17" s="38">
        <v>4.4000000000000004</v>
      </c>
      <c r="L17" s="38">
        <v>3.5</v>
      </c>
      <c r="M17" s="38">
        <v>4</v>
      </c>
      <c r="N17" s="38">
        <v>5.4</v>
      </c>
      <c r="O17" s="38">
        <v>5.2</v>
      </c>
      <c r="P17" s="38">
        <v>5.6</v>
      </c>
      <c r="Q17" s="38">
        <v>3.7</v>
      </c>
      <c r="R17" s="38">
        <v>4.0999999999999996</v>
      </c>
      <c r="S17" s="38">
        <v>3.9</v>
      </c>
      <c r="T17" s="38">
        <v>4.2</v>
      </c>
      <c r="U17" s="38">
        <v>1.9</v>
      </c>
      <c r="V17" s="38">
        <v>0.9</v>
      </c>
      <c r="W17" s="38">
        <v>0.5</v>
      </c>
      <c r="X17" s="38">
        <v>1.1000000000000001</v>
      </c>
      <c r="Y17" s="38">
        <v>0.3</v>
      </c>
      <c r="Z17" s="38">
        <v>1.5</v>
      </c>
      <c r="AA17" s="13"/>
    </row>
    <row r="18" spans="1:27">
      <c r="A18" s="1">
        <v>18</v>
      </c>
      <c r="B18" s="6">
        <v>42</v>
      </c>
      <c r="C18" s="18" t="s">
        <v>18</v>
      </c>
      <c r="D18" s="19">
        <v>602</v>
      </c>
      <c r="E18" s="20">
        <v>100</v>
      </c>
      <c r="F18" s="38">
        <v>3.8</v>
      </c>
      <c r="G18" s="38">
        <v>4.0999999999999996</v>
      </c>
      <c r="H18" s="38">
        <v>4.0999999999999996</v>
      </c>
      <c r="I18" s="38">
        <v>4.8</v>
      </c>
      <c r="J18" s="38">
        <v>4.9000000000000004</v>
      </c>
      <c r="K18" s="38">
        <v>4.8</v>
      </c>
      <c r="L18" s="38">
        <v>4.9000000000000004</v>
      </c>
      <c r="M18" s="38">
        <v>4.4000000000000004</v>
      </c>
      <c r="N18" s="38">
        <v>3</v>
      </c>
      <c r="O18" s="38">
        <v>2.8</v>
      </c>
      <c r="P18" s="38">
        <v>3.5</v>
      </c>
      <c r="Q18" s="38">
        <v>2.6</v>
      </c>
      <c r="R18" s="38">
        <v>2.9</v>
      </c>
      <c r="S18" s="38">
        <v>3.1</v>
      </c>
      <c r="T18" s="38">
        <v>3.4</v>
      </c>
      <c r="U18" s="38">
        <v>-2.2999999999999998</v>
      </c>
      <c r="V18" s="38">
        <v>-1.6</v>
      </c>
      <c r="W18" s="38">
        <v>-1.6</v>
      </c>
      <c r="X18" s="38">
        <v>-0.8</v>
      </c>
      <c r="Y18" s="38">
        <v>0.1</v>
      </c>
      <c r="Z18" s="38">
        <v>0.2</v>
      </c>
      <c r="AA18" s="13"/>
    </row>
    <row r="19" spans="1:27">
      <c r="A19" s="1">
        <v>19</v>
      </c>
      <c r="B19" s="14">
        <v>45</v>
      </c>
      <c r="C19" s="14" t="s">
        <v>19</v>
      </c>
      <c r="D19" s="15">
        <v>1915</v>
      </c>
      <c r="E19" s="16">
        <v>100</v>
      </c>
      <c r="F19" s="37">
        <v>1</v>
      </c>
      <c r="G19" s="37">
        <v>1</v>
      </c>
      <c r="H19" s="37">
        <v>1.2</v>
      </c>
      <c r="I19" s="37">
        <v>1</v>
      </c>
      <c r="J19" s="37">
        <v>0.9</v>
      </c>
      <c r="K19" s="37">
        <v>1</v>
      </c>
      <c r="L19" s="37">
        <v>1</v>
      </c>
      <c r="M19" s="37">
        <v>0.9</v>
      </c>
      <c r="N19" s="37">
        <v>0.9</v>
      </c>
      <c r="O19" s="37">
        <v>0.3</v>
      </c>
      <c r="P19" s="37">
        <v>0.3</v>
      </c>
      <c r="Q19" s="37">
        <v>0.5</v>
      </c>
      <c r="R19" s="37">
        <v>0.2</v>
      </c>
      <c r="S19" s="37">
        <v>0</v>
      </c>
      <c r="T19" s="37">
        <v>-0.3</v>
      </c>
      <c r="U19" s="37">
        <v>-0.1</v>
      </c>
      <c r="V19" s="37">
        <v>0.5</v>
      </c>
      <c r="W19" s="37">
        <v>0.3</v>
      </c>
      <c r="X19" s="37">
        <v>0.5</v>
      </c>
      <c r="Y19" s="37">
        <v>0.8</v>
      </c>
      <c r="Z19" s="37">
        <v>0.9</v>
      </c>
      <c r="AA19" s="13"/>
    </row>
    <row r="20" spans="1:27">
      <c r="A20" s="1">
        <v>20</v>
      </c>
      <c r="B20" s="6">
        <v>46</v>
      </c>
      <c r="C20" s="18" t="s">
        <v>20</v>
      </c>
      <c r="D20" s="19">
        <v>1575</v>
      </c>
      <c r="E20" s="20">
        <v>100</v>
      </c>
      <c r="F20" s="38">
        <v>-0.1</v>
      </c>
      <c r="G20" s="38">
        <v>0</v>
      </c>
      <c r="H20" s="38">
        <v>0.1</v>
      </c>
      <c r="I20" s="38">
        <v>0.1</v>
      </c>
      <c r="J20" s="38">
        <v>0</v>
      </c>
      <c r="K20" s="38">
        <v>0.3</v>
      </c>
      <c r="L20" s="38">
        <v>0.3</v>
      </c>
      <c r="M20" s="38">
        <v>0.2</v>
      </c>
      <c r="N20" s="38">
        <v>0.2</v>
      </c>
      <c r="O20" s="38">
        <v>0.3</v>
      </c>
      <c r="P20" s="38">
        <v>0.3</v>
      </c>
      <c r="Q20" s="38">
        <v>0.3</v>
      </c>
      <c r="R20" s="38">
        <v>0.3</v>
      </c>
      <c r="S20" s="38">
        <v>0.2</v>
      </c>
      <c r="T20" s="38">
        <v>0</v>
      </c>
      <c r="U20" s="38">
        <v>0.1</v>
      </c>
      <c r="V20" s="38">
        <v>0.1</v>
      </c>
      <c r="W20" s="38">
        <v>-0.2</v>
      </c>
      <c r="X20" s="38">
        <v>0</v>
      </c>
      <c r="Y20" s="38">
        <v>0</v>
      </c>
      <c r="Z20" s="38">
        <v>0</v>
      </c>
    </row>
    <row r="21" spans="1:27">
      <c r="A21" s="1">
        <v>21</v>
      </c>
      <c r="B21" s="6">
        <v>51</v>
      </c>
      <c r="C21" s="18" t="s">
        <v>21</v>
      </c>
      <c r="D21" s="19">
        <v>339</v>
      </c>
      <c r="E21" s="20">
        <v>100</v>
      </c>
      <c r="F21" s="38">
        <v>3.7</v>
      </c>
      <c r="G21" s="38">
        <v>4</v>
      </c>
      <c r="H21" s="38">
        <v>4.0999999999999996</v>
      </c>
      <c r="I21" s="38">
        <v>3.2</v>
      </c>
      <c r="J21" s="38">
        <v>3.2</v>
      </c>
      <c r="K21" s="38">
        <v>3.1</v>
      </c>
      <c r="L21" s="38">
        <v>3.1</v>
      </c>
      <c r="M21" s="38">
        <v>2.6</v>
      </c>
      <c r="N21" s="38">
        <v>2.5</v>
      </c>
      <c r="O21" s="38">
        <v>0.4</v>
      </c>
      <c r="P21" s="38">
        <v>0.4</v>
      </c>
      <c r="Q21" s="38">
        <v>0.9</v>
      </c>
      <c r="R21" s="38">
        <v>-0.3</v>
      </c>
      <c r="S21" s="38">
        <v>-0.8</v>
      </c>
      <c r="T21" s="38">
        <v>-1.3</v>
      </c>
      <c r="U21" s="38">
        <v>-0.7</v>
      </c>
      <c r="V21" s="38">
        <v>2.2999999999999998</v>
      </c>
      <c r="W21" s="38">
        <v>2.9</v>
      </c>
      <c r="X21" s="38">
        <v>2.9</v>
      </c>
      <c r="Y21" s="38">
        <v>4.5</v>
      </c>
      <c r="Z21" s="38">
        <v>5.4</v>
      </c>
    </row>
    <row r="22" spans="1:27">
      <c r="A22" s="1">
        <v>22</v>
      </c>
      <c r="B22" s="14">
        <v>54</v>
      </c>
      <c r="C22" s="14" t="s">
        <v>22</v>
      </c>
      <c r="D22" s="15">
        <v>670</v>
      </c>
      <c r="E22" s="16">
        <v>100</v>
      </c>
      <c r="F22" s="37">
        <v>10.9</v>
      </c>
      <c r="G22" s="37">
        <v>5.7</v>
      </c>
      <c r="H22" s="37">
        <v>6.1</v>
      </c>
      <c r="I22" s="37">
        <v>8.1</v>
      </c>
      <c r="J22" s="37">
        <v>7.3</v>
      </c>
      <c r="K22" s="37">
        <v>3.6</v>
      </c>
      <c r="L22" s="37">
        <v>-0.1</v>
      </c>
      <c r="M22" s="37">
        <v>-4</v>
      </c>
      <c r="N22" s="37">
        <v>2.2000000000000002</v>
      </c>
      <c r="O22" s="37">
        <v>2.6</v>
      </c>
      <c r="P22" s="37">
        <v>3.4</v>
      </c>
      <c r="Q22" s="37">
        <v>-1.2</v>
      </c>
      <c r="R22" s="37">
        <v>-1.2</v>
      </c>
      <c r="S22" s="37">
        <v>-5.4</v>
      </c>
      <c r="T22" s="37">
        <v>-5.3</v>
      </c>
      <c r="U22" s="37">
        <v>-1.3</v>
      </c>
      <c r="V22" s="37">
        <v>-1.3</v>
      </c>
      <c r="W22" s="37">
        <v>-0.4</v>
      </c>
      <c r="X22" s="37">
        <v>0.5</v>
      </c>
      <c r="Y22" s="37">
        <v>-6.5</v>
      </c>
      <c r="Z22" s="37">
        <v>-6.7</v>
      </c>
    </row>
    <row r="23" spans="1:27">
      <c r="A23" s="1">
        <v>23</v>
      </c>
      <c r="B23" s="6">
        <v>56</v>
      </c>
      <c r="C23" s="18" t="s">
        <v>23</v>
      </c>
      <c r="D23" s="19">
        <v>364</v>
      </c>
      <c r="E23" s="20">
        <v>100</v>
      </c>
      <c r="F23" s="38">
        <v>20.9</v>
      </c>
      <c r="G23" s="38">
        <v>11.2</v>
      </c>
      <c r="H23" s="38">
        <v>11.2</v>
      </c>
      <c r="I23" s="38">
        <v>15.9</v>
      </c>
      <c r="J23" s="38">
        <v>13.6</v>
      </c>
      <c r="K23" s="38">
        <v>7</v>
      </c>
      <c r="L23" s="38">
        <v>0</v>
      </c>
      <c r="M23" s="38">
        <v>-7.1</v>
      </c>
      <c r="N23" s="38">
        <v>4.2</v>
      </c>
      <c r="O23" s="38">
        <v>5.0999999999999996</v>
      </c>
      <c r="P23" s="38">
        <v>6.7</v>
      </c>
      <c r="Q23" s="38">
        <v>-1.5</v>
      </c>
      <c r="R23" s="38">
        <v>-1.2</v>
      </c>
      <c r="S23" s="38">
        <v>-8.1999999999999993</v>
      </c>
      <c r="T23" s="38">
        <v>-8</v>
      </c>
      <c r="U23" s="38">
        <v>-1.6</v>
      </c>
      <c r="V23" s="38">
        <v>-1.6</v>
      </c>
      <c r="W23" s="38">
        <v>-1.2</v>
      </c>
      <c r="X23" s="38">
        <v>0.2</v>
      </c>
      <c r="Y23" s="38">
        <v>-2.8</v>
      </c>
      <c r="Z23" s="38">
        <v>-3.3</v>
      </c>
    </row>
    <row r="24" spans="1:27">
      <c r="A24" s="1">
        <v>24</v>
      </c>
      <c r="B24" s="6">
        <v>57</v>
      </c>
      <c r="C24" s="18" t="s">
        <v>24</v>
      </c>
      <c r="D24" s="19">
        <v>134</v>
      </c>
      <c r="E24" s="20">
        <v>100</v>
      </c>
      <c r="F24" s="38">
        <v>2.9</v>
      </c>
      <c r="G24" s="38">
        <v>0.1</v>
      </c>
      <c r="H24" s="38">
        <v>1.1000000000000001</v>
      </c>
      <c r="I24" s="38">
        <v>0.6</v>
      </c>
      <c r="J24" s="38">
        <v>1</v>
      </c>
      <c r="K24" s="38">
        <v>-0.2</v>
      </c>
      <c r="L24" s="38">
        <v>-1.2</v>
      </c>
      <c r="M24" s="38">
        <v>-2.5</v>
      </c>
      <c r="N24" s="38">
        <v>-0.9</v>
      </c>
      <c r="O24" s="38">
        <v>-0.9</v>
      </c>
      <c r="P24" s="38">
        <v>-0.9</v>
      </c>
      <c r="Q24" s="38">
        <v>-2.8</v>
      </c>
      <c r="R24" s="38">
        <v>-3</v>
      </c>
      <c r="S24" s="38">
        <v>-4.9000000000000004</v>
      </c>
      <c r="T24" s="38">
        <v>-5</v>
      </c>
      <c r="U24" s="38">
        <v>-3</v>
      </c>
      <c r="V24" s="38">
        <v>-1.8</v>
      </c>
      <c r="W24" s="38">
        <v>-0.5</v>
      </c>
      <c r="X24" s="38">
        <v>0.8</v>
      </c>
      <c r="Y24" s="38">
        <v>0.7</v>
      </c>
      <c r="Z24" s="38">
        <v>1.1000000000000001</v>
      </c>
    </row>
    <row r="25" spans="1:27">
      <c r="A25" s="1">
        <v>25</v>
      </c>
      <c r="B25" s="6">
        <v>58</v>
      </c>
      <c r="C25" s="18" t="s">
        <v>25</v>
      </c>
      <c r="D25" s="19">
        <v>16</v>
      </c>
      <c r="E25" s="20">
        <v>100</v>
      </c>
      <c r="F25" s="38">
        <v>3.5</v>
      </c>
      <c r="G25" s="38">
        <v>7.6</v>
      </c>
      <c r="H25" s="38">
        <v>10.8</v>
      </c>
      <c r="I25" s="38">
        <v>7</v>
      </c>
      <c r="J25" s="38">
        <v>7.3</v>
      </c>
      <c r="K25" s="38">
        <v>1.3</v>
      </c>
      <c r="L25" s="38">
        <v>4.5</v>
      </c>
      <c r="M25" s="38">
        <v>7.6</v>
      </c>
      <c r="N25" s="38">
        <v>7.1</v>
      </c>
      <c r="O25" s="38">
        <v>6.8</v>
      </c>
      <c r="P25" s="38">
        <v>5.7</v>
      </c>
      <c r="Q25" s="38">
        <v>5.0999999999999996</v>
      </c>
      <c r="R25" s="38">
        <v>1</v>
      </c>
      <c r="S25" s="38">
        <v>-1.5</v>
      </c>
      <c r="T25" s="38">
        <v>0.5</v>
      </c>
      <c r="U25" s="38">
        <v>6.1</v>
      </c>
      <c r="V25" s="38">
        <v>-2.2000000000000002</v>
      </c>
      <c r="W25" s="38">
        <v>14.6</v>
      </c>
      <c r="X25" s="38">
        <v>10.7</v>
      </c>
      <c r="Y25" s="38">
        <v>10.4</v>
      </c>
      <c r="Z25" s="38">
        <v>10.9</v>
      </c>
    </row>
    <row r="26" spans="1:27">
      <c r="A26" s="1">
        <v>26</v>
      </c>
      <c r="B26" s="6">
        <v>59</v>
      </c>
      <c r="C26" s="18" t="s">
        <v>26</v>
      </c>
      <c r="D26" s="19">
        <v>157</v>
      </c>
      <c r="E26" s="20">
        <v>100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-22.5</v>
      </c>
      <c r="Z26" s="38">
        <v>-22.5</v>
      </c>
    </row>
    <row r="27" spans="1:27">
      <c r="A27" s="1">
        <v>27</v>
      </c>
      <c r="B27" s="14">
        <v>60</v>
      </c>
      <c r="C27" s="14" t="s">
        <v>27</v>
      </c>
      <c r="D27" s="15">
        <v>381</v>
      </c>
      <c r="E27" s="16">
        <v>100</v>
      </c>
      <c r="F27" s="37">
        <v>1.5</v>
      </c>
      <c r="G27" s="37">
        <v>3.9</v>
      </c>
      <c r="H27" s="37">
        <v>2.8</v>
      </c>
      <c r="I27" s="37">
        <v>-1.2</v>
      </c>
      <c r="J27" s="37">
        <v>3.8</v>
      </c>
      <c r="K27" s="37">
        <v>0.4</v>
      </c>
      <c r="L27" s="37">
        <v>1.7</v>
      </c>
      <c r="M27" s="37">
        <v>1.6</v>
      </c>
      <c r="N27" s="37">
        <v>1.8</v>
      </c>
      <c r="O27" s="37">
        <v>4</v>
      </c>
      <c r="P27" s="37">
        <v>3.9</v>
      </c>
      <c r="Q27" s="37">
        <v>1.4</v>
      </c>
      <c r="R27" s="37">
        <v>3.5</v>
      </c>
      <c r="S27" s="37">
        <v>2.2999999999999998</v>
      </c>
      <c r="T27" s="37">
        <v>1.3</v>
      </c>
      <c r="U27" s="37">
        <v>4.5999999999999996</v>
      </c>
      <c r="V27" s="37">
        <v>2.2999999999999998</v>
      </c>
      <c r="W27" s="37">
        <v>3.8</v>
      </c>
      <c r="X27" s="37">
        <v>6.2</v>
      </c>
      <c r="Y27" s="37">
        <v>4.8</v>
      </c>
      <c r="Z27" s="37">
        <v>5.0999999999999996</v>
      </c>
    </row>
    <row r="28" spans="1:27">
      <c r="A28" s="1">
        <v>28</v>
      </c>
      <c r="B28" s="6">
        <v>61</v>
      </c>
      <c r="C28" s="18" t="s">
        <v>28</v>
      </c>
      <c r="D28" s="19">
        <v>137</v>
      </c>
      <c r="E28" s="20">
        <v>100</v>
      </c>
      <c r="F28" s="38">
        <v>-2.9</v>
      </c>
      <c r="G28" s="38">
        <v>3.7</v>
      </c>
      <c r="H28" s="38">
        <v>1.1000000000000001</v>
      </c>
      <c r="I28" s="38">
        <v>-7.9</v>
      </c>
      <c r="J28" s="38">
        <v>4.9000000000000004</v>
      </c>
      <c r="K28" s="38">
        <v>-3.8</v>
      </c>
      <c r="L28" s="38">
        <v>-1.1000000000000001</v>
      </c>
      <c r="M28" s="38">
        <v>-3.9</v>
      </c>
      <c r="N28" s="38">
        <v>-2.5</v>
      </c>
      <c r="O28" s="38">
        <v>4</v>
      </c>
      <c r="P28" s="38">
        <v>3.1</v>
      </c>
      <c r="Q28" s="38">
        <v>-1</v>
      </c>
      <c r="R28" s="38">
        <v>1.8</v>
      </c>
      <c r="S28" s="38">
        <v>-2.4</v>
      </c>
      <c r="T28" s="38">
        <v>-0.8</v>
      </c>
      <c r="U28" s="38">
        <v>5.0999999999999996</v>
      </c>
      <c r="V28" s="38">
        <v>-2.9</v>
      </c>
      <c r="W28" s="38">
        <v>0.3</v>
      </c>
      <c r="X28" s="38">
        <v>4.0999999999999996</v>
      </c>
      <c r="Y28" s="38">
        <v>0.1</v>
      </c>
      <c r="Z28" s="38">
        <v>1.3</v>
      </c>
    </row>
    <row r="29" spans="1:27">
      <c r="A29" s="1">
        <v>29</v>
      </c>
      <c r="B29" s="6">
        <v>66</v>
      </c>
      <c r="C29" s="18" t="s">
        <v>29</v>
      </c>
      <c r="D29" s="19">
        <v>18</v>
      </c>
      <c r="E29" s="20">
        <v>100</v>
      </c>
      <c r="F29" s="38">
        <v>4.4000000000000004</v>
      </c>
      <c r="G29" s="38">
        <v>6.1</v>
      </c>
      <c r="H29" s="38">
        <v>1.6</v>
      </c>
      <c r="I29" s="38">
        <v>2.1</v>
      </c>
      <c r="J29" s="38">
        <v>1.1000000000000001</v>
      </c>
      <c r="K29" s="38">
        <v>1.1000000000000001</v>
      </c>
      <c r="L29" s="38">
        <v>1.1000000000000001</v>
      </c>
      <c r="M29" s="38">
        <v>1.1000000000000001</v>
      </c>
      <c r="N29" s="38">
        <v>1.7</v>
      </c>
      <c r="O29" s="38">
        <v>1.7</v>
      </c>
      <c r="P29" s="38">
        <v>-4.2</v>
      </c>
      <c r="Q29" s="38">
        <v>-3.9</v>
      </c>
      <c r="R29" s="38">
        <v>3.5</v>
      </c>
      <c r="S29" s="38">
        <v>0.8</v>
      </c>
      <c r="T29" s="38">
        <v>0.2</v>
      </c>
      <c r="U29" s="38">
        <v>-0.2</v>
      </c>
      <c r="V29" s="38">
        <v>-0.2</v>
      </c>
      <c r="W29" s="38">
        <v>1.2</v>
      </c>
      <c r="X29" s="38">
        <v>-0.2</v>
      </c>
      <c r="Y29" s="38">
        <v>-0.2</v>
      </c>
      <c r="Z29" s="38">
        <v>-0.4</v>
      </c>
    </row>
    <row r="30" spans="1:27">
      <c r="A30" s="1">
        <v>30</v>
      </c>
      <c r="B30" s="6">
        <v>70</v>
      </c>
      <c r="C30" s="18" t="s">
        <v>30</v>
      </c>
      <c r="D30" s="19">
        <v>22</v>
      </c>
      <c r="E30" s="20">
        <v>100</v>
      </c>
      <c r="F30" s="38">
        <v>-7</v>
      </c>
      <c r="G30" s="38">
        <v>-0.4</v>
      </c>
      <c r="H30" s="38">
        <v>-4.5</v>
      </c>
      <c r="I30" s="38">
        <v>-2.6</v>
      </c>
      <c r="J30" s="38">
        <v>-2.1</v>
      </c>
      <c r="K30" s="38">
        <v>-3.9</v>
      </c>
      <c r="L30" s="38">
        <v>2.8</v>
      </c>
      <c r="M30" s="38">
        <v>7.2</v>
      </c>
      <c r="N30" s="38">
        <v>8.1</v>
      </c>
      <c r="O30" s="38">
        <v>9.1</v>
      </c>
      <c r="P30" s="38">
        <v>14.8</v>
      </c>
      <c r="Q30" s="38">
        <v>9</v>
      </c>
      <c r="R30" s="38">
        <v>17.7</v>
      </c>
      <c r="S30" s="38">
        <v>14.6</v>
      </c>
      <c r="T30" s="38">
        <v>7.7</v>
      </c>
      <c r="U30" s="38">
        <v>5.6</v>
      </c>
      <c r="V30" s="38">
        <v>4.4000000000000004</v>
      </c>
      <c r="W30" s="38">
        <v>8.1999999999999993</v>
      </c>
      <c r="X30" s="38">
        <v>6.2</v>
      </c>
      <c r="Y30" s="38">
        <v>0.2</v>
      </c>
      <c r="Z30" s="38">
        <v>-4.8</v>
      </c>
    </row>
    <row r="31" spans="1:27">
      <c r="A31" s="1">
        <v>31</v>
      </c>
      <c r="B31" s="6">
        <v>73</v>
      </c>
      <c r="C31" s="18" t="s">
        <v>31</v>
      </c>
      <c r="D31" s="19">
        <v>73</v>
      </c>
      <c r="E31" s="20">
        <v>100</v>
      </c>
      <c r="F31" s="38">
        <v>4.8</v>
      </c>
      <c r="G31" s="38">
        <v>4.2</v>
      </c>
      <c r="H31" s="38">
        <v>5.5</v>
      </c>
      <c r="I31" s="38">
        <v>2.5</v>
      </c>
      <c r="J31" s="38">
        <v>2.6</v>
      </c>
      <c r="K31" s="38">
        <v>4.9000000000000004</v>
      </c>
      <c r="L31" s="38">
        <v>1.8</v>
      </c>
      <c r="M31" s="38">
        <v>4.3</v>
      </c>
      <c r="N31" s="38">
        <v>2.6</v>
      </c>
      <c r="O31" s="38">
        <v>0.7</v>
      </c>
      <c r="P31" s="38">
        <v>1.6</v>
      </c>
      <c r="Q31" s="38">
        <v>0.6</v>
      </c>
      <c r="R31" s="38">
        <v>1.7</v>
      </c>
      <c r="S31" s="38">
        <v>4.5</v>
      </c>
      <c r="T31" s="38">
        <v>2</v>
      </c>
      <c r="U31" s="38">
        <v>2.4</v>
      </c>
      <c r="V31" s="38">
        <v>5.4</v>
      </c>
      <c r="W31" s="38">
        <v>3.1</v>
      </c>
      <c r="X31" s="38">
        <v>7.4</v>
      </c>
      <c r="Y31" s="38">
        <v>5.4</v>
      </c>
      <c r="Z31" s="38">
        <v>5.9</v>
      </c>
    </row>
    <row r="32" spans="1:27">
      <c r="A32" s="1">
        <v>32</v>
      </c>
      <c r="B32" s="6">
        <v>77</v>
      </c>
      <c r="C32" s="18" t="s">
        <v>32</v>
      </c>
      <c r="D32" s="19">
        <v>112</v>
      </c>
      <c r="E32" s="20">
        <v>100</v>
      </c>
      <c r="F32" s="38">
        <v>5.9</v>
      </c>
      <c r="G32" s="38">
        <v>4.7</v>
      </c>
      <c r="H32" s="38">
        <v>5</v>
      </c>
      <c r="I32" s="38">
        <v>4.5</v>
      </c>
      <c r="J32" s="38">
        <v>6</v>
      </c>
      <c r="K32" s="38">
        <v>3.6</v>
      </c>
      <c r="L32" s="38">
        <v>5.6</v>
      </c>
      <c r="M32" s="38">
        <v>6.4</v>
      </c>
      <c r="N32" s="38">
        <v>6.2</v>
      </c>
      <c r="O32" s="38">
        <v>6.6</v>
      </c>
      <c r="P32" s="38">
        <v>6.8</v>
      </c>
      <c r="Q32" s="38">
        <v>4.9000000000000004</v>
      </c>
      <c r="R32" s="38">
        <v>4.7</v>
      </c>
      <c r="S32" s="38">
        <v>4.8</v>
      </c>
      <c r="T32" s="38">
        <v>2.8</v>
      </c>
      <c r="U32" s="38">
        <v>6.8</v>
      </c>
      <c r="V32" s="38">
        <v>7.5</v>
      </c>
      <c r="W32" s="38">
        <v>9.1999999999999993</v>
      </c>
      <c r="X32" s="38">
        <v>10</v>
      </c>
      <c r="Y32" s="38">
        <v>12.6</v>
      </c>
      <c r="Z32" s="38">
        <v>12.8</v>
      </c>
    </row>
    <row r="33" spans="1:26">
      <c r="A33" s="1">
        <v>33</v>
      </c>
      <c r="B33" s="6">
        <v>81</v>
      </c>
      <c r="C33" s="18" t="s">
        <v>33</v>
      </c>
      <c r="D33" s="19">
        <v>20</v>
      </c>
      <c r="E33" s="20">
        <v>100</v>
      </c>
      <c r="F33" s="38">
        <v>2.5</v>
      </c>
      <c r="G33" s="38">
        <v>2.5</v>
      </c>
      <c r="H33" s="38">
        <v>2.5</v>
      </c>
      <c r="I33" s="38">
        <v>1.2</v>
      </c>
      <c r="J33" s="38">
        <v>1.2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-0.3</v>
      </c>
      <c r="T33" s="38">
        <v>-0.3</v>
      </c>
      <c r="U33" s="38">
        <v>-0.3</v>
      </c>
      <c r="V33" s="38">
        <v>-0.3</v>
      </c>
      <c r="W33" s="38">
        <v>-0.3</v>
      </c>
      <c r="X33" s="38">
        <v>-0.3</v>
      </c>
      <c r="Y33" s="38">
        <v>-0.3</v>
      </c>
      <c r="Z33" s="38">
        <v>-0.3</v>
      </c>
    </row>
    <row r="34" spans="1:26">
      <c r="A34" s="1">
        <v>34</v>
      </c>
      <c r="B34" s="14">
        <v>82</v>
      </c>
      <c r="C34" s="14" t="s">
        <v>34</v>
      </c>
      <c r="D34" s="15">
        <v>353</v>
      </c>
      <c r="E34" s="16">
        <v>100</v>
      </c>
      <c r="F34" s="37">
        <v>5.5</v>
      </c>
      <c r="G34" s="37">
        <v>4.5999999999999996</v>
      </c>
      <c r="H34" s="37">
        <v>4.2</v>
      </c>
      <c r="I34" s="37">
        <v>2.2999999999999998</v>
      </c>
      <c r="J34" s="37">
        <v>2.1</v>
      </c>
      <c r="K34" s="37">
        <v>2</v>
      </c>
      <c r="L34" s="37">
        <v>3.9</v>
      </c>
      <c r="M34" s="37">
        <v>1.9</v>
      </c>
      <c r="N34" s="37">
        <v>-1.4</v>
      </c>
      <c r="O34" s="37">
        <v>-0.1</v>
      </c>
      <c r="P34" s="37">
        <v>1.2</v>
      </c>
      <c r="Q34" s="37">
        <v>2</v>
      </c>
      <c r="R34" s="37">
        <v>0.4</v>
      </c>
      <c r="S34" s="37">
        <v>-2.8</v>
      </c>
      <c r="T34" s="37">
        <v>-0.9</v>
      </c>
      <c r="U34" s="37">
        <v>-1</v>
      </c>
      <c r="V34" s="37">
        <v>-0.7</v>
      </c>
      <c r="W34" s="37">
        <v>0.1</v>
      </c>
      <c r="X34" s="37">
        <v>-0.9</v>
      </c>
      <c r="Y34" s="37">
        <v>0.5</v>
      </c>
      <c r="Z34" s="37">
        <v>-2.2999999999999998</v>
      </c>
    </row>
    <row r="35" spans="1:26">
      <c r="A35" s="1">
        <v>35</v>
      </c>
      <c r="B35" s="6">
        <v>83</v>
      </c>
      <c r="C35" s="18" t="s">
        <v>35</v>
      </c>
      <c r="D35" s="19">
        <v>144</v>
      </c>
      <c r="E35" s="20">
        <v>100</v>
      </c>
      <c r="F35" s="38">
        <v>5.3</v>
      </c>
      <c r="G35" s="38">
        <v>3.2</v>
      </c>
      <c r="H35" s="38">
        <v>1.3</v>
      </c>
      <c r="I35" s="38">
        <v>1.4</v>
      </c>
      <c r="J35" s="38">
        <v>1.5</v>
      </c>
      <c r="K35" s="38">
        <v>1.8</v>
      </c>
      <c r="L35" s="38">
        <v>3.7</v>
      </c>
      <c r="M35" s="38">
        <v>3.2</v>
      </c>
      <c r="N35" s="38">
        <v>0.4</v>
      </c>
      <c r="O35" s="38">
        <v>1.3</v>
      </c>
      <c r="P35" s="38">
        <v>2.5</v>
      </c>
      <c r="Q35" s="38">
        <v>3.9</v>
      </c>
      <c r="R35" s="38">
        <v>2.1</v>
      </c>
      <c r="S35" s="38">
        <v>-0.9</v>
      </c>
      <c r="T35" s="38">
        <v>0.9</v>
      </c>
      <c r="U35" s="38">
        <v>1.6</v>
      </c>
      <c r="V35" s="38">
        <v>2.4</v>
      </c>
      <c r="W35" s="38">
        <v>3.1</v>
      </c>
      <c r="X35" s="38">
        <v>3.3</v>
      </c>
      <c r="Y35" s="38">
        <v>1.1000000000000001</v>
      </c>
      <c r="Z35" s="38">
        <v>-1.8</v>
      </c>
    </row>
    <row r="36" spans="1:26">
      <c r="A36" s="1">
        <v>36</v>
      </c>
      <c r="B36" s="6">
        <v>84</v>
      </c>
      <c r="C36" s="22" t="s">
        <v>36</v>
      </c>
      <c r="D36" s="19">
        <v>1</v>
      </c>
      <c r="E36" s="20">
        <v>100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-8.1</v>
      </c>
      <c r="Q36" s="38">
        <v>-8.1</v>
      </c>
      <c r="R36" s="38">
        <v>-10.9</v>
      </c>
      <c r="S36" s="38">
        <v>-10.9</v>
      </c>
      <c r="T36" s="38">
        <v>-10.9</v>
      </c>
      <c r="U36" s="38">
        <v>-10.9</v>
      </c>
      <c r="V36" s="38">
        <v>-10.9</v>
      </c>
      <c r="W36" s="38">
        <v>-10.9</v>
      </c>
      <c r="X36" s="38">
        <v>-10.9</v>
      </c>
      <c r="Y36" s="38">
        <v>-10.9</v>
      </c>
      <c r="Z36" s="38">
        <v>-10.9</v>
      </c>
    </row>
    <row r="37" spans="1:26">
      <c r="A37" s="1">
        <v>37</v>
      </c>
      <c r="B37" s="6">
        <v>85</v>
      </c>
      <c r="C37" s="22" t="s">
        <v>37</v>
      </c>
      <c r="D37" s="19">
        <v>144</v>
      </c>
      <c r="E37" s="20">
        <v>100</v>
      </c>
      <c r="F37" s="38">
        <v>5.4</v>
      </c>
      <c r="G37" s="38">
        <v>3.3</v>
      </c>
      <c r="H37" s="38">
        <v>1.4</v>
      </c>
      <c r="I37" s="38">
        <v>1.4</v>
      </c>
      <c r="J37" s="38">
        <v>1.6</v>
      </c>
      <c r="K37" s="38">
        <v>1.9</v>
      </c>
      <c r="L37" s="38">
        <v>3.7</v>
      </c>
      <c r="M37" s="38">
        <v>3.2</v>
      </c>
      <c r="N37" s="38">
        <v>0.4</v>
      </c>
      <c r="O37" s="38">
        <v>1.3</v>
      </c>
      <c r="P37" s="38">
        <v>2.6</v>
      </c>
      <c r="Q37" s="38">
        <v>4.0999999999999996</v>
      </c>
      <c r="R37" s="38">
        <v>2.1</v>
      </c>
      <c r="S37" s="38">
        <v>-0.9</v>
      </c>
      <c r="T37" s="38">
        <v>1</v>
      </c>
      <c r="U37" s="38">
        <v>1.7</v>
      </c>
      <c r="V37" s="38">
        <v>2.4</v>
      </c>
      <c r="W37" s="38">
        <v>3.1</v>
      </c>
      <c r="X37" s="38">
        <v>3.4</v>
      </c>
      <c r="Y37" s="38">
        <v>1.1000000000000001</v>
      </c>
      <c r="Z37" s="38">
        <v>-1.8</v>
      </c>
    </row>
    <row r="38" spans="1:26">
      <c r="A38" s="1">
        <v>38</v>
      </c>
      <c r="B38" s="6">
        <v>89</v>
      </c>
      <c r="C38" s="18" t="s">
        <v>38</v>
      </c>
      <c r="D38" s="19">
        <v>116</v>
      </c>
      <c r="E38" s="20">
        <v>100</v>
      </c>
      <c r="F38" s="38">
        <v>6.7</v>
      </c>
      <c r="G38" s="38">
        <v>7.1</v>
      </c>
      <c r="H38" s="38">
        <v>7</v>
      </c>
      <c r="I38" s="38">
        <v>5.0999999999999996</v>
      </c>
      <c r="J38" s="38">
        <v>5.3</v>
      </c>
      <c r="K38" s="38">
        <v>4.0999999999999996</v>
      </c>
      <c r="L38" s="38">
        <v>7.4</v>
      </c>
      <c r="M38" s="38">
        <v>2.9</v>
      </c>
      <c r="N38" s="38">
        <v>-2.9</v>
      </c>
      <c r="O38" s="38">
        <v>-0.5</v>
      </c>
      <c r="P38" s="38">
        <v>2.1</v>
      </c>
      <c r="Q38" s="38">
        <v>2.1</v>
      </c>
      <c r="R38" s="38">
        <v>0.4</v>
      </c>
      <c r="S38" s="38">
        <v>-4.4000000000000004</v>
      </c>
      <c r="T38" s="38">
        <v>-1.1000000000000001</v>
      </c>
      <c r="U38" s="38">
        <v>-4.5999999999999996</v>
      </c>
      <c r="V38" s="38">
        <v>-5</v>
      </c>
      <c r="W38" s="38">
        <v>-4.4000000000000004</v>
      </c>
      <c r="X38" s="38">
        <v>-6.9</v>
      </c>
      <c r="Y38" s="38">
        <v>0.6</v>
      </c>
      <c r="Z38" s="38">
        <v>-4.7</v>
      </c>
    </row>
    <row r="39" spans="1:26">
      <c r="A39" s="1">
        <v>39</v>
      </c>
      <c r="B39" s="6">
        <v>90</v>
      </c>
      <c r="C39" s="22" t="s">
        <v>39</v>
      </c>
      <c r="D39" s="19">
        <v>81</v>
      </c>
      <c r="E39" s="20">
        <v>100</v>
      </c>
      <c r="F39" s="38">
        <v>9.1999999999999993</v>
      </c>
      <c r="G39" s="38">
        <v>9.3000000000000007</v>
      </c>
      <c r="H39" s="38">
        <v>7.7</v>
      </c>
      <c r="I39" s="38">
        <v>3.8</v>
      </c>
      <c r="J39" s="38">
        <v>6.4</v>
      </c>
      <c r="K39" s="38">
        <v>5</v>
      </c>
      <c r="L39" s="38">
        <v>12.2</v>
      </c>
      <c r="M39" s="38">
        <v>5.7</v>
      </c>
      <c r="N39" s="38">
        <v>-3.2</v>
      </c>
      <c r="O39" s="38">
        <v>1.9</v>
      </c>
      <c r="P39" s="38">
        <v>5.7</v>
      </c>
      <c r="Q39" s="38">
        <v>5.7</v>
      </c>
      <c r="R39" s="38">
        <v>4.8</v>
      </c>
      <c r="S39" s="38">
        <v>-2.2999999999999998</v>
      </c>
      <c r="T39" s="38">
        <v>3.8</v>
      </c>
      <c r="U39" s="38">
        <v>-1.4</v>
      </c>
      <c r="V39" s="38">
        <v>-3.1</v>
      </c>
      <c r="W39" s="38">
        <v>-2.2999999999999998</v>
      </c>
      <c r="X39" s="38">
        <v>-6.5</v>
      </c>
      <c r="Y39" s="38">
        <v>5.0999999999999996</v>
      </c>
      <c r="Z39" s="38">
        <v>-2.4</v>
      </c>
    </row>
    <row r="40" spans="1:26">
      <c r="A40" s="1">
        <v>40</v>
      </c>
      <c r="B40" s="6">
        <v>94</v>
      </c>
      <c r="C40" s="22" t="s">
        <v>40</v>
      </c>
      <c r="D40" s="19">
        <v>35</v>
      </c>
      <c r="E40" s="20">
        <v>100</v>
      </c>
      <c r="F40" s="38">
        <v>2.1</v>
      </c>
      <c r="G40" s="38">
        <v>3.2</v>
      </c>
      <c r="H40" s="38">
        <v>5.7</v>
      </c>
      <c r="I40" s="38">
        <v>7.6</v>
      </c>
      <c r="J40" s="38">
        <v>3.1</v>
      </c>
      <c r="K40" s="38">
        <v>2.2000000000000002</v>
      </c>
      <c r="L40" s="38">
        <v>-1.3</v>
      </c>
      <c r="M40" s="38">
        <v>-2.1</v>
      </c>
      <c r="N40" s="38">
        <v>-2.2999999999999998</v>
      </c>
      <c r="O40" s="38">
        <v>-5.5</v>
      </c>
      <c r="P40" s="38">
        <v>-5.0999999999999996</v>
      </c>
      <c r="Q40" s="38">
        <v>-5.0999999999999996</v>
      </c>
      <c r="R40" s="38">
        <v>-9.3000000000000007</v>
      </c>
      <c r="S40" s="38">
        <v>-8.9</v>
      </c>
      <c r="T40" s="38">
        <v>-11.7</v>
      </c>
      <c r="U40" s="38">
        <v>-11.7</v>
      </c>
      <c r="V40" s="38">
        <v>-9.1999999999999993</v>
      </c>
      <c r="W40" s="38">
        <v>-9.1</v>
      </c>
      <c r="X40" s="38">
        <v>-7.8</v>
      </c>
      <c r="Y40" s="38">
        <v>-9.3000000000000007</v>
      </c>
      <c r="Z40" s="38">
        <v>-10</v>
      </c>
    </row>
    <row r="41" spans="1:26">
      <c r="A41" s="1">
        <v>41</v>
      </c>
      <c r="B41" s="6">
        <v>98</v>
      </c>
      <c r="C41" s="18" t="s">
        <v>41</v>
      </c>
      <c r="D41" s="19">
        <v>45</v>
      </c>
      <c r="E41" s="20">
        <v>100</v>
      </c>
      <c r="F41" s="38">
        <v>1.1000000000000001</v>
      </c>
      <c r="G41" s="38">
        <v>0.9</v>
      </c>
      <c r="H41" s="38">
        <v>5.3</v>
      </c>
      <c r="I41" s="38">
        <v>-2.7</v>
      </c>
      <c r="J41" s="38">
        <v>-4.2</v>
      </c>
      <c r="K41" s="38">
        <v>-1.8</v>
      </c>
      <c r="L41" s="38">
        <v>-2.7</v>
      </c>
      <c r="M41" s="38">
        <v>-0.1</v>
      </c>
      <c r="N41" s="38">
        <v>-1.9</v>
      </c>
      <c r="O41" s="38">
        <v>-3.3</v>
      </c>
      <c r="P41" s="38">
        <v>-2.9</v>
      </c>
      <c r="Q41" s="38">
        <v>-3.2</v>
      </c>
      <c r="R41" s="38">
        <v>-2.7</v>
      </c>
      <c r="S41" s="38">
        <v>-5.4</v>
      </c>
      <c r="T41" s="38">
        <v>-4.9000000000000004</v>
      </c>
      <c r="U41" s="38">
        <v>0.9</v>
      </c>
      <c r="V41" s="38">
        <v>2.2999999999999998</v>
      </c>
      <c r="W41" s="38">
        <v>3.5</v>
      </c>
      <c r="X41" s="38">
        <v>1.1000000000000001</v>
      </c>
      <c r="Y41" s="38">
        <v>0.8</v>
      </c>
      <c r="Z41" s="38">
        <v>-3.8</v>
      </c>
    </row>
    <row r="42" spans="1:26">
      <c r="A42" s="1">
        <v>42</v>
      </c>
      <c r="B42" s="6">
        <v>103</v>
      </c>
      <c r="C42" s="18" t="s">
        <v>42</v>
      </c>
      <c r="D42" s="19">
        <v>24</v>
      </c>
      <c r="E42" s="20">
        <v>100</v>
      </c>
      <c r="F42" s="38">
        <v>12.4</v>
      </c>
      <c r="G42" s="38">
        <v>8.6999999999999993</v>
      </c>
      <c r="H42" s="38">
        <v>8</v>
      </c>
      <c r="I42" s="38">
        <v>5.0999999999999996</v>
      </c>
      <c r="J42" s="38">
        <v>3.4</v>
      </c>
      <c r="K42" s="38">
        <v>1.2</v>
      </c>
      <c r="L42" s="38">
        <v>3.8</v>
      </c>
      <c r="M42" s="38">
        <v>-3.8</v>
      </c>
      <c r="N42" s="38">
        <v>-4.9000000000000004</v>
      </c>
      <c r="O42" s="38">
        <v>-2.4</v>
      </c>
      <c r="P42" s="38">
        <v>-3.6</v>
      </c>
      <c r="Q42" s="38">
        <v>-0.8</v>
      </c>
      <c r="R42" s="38">
        <v>-4.7</v>
      </c>
      <c r="S42" s="38">
        <v>-4.7</v>
      </c>
      <c r="T42" s="38">
        <v>-5.0999999999999996</v>
      </c>
      <c r="U42" s="38">
        <v>-5.0999999999999996</v>
      </c>
      <c r="V42" s="38">
        <v>-4.4000000000000004</v>
      </c>
      <c r="W42" s="38">
        <v>-2</v>
      </c>
      <c r="X42" s="38">
        <v>-1.9</v>
      </c>
      <c r="Y42" s="38">
        <v>-5</v>
      </c>
      <c r="Z42" s="38">
        <v>2.5</v>
      </c>
    </row>
    <row r="43" spans="1:26">
      <c r="A43" s="1">
        <v>43</v>
      </c>
      <c r="B43" s="6">
        <v>106</v>
      </c>
      <c r="C43" s="18" t="s">
        <v>43</v>
      </c>
      <c r="D43" s="19">
        <v>24</v>
      </c>
      <c r="E43" s="20">
        <v>100</v>
      </c>
      <c r="F43" s="38">
        <v>0.6</v>
      </c>
      <c r="G43" s="38">
        <v>1.5</v>
      </c>
      <c r="H43" s="38">
        <v>1.5</v>
      </c>
      <c r="I43" s="38">
        <v>0.4</v>
      </c>
      <c r="J43" s="38">
        <v>0.4</v>
      </c>
      <c r="K43" s="38">
        <v>0.4</v>
      </c>
      <c r="L43" s="38">
        <v>1.5</v>
      </c>
      <c r="M43" s="38">
        <v>1.5</v>
      </c>
      <c r="N43" s="38">
        <v>1.5</v>
      </c>
      <c r="O43" s="38">
        <v>3.4</v>
      </c>
      <c r="P43" s="38">
        <v>3.4</v>
      </c>
      <c r="Q43" s="38">
        <v>3.4</v>
      </c>
      <c r="R43" s="38">
        <v>2.2000000000000002</v>
      </c>
      <c r="S43" s="38">
        <v>1.6</v>
      </c>
      <c r="T43" s="38">
        <v>1.6</v>
      </c>
      <c r="U43" s="38">
        <v>1.2</v>
      </c>
      <c r="V43" s="38">
        <v>1.2</v>
      </c>
      <c r="W43" s="38">
        <v>1.2</v>
      </c>
      <c r="X43" s="38">
        <v>1.2</v>
      </c>
      <c r="Y43" s="38">
        <v>1.2</v>
      </c>
      <c r="Z43" s="38">
        <v>4</v>
      </c>
    </row>
    <row r="44" spans="1:26">
      <c r="A44" s="1">
        <v>44</v>
      </c>
      <c r="B44" s="14">
        <v>107</v>
      </c>
      <c r="C44" s="14" t="s">
        <v>44</v>
      </c>
      <c r="D44" s="15">
        <v>461</v>
      </c>
      <c r="E44" s="16">
        <v>100</v>
      </c>
      <c r="F44" s="37">
        <v>1.2</v>
      </c>
      <c r="G44" s="37">
        <v>1.2</v>
      </c>
      <c r="H44" s="37">
        <v>1.6</v>
      </c>
      <c r="I44" s="37">
        <v>1.6</v>
      </c>
      <c r="J44" s="37">
        <v>1.5</v>
      </c>
      <c r="K44" s="37">
        <v>1.8</v>
      </c>
      <c r="L44" s="37">
        <v>1.7</v>
      </c>
      <c r="M44" s="37">
        <v>1.5</v>
      </c>
      <c r="N44" s="37">
        <v>1.6</v>
      </c>
      <c r="O44" s="37">
        <v>1</v>
      </c>
      <c r="P44" s="37">
        <v>1.1000000000000001</v>
      </c>
      <c r="Q44" s="37">
        <v>0.8</v>
      </c>
      <c r="R44" s="37">
        <v>2.4</v>
      </c>
      <c r="S44" s="37">
        <v>2.4</v>
      </c>
      <c r="T44" s="37">
        <v>2.2999999999999998</v>
      </c>
      <c r="U44" s="37">
        <v>2.6</v>
      </c>
      <c r="V44" s="37">
        <v>1</v>
      </c>
      <c r="W44" s="37">
        <v>1.3</v>
      </c>
      <c r="X44" s="37">
        <v>1.7</v>
      </c>
      <c r="Y44" s="37">
        <v>2.8</v>
      </c>
      <c r="Z44" s="37">
        <v>2.2999999999999998</v>
      </c>
    </row>
    <row r="45" spans="1:26">
      <c r="A45" s="1">
        <v>45</v>
      </c>
      <c r="B45" s="6">
        <v>108</v>
      </c>
      <c r="C45" s="18" t="s">
        <v>45</v>
      </c>
      <c r="D45" s="19">
        <v>105</v>
      </c>
      <c r="E45" s="20">
        <v>100</v>
      </c>
      <c r="F45" s="38">
        <v>1.3</v>
      </c>
      <c r="G45" s="38">
        <v>1.2</v>
      </c>
      <c r="H45" s="38">
        <v>2.8</v>
      </c>
      <c r="I45" s="38">
        <v>2.7</v>
      </c>
      <c r="J45" s="38">
        <v>2.5</v>
      </c>
      <c r="K45" s="38">
        <v>3.3</v>
      </c>
      <c r="L45" s="38">
        <v>3.1</v>
      </c>
      <c r="M45" s="38">
        <v>2.7</v>
      </c>
      <c r="N45" s="38">
        <v>2.1</v>
      </c>
      <c r="O45" s="38">
        <v>1.8</v>
      </c>
      <c r="P45" s="38">
        <v>2.2000000000000002</v>
      </c>
      <c r="Q45" s="38">
        <v>1.3</v>
      </c>
      <c r="R45" s="38">
        <v>11.1</v>
      </c>
      <c r="S45" s="38">
        <v>10.7</v>
      </c>
      <c r="T45" s="38">
        <v>9.5</v>
      </c>
      <c r="U45" s="38">
        <v>10</v>
      </c>
      <c r="V45" s="38">
        <v>2.2999999999999998</v>
      </c>
      <c r="W45" s="38">
        <v>1.1000000000000001</v>
      </c>
      <c r="X45" s="38">
        <v>1.1000000000000001</v>
      </c>
      <c r="Y45" s="38">
        <v>1.6</v>
      </c>
      <c r="Z45" s="38">
        <v>-1.1000000000000001</v>
      </c>
    </row>
    <row r="46" spans="1:26">
      <c r="A46" s="1">
        <v>46</v>
      </c>
      <c r="B46" s="6">
        <v>109</v>
      </c>
      <c r="C46" s="18" t="s">
        <v>46</v>
      </c>
      <c r="D46" s="19">
        <v>75</v>
      </c>
      <c r="E46" s="20">
        <v>100</v>
      </c>
      <c r="F46" s="38">
        <v>1.6</v>
      </c>
      <c r="G46" s="38">
        <v>1.5</v>
      </c>
      <c r="H46" s="38">
        <v>1.6</v>
      </c>
      <c r="I46" s="38">
        <v>1.2</v>
      </c>
      <c r="J46" s="38">
        <v>0.7</v>
      </c>
      <c r="K46" s="38">
        <v>4</v>
      </c>
      <c r="L46" s="38">
        <v>3.7</v>
      </c>
      <c r="M46" s="38">
        <v>3.2</v>
      </c>
      <c r="N46" s="38">
        <v>4.5999999999999996</v>
      </c>
      <c r="O46" s="38">
        <v>3</v>
      </c>
      <c r="P46" s="38">
        <v>3.1</v>
      </c>
      <c r="Q46" s="38">
        <v>2.8</v>
      </c>
      <c r="R46" s="38">
        <v>1</v>
      </c>
      <c r="S46" s="38">
        <v>1.1000000000000001</v>
      </c>
      <c r="T46" s="38">
        <v>1.9</v>
      </c>
      <c r="U46" s="38">
        <v>4.5999999999999996</v>
      </c>
      <c r="V46" s="38">
        <v>5</v>
      </c>
      <c r="W46" s="38">
        <v>1.3</v>
      </c>
      <c r="X46" s="38">
        <v>3.7</v>
      </c>
      <c r="Y46" s="38">
        <v>4.9000000000000004</v>
      </c>
      <c r="Z46" s="38">
        <v>5.6</v>
      </c>
    </row>
    <row r="47" spans="1:26">
      <c r="A47" s="1">
        <v>47</v>
      </c>
      <c r="B47" s="6">
        <v>110</v>
      </c>
      <c r="C47" s="18" t="s">
        <v>47</v>
      </c>
      <c r="D47" s="19">
        <v>281</v>
      </c>
      <c r="E47" s="20">
        <v>100</v>
      </c>
      <c r="F47" s="38">
        <v>1</v>
      </c>
      <c r="G47" s="38">
        <v>1</v>
      </c>
      <c r="H47" s="38">
        <v>1</v>
      </c>
      <c r="I47" s="38">
        <v>1.3</v>
      </c>
      <c r="J47" s="38">
        <v>1.3</v>
      </c>
      <c r="K47" s="38">
        <v>0.3</v>
      </c>
      <c r="L47" s="38">
        <v>0.3</v>
      </c>
      <c r="M47" s="38">
        <v>0.3</v>
      </c>
      <c r="N47" s="38">
        <v>0.3</v>
      </c>
      <c r="O47" s="38">
        <v>-0.2</v>
      </c>
      <c r="P47" s="38">
        <v>-0.2</v>
      </c>
      <c r="Q47" s="38">
        <v>-0.2</v>
      </c>
      <c r="R47" s="38">
        <v>-0.2</v>
      </c>
      <c r="S47" s="38">
        <v>-0.2</v>
      </c>
      <c r="T47" s="38">
        <v>-0.2</v>
      </c>
      <c r="U47" s="38">
        <v>-0.6</v>
      </c>
      <c r="V47" s="38">
        <v>-0.6</v>
      </c>
      <c r="W47" s="38">
        <v>1.4</v>
      </c>
      <c r="X47" s="38">
        <v>1.4</v>
      </c>
      <c r="Y47" s="38">
        <v>2.7</v>
      </c>
      <c r="Z47" s="38">
        <v>2.7</v>
      </c>
    </row>
    <row r="48" spans="1:26">
      <c r="A48" s="1">
        <v>48</v>
      </c>
      <c r="B48" s="14">
        <v>111</v>
      </c>
      <c r="C48" s="14" t="s">
        <v>48</v>
      </c>
      <c r="D48" s="15">
        <v>1497</v>
      </c>
      <c r="E48" s="16">
        <v>100</v>
      </c>
      <c r="F48" s="37">
        <v>2</v>
      </c>
      <c r="G48" s="37">
        <v>2.7</v>
      </c>
      <c r="H48" s="37">
        <v>3.4</v>
      </c>
      <c r="I48" s="37">
        <v>3</v>
      </c>
      <c r="J48" s="37">
        <v>2.9</v>
      </c>
      <c r="K48" s="37">
        <v>3</v>
      </c>
      <c r="L48" s="37">
        <v>3.4</v>
      </c>
      <c r="M48" s="37">
        <v>3.7</v>
      </c>
      <c r="N48" s="37">
        <v>3.7</v>
      </c>
      <c r="O48" s="37">
        <v>4.4000000000000004</v>
      </c>
      <c r="P48" s="37">
        <v>4</v>
      </c>
      <c r="Q48" s="37">
        <v>2.5</v>
      </c>
      <c r="R48" s="37">
        <v>1.9</v>
      </c>
      <c r="S48" s="37">
        <v>1.4</v>
      </c>
      <c r="T48" s="37">
        <v>2</v>
      </c>
      <c r="U48" s="37">
        <v>2.8</v>
      </c>
      <c r="V48" s="37">
        <v>2.8</v>
      </c>
      <c r="W48" s="37">
        <v>2.7</v>
      </c>
      <c r="X48" s="37">
        <v>2.5</v>
      </c>
      <c r="Y48" s="37">
        <v>2.2999999999999998</v>
      </c>
      <c r="Z48" s="37">
        <v>2.6</v>
      </c>
    </row>
    <row r="49" spans="1:26">
      <c r="A49" s="1">
        <v>49</v>
      </c>
      <c r="B49" s="6">
        <v>112</v>
      </c>
      <c r="C49" s="18" t="s">
        <v>49</v>
      </c>
      <c r="D49" s="19">
        <v>160</v>
      </c>
      <c r="E49" s="20">
        <v>100</v>
      </c>
      <c r="F49" s="38">
        <v>0.8</v>
      </c>
      <c r="G49" s="38">
        <v>0.6</v>
      </c>
      <c r="H49" s="38">
        <v>0.8</v>
      </c>
      <c r="I49" s="38">
        <v>6.1</v>
      </c>
      <c r="J49" s="38">
        <v>5.4</v>
      </c>
      <c r="K49" s="38">
        <v>6.4</v>
      </c>
      <c r="L49" s="38">
        <v>6.5</v>
      </c>
      <c r="M49" s="38">
        <v>6.4</v>
      </c>
      <c r="N49" s="38">
        <v>6.4</v>
      </c>
      <c r="O49" s="38">
        <v>7.9</v>
      </c>
      <c r="P49" s="38">
        <v>8.6</v>
      </c>
      <c r="Q49" s="38">
        <v>7.4</v>
      </c>
      <c r="R49" s="38">
        <v>3.8</v>
      </c>
      <c r="S49" s="38">
        <v>4.0999999999999996</v>
      </c>
      <c r="T49" s="38">
        <v>3.4</v>
      </c>
      <c r="U49" s="38">
        <v>1.5</v>
      </c>
      <c r="V49" s="38">
        <v>0.9</v>
      </c>
      <c r="W49" s="38">
        <v>0</v>
      </c>
      <c r="X49" s="38">
        <v>0.5</v>
      </c>
      <c r="Y49" s="38">
        <v>0.7</v>
      </c>
      <c r="Z49" s="38">
        <v>2.4</v>
      </c>
    </row>
    <row r="50" spans="1:26">
      <c r="A50" s="1">
        <v>50</v>
      </c>
      <c r="B50" s="6">
        <v>113</v>
      </c>
      <c r="C50" s="18" t="s">
        <v>50</v>
      </c>
      <c r="D50" s="19">
        <v>941</v>
      </c>
      <c r="E50" s="20">
        <v>100</v>
      </c>
      <c r="F50" s="38">
        <v>2.9</v>
      </c>
      <c r="G50" s="38">
        <v>3.8</v>
      </c>
      <c r="H50" s="38">
        <v>4.5999999999999996</v>
      </c>
      <c r="I50" s="38">
        <v>3.3</v>
      </c>
      <c r="J50" s="38">
        <v>2.9</v>
      </c>
      <c r="K50" s="38">
        <v>1.5</v>
      </c>
      <c r="L50" s="38">
        <v>1.8</v>
      </c>
      <c r="M50" s="38">
        <v>2.1</v>
      </c>
      <c r="N50" s="38">
        <v>2.1</v>
      </c>
      <c r="O50" s="38">
        <v>2.7</v>
      </c>
      <c r="P50" s="38">
        <v>2.2999999999999998</v>
      </c>
      <c r="Q50" s="38">
        <v>0.5</v>
      </c>
      <c r="R50" s="38">
        <v>-1.2</v>
      </c>
      <c r="S50" s="38">
        <v>-1.9</v>
      </c>
      <c r="T50" s="38">
        <v>-1</v>
      </c>
      <c r="U50" s="38">
        <v>0.6</v>
      </c>
      <c r="V50" s="38">
        <v>0.7</v>
      </c>
      <c r="W50" s="38">
        <v>2.6</v>
      </c>
      <c r="X50" s="38">
        <v>2.2999999999999998</v>
      </c>
      <c r="Y50" s="38">
        <v>2.2999999999999998</v>
      </c>
      <c r="Z50" s="38">
        <v>2.5</v>
      </c>
    </row>
    <row r="51" spans="1:26">
      <c r="A51" s="1">
        <v>51</v>
      </c>
      <c r="B51" s="6">
        <v>117</v>
      </c>
      <c r="C51" s="18" t="s">
        <v>51</v>
      </c>
      <c r="D51" s="19">
        <v>395</v>
      </c>
      <c r="E51" s="20">
        <v>100</v>
      </c>
      <c r="F51" s="38">
        <v>-0.4</v>
      </c>
      <c r="G51" s="38">
        <v>0.1</v>
      </c>
      <c r="H51" s="38">
        <v>1</v>
      </c>
      <c r="I51" s="38">
        <v>1.1000000000000001</v>
      </c>
      <c r="J51" s="38">
        <v>2</v>
      </c>
      <c r="K51" s="38">
        <v>6.2</v>
      </c>
      <c r="L51" s="38">
        <v>6.7</v>
      </c>
      <c r="M51" s="38">
        <v>7.4</v>
      </c>
      <c r="N51" s="38">
        <v>7.1</v>
      </c>
      <c r="O51" s="38">
        <v>7.9</v>
      </c>
      <c r="P51" s="38">
        <v>7.3</v>
      </c>
      <c r="Q51" s="38">
        <v>6.5</v>
      </c>
      <c r="R51" s="38">
        <v>8.6</v>
      </c>
      <c r="S51" s="38">
        <v>8.6999999999999993</v>
      </c>
      <c r="T51" s="38">
        <v>8.8000000000000007</v>
      </c>
      <c r="U51" s="38">
        <v>8.9</v>
      </c>
      <c r="V51" s="38">
        <v>8.8000000000000007</v>
      </c>
      <c r="W51" s="38">
        <v>4</v>
      </c>
      <c r="X51" s="38">
        <v>3.8</v>
      </c>
      <c r="Y51" s="38">
        <v>2.8</v>
      </c>
      <c r="Z51" s="38">
        <v>2.9</v>
      </c>
    </row>
    <row r="52" spans="1:26">
      <c r="A52" s="1">
        <v>52</v>
      </c>
      <c r="B52" s="14">
        <v>118</v>
      </c>
      <c r="C52" s="14" t="s">
        <v>52</v>
      </c>
      <c r="D52" s="15">
        <v>237</v>
      </c>
      <c r="E52" s="16">
        <v>100</v>
      </c>
      <c r="F52" s="37">
        <v>0.8</v>
      </c>
      <c r="G52" s="37">
        <v>0.9</v>
      </c>
      <c r="H52" s="37">
        <v>1.1000000000000001</v>
      </c>
      <c r="I52" s="37">
        <v>-8.4</v>
      </c>
      <c r="J52" s="37">
        <v>-8.5</v>
      </c>
      <c r="K52" s="37">
        <v>-8.6</v>
      </c>
      <c r="L52" s="37">
        <v>-8.6</v>
      </c>
      <c r="M52" s="37">
        <v>-8.6</v>
      </c>
      <c r="N52" s="37">
        <v>-8.6</v>
      </c>
      <c r="O52" s="37">
        <v>-8.6</v>
      </c>
      <c r="P52" s="37">
        <v>-8.6</v>
      </c>
      <c r="Q52" s="37">
        <v>-8.6</v>
      </c>
      <c r="R52" s="37">
        <v>-8.8000000000000007</v>
      </c>
      <c r="S52" s="37">
        <v>-8.9</v>
      </c>
      <c r="T52" s="37">
        <v>-9.5</v>
      </c>
      <c r="U52" s="37">
        <v>-9.4</v>
      </c>
      <c r="V52" s="37">
        <v>-9.4</v>
      </c>
      <c r="W52" s="37">
        <v>-9.4</v>
      </c>
      <c r="X52" s="37">
        <v>-9.4</v>
      </c>
      <c r="Y52" s="37">
        <v>-9.4</v>
      </c>
      <c r="Z52" s="37">
        <v>-9.4</v>
      </c>
    </row>
    <row r="53" spans="1:26">
      <c r="A53" s="1">
        <v>53</v>
      </c>
      <c r="B53" s="6">
        <v>119</v>
      </c>
      <c r="C53" s="18" t="s">
        <v>53</v>
      </c>
      <c r="D53" s="19">
        <v>122</v>
      </c>
      <c r="E53" s="20">
        <v>100</v>
      </c>
      <c r="F53" s="38">
        <v>0.5</v>
      </c>
      <c r="G53" s="38">
        <v>0.5</v>
      </c>
      <c r="H53" s="38">
        <v>0.5</v>
      </c>
      <c r="I53" s="38">
        <v>-12.5</v>
      </c>
      <c r="J53" s="38">
        <v>-12.6</v>
      </c>
      <c r="K53" s="38">
        <v>-12.7</v>
      </c>
      <c r="L53" s="38">
        <v>-12.7</v>
      </c>
      <c r="M53" s="38">
        <v>-12.7</v>
      </c>
      <c r="N53" s="38">
        <v>-12.7</v>
      </c>
      <c r="O53" s="38">
        <v>-12.7</v>
      </c>
      <c r="P53" s="38">
        <v>-12.7</v>
      </c>
      <c r="Q53" s="38">
        <v>-12.7</v>
      </c>
      <c r="R53" s="38">
        <v>-17.5</v>
      </c>
      <c r="S53" s="38">
        <v>-17.5</v>
      </c>
      <c r="T53" s="38">
        <v>-17.5</v>
      </c>
      <c r="U53" s="38">
        <v>-19.5</v>
      </c>
      <c r="V53" s="38">
        <v>-19.399999999999999</v>
      </c>
      <c r="W53" s="38">
        <v>-19.399999999999999</v>
      </c>
      <c r="X53" s="38">
        <v>-19.399999999999999</v>
      </c>
      <c r="Y53" s="38">
        <v>-19.399999999999999</v>
      </c>
      <c r="Z53" s="38">
        <v>-19.399999999999999</v>
      </c>
    </row>
    <row r="54" spans="1:26">
      <c r="A54" s="1">
        <v>54</v>
      </c>
      <c r="B54" s="6">
        <v>120</v>
      </c>
      <c r="C54" s="18" t="s">
        <v>54</v>
      </c>
      <c r="D54" s="19">
        <v>7</v>
      </c>
      <c r="E54" s="20">
        <v>100</v>
      </c>
      <c r="F54" s="38">
        <v>0.8</v>
      </c>
      <c r="G54" s="38">
        <v>0.8</v>
      </c>
      <c r="H54" s="38">
        <v>0.8</v>
      </c>
      <c r="I54" s="38">
        <v>0.7</v>
      </c>
      <c r="J54" s="38">
        <v>0.7</v>
      </c>
      <c r="K54" s="38">
        <v>0.7</v>
      </c>
      <c r="L54" s="38">
        <v>0.7</v>
      </c>
      <c r="M54" s="38">
        <v>0.7</v>
      </c>
      <c r="N54" s="38">
        <v>0.7</v>
      </c>
      <c r="O54" s="38">
        <v>0.7</v>
      </c>
      <c r="P54" s="38">
        <v>0.7</v>
      </c>
      <c r="Q54" s="38">
        <v>0.7</v>
      </c>
      <c r="R54" s="38">
        <v>1.3</v>
      </c>
      <c r="S54" s="38">
        <v>1.9</v>
      </c>
      <c r="T54" s="38">
        <v>1.9</v>
      </c>
      <c r="U54" s="38">
        <v>1.4</v>
      </c>
      <c r="V54" s="38">
        <v>1.4</v>
      </c>
      <c r="W54" s="38">
        <v>2.5</v>
      </c>
      <c r="X54" s="38">
        <v>2.5</v>
      </c>
      <c r="Y54" s="38">
        <v>2.5</v>
      </c>
      <c r="Z54" s="38">
        <v>2.5</v>
      </c>
    </row>
    <row r="55" spans="1:26">
      <c r="A55" s="1">
        <v>55</v>
      </c>
      <c r="B55" s="6">
        <v>121</v>
      </c>
      <c r="C55" s="18" t="s">
        <v>55</v>
      </c>
      <c r="D55" s="19">
        <v>108</v>
      </c>
      <c r="E55" s="20">
        <v>100</v>
      </c>
      <c r="F55" s="38">
        <v>1.8</v>
      </c>
      <c r="G55" s="38">
        <v>2.1</v>
      </c>
      <c r="H55" s="38">
        <v>2.7</v>
      </c>
      <c r="I55" s="38">
        <v>1.9</v>
      </c>
      <c r="J55" s="38">
        <v>1.9</v>
      </c>
      <c r="K55" s="38">
        <v>1.9</v>
      </c>
      <c r="L55" s="38">
        <v>1.9</v>
      </c>
      <c r="M55" s="38">
        <v>1.9</v>
      </c>
      <c r="N55" s="38">
        <v>1.9</v>
      </c>
      <c r="O55" s="38">
        <v>1.9</v>
      </c>
      <c r="P55" s="38">
        <v>1.9</v>
      </c>
      <c r="Q55" s="38">
        <v>1.9</v>
      </c>
      <c r="R55" s="38">
        <v>2.2000000000000002</v>
      </c>
      <c r="S55" s="38">
        <v>1.7</v>
      </c>
      <c r="T55" s="38">
        <v>0.2</v>
      </c>
      <c r="U55" s="38">
        <v>0.6</v>
      </c>
      <c r="V55" s="38">
        <v>0.6</v>
      </c>
      <c r="W55" s="38">
        <v>0.6</v>
      </c>
      <c r="X55" s="38">
        <v>0.6</v>
      </c>
      <c r="Y55" s="38">
        <v>0.6</v>
      </c>
      <c r="Z55" s="38">
        <v>0.6</v>
      </c>
    </row>
    <row r="56" spans="1:26">
      <c r="A56" s="1">
        <v>56</v>
      </c>
      <c r="B56" s="14">
        <v>122</v>
      </c>
      <c r="C56" s="14" t="s">
        <v>56</v>
      </c>
      <c r="D56" s="15">
        <v>962</v>
      </c>
      <c r="E56" s="16">
        <v>100</v>
      </c>
      <c r="F56" s="37">
        <v>2.6</v>
      </c>
      <c r="G56" s="37">
        <v>1.9</v>
      </c>
      <c r="H56" s="37">
        <v>1.6</v>
      </c>
      <c r="I56" s="37">
        <v>2.2999999999999998</v>
      </c>
      <c r="J56" s="37">
        <v>2.4</v>
      </c>
      <c r="K56" s="37">
        <v>2.2999999999999998</v>
      </c>
      <c r="L56" s="37">
        <v>2.4</v>
      </c>
      <c r="M56" s="37">
        <v>2.2999999999999998</v>
      </c>
      <c r="N56" s="37">
        <v>1.7</v>
      </c>
      <c r="O56" s="37">
        <v>3.1</v>
      </c>
      <c r="P56" s="37">
        <v>3</v>
      </c>
      <c r="Q56" s="37">
        <v>2.6</v>
      </c>
      <c r="R56" s="37">
        <v>1.5</v>
      </c>
      <c r="S56" s="37">
        <v>2.4</v>
      </c>
      <c r="T56" s="37">
        <v>2.5</v>
      </c>
      <c r="U56" s="37">
        <v>1.7</v>
      </c>
      <c r="V56" s="37">
        <v>1.7</v>
      </c>
      <c r="W56" s="37">
        <v>1.9</v>
      </c>
      <c r="X56" s="37">
        <v>2.4</v>
      </c>
      <c r="Y56" s="37">
        <v>2.8</v>
      </c>
      <c r="Z56" s="37">
        <v>4.4000000000000004</v>
      </c>
    </row>
    <row r="57" spans="1:26">
      <c r="A57" s="1">
        <v>57</v>
      </c>
      <c r="B57" s="6">
        <v>123</v>
      </c>
      <c r="C57" s="18" t="s">
        <v>57</v>
      </c>
      <c r="D57" s="19">
        <v>68</v>
      </c>
      <c r="E57" s="20">
        <v>100</v>
      </c>
      <c r="F57" s="38">
        <v>2.8</v>
      </c>
      <c r="G57" s="38">
        <v>0.8</v>
      </c>
      <c r="H57" s="38">
        <v>0.3</v>
      </c>
      <c r="I57" s="38">
        <v>0.1</v>
      </c>
      <c r="J57" s="38">
        <v>0</v>
      </c>
      <c r="K57" s="38">
        <v>0.5</v>
      </c>
      <c r="L57" s="38">
        <v>-1.1000000000000001</v>
      </c>
      <c r="M57" s="38">
        <v>-1.4</v>
      </c>
      <c r="N57" s="38">
        <v>-2.9</v>
      </c>
      <c r="O57" s="38">
        <v>-2.1</v>
      </c>
      <c r="P57" s="38">
        <v>-3.3</v>
      </c>
      <c r="Q57" s="38">
        <v>-1.2</v>
      </c>
      <c r="R57" s="38">
        <v>-2.7</v>
      </c>
      <c r="S57" s="38">
        <v>-2.7</v>
      </c>
      <c r="T57" s="38">
        <v>-2.8</v>
      </c>
      <c r="U57" s="38">
        <v>-2.2000000000000002</v>
      </c>
      <c r="V57" s="38">
        <v>-1.5</v>
      </c>
      <c r="W57" s="38">
        <v>-0.5</v>
      </c>
      <c r="X57" s="38">
        <v>3.5</v>
      </c>
      <c r="Y57" s="38">
        <v>6.3</v>
      </c>
      <c r="Z57" s="38">
        <v>9.5</v>
      </c>
    </row>
    <row r="58" spans="1:26">
      <c r="A58" s="1">
        <v>58</v>
      </c>
      <c r="B58" s="6">
        <v>128</v>
      </c>
      <c r="C58" s="18" t="s">
        <v>58</v>
      </c>
      <c r="D58" s="19">
        <v>217</v>
      </c>
      <c r="E58" s="20">
        <v>100</v>
      </c>
      <c r="F58" s="38">
        <v>3.8</v>
      </c>
      <c r="G58" s="38">
        <v>2.4</v>
      </c>
      <c r="H58" s="38">
        <v>0.9</v>
      </c>
      <c r="I58" s="38">
        <v>4.8</v>
      </c>
      <c r="J58" s="38">
        <v>4.4000000000000004</v>
      </c>
      <c r="K58" s="38">
        <v>4.2</v>
      </c>
      <c r="L58" s="38">
        <v>5.2</v>
      </c>
      <c r="M58" s="38">
        <v>5.2</v>
      </c>
      <c r="N58" s="38">
        <v>2.7</v>
      </c>
      <c r="O58" s="38">
        <v>5.4</v>
      </c>
      <c r="P58" s="38">
        <v>4.3</v>
      </c>
      <c r="Q58" s="38">
        <v>2.2000000000000002</v>
      </c>
      <c r="R58" s="38">
        <v>-0.2</v>
      </c>
      <c r="S58" s="38">
        <v>3</v>
      </c>
      <c r="T58" s="38">
        <v>3.5</v>
      </c>
      <c r="U58" s="38">
        <v>0.8</v>
      </c>
      <c r="V58" s="38">
        <v>-0.3</v>
      </c>
      <c r="W58" s="38">
        <v>1.2</v>
      </c>
      <c r="X58" s="38">
        <v>1.5</v>
      </c>
      <c r="Y58" s="38">
        <v>3.4</v>
      </c>
      <c r="Z58" s="38">
        <v>5.5</v>
      </c>
    </row>
    <row r="59" spans="1:26">
      <c r="A59" s="1">
        <v>59</v>
      </c>
      <c r="B59" s="6">
        <v>134</v>
      </c>
      <c r="C59" s="18" t="s">
        <v>59</v>
      </c>
      <c r="D59" s="19">
        <v>80</v>
      </c>
      <c r="E59" s="20">
        <v>100</v>
      </c>
      <c r="F59" s="38">
        <v>2.2999999999999998</v>
      </c>
      <c r="G59" s="38">
        <v>2.1</v>
      </c>
      <c r="H59" s="38">
        <v>2</v>
      </c>
      <c r="I59" s="38">
        <v>2</v>
      </c>
      <c r="J59" s="38">
        <v>2</v>
      </c>
      <c r="K59" s="38">
        <v>2.5</v>
      </c>
      <c r="L59" s="38">
        <v>2.5</v>
      </c>
      <c r="M59" s="38">
        <v>2.6</v>
      </c>
      <c r="N59" s="38">
        <v>2.6</v>
      </c>
      <c r="O59" s="38">
        <v>2.7</v>
      </c>
      <c r="P59" s="38">
        <v>2.7</v>
      </c>
      <c r="Q59" s="38">
        <v>2.6</v>
      </c>
      <c r="R59" s="38">
        <v>1.3</v>
      </c>
      <c r="S59" s="38">
        <v>1.4</v>
      </c>
      <c r="T59" s="38">
        <v>1.7</v>
      </c>
      <c r="U59" s="38">
        <v>1.6</v>
      </c>
      <c r="V59" s="38">
        <v>1.6</v>
      </c>
      <c r="W59" s="38">
        <v>1.4</v>
      </c>
      <c r="X59" s="38">
        <v>1.2</v>
      </c>
      <c r="Y59" s="38">
        <v>1.1000000000000001</v>
      </c>
      <c r="Z59" s="38">
        <v>1.1000000000000001</v>
      </c>
    </row>
    <row r="60" spans="1:26">
      <c r="A60" s="1">
        <v>60</v>
      </c>
      <c r="B60" s="6">
        <v>138</v>
      </c>
      <c r="C60" s="18" t="s">
        <v>60</v>
      </c>
      <c r="D60" s="19">
        <v>597</v>
      </c>
      <c r="E60" s="20">
        <v>100</v>
      </c>
      <c r="F60" s="38">
        <v>2.2000000000000002</v>
      </c>
      <c r="G60" s="38">
        <v>1.8</v>
      </c>
      <c r="H60" s="38">
        <v>2.1</v>
      </c>
      <c r="I60" s="38">
        <v>1.6</v>
      </c>
      <c r="J60" s="38">
        <v>2</v>
      </c>
      <c r="K60" s="38">
        <v>1.7</v>
      </c>
      <c r="L60" s="38">
        <v>1.7</v>
      </c>
      <c r="M60" s="38">
        <v>1.5</v>
      </c>
      <c r="N60" s="38">
        <v>1.8</v>
      </c>
      <c r="O60" s="38">
        <v>2.9</v>
      </c>
      <c r="P60" s="38">
        <v>3.5</v>
      </c>
      <c r="Q60" s="38">
        <v>3.3</v>
      </c>
      <c r="R60" s="38">
        <v>2.6</v>
      </c>
      <c r="S60" s="38">
        <v>2.9</v>
      </c>
      <c r="T60" s="38">
        <v>2.9</v>
      </c>
      <c r="U60" s="38">
        <v>2.6</v>
      </c>
      <c r="V60" s="38">
        <v>2.9</v>
      </c>
      <c r="W60" s="38">
        <v>2.5</v>
      </c>
      <c r="X60" s="38">
        <v>2.7</v>
      </c>
      <c r="Y60" s="38">
        <v>2.5</v>
      </c>
      <c r="Z60" s="38">
        <v>3.9</v>
      </c>
    </row>
    <row r="61" spans="1:26">
      <c r="A61" s="1">
        <v>61</v>
      </c>
      <c r="B61" s="14">
        <v>145</v>
      </c>
      <c r="C61" s="14" t="s">
        <v>61</v>
      </c>
      <c r="D61" s="15">
        <v>625</v>
      </c>
      <c r="E61" s="16">
        <v>100</v>
      </c>
      <c r="F61" s="37">
        <v>1.8</v>
      </c>
      <c r="G61" s="37">
        <v>1.2</v>
      </c>
      <c r="H61" s="37">
        <v>1.7</v>
      </c>
      <c r="I61" s="37">
        <v>1.8</v>
      </c>
      <c r="J61" s="37">
        <v>1.4</v>
      </c>
      <c r="K61" s="37">
        <v>1.4</v>
      </c>
      <c r="L61" s="37">
        <v>1.5</v>
      </c>
      <c r="M61" s="37">
        <v>1.8</v>
      </c>
      <c r="N61" s="37">
        <v>1.9</v>
      </c>
      <c r="O61" s="37">
        <v>1.6</v>
      </c>
      <c r="P61" s="37">
        <v>1.6</v>
      </c>
      <c r="Q61" s="37">
        <v>1.6</v>
      </c>
      <c r="R61" s="37">
        <v>1.2</v>
      </c>
      <c r="S61" s="37">
        <v>1.8</v>
      </c>
      <c r="T61" s="37">
        <v>1.8</v>
      </c>
      <c r="U61" s="37">
        <v>1.6</v>
      </c>
      <c r="V61" s="37">
        <v>2</v>
      </c>
      <c r="W61" s="37">
        <v>2</v>
      </c>
      <c r="X61" s="37">
        <v>1.7</v>
      </c>
      <c r="Y61" s="37">
        <v>2</v>
      </c>
      <c r="Z61" s="37">
        <v>1.9</v>
      </c>
    </row>
    <row r="62" spans="1:26">
      <c r="A62" s="1">
        <v>62</v>
      </c>
      <c r="B62" s="6">
        <v>146</v>
      </c>
      <c r="C62" s="18" t="s">
        <v>62</v>
      </c>
      <c r="D62" s="19">
        <v>115</v>
      </c>
      <c r="E62" s="20">
        <v>100</v>
      </c>
      <c r="F62" s="38">
        <v>4.4000000000000004</v>
      </c>
      <c r="G62" s="38">
        <v>3.9</v>
      </c>
      <c r="H62" s="38">
        <v>3.9</v>
      </c>
      <c r="I62" s="38">
        <v>4.0999999999999996</v>
      </c>
      <c r="J62" s="38">
        <v>3.8</v>
      </c>
      <c r="K62" s="38">
        <v>3.8</v>
      </c>
      <c r="L62" s="38">
        <v>3</v>
      </c>
      <c r="M62" s="38">
        <v>3.5</v>
      </c>
      <c r="N62" s="38">
        <v>3.5</v>
      </c>
      <c r="O62" s="38">
        <v>3.5</v>
      </c>
      <c r="P62" s="38">
        <v>2.5</v>
      </c>
      <c r="Q62" s="38">
        <v>2.5</v>
      </c>
      <c r="R62" s="38">
        <v>1.5</v>
      </c>
      <c r="S62" s="38">
        <v>1.5</v>
      </c>
      <c r="T62" s="38">
        <v>2.2999999999999998</v>
      </c>
      <c r="U62" s="38">
        <v>1.9</v>
      </c>
      <c r="V62" s="38">
        <v>1.9</v>
      </c>
      <c r="W62" s="38">
        <v>1.9</v>
      </c>
      <c r="X62" s="38">
        <v>1.9</v>
      </c>
      <c r="Y62" s="38">
        <v>1.7</v>
      </c>
      <c r="Z62" s="38">
        <v>1.7</v>
      </c>
    </row>
    <row r="63" spans="1:26">
      <c r="A63" s="1">
        <v>63</v>
      </c>
      <c r="B63" s="6">
        <v>147</v>
      </c>
      <c r="C63" s="18" t="s">
        <v>63</v>
      </c>
      <c r="D63" s="19">
        <v>180</v>
      </c>
      <c r="E63" s="20">
        <v>100</v>
      </c>
      <c r="F63" s="38">
        <v>-1.4</v>
      </c>
      <c r="G63" s="38">
        <v>-0.7</v>
      </c>
      <c r="H63" s="38">
        <v>0.2</v>
      </c>
      <c r="I63" s="38">
        <v>1.2</v>
      </c>
      <c r="J63" s="38">
        <v>2.1</v>
      </c>
      <c r="K63" s="38">
        <v>1.7</v>
      </c>
      <c r="L63" s="38">
        <v>1.9</v>
      </c>
      <c r="M63" s="38">
        <v>1.9</v>
      </c>
      <c r="N63" s="38">
        <v>2.1</v>
      </c>
      <c r="O63" s="38">
        <v>2.2999999999999998</v>
      </c>
      <c r="P63" s="38">
        <v>2.7</v>
      </c>
      <c r="Q63" s="38">
        <v>3.1</v>
      </c>
      <c r="R63" s="38">
        <v>2.6</v>
      </c>
      <c r="S63" s="38">
        <v>2.2999999999999998</v>
      </c>
      <c r="T63" s="38">
        <v>2.5</v>
      </c>
      <c r="U63" s="38">
        <v>1.6</v>
      </c>
      <c r="V63" s="38">
        <v>1.8</v>
      </c>
      <c r="W63" s="38">
        <v>1.4</v>
      </c>
      <c r="X63" s="38">
        <v>2</v>
      </c>
      <c r="Y63" s="38">
        <v>4</v>
      </c>
      <c r="Z63" s="38">
        <v>3.3</v>
      </c>
    </row>
    <row r="64" spans="1:26" ht="13.5" customHeight="1">
      <c r="A64" s="1">
        <v>64</v>
      </c>
      <c r="B64" s="6">
        <v>151</v>
      </c>
      <c r="C64" s="18" t="s">
        <v>64</v>
      </c>
      <c r="D64" s="19">
        <v>68</v>
      </c>
      <c r="E64" s="20">
        <v>100</v>
      </c>
      <c r="F64" s="38">
        <v>8.6</v>
      </c>
      <c r="G64" s="38">
        <v>1.5</v>
      </c>
      <c r="H64" s="38">
        <v>3.5</v>
      </c>
      <c r="I64" s="38">
        <v>3.1</v>
      </c>
      <c r="J64" s="38">
        <v>-0.6</v>
      </c>
      <c r="K64" s="38">
        <v>-0.1</v>
      </c>
      <c r="L64" s="38">
        <v>1.8</v>
      </c>
      <c r="M64" s="38">
        <v>3.7</v>
      </c>
      <c r="N64" s="38">
        <v>4.3</v>
      </c>
      <c r="O64" s="38">
        <v>2.6</v>
      </c>
      <c r="P64" s="38">
        <v>3</v>
      </c>
      <c r="Q64" s="38">
        <v>2.5</v>
      </c>
      <c r="R64" s="38">
        <v>-0.6</v>
      </c>
      <c r="S64" s="38">
        <v>5.2</v>
      </c>
      <c r="T64" s="38">
        <v>3.3</v>
      </c>
      <c r="U64" s="38">
        <v>3.3</v>
      </c>
      <c r="V64" s="38">
        <v>7.2</v>
      </c>
      <c r="W64" s="38">
        <v>7.1</v>
      </c>
      <c r="X64" s="38">
        <v>3</v>
      </c>
      <c r="Y64" s="38">
        <v>1.7</v>
      </c>
      <c r="Z64" s="38">
        <v>1.6</v>
      </c>
    </row>
    <row r="65" spans="1:26">
      <c r="A65" s="1">
        <v>65</v>
      </c>
      <c r="B65" s="6">
        <v>155</v>
      </c>
      <c r="C65" s="18" t="s">
        <v>65</v>
      </c>
      <c r="D65" s="19">
        <v>55</v>
      </c>
      <c r="E65" s="20">
        <v>100</v>
      </c>
      <c r="F65" s="38">
        <v>0.3</v>
      </c>
      <c r="G65" s="38">
        <v>0.3</v>
      </c>
      <c r="H65" s="38">
        <v>0.3</v>
      </c>
      <c r="I65" s="38">
        <v>0.3</v>
      </c>
      <c r="J65" s="38">
        <v>0.6</v>
      </c>
      <c r="K65" s="38">
        <v>0.6</v>
      </c>
      <c r="L65" s="38">
        <v>0.6</v>
      </c>
      <c r="M65" s="38">
        <v>0.6</v>
      </c>
      <c r="N65" s="38">
        <v>0.6</v>
      </c>
      <c r="O65" s="38">
        <v>0.6</v>
      </c>
      <c r="P65" s="38">
        <v>0.3</v>
      </c>
      <c r="Q65" s="38">
        <v>0.3</v>
      </c>
      <c r="R65" s="38">
        <v>1.1000000000000001</v>
      </c>
      <c r="S65" s="38">
        <v>1.1000000000000001</v>
      </c>
      <c r="T65" s="38">
        <v>1.1000000000000001</v>
      </c>
      <c r="U65" s="38">
        <v>3.1</v>
      </c>
      <c r="V65" s="38">
        <v>2.4</v>
      </c>
      <c r="W65" s="38">
        <v>2.9</v>
      </c>
      <c r="X65" s="38">
        <v>2.9</v>
      </c>
      <c r="Y65" s="38">
        <v>2.9</v>
      </c>
      <c r="Z65" s="38">
        <v>2.9</v>
      </c>
    </row>
    <row r="66" spans="1:26">
      <c r="A66" s="1">
        <v>66</v>
      </c>
      <c r="B66" s="6">
        <v>156</v>
      </c>
      <c r="C66" s="18" t="s">
        <v>66</v>
      </c>
      <c r="D66" s="19">
        <v>207</v>
      </c>
      <c r="E66" s="20">
        <v>100</v>
      </c>
      <c r="F66" s="38">
        <v>1.1000000000000001</v>
      </c>
      <c r="G66" s="38">
        <v>1.2</v>
      </c>
      <c r="H66" s="38">
        <v>1.6</v>
      </c>
      <c r="I66" s="38">
        <v>1.2</v>
      </c>
      <c r="J66" s="38">
        <v>1</v>
      </c>
      <c r="K66" s="38">
        <v>0.9</v>
      </c>
      <c r="L66" s="38">
        <v>0.9</v>
      </c>
      <c r="M66" s="38">
        <v>0.9</v>
      </c>
      <c r="N66" s="38">
        <v>0.9</v>
      </c>
      <c r="O66" s="38">
        <v>0.5</v>
      </c>
      <c r="P66" s="38">
        <v>0.5</v>
      </c>
      <c r="Q66" s="38">
        <v>0.6</v>
      </c>
      <c r="R66" s="38">
        <v>0.5</v>
      </c>
      <c r="S66" s="38">
        <v>0.5</v>
      </c>
      <c r="T66" s="38">
        <v>0.5</v>
      </c>
      <c r="U66" s="38">
        <v>0.5</v>
      </c>
      <c r="V66" s="38">
        <v>0.5</v>
      </c>
      <c r="W66" s="38">
        <v>0.7</v>
      </c>
      <c r="X66" s="38">
        <v>0.5</v>
      </c>
      <c r="Y66" s="38">
        <v>0.5</v>
      </c>
      <c r="Z66" s="38">
        <v>0.5</v>
      </c>
    </row>
    <row r="67" spans="1:26">
      <c r="A67" s="1">
        <v>67</v>
      </c>
      <c r="B67" s="23">
        <v>157</v>
      </c>
      <c r="C67" s="23" t="s">
        <v>67</v>
      </c>
      <c r="D67" s="24">
        <v>360</v>
      </c>
      <c r="E67" s="25">
        <v>100</v>
      </c>
      <c r="F67" s="39">
        <v>27.4</v>
      </c>
      <c r="G67" s="39">
        <v>22.4</v>
      </c>
      <c r="H67" s="39">
        <v>13.1</v>
      </c>
      <c r="I67" s="39">
        <v>2</v>
      </c>
      <c r="J67" s="39">
        <v>-6.1</v>
      </c>
      <c r="K67" s="39">
        <v>2.2000000000000002</v>
      </c>
      <c r="L67" s="39">
        <v>2.6</v>
      </c>
      <c r="M67" s="39">
        <v>-1.1000000000000001</v>
      </c>
      <c r="N67" s="39">
        <v>0.9</v>
      </c>
      <c r="O67" s="39">
        <v>1.4</v>
      </c>
      <c r="P67" s="39">
        <v>-2.8</v>
      </c>
      <c r="Q67" s="39">
        <v>-6.8</v>
      </c>
      <c r="R67" s="39">
        <v>-12.3</v>
      </c>
      <c r="S67" s="39">
        <v>-8.1</v>
      </c>
      <c r="T67" s="39">
        <v>-7.2</v>
      </c>
      <c r="U67" s="39">
        <v>-1.6</v>
      </c>
      <c r="V67" s="39">
        <v>7.2</v>
      </c>
      <c r="W67" s="39">
        <v>5</v>
      </c>
      <c r="X67" s="39">
        <v>8.1999999999999993</v>
      </c>
      <c r="Y67" s="39">
        <v>9.1</v>
      </c>
      <c r="Z67" s="39">
        <v>1.9</v>
      </c>
    </row>
    <row r="68" spans="1:26">
      <c r="A68" s="1">
        <v>68</v>
      </c>
      <c r="B68" s="23">
        <v>158</v>
      </c>
      <c r="C68" s="23" t="s">
        <v>68</v>
      </c>
      <c r="D68" s="24">
        <v>91</v>
      </c>
      <c r="E68" s="25">
        <v>100</v>
      </c>
      <c r="F68" s="39">
        <v>6.6</v>
      </c>
      <c r="G68" s="39">
        <v>6.9</v>
      </c>
      <c r="H68" s="39">
        <v>4.9000000000000004</v>
      </c>
      <c r="I68" s="39">
        <v>9.1</v>
      </c>
      <c r="J68" s="39">
        <v>1.7</v>
      </c>
      <c r="K68" s="39">
        <v>4</v>
      </c>
      <c r="L68" s="39">
        <v>5.2</v>
      </c>
      <c r="M68" s="39">
        <v>1</v>
      </c>
      <c r="N68" s="39">
        <v>0.7</v>
      </c>
      <c r="O68" s="39">
        <v>0.9</v>
      </c>
      <c r="P68" s="39">
        <v>3.3</v>
      </c>
      <c r="Q68" s="39">
        <v>5.4</v>
      </c>
      <c r="R68" s="39">
        <v>6.9</v>
      </c>
      <c r="S68" s="39">
        <v>5.9</v>
      </c>
      <c r="T68" s="39">
        <v>7.2</v>
      </c>
      <c r="U68" s="39">
        <v>3.9</v>
      </c>
      <c r="V68" s="39">
        <v>7.7</v>
      </c>
      <c r="W68" s="39">
        <v>6.2</v>
      </c>
      <c r="X68" s="39">
        <v>3.5</v>
      </c>
      <c r="Y68" s="39">
        <v>8.4</v>
      </c>
      <c r="Z68" s="39">
        <v>10.4</v>
      </c>
    </row>
    <row r="69" spans="1:26">
      <c r="A69" s="1">
        <v>69</v>
      </c>
      <c r="B69" s="23">
        <v>159</v>
      </c>
      <c r="C69" s="23" t="s">
        <v>69</v>
      </c>
      <c r="D69" s="24">
        <v>186</v>
      </c>
      <c r="E69" s="25">
        <v>100</v>
      </c>
      <c r="F69" s="39">
        <v>41.4</v>
      </c>
      <c r="G69" s="39">
        <v>33.1</v>
      </c>
      <c r="H69" s="39">
        <v>22.8</v>
      </c>
      <c r="I69" s="39">
        <v>-3.2</v>
      </c>
      <c r="J69" s="39">
        <v>-13.7</v>
      </c>
      <c r="K69" s="39">
        <v>1.2</v>
      </c>
      <c r="L69" s="39">
        <v>0.5</v>
      </c>
      <c r="M69" s="39">
        <v>-4.0999999999999996</v>
      </c>
      <c r="N69" s="39">
        <v>-1.3</v>
      </c>
      <c r="O69" s="39">
        <v>2.6</v>
      </c>
      <c r="P69" s="39">
        <v>-1.3</v>
      </c>
      <c r="Q69" s="39">
        <v>-11.1</v>
      </c>
      <c r="R69" s="39">
        <v>-16.899999999999999</v>
      </c>
      <c r="S69" s="39">
        <v>-10.4</v>
      </c>
      <c r="T69" s="39">
        <v>-12.5</v>
      </c>
      <c r="U69" s="39">
        <v>-1.5</v>
      </c>
      <c r="V69" s="39">
        <v>11.8</v>
      </c>
      <c r="W69" s="39">
        <v>7.8</v>
      </c>
      <c r="X69" s="39">
        <v>14.6</v>
      </c>
      <c r="Y69" s="39">
        <v>12.3</v>
      </c>
      <c r="Z69" s="39">
        <v>-0.8</v>
      </c>
    </row>
    <row r="70" spans="1:26">
      <c r="A70" s="1">
        <v>70</v>
      </c>
      <c r="B70" s="23">
        <v>160</v>
      </c>
      <c r="C70" s="23" t="s">
        <v>70</v>
      </c>
      <c r="D70" s="24">
        <v>83</v>
      </c>
      <c r="E70" s="25">
        <v>100</v>
      </c>
      <c r="F70" s="39">
        <v>27.9</v>
      </c>
      <c r="G70" s="39">
        <v>23.4</v>
      </c>
      <c r="H70" s="39">
        <v>5.6</v>
      </c>
      <c r="I70" s="39">
        <v>3.8</v>
      </c>
      <c r="J70" s="39">
        <v>-0.3</v>
      </c>
      <c r="K70" s="39">
        <v>1.7</v>
      </c>
      <c r="L70" s="39">
        <v>3.2</v>
      </c>
      <c r="M70" s="39">
        <v>3.1</v>
      </c>
      <c r="N70" s="39">
        <v>6.8</v>
      </c>
      <c r="O70" s="39">
        <v>-0.8</v>
      </c>
      <c r="P70" s="39">
        <v>-13.2</v>
      </c>
      <c r="Q70" s="39">
        <v>-11.7</v>
      </c>
      <c r="R70" s="39">
        <v>-19.399999999999999</v>
      </c>
      <c r="S70" s="39">
        <v>-17</v>
      </c>
      <c r="T70" s="39">
        <v>-10.6</v>
      </c>
      <c r="U70" s="39">
        <v>-8.1999999999999993</v>
      </c>
      <c r="V70" s="39">
        <v>-1.9</v>
      </c>
      <c r="W70" s="39">
        <v>-2</v>
      </c>
      <c r="X70" s="39">
        <v>0.5</v>
      </c>
      <c r="Y70" s="39">
        <v>3.1</v>
      </c>
      <c r="Z70" s="39">
        <v>-1.2</v>
      </c>
    </row>
    <row r="71" spans="1:26">
      <c r="A71" s="1">
        <v>71</v>
      </c>
      <c r="B71" s="9">
        <v>161</v>
      </c>
      <c r="C71" s="9" t="s">
        <v>71</v>
      </c>
      <c r="D71" s="10">
        <v>9640</v>
      </c>
      <c r="E71" s="11">
        <v>100</v>
      </c>
      <c r="F71" s="36">
        <v>3.7</v>
      </c>
      <c r="G71" s="36">
        <v>3.5</v>
      </c>
      <c r="H71" s="36">
        <v>3.9</v>
      </c>
      <c r="I71" s="36">
        <v>3.6</v>
      </c>
      <c r="J71" s="36">
        <v>3.8</v>
      </c>
      <c r="K71" s="36">
        <v>3.5</v>
      </c>
      <c r="L71" s="36">
        <v>3.3</v>
      </c>
      <c r="M71" s="36">
        <v>3</v>
      </c>
      <c r="N71" s="36">
        <v>3</v>
      </c>
      <c r="O71" s="36">
        <v>3.1</v>
      </c>
      <c r="P71" s="36">
        <v>3</v>
      </c>
      <c r="Q71" s="36">
        <v>2.4</v>
      </c>
      <c r="R71" s="36">
        <v>2</v>
      </c>
      <c r="S71" s="36">
        <v>1.7</v>
      </c>
      <c r="T71" s="36">
        <v>1.4</v>
      </c>
      <c r="U71" s="36">
        <v>1.5</v>
      </c>
      <c r="V71" s="36">
        <v>1.3</v>
      </c>
      <c r="W71" s="36">
        <v>1.4</v>
      </c>
      <c r="X71" s="36">
        <v>1.6</v>
      </c>
      <c r="Y71" s="36">
        <v>1.1000000000000001</v>
      </c>
      <c r="Z71" s="36">
        <v>1.3</v>
      </c>
    </row>
    <row r="72" spans="1:26">
      <c r="A72" s="1">
        <v>72</v>
      </c>
      <c r="B72" s="23">
        <v>172</v>
      </c>
      <c r="C72" s="23" t="s">
        <v>72</v>
      </c>
      <c r="D72" s="24">
        <v>2538</v>
      </c>
      <c r="E72" s="25">
        <v>100</v>
      </c>
      <c r="F72" s="39">
        <v>7.2</v>
      </c>
      <c r="G72" s="39">
        <v>7.2</v>
      </c>
      <c r="H72" s="39">
        <v>8.1</v>
      </c>
      <c r="I72" s="39">
        <v>9.5</v>
      </c>
      <c r="J72" s="39">
        <v>9.4</v>
      </c>
      <c r="K72" s="39">
        <v>9.8000000000000007</v>
      </c>
      <c r="L72" s="39">
        <v>9.4</v>
      </c>
      <c r="M72" s="39">
        <v>9.1999999999999993</v>
      </c>
      <c r="N72" s="39">
        <v>8.4</v>
      </c>
      <c r="O72" s="39">
        <v>7.5</v>
      </c>
      <c r="P72" s="39">
        <v>7.1</v>
      </c>
      <c r="Q72" s="39">
        <v>7.1</v>
      </c>
      <c r="R72" s="39">
        <v>5.9</v>
      </c>
      <c r="S72" s="39">
        <v>6.3</v>
      </c>
      <c r="T72" s="39">
        <v>4.9000000000000004</v>
      </c>
      <c r="U72" s="39">
        <v>3.2</v>
      </c>
      <c r="V72" s="39">
        <v>2.5</v>
      </c>
      <c r="W72" s="39">
        <v>2.5</v>
      </c>
      <c r="X72" s="39">
        <v>2.7</v>
      </c>
      <c r="Y72" s="39">
        <v>1.9</v>
      </c>
      <c r="Z72" s="39">
        <v>2.2999999999999998</v>
      </c>
    </row>
    <row r="73" spans="1:26">
      <c r="A73" s="1">
        <v>73</v>
      </c>
      <c r="B73" s="23">
        <v>163</v>
      </c>
      <c r="C73" s="23" t="s">
        <v>73</v>
      </c>
      <c r="D73" s="24">
        <v>8754</v>
      </c>
      <c r="E73" s="25">
        <v>100</v>
      </c>
      <c r="F73" s="39">
        <v>5.0999999999999996</v>
      </c>
      <c r="G73" s="39">
        <v>4.5999999999999996</v>
      </c>
      <c r="H73" s="39">
        <v>4.5999999999999996</v>
      </c>
      <c r="I73" s="39">
        <v>3.9</v>
      </c>
      <c r="J73" s="39">
        <v>3.7</v>
      </c>
      <c r="K73" s="39">
        <v>3.8</v>
      </c>
      <c r="L73" s="39">
        <v>3.6</v>
      </c>
      <c r="M73" s="39">
        <v>3.1</v>
      </c>
      <c r="N73" s="39">
        <v>3.2</v>
      </c>
      <c r="O73" s="39">
        <v>3.3</v>
      </c>
      <c r="P73" s="39">
        <v>3</v>
      </c>
      <c r="Q73" s="39">
        <v>2.2000000000000002</v>
      </c>
      <c r="R73" s="39">
        <v>1.6</v>
      </c>
      <c r="S73" s="39">
        <v>1.5</v>
      </c>
      <c r="T73" s="39">
        <v>1.3</v>
      </c>
      <c r="U73" s="39">
        <v>1.6</v>
      </c>
      <c r="V73" s="39">
        <v>1.7</v>
      </c>
      <c r="W73" s="39">
        <v>1.8</v>
      </c>
      <c r="X73" s="39">
        <v>2.1</v>
      </c>
      <c r="Y73" s="39">
        <v>1.6</v>
      </c>
      <c r="Z73" s="39">
        <v>1.5</v>
      </c>
    </row>
    <row r="74" spans="1:26">
      <c r="A74" s="1">
        <v>74</v>
      </c>
      <c r="B74" s="23">
        <v>164</v>
      </c>
      <c r="C74" s="23" t="s">
        <v>74</v>
      </c>
      <c r="D74" s="24">
        <v>669</v>
      </c>
      <c r="E74" s="25">
        <v>100</v>
      </c>
      <c r="F74" s="39">
        <v>2.2000000000000002</v>
      </c>
      <c r="G74" s="39">
        <v>2.2999999999999998</v>
      </c>
      <c r="H74" s="39">
        <v>2.4</v>
      </c>
      <c r="I74" s="39">
        <v>1.9</v>
      </c>
      <c r="J74" s="39">
        <v>1.8</v>
      </c>
      <c r="K74" s="39">
        <v>1.8</v>
      </c>
      <c r="L74" s="39">
        <v>1.8</v>
      </c>
      <c r="M74" s="39">
        <v>1.5</v>
      </c>
      <c r="N74" s="39">
        <v>1.4</v>
      </c>
      <c r="O74" s="39">
        <v>0.3</v>
      </c>
      <c r="P74" s="39">
        <v>0.3</v>
      </c>
      <c r="Q74" s="39">
        <v>0.5</v>
      </c>
      <c r="R74" s="39">
        <v>-0.1</v>
      </c>
      <c r="S74" s="39">
        <v>-0.4</v>
      </c>
      <c r="T74" s="39">
        <v>-0.7</v>
      </c>
      <c r="U74" s="39">
        <v>-0.3</v>
      </c>
      <c r="V74" s="39">
        <v>1.3</v>
      </c>
      <c r="W74" s="39">
        <v>1.4</v>
      </c>
      <c r="X74" s="39">
        <v>1.5</v>
      </c>
      <c r="Y74" s="39">
        <v>2.2000000000000002</v>
      </c>
      <c r="Z74" s="39">
        <v>2.7</v>
      </c>
    </row>
    <row r="75" spans="1:26">
      <c r="A75" s="1">
        <v>75</v>
      </c>
      <c r="B75" s="23">
        <v>165</v>
      </c>
      <c r="C75" s="23" t="s">
        <v>75</v>
      </c>
      <c r="D75" s="24">
        <v>330</v>
      </c>
      <c r="E75" s="25">
        <v>100</v>
      </c>
      <c r="F75" s="39">
        <v>0.1</v>
      </c>
      <c r="G75" s="39">
        <v>0.1</v>
      </c>
      <c r="H75" s="39">
        <v>0.1</v>
      </c>
      <c r="I75" s="39">
        <v>0.2</v>
      </c>
      <c r="J75" s="39">
        <v>0</v>
      </c>
      <c r="K75" s="39">
        <v>0.1</v>
      </c>
      <c r="L75" s="39">
        <v>0.2</v>
      </c>
      <c r="M75" s="39">
        <v>0.1</v>
      </c>
      <c r="N75" s="39">
        <v>0</v>
      </c>
      <c r="O75" s="39">
        <v>0</v>
      </c>
      <c r="P75" s="39">
        <v>0</v>
      </c>
      <c r="Q75" s="39">
        <v>0</v>
      </c>
      <c r="R75" s="39">
        <v>0.1</v>
      </c>
      <c r="S75" s="39">
        <v>0</v>
      </c>
      <c r="T75" s="39">
        <v>0</v>
      </c>
      <c r="U75" s="39">
        <v>0</v>
      </c>
      <c r="V75" s="39">
        <v>0.2</v>
      </c>
      <c r="W75" s="39">
        <v>-0.1</v>
      </c>
      <c r="X75" s="39">
        <v>0</v>
      </c>
      <c r="Y75" s="39">
        <v>0</v>
      </c>
      <c r="Z75" s="39">
        <v>0</v>
      </c>
    </row>
    <row r="76" spans="1:26">
      <c r="A76" s="1">
        <v>76</v>
      </c>
      <c r="B76" s="23">
        <v>166</v>
      </c>
      <c r="C76" s="27" t="s">
        <v>76</v>
      </c>
      <c r="D76" s="28">
        <v>8394</v>
      </c>
      <c r="E76" s="29">
        <v>100</v>
      </c>
      <c r="F76" s="39">
        <v>4.2</v>
      </c>
      <c r="G76" s="39">
        <v>3.9</v>
      </c>
      <c r="H76" s="39">
        <v>4.3</v>
      </c>
      <c r="I76" s="39">
        <v>4</v>
      </c>
      <c r="J76" s="39">
        <v>4.2</v>
      </c>
      <c r="K76" s="39">
        <v>3.8</v>
      </c>
      <c r="L76" s="39">
        <v>3.7</v>
      </c>
      <c r="M76" s="39">
        <v>3.2</v>
      </c>
      <c r="N76" s="39">
        <v>3.3</v>
      </c>
      <c r="O76" s="39">
        <v>3.4</v>
      </c>
      <c r="P76" s="39">
        <v>3.3</v>
      </c>
      <c r="Q76" s="39">
        <v>2.6</v>
      </c>
      <c r="R76" s="39">
        <v>2.2999999999999998</v>
      </c>
      <c r="S76" s="39">
        <v>1.9</v>
      </c>
      <c r="T76" s="39">
        <v>1.6</v>
      </c>
      <c r="U76" s="39">
        <v>1.7</v>
      </c>
      <c r="V76" s="39">
        <v>1.5</v>
      </c>
      <c r="W76" s="39">
        <v>1.7</v>
      </c>
      <c r="X76" s="39">
        <v>1.9</v>
      </c>
      <c r="Y76" s="39">
        <v>1.3</v>
      </c>
      <c r="Z76" s="39">
        <v>1.5</v>
      </c>
    </row>
    <row r="77" spans="1:26">
      <c r="A77" s="1">
        <v>77</v>
      </c>
      <c r="B77" s="23">
        <v>167</v>
      </c>
      <c r="C77" s="27" t="s">
        <v>77</v>
      </c>
      <c r="D77" s="28">
        <v>762</v>
      </c>
      <c r="E77" s="29">
        <v>100</v>
      </c>
      <c r="F77" s="39">
        <v>9.9</v>
      </c>
      <c r="G77" s="39">
        <v>6.7</v>
      </c>
      <c r="H77" s="39">
        <v>7.4</v>
      </c>
      <c r="I77" s="39">
        <v>8.1</v>
      </c>
      <c r="J77" s="39">
        <v>7</v>
      </c>
      <c r="K77" s="39">
        <v>2.5</v>
      </c>
      <c r="L77" s="39">
        <v>-0.3</v>
      </c>
      <c r="M77" s="39">
        <v>-3</v>
      </c>
      <c r="N77" s="39">
        <v>2.1</v>
      </c>
      <c r="O77" s="39">
        <v>2.2000000000000002</v>
      </c>
      <c r="P77" s="39">
        <v>2.6</v>
      </c>
      <c r="Q77" s="39">
        <v>-3.5</v>
      </c>
      <c r="R77" s="39">
        <v>-5.0999999999999996</v>
      </c>
      <c r="S77" s="39">
        <v>-9.6999999999999993</v>
      </c>
      <c r="T77" s="39">
        <v>-8.5</v>
      </c>
      <c r="U77" s="39">
        <v>-2.8</v>
      </c>
      <c r="V77" s="39">
        <v>-2.8</v>
      </c>
      <c r="W77" s="39">
        <v>-0.7</v>
      </c>
      <c r="X77" s="39">
        <v>-0.5</v>
      </c>
      <c r="Y77" s="39">
        <v>-2.1</v>
      </c>
      <c r="Z77" s="39">
        <v>-2</v>
      </c>
    </row>
    <row r="78" spans="1:26">
      <c r="A78" s="1">
        <v>78</v>
      </c>
      <c r="B78" s="9">
        <v>178</v>
      </c>
      <c r="C78" s="30" t="s">
        <v>246</v>
      </c>
      <c r="D78" s="31">
        <v>8877</v>
      </c>
      <c r="E78" s="32">
        <v>100</v>
      </c>
      <c r="F78" s="36">
        <v>3.2</v>
      </c>
      <c r="G78" s="36">
        <v>3.2</v>
      </c>
      <c r="H78" s="36">
        <v>3.6</v>
      </c>
      <c r="I78" s="36">
        <v>3.3</v>
      </c>
      <c r="J78" s="36">
        <v>3.5</v>
      </c>
      <c r="K78" s="36">
        <v>3.6</v>
      </c>
      <c r="L78" s="36">
        <v>3.7</v>
      </c>
      <c r="M78" s="36">
        <v>3.5</v>
      </c>
      <c r="N78" s="36">
        <v>3.1</v>
      </c>
      <c r="O78" s="36">
        <v>3.2</v>
      </c>
      <c r="P78" s="36">
        <v>3.1</v>
      </c>
      <c r="Q78" s="36">
        <v>2.9</v>
      </c>
      <c r="R78" s="36">
        <v>2.7</v>
      </c>
      <c r="S78" s="36">
        <v>2.7</v>
      </c>
      <c r="T78" s="36">
        <v>2.2999999999999998</v>
      </c>
      <c r="U78" s="36">
        <v>1.9</v>
      </c>
      <c r="V78" s="36">
        <v>1.7</v>
      </c>
      <c r="W78" s="36">
        <v>1.6</v>
      </c>
      <c r="X78" s="36">
        <v>1.8</v>
      </c>
      <c r="Y78" s="36">
        <v>1.4</v>
      </c>
      <c r="Z78" s="36">
        <v>1.6</v>
      </c>
    </row>
    <row r="79" spans="1:26">
      <c r="A79" s="1">
        <v>79</v>
      </c>
      <c r="B79" s="23">
        <v>168</v>
      </c>
      <c r="C79" s="27" t="s">
        <v>79</v>
      </c>
      <c r="D79" s="28">
        <v>6456</v>
      </c>
      <c r="E79" s="29">
        <v>100</v>
      </c>
      <c r="F79" s="39">
        <v>1.7</v>
      </c>
      <c r="G79" s="39">
        <v>1.7</v>
      </c>
      <c r="H79" s="39">
        <v>1.8</v>
      </c>
      <c r="I79" s="39">
        <v>1</v>
      </c>
      <c r="J79" s="39">
        <v>1.4</v>
      </c>
      <c r="K79" s="39">
        <v>1.3</v>
      </c>
      <c r="L79" s="39">
        <v>1.6</v>
      </c>
      <c r="M79" s="39">
        <v>1.4</v>
      </c>
      <c r="N79" s="39">
        <v>1.2</v>
      </c>
      <c r="O79" s="39">
        <v>1.6</v>
      </c>
      <c r="P79" s="39">
        <v>1.6</v>
      </c>
      <c r="Q79" s="39">
        <v>1.4</v>
      </c>
      <c r="R79" s="39">
        <v>1.4</v>
      </c>
      <c r="S79" s="39">
        <v>1.3</v>
      </c>
      <c r="T79" s="39">
        <v>1.3</v>
      </c>
      <c r="U79" s="39">
        <v>1.3</v>
      </c>
      <c r="V79" s="39">
        <v>1.3</v>
      </c>
      <c r="W79" s="39">
        <v>1.2</v>
      </c>
      <c r="X79" s="39">
        <v>1.5</v>
      </c>
      <c r="Y79" s="39">
        <v>1.2</v>
      </c>
      <c r="Z79" s="39">
        <v>1.3</v>
      </c>
    </row>
    <row r="80" spans="1:26">
      <c r="A80" s="1">
        <v>80</v>
      </c>
      <c r="B80" s="23">
        <v>162</v>
      </c>
      <c r="C80" s="27" t="s">
        <v>80</v>
      </c>
      <c r="D80" s="28">
        <v>337</v>
      </c>
      <c r="E80" s="29">
        <v>100</v>
      </c>
      <c r="F80" s="39">
        <v>1.1000000000000001</v>
      </c>
      <c r="G80" s="39">
        <v>0.8</v>
      </c>
      <c r="H80" s="39">
        <v>0.8</v>
      </c>
      <c r="I80" s="39">
        <v>-6.9</v>
      </c>
      <c r="J80" s="39">
        <v>-7.2</v>
      </c>
      <c r="K80" s="39">
        <v>-7</v>
      </c>
      <c r="L80" s="39">
        <v>-6.8</v>
      </c>
      <c r="M80" s="39">
        <v>-7</v>
      </c>
      <c r="N80" s="39">
        <v>-6.9</v>
      </c>
      <c r="O80" s="39">
        <v>-6.9</v>
      </c>
      <c r="P80" s="39">
        <v>-7</v>
      </c>
      <c r="Q80" s="39">
        <v>-6.9</v>
      </c>
      <c r="R80" s="39">
        <v>-6</v>
      </c>
      <c r="S80" s="39">
        <v>-5.4</v>
      </c>
      <c r="T80" s="39">
        <v>-6.3</v>
      </c>
      <c r="U80" s="39">
        <v>-14.4</v>
      </c>
      <c r="V80" s="39">
        <v>-13.9</v>
      </c>
      <c r="W80" s="39">
        <v>-14.1</v>
      </c>
      <c r="X80" s="39">
        <v>-14.9</v>
      </c>
      <c r="Y80" s="39">
        <v>-14.6</v>
      </c>
      <c r="Z80" s="39">
        <v>-14.8</v>
      </c>
    </row>
    <row r="81" spans="1:27">
      <c r="A81" s="1">
        <v>81</v>
      </c>
      <c r="B81" s="23">
        <v>173</v>
      </c>
      <c r="C81" s="27" t="s">
        <v>81</v>
      </c>
      <c r="D81" s="28">
        <v>1028</v>
      </c>
      <c r="E81" s="29">
        <v>100</v>
      </c>
      <c r="F81" s="39">
        <v>2.4</v>
      </c>
      <c r="G81" s="39">
        <v>1.6</v>
      </c>
      <c r="H81" s="39">
        <v>1.4</v>
      </c>
      <c r="I81" s="39">
        <v>2.2999999999999998</v>
      </c>
      <c r="J81" s="39">
        <v>2.5</v>
      </c>
      <c r="K81" s="39">
        <v>2.4</v>
      </c>
      <c r="L81" s="39">
        <v>2.4</v>
      </c>
      <c r="M81" s="39">
        <v>2.2999999999999998</v>
      </c>
      <c r="N81" s="39">
        <v>1.8</v>
      </c>
      <c r="O81" s="39">
        <v>3.3</v>
      </c>
      <c r="P81" s="39">
        <v>3.3</v>
      </c>
      <c r="Q81" s="39">
        <v>2.7</v>
      </c>
      <c r="R81" s="39">
        <v>1.8</v>
      </c>
      <c r="S81" s="39">
        <v>2.6</v>
      </c>
      <c r="T81" s="39">
        <v>2.7</v>
      </c>
      <c r="U81" s="39">
        <v>1.8</v>
      </c>
      <c r="V81" s="39">
        <v>1.7</v>
      </c>
      <c r="W81" s="39">
        <v>1.8</v>
      </c>
      <c r="X81" s="39">
        <v>2.2999999999999998</v>
      </c>
      <c r="Y81" s="39">
        <v>2.6</v>
      </c>
      <c r="Z81" s="39">
        <v>4.4000000000000004</v>
      </c>
    </row>
    <row r="82" spans="1:27">
      <c r="A82" s="1">
        <v>82</v>
      </c>
      <c r="B82" s="23">
        <v>169</v>
      </c>
      <c r="C82" s="27" t="s">
        <v>82</v>
      </c>
      <c r="D82" s="28">
        <v>455</v>
      </c>
      <c r="E82" s="29">
        <v>100</v>
      </c>
      <c r="F82" s="39">
        <v>1.5</v>
      </c>
      <c r="G82" s="39">
        <v>1.5</v>
      </c>
      <c r="H82" s="39">
        <v>1.5</v>
      </c>
      <c r="I82" s="39">
        <v>1.5</v>
      </c>
      <c r="J82" s="39">
        <v>1.5</v>
      </c>
      <c r="K82" s="39">
        <v>5.8</v>
      </c>
      <c r="L82" s="39">
        <v>5.9</v>
      </c>
      <c r="M82" s="39">
        <v>6.6</v>
      </c>
      <c r="N82" s="39">
        <v>6.6</v>
      </c>
      <c r="O82" s="39">
        <v>7.2</v>
      </c>
      <c r="P82" s="39">
        <v>7.2</v>
      </c>
      <c r="Q82" s="39">
        <v>5.5</v>
      </c>
      <c r="R82" s="39">
        <v>6.7</v>
      </c>
      <c r="S82" s="39">
        <v>6.7</v>
      </c>
      <c r="T82" s="39">
        <v>6.8</v>
      </c>
      <c r="U82" s="39">
        <v>6.8</v>
      </c>
      <c r="V82" s="39">
        <v>6.8</v>
      </c>
      <c r="W82" s="39">
        <v>3</v>
      </c>
      <c r="X82" s="39">
        <v>3</v>
      </c>
      <c r="Y82" s="39">
        <v>1.1000000000000001</v>
      </c>
      <c r="Z82" s="39">
        <v>1.2</v>
      </c>
    </row>
    <row r="84" spans="1:27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27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27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27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9" spans="1:27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27"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27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27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</sheetData>
  <phoneticPr fontId="2"/>
  <pageMargins left="0.82677165354330717" right="0.43307086614173229" top="0.70866141732283472" bottom="0.31496062992125984" header="0.35433070866141736" footer="0.15748031496062992"/>
  <pageSetup paperSize="9" scale="74" orientation="portrait" r:id="rId1"/>
  <headerFooter alignWithMargins="0">
    <oddHeader>&amp;C&amp;20熊本市の消費者物価指数（2020年基準）／前年同月比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2"/>
  <sheetViews>
    <sheetView zoomScale="90" zoomScaleNormal="90" workbookViewId="0">
      <pane xSplit="4" ySplit="2" topLeftCell="E61" activePane="bottomRight" state="frozen"/>
      <selection pane="topRight" activeCell="E1" sqref="E1"/>
      <selection pane="bottomLeft" activeCell="A3" sqref="A3"/>
      <selection pane="bottomRight" activeCell="H66" sqref="H66"/>
    </sheetView>
  </sheetViews>
  <sheetFormatPr defaultRowHeight="13.5"/>
  <cols>
    <col min="1" max="1" width="4.375" style="1" customWidth="1"/>
    <col min="2" max="2" width="4.5" style="8" bestFit="1" customWidth="1"/>
    <col min="3" max="3" width="31.25" style="8" customWidth="1"/>
    <col min="4" max="4" width="8.75" style="8" bestFit="1" customWidth="1"/>
    <col min="5" max="5" width="11" style="8" customWidth="1"/>
    <col min="6" max="6" width="10.625" style="8" customWidth="1"/>
    <col min="8" max="8" width="5.5" bestFit="1" customWidth="1"/>
  </cols>
  <sheetData>
    <row r="1" spans="1:6" ht="19.5" customHeight="1">
      <c r="A1" s="1">
        <v>1</v>
      </c>
      <c r="B1" s="2" t="s">
        <v>0</v>
      </c>
      <c r="C1" s="3" t="s">
        <v>283</v>
      </c>
      <c r="D1" s="3" t="s">
        <v>83</v>
      </c>
      <c r="E1" s="33" t="s">
        <v>275</v>
      </c>
      <c r="F1" s="34" t="s">
        <v>265</v>
      </c>
    </row>
    <row r="2" spans="1:6">
      <c r="A2" s="1">
        <v>2</v>
      </c>
      <c r="B2" s="9">
        <v>1</v>
      </c>
      <c r="C2" s="9" t="s">
        <v>2</v>
      </c>
      <c r="D2" s="10">
        <v>10000</v>
      </c>
      <c r="E2" s="11">
        <v>100</v>
      </c>
      <c r="F2" s="11">
        <v>100.3</v>
      </c>
    </row>
    <row r="3" spans="1:6">
      <c r="A3" s="1">
        <v>3</v>
      </c>
      <c r="B3" s="14">
        <v>2</v>
      </c>
      <c r="C3" s="14" t="s">
        <v>3</v>
      </c>
      <c r="D3" s="15">
        <v>2898</v>
      </c>
      <c r="E3" s="16">
        <v>100</v>
      </c>
      <c r="F3" s="16">
        <v>100.9</v>
      </c>
    </row>
    <row r="4" spans="1:6">
      <c r="A4" s="1">
        <v>4</v>
      </c>
      <c r="B4" s="6">
        <v>3</v>
      </c>
      <c r="C4" s="18" t="s">
        <v>4</v>
      </c>
      <c r="D4" s="19">
        <v>259</v>
      </c>
      <c r="E4" s="20">
        <v>100</v>
      </c>
      <c r="F4" s="20">
        <v>102.2</v>
      </c>
    </row>
    <row r="5" spans="1:6">
      <c r="A5" s="1">
        <v>5</v>
      </c>
      <c r="B5" s="6">
        <v>8</v>
      </c>
      <c r="C5" s="18" t="s">
        <v>5</v>
      </c>
      <c r="D5" s="19">
        <v>162</v>
      </c>
      <c r="E5" s="20">
        <v>100</v>
      </c>
      <c r="F5" s="20">
        <v>101.1</v>
      </c>
    </row>
    <row r="6" spans="1:6">
      <c r="A6" s="1">
        <v>6</v>
      </c>
      <c r="B6" s="6">
        <v>9</v>
      </c>
      <c r="C6" s="22" t="s">
        <v>6</v>
      </c>
      <c r="D6" s="19">
        <v>91</v>
      </c>
      <c r="E6" s="20">
        <v>100</v>
      </c>
      <c r="F6" s="20">
        <v>101.7</v>
      </c>
    </row>
    <row r="7" spans="1:6">
      <c r="A7" s="1">
        <v>7</v>
      </c>
      <c r="B7" s="6">
        <v>13</v>
      </c>
      <c r="C7" s="18" t="s">
        <v>7</v>
      </c>
      <c r="D7" s="19">
        <v>282</v>
      </c>
      <c r="E7" s="20">
        <v>100</v>
      </c>
      <c r="F7" s="20">
        <v>100.6</v>
      </c>
    </row>
    <row r="8" spans="1:6">
      <c r="A8" s="1">
        <v>8</v>
      </c>
      <c r="B8" s="6">
        <v>16</v>
      </c>
      <c r="C8" s="18" t="s">
        <v>8</v>
      </c>
      <c r="D8" s="19">
        <v>133</v>
      </c>
      <c r="E8" s="20">
        <v>100</v>
      </c>
      <c r="F8" s="20">
        <v>102.6</v>
      </c>
    </row>
    <row r="9" spans="1:6">
      <c r="A9" s="1">
        <v>9</v>
      </c>
      <c r="B9" s="6">
        <v>21</v>
      </c>
      <c r="C9" s="18" t="s">
        <v>9</v>
      </c>
      <c r="D9" s="19">
        <v>282</v>
      </c>
      <c r="E9" s="20">
        <v>100</v>
      </c>
      <c r="F9" s="20">
        <v>98.3</v>
      </c>
    </row>
    <row r="10" spans="1:6">
      <c r="A10" s="1">
        <v>10</v>
      </c>
      <c r="B10" s="6">
        <v>22</v>
      </c>
      <c r="C10" s="22" t="s">
        <v>10</v>
      </c>
      <c r="D10" s="19">
        <v>186</v>
      </c>
      <c r="E10" s="20">
        <v>100</v>
      </c>
      <c r="F10" s="20">
        <v>96.4</v>
      </c>
    </row>
    <row r="11" spans="1:6">
      <c r="A11" s="1">
        <v>11</v>
      </c>
      <c r="B11" s="6">
        <v>27</v>
      </c>
      <c r="C11" s="18" t="s">
        <v>11</v>
      </c>
      <c r="D11" s="19">
        <v>93</v>
      </c>
      <c r="E11" s="20">
        <v>100</v>
      </c>
      <c r="F11" s="20">
        <v>96</v>
      </c>
    </row>
    <row r="12" spans="1:6">
      <c r="A12" s="1">
        <v>12</v>
      </c>
      <c r="B12" s="6">
        <v>28</v>
      </c>
      <c r="C12" s="22" t="s">
        <v>12</v>
      </c>
      <c r="D12" s="19">
        <v>83</v>
      </c>
      <c r="E12" s="20">
        <v>100</v>
      </c>
      <c r="F12" s="20">
        <v>95.6</v>
      </c>
    </row>
    <row r="13" spans="1:6">
      <c r="A13" s="1">
        <v>13</v>
      </c>
      <c r="B13" s="6">
        <v>30</v>
      </c>
      <c r="C13" s="18" t="s">
        <v>13</v>
      </c>
      <c r="D13" s="19">
        <v>129</v>
      </c>
      <c r="E13" s="20">
        <v>100</v>
      </c>
      <c r="F13" s="20">
        <v>101.6</v>
      </c>
    </row>
    <row r="14" spans="1:6">
      <c r="A14" s="1">
        <v>14</v>
      </c>
      <c r="B14" s="6">
        <v>33</v>
      </c>
      <c r="C14" s="18" t="s">
        <v>14</v>
      </c>
      <c r="D14" s="19">
        <v>285</v>
      </c>
      <c r="E14" s="20">
        <v>100</v>
      </c>
      <c r="F14" s="20">
        <v>102</v>
      </c>
    </row>
    <row r="15" spans="1:6">
      <c r="A15" s="1">
        <v>15</v>
      </c>
      <c r="B15" s="6">
        <v>34</v>
      </c>
      <c r="C15" s="18" t="s">
        <v>15</v>
      </c>
      <c r="D15" s="19">
        <v>392</v>
      </c>
      <c r="E15" s="20">
        <v>100</v>
      </c>
      <c r="F15" s="20">
        <v>101.6</v>
      </c>
    </row>
    <row r="16" spans="1:6">
      <c r="A16" s="1">
        <v>16</v>
      </c>
      <c r="B16" s="6">
        <v>37</v>
      </c>
      <c r="C16" s="18" t="s">
        <v>16</v>
      </c>
      <c r="D16" s="19">
        <v>162</v>
      </c>
      <c r="E16" s="20">
        <v>100</v>
      </c>
      <c r="F16" s="20">
        <v>101.4</v>
      </c>
    </row>
    <row r="17" spans="1:6">
      <c r="A17" s="1">
        <v>17</v>
      </c>
      <c r="B17" s="6">
        <v>41</v>
      </c>
      <c r="C17" s="18" t="s">
        <v>17</v>
      </c>
      <c r="D17" s="19">
        <v>117</v>
      </c>
      <c r="E17" s="20">
        <v>100</v>
      </c>
      <c r="F17" s="20">
        <v>101</v>
      </c>
    </row>
    <row r="18" spans="1:6">
      <c r="A18" s="1">
        <v>18</v>
      </c>
      <c r="B18" s="6">
        <v>42</v>
      </c>
      <c r="C18" s="18" t="s">
        <v>18</v>
      </c>
      <c r="D18" s="19">
        <v>602</v>
      </c>
      <c r="E18" s="20">
        <v>100</v>
      </c>
      <c r="F18" s="20">
        <v>100.8</v>
      </c>
    </row>
    <row r="19" spans="1:6">
      <c r="A19" s="1">
        <v>19</v>
      </c>
      <c r="B19" s="14">
        <v>45</v>
      </c>
      <c r="C19" s="14" t="s">
        <v>19</v>
      </c>
      <c r="D19" s="15">
        <v>1915</v>
      </c>
      <c r="E19" s="16">
        <v>100</v>
      </c>
      <c r="F19" s="16">
        <v>100</v>
      </c>
    </row>
    <row r="20" spans="1:6">
      <c r="A20" s="1">
        <v>20</v>
      </c>
      <c r="B20" s="6">
        <v>46</v>
      </c>
      <c r="C20" s="18" t="s">
        <v>20</v>
      </c>
      <c r="D20" s="19">
        <v>1575</v>
      </c>
      <c r="E20" s="20">
        <v>100</v>
      </c>
      <c r="F20" s="20">
        <v>100</v>
      </c>
    </row>
    <row r="21" spans="1:6">
      <c r="A21" s="1">
        <v>21</v>
      </c>
      <c r="B21" s="6">
        <v>51</v>
      </c>
      <c r="C21" s="18" t="s">
        <v>21</v>
      </c>
      <c r="D21" s="19">
        <v>339</v>
      </c>
      <c r="E21" s="20">
        <v>100</v>
      </c>
      <c r="F21" s="20">
        <v>99.8</v>
      </c>
    </row>
    <row r="22" spans="1:6">
      <c r="A22" s="1">
        <v>22</v>
      </c>
      <c r="B22" s="14">
        <v>54</v>
      </c>
      <c r="C22" s="14" t="s">
        <v>22</v>
      </c>
      <c r="D22" s="15">
        <v>670</v>
      </c>
      <c r="E22" s="16">
        <v>100</v>
      </c>
      <c r="F22" s="16">
        <v>99</v>
      </c>
    </row>
    <row r="23" spans="1:6">
      <c r="A23" s="1">
        <v>23</v>
      </c>
      <c r="B23" s="6">
        <v>56</v>
      </c>
      <c r="C23" s="18" t="s">
        <v>23</v>
      </c>
      <c r="D23" s="19">
        <v>364</v>
      </c>
      <c r="E23" s="20">
        <v>100</v>
      </c>
      <c r="F23" s="20">
        <v>98.6</v>
      </c>
    </row>
    <row r="24" spans="1:6">
      <c r="A24" s="1">
        <v>24</v>
      </c>
      <c r="B24" s="6">
        <v>57</v>
      </c>
      <c r="C24" s="18" t="s">
        <v>24</v>
      </c>
      <c r="D24" s="19">
        <v>134</v>
      </c>
      <c r="E24" s="20">
        <v>100</v>
      </c>
      <c r="F24" s="20">
        <v>98.9</v>
      </c>
    </row>
    <row r="25" spans="1:6">
      <c r="A25" s="1">
        <v>25</v>
      </c>
      <c r="B25" s="6">
        <v>58</v>
      </c>
      <c r="C25" s="18" t="s">
        <v>25</v>
      </c>
      <c r="D25" s="19">
        <v>16</v>
      </c>
      <c r="E25" s="20">
        <v>100</v>
      </c>
      <c r="F25" s="20">
        <v>100</v>
      </c>
    </row>
    <row r="26" spans="1:6">
      <c r="A26" s="1">
        <v>26</v>
      </c>
      <c r="B26" s="6">
        <v>59</v>
      </c>
      <c r="C26" s="18" t="s">
        <v>26</v>
      </c>
      <c r="D26" s="19">
        <v>157</v>
      </c>
      <c r="E26" s="20">
        <v>100</v>
      </c>
      <c r="F26" s="20">
        <v>100</v>
      </c>
    </row>
    <row r="27" spans="1:6">
      <c r="A27" s="1">
        <v>27</v>
      </c>
      <c r="B27" s="14">
        <v>60</v>
      </c>
      <c r="C27" s="14" t="s">
        <v>27</v>
      </c>
      <c r="D27" s="15">
        <v>381</v>
      </c>
      <c r="E27" s="16">
        <v>100</v>
      </c>
      <c r="F27" s="16">
        <v>100.6</v>
      </c>
    </row>
    <row r="28" spans="1:6">
      <c r="A28" s="1">
        <v>28</v>
      </c>
      <c r="B28" s="6">
        <v>61</v>
      </c>
      <c r="C28" s="18" t="s">
        <v>28</v>
      </c>
      <c r="D28" s="19">
        <v>137</v>
      </c>
      <c r="E28" s="20">
        <v>100</v>
      </c>
      <c r="F28" s="20">
        <v>99.9</v>
      </c>
    </row>
    <row r="29" spans="1:6">
      <c r="A29" s="1">
        <v>29</v>
      </c>
      <c r="B29" s="6">
        <v>66</v>
      </c>
      <c r="C29" s="18" t="s">
        <v>29</v>
      </c>
      <c r="D29" s="19">
        <v>18</v>
      </c>
      <c r="E29" s="20">
        <v>100</v>
      </c>
      <c r="F29" s="20">
        <v>100.4</v>
      </c>
    </row>
    <row r="30" spans="1:6">
      <c r="A30" s="1">
        <v>30</v>
      </c>
      <c r="B30" s="6">
        <v>70</v>
      </c>
      <c r="C30" s="18" t="s">
        <v>30</v>
      </c>
      <c r="D30" s="19">
        <v>22</v>
      </c>
      <c r="E30" s="20">
        <v>100</v>
      </c>
      <c r="F30" s="20">
        <v>103.1</v>
      </c>
    </row>
    <row r="31" spans="1:6">
      <c r="A31" s="1">
        <v>31</v>
      </c>
      <c r="B31" s="6">
        <v>73</v>
      </c>
      <c r="C31" s="18" t="s">
        <v>31</v>
      </c>
      <c r="D31" s="19">
        <v>73</v>
      </c>
      <c r="E31" s="20">
        <v>100</v>
      </c>
      <c r="F31" s="20">
        <v>100.7</v>
      </c>
    </row>
    <row r="32" spans="1:6">
      <c r="A32" s="1">
        <v>32</v>
      </c>
      <c r="B32" s="6">
        <v>77</v>
      </c>
      <c r="C32" s="18" t="s">
        <v>32</v>
      </c>
      <c r="D32" s="19">
        <v>112</v>
      </c>
      <c r="E32" s="20">
        <v>100</v>
      </c>
      <c r="F32" s="20">
        <v>101</v>
      </c>
    </row>
    <row r="33" spans="1:6">
      <c r="A33" s="1">
        <v>33</v>
      </c>
      <c r="B33" s="6">
        <v>81</v>
      </c>
      <c r="C33" s="18" t="s">
        <v>33</v>
      </c>
      <c r="D33" s="19">
        <v>20</v>
      </c>
      <c r="E33" s="20">
        <v>100</v>
      </c>
      <c r="F33" s="20">
        <v>99.9</v>
      </c>
    </row>
    <row r="34" spans="1:6">
      <c r="A34" s="1">
        <v>34</v>
      </c>
      <c r="B34" s="14">
        <v>82</v>
      </c>
      <c r="C34" s="14" t="s">
        <v>34</v>
      </c>
      <c r="D34" s="15">
        <v>353</v>
      </c>
      <c r="E34" s="16">
        <v>100</v>
      </c>
      <c r="F34" s="16">
        <v>99.7</v>
      </c>
    </row>
    <row r="35" spans="1:6">
      <c r="A35" s="1">
        <v>35</v>
      </c>
      <c r="B35" s="6">
        <v>83</v>
      </c>
      <c r="C35" s="18" t="s">
        <v>35</v>
      </c>
      <c r="D35" s="19">
        <v>144</v>
      </c>
      <c r="E35" s="20">
        <v>100</v>
      </c>
      <c r="F35" s="20">
        <v>100.2</v>
      </c>
    </row>
    <row r="36" spans="1:6">
      <c r="A36" s="1">
        <v>36</v>
      </c>
      <c r="B36" s="6">
        <v>84</v>
      </c>
      <c r="C36" s="22" t="s">
        <v>36</v>
      </c>
      <c r="D36" s="19">
        <v>1</v>
      </c>
      <c r="E36" s="20">
        <v>100</v>
      </c>
      <c r="F36" s="20">
        <v>97.2</v>
      </c>
    </row>
    <row r="37" spans="1:6">
      <c r="A37" s="1">
        <v>37</v>
      </c>
      <c r="B37" s="6">
        <v>85</v>
      </c>
      <c r="C37" s="22" t="s">
        <v>37</v>
      </c>
      <c r="D37" s="19">
        <v>144</v>
      </c>
      <c r="E37" s="20">
        <v>100</v>
      </c>
      <c r="F37" s="20">
        <v>100.2</v>
      </c>
    </row>
    <row r="38" spans="1:6">
      <c r="A38" s="1">
        <v>38</v>
      </c>
      <c r="B38" s="6">
        <v>89</v>
      </c>
      <c r="C38" s="18" t="s">
        <v>38</v>
      </c>
      <c r="D38" s="19">
        <v>116</v>
      </c>
      <c r="E38" s="20">
        <v>100</v>
      </c>
      <c r="F38" s="20">
        <v>99.6</v>
      </c>
    </row>
    <row r="39" spans="1:6">
      <c r="A39" s="1">
        <v>39</v>
      </c>
      <c r="B39" s="6">
        <v>90</v>
      </c>
      <c r="C39" s="22" t="s">
        <v>39</v>
      </c>
      <c r="D39" s="19">
        <v>81</v>
      </c>
      <c r="E39" s="20">
        <v>100</v>
      </c>
      <c r="F39" s="20">
        <v>100.5</v>
      </c>
    </row>
    <row r="40" spans="1:6">
      <c r="A40" s="1">
        <v>40</v>
      </c>
      <c r="B40" s="6">
        <v>94</v>
      </c>
      <c r="C40" s="22" t="s">
        <v>40</v>
      </c>
      <c r="D40" s="19">
        <v>35</v>
      </c>
      <c r="E40" s="20">
        <v>100</v>
      </c>
      <c r="F40" s="20">
        <v>97.4</v>
      </c>
    </row>
    <row r="41" spans="1:6">
      <c r="A41" s="1">
        <v>41</v>
      </c>
      <c r="B41" s="6">
        <v>98</v>
      </c>
      <c r="C41" s="18" t="s">
        <v>41</v>
      </c>
      <c r="D41" s="19">
        <v>45</v>
      </c>
      <c r="E41" s="20">
        <v>100</v>
      </c>
      <c r="F41" s="20">
        <v>98.9</v>
      </c>
    </row>
    <row r="42" spans="1:6">
      <c r="A42" s="1">
        <v>42</v>
      </c>
      <c r="B42" s="6">
        <v>103</v>
      </c>
      <c r="C42" s="18" t="s">
        <v>42</v>
      </c>
      <c r="D42" s="19">
        <v>24</v>
      </c>
      <c r="E42" s="20">
        <v>100</v>
      </c>
      <c r="F42" s="20">
        <v>98.8</v>
      </c>
    </row>
    <row r="43" spans="1:6">
      <c r="A43" s="1">
        <v>43</v>
      </c>
      <c r="B43" s="6">
        <v>106</v>
      </c>
      <c r="C43" s="18" t="s">
        <v>43</v>
      </c>
      <c r="D43" s="19">
        <v>24</v>
      </c>
      <c r="E43" s="20">
        <v>100</v>
      </c>
      <c r="F43" s="20">
        <v>100.4</v>
      </c>
    </row>
    <row r="44" spans="1:6">
      <c r="A44" s="1">
        <v>44</v>
      </c>
      <c r="B44" s="14">
        <v>107</v>
      </c>
      <c r="C44" s="14" t="s">
        <v>44</v>
      </c>
      <c r="D44" s="15">
        <v>461</v>
      </c>
      <c r="E44" s="16">
        <v>100</v>
      </c>
      <c r="F44" s="16">
        <v>100.6</v>
      </c>
    </row>
    <row r="45" spans="1:6">
      <c r="A45" s="1">
        <v>45</v>
      </c>
      <c r="B45" s="6">
        <v>108</v>
      </c>
      <c r="C45" s="18" t="s">
        <v>45</v>
      </c>
      <c r="D45" s="19">
        <v>105</v>
      </c>
      <c r="E45" s="20">
        <v>100</v>
      </c>
      <c r="F45" s="20">
        <v>102.4</v>
      </c>
    </row>
    <row r="46" spans="1:6">
      <c r="A46" s="1">
        <v>46</v>
      </c>
      <c r="B46" s="6">
        <v>109</v>
      </c>
      <c r="C46" s="18" t="s">
        <v>46</v>
      </c>
      <c r="D46" s="19">
        <v>75</v>
      </c>
      <c r="E46" s="20">
        <v>100</v>
      </c>
      <c r="F46" s="20">
        <v>100.3</v>
      </c>
    </row>
    <row r="47" spans="1:6">
      <c r="A47" s="1">
        <v>47</v>
      </c>
      <c r="B47" s="6">
        <v>110</v>
      </c>
      <c r="C47" s="18" t="s">
        <v>47</v>
      </c>
      <c r="D47" s="19">
        <v>281</v>
      </c>
      <c r="E47" s="20">
        <v>100</v>
      </c>
      <c r="F47" s="20">
        <v>100</v>
      </c>
    </row>
    <row r="48" spans="1:6">
      <c r="A48" s="1">
        <v>48</v>
      </c>
      <c r="B48" s="14">
        <v>111</v>
      </c>
      <c r="C48" s="14" t="s">
        <v>48</v>
      </c>
      <c r="D48" s="15">
        <v>1497</v>
      </c>
      <c r="E48" s="16">
        <v>100</v>
      </c>
      <c r="F48" s="16">
        <v>100.4</v>
      </c>
    </row>
    <row r="49" spans="1:6">
      <c r="A49" s="1">
        <v>49</v>
      </c>
      <c r="B49" s="6">
        <v>112</v>
      </c>
      <c r="C49" s="18" t="s">
        <v>49</v>
      </c>
      <c r="D49" s="19">
        <v>160</v>
      </c>
      <c r="E49" s="20">
        <v>100</v>
      </c>
      <c r="F49" s="20">
        <v>100.9</v>
      </c>
    </row>
    <row r="50" spans="1:6">
      <c r="A50" s="1">
        <v>50</v>
      </c>
      <c r="B50" s="6">
        <v>113</v>
      </c>
      <c r="C50" s="18" t="s">
        <v>50</v>
      </c>
      <c r="D50" s="19">
        <v>941</v>
      </c>
      <c r="E50" s="20">
        <v>100</v>
      </c>
      <c r="F50" s="20">
        <v>99.7</v>
      </c>
    </row>
    <row r="51" spans="1:6">
      <c r="A51" s="1">
        <v>51</v>
      </c>
      <c r="B51" s="6">
        <v>117</v>
      </c>
      <c r="C51" s="18" t="s">
        <v>51</v>
      </c>
      <c r="D51" s="19">
        <v>395</v>
      </c>
      <c r="E51" s="20">
        <v>100</v>
      </c>
      <c r="F51" s="20">
        <v>102.1</v>
      </c>
    </row>
    <row r="52" spans="1:6">
      <c r="A52" s="1">
        <v>52</v>
      </c>
      <c r="B52" s="14">
        <v>118</v>
      </c>
      <c r="C52" s="14" t="s">
        <v>52</v>
      </c>
      <c r="D52" s="15">
        <v>237</v>
      </c>
      <c r="E52" s="16">
        <v>100</v>
      </c>
      <c r="F52" s="16">
        <v>97.6</v>
      </c>
    </row>
    <row r="53" spans="1:6">
      <c r="A53" s="1">
        <v>53</v>
      </c>
      <c r="B53" s="6">
        <v>119</v>
      </c>
      <c r="C53" s="18" t="s">
        <v>53</v>
      </c>
      <c r="D53" s="19">
        <v>122</v>
      </c>
      <c r="E53" s="20">
        <v>100</v>
      </c>
      <c r="F53" s="20">
        <v>95</v>
      </c>
    </row>
    <row r="54" spans="1:6">
      <c r="A54" s="1">
        <v>54</v>
      </c>
      <c r="B54" s="6">
        <v>120</v>
      </c>
      <c r="C54" s="18" t="s">
        <v>54</v>
      </c>
      <c r="D54" s="19">
        <v>7</v>
      </c>
      <c r="E54" s="20">
        <v>100</v>
      </c>
      <c r="F54" s="20">
        <v>100.4</v>
      </c>
    </row>
    <row r="55" spans="1:6">
      <c r="A55" s="1">
        <v>55</v>
      </c>
      <c r="B55" s="6">
        <v>121</v>
      </c>
      <c r="C55" s="18" t="s">
        <v>55</v>
      </c>
      <c r="D55" s="19">
        <v>108</v>
      </c>
      <c r="E55" s="20">
        <v>100</v>
      </c>
      <c r="F55" s="20">
        <v>100.3</v>
      </c>
    </row>
    <row r="56" spans="1:6">
      <c r="A56" s="1">
        <v>56</v>
      </c>
      <c r="B56" s="14">
        <v>122</v>
      </c>
      <c r="C56" s="14" t="s">
        <v>56</v>
      </c>
      <c r="D56" s="15">
        <v>962</v>
      </c>
      <c r="E56" s="16">
        <v>100</v>
      </c>
      <c r="F56" s="16">
        <v>100.5</v>
      </c>
    </row>
    <row r="57" spans="1:6">
      <c r="A57" s="1">
        <v>57</v>
      </c>
      <c r="B57" s="6">
        <v>123</v>
      </c>
      <c r="C57" s="18" t="s">
        <v>57</v>
      </c>
      <c r="D57" s="19">
        <v>68</v>
      </c>
      <c r="E57" s="20">
        <v>100</v>
      </c>
      <c r="F57" s="20">
        <v>99.3</v>
      </c>
    </row>
    <row r="58" spans="1:6">
      <c r="A58" s="1">
        <v>58</v>
      </c>
      <c r="B58" s="6">
        <v>128</v>
      </c>
      <c r="C58" s="18" t="s">
        <v>58</v>
      </c>
      <c r="D58" s="19">
        <v>217</v>
      </c>
      <c r="E58" s="20">
        <v>100</v>
      </c>
      <c r="F58" s="20">
        <v>100.5</v>
      </c>
    </row>
    <row r="59" spans="1:6">
      <c r="A59" s="1">
        <v>59</v>
      </c>
      <c r="B59" s="6">
        <v>134</v>
      </c>
      <c r="C59" s="18" t="s">
        <v>59</v>
      </c>
      <c r="D59" s="19">
        <v>80</v>
      </c>
      <c r="E59" s="20">
        <v>100</v>
      </c>
      <c r="F59" s="20">
        <v>100.4</v>
      </c>
    </row>
    <row r="60" spans="1:6">
      <c r="A60" s="1">
        <v>60</v>
      </c>
      <c r="B60" s="6">
        <v>138</v>
      </c>
      <c r="C60" s="18" t="s">
        <v>60</v>
      </c>
      <c r="D60" s="19">
        <v>597</v>
      </c>
      <c r="E60" s="20">
        <v>100</v>
      </c>
      <c r="F60" s="20">
        <v>100.7</v>
      </c>
    </row>
    <row r="61" spans="1:6">
      <c r="A61" s="1">
        <v>61</v>
      </c>
      <c r="B61" s="14">
        <v>145</v>
      </c>
      <c r="C61" s="14" t="s">
        <v>61</v>
      </c>
      <c r="D61" s="15">
        <v>625</v>
      </c>
      <c r="E61" s="16">
        <v>100</v>
      </c>
      <c r="F61" s="16">
        <v>100.4</v>
      </c>
    </row>
    <row r="62" spans="1:6">
      <c r="A62" s="1">
        <v>62</v>
      </c>
      <c r="B62" s="6">
        <v>146</v>
      </c>
      <c r="C62" s="18" t="s">
        <v>62</v>
      </c>
      <c r="D62" s="19">
        <v>115</v>
      </c>
      <c r="E62" s="20">
        <v>100</v>
      </c>
      <c r="F62" s="20">
        <v>100.4</v>
      </c>
    </row>
    <row r="63" spans="1:6">
      <c r="A63" s="1">
        <v>63</v>
      </c>
      <c r="B63" s="6">
        <v>147</v>
      </c>
      <c r="C63" s="18" t="s">
        <v>63</v>
      </c>
      <c r="D63" s="19">
        <v>180</v>
      </c>
      <c r="E63" s="20">
        <v>100</v>
      </c>
      <c r="F63" s="20">
        <v>100.6</v>
      </c>
    </row>
    <row r="64" spans="1:6">
      <c r="A64" s="1">
        <v>64</v>
      </c>
      <c r="B64" s="6">
        <v>151</v>
      </c>
      <c r="C64" s="18" t="s">
        <v>64</v>
      </c>
      <c r="D64" s="19">
        <v>68</v>
      </c>
      <c r="E64" s="20">
        <v>100</v>
      </c>
      <c r="F64" s="20">
        <v>100.6</v>
      </c>
    </row>
    <row r="65" spans="1:6">
      <c r="A65" s="1">
        <v>65</v>
      </c>
      <c r="B65" s="6">
        <v>155</v>
      </c>
      <c r="C65" s="18" t="s">
        <v>65</v>
      </c>
      <c r="D65" s="19">
        <v>55</v>
      </c>
      <c r="E65" s="20">
        <v>100</v>
      </c>
      <c r="F65" s="20">
        <v>100.3</v>
      </c>
    </row>
    <row r="66" spans="1:6">
      <c r="A66" s="1">
        <v>66</v>
      </c>
      <c r="B66" s="6">
        <v>156</v>
      </c>
      <c r="C66" s="18" t="s">
        <v>66</v>
      </c>
      <c r="D66" s="19">
        <v>207</v>
      </c>
      <c r="E66" s="20">
        <v>100</v>
      </c>
      <c r="F66" s="20">
        <v>100.1</v>
      </c>
    </row>
    <row r="67" spans="1:6">
      <c r="A67" s="1">
        <v>67</v>
      </c>
      <c r="B67" s="23">
        <v>157</v>
      </c>
      <c r="C67" s="23" t="s">
        <v>67</v>
      </c>
      <c r="D67" s="24">
        <v>360</v>
      </c>
      <c r="E67" s="25">
        <v>100</v>
      </c>
      <c r="F67" s="25">
        <v>97.5</v>
      </c>
    </row>
    <row r="68" spans="1:6">
      <c r="A68" s="1">
        <v>68</v>
      </c>
      <c r="B68" s="23">
        <v>158</v>
      </c>
      <c r="C68" s="23" t="s">
        <v>68</v>
      </c>
      <c r="D68" s="24">
        <v>91</v>
      </c>
      <c r="E68" s="25">
        <v>100</v>
      </c>
      <c r="F68" s="25">
        <v>101.7</v>
      </c>
    </row>
    <row r="69" spans="1:6">
      <c r="A69" s="1">
        <v>69</v>
      </c>
      <c r="B69" s="23">
        <v>159</v>
      </c>
      <c r="C69" s="23" t="s">
        <v>69</v>
      </c>
      <c r="D69" s="24">
        <v>186</v>
      </c>
      <c r="E69" s="25">
        <v>100</v>
      </c>
      <c r="F69" s="25">
        <v>96.4</v>
      </c>
    </row>
    <row r="70" spans="1:6">
      <c r="A70" s="1">
        <v>70</v>
      </c>
      <c r="B70" s="23">
        <v>160</v>
      </c>
      <c r="C70" s="23" t="s">
        <v>70</v>
      </c>
      <c r="D70" s="24">
        <v>83</v>
      </c>
      <c r="E70" s="25">
        <v>100</v>
      </c>
      <c r="F70" s="25">
        <v>95.6</v>
      </c>
    </row>
    <row r="71" spans="1:6">
      <c r="A71" s="1">
        <v>71</v>
      </c>
      <c r="B71" s="9">
        <v>161</v>
      </c>
      <c r="C71" s="9" t="s">
        <v>71</v>
      </c>
      <c r="D71" s="10">
        <v>9640</v>
      </c>
      <c r="E71" s="11">
        <v>100</v>
      </c>
      <c r="F71" s="11">
        <v>100.4</v>
      </c>
    </row>
    <row r="72" spans="1:6">
      <c r="A72" s="1">
        <v>72</v>
      </c>
      <c r="B72" s="23">
        <v>172</v>
      </c>
      <c r="C72" s="23" t="s">
        <v>72</v>
      </c>
      <c r="D72" s="24">
        <v>2538</v>
      </c>
      <c r="E72" s="25">
        <v>100</v>
      </c>
      <c r="F72" s="25">
        <v>101.4</v>
      </c>
    </row>
    <row r="73" spans="1:6">
      <c r="A73" s="1">
        <v>73</v>
      </c>
      <c r="B73" s="23">
        <v>163</v>
      </c>
      <c r="C73" s="23" t="s">
        <v>73</v>
      </c>
      <c r="D73" s="24">
        <v>8754</v>
      </c>
      <c r="E73" s="25">
        <v>100</v>
      </c>
      <c r="F73" s="25">
        <v>100.4</v>
      </c>
    </row>
    <row r="74" spans="1:6">
      <c r="A74" s="1">
        <v>74</v>
      </c>
      <c r="B74" s="23">
        <v>164</v>
      </c>
      <c r="C74" s="23" t="s">
        <v>74</v>
      </c>
      <c r="D74" s="24">
        <v>669</v>
      </c>
      <c r="E74" s="25">
        <v>100</v>
      </c>
      <c r="F74" s="25">
        <v>99.9</v>
      </c>
    </row>
    <row r="75" spans="1:6">
      <c r="A75" s="1">
        <v>75</v>
      </c>
      <c r="B75" s="23">
        <v>165</v>
      </c>
      <c r="C75" s="23" t="s">
        <v>75</v>
      </c>
      <c r="D75" s="24">
        <v>330</v>
      </c>
      <c r="E75" s="25">
        <v>100</v>
      </c>
      <c r="F75" s="25">
        <v>100</v>
      </c>
    </row>
    <row r="76" spans="1:6">
      <c r="A76" s="1">
        <v>76</v>
      </c>
      <c r="B76" s="23">
        <v>166</v>
      </c>
      <c r="C76" s="27" t="s">
        <v>76</v>
      </c>
      <c r="D76" s="28">
        <v>8394</v>
      </c>
      <c r="E76" s="29">
        <v>100</v>
      </c>
      <c r="F76" s="29">
        <v>100.5</v>
      </c>
    </row>
    <row r="77" spans="1:6">
      <c r="A77" s="1">
        <v>77</v>
      </c>
      <c r="B77" s="23">
        <v>167</v>
      </c>
      <c r="C77" s="27" t="s">
        <v>77</v>
      </c>
      <c r="D77" s="28">
        <v>762</v>
      </c>
      <c r="E77" s="29">
        <v>100</v>
      </c>
      <c r="F77" s="29">
        <v>98.1</v>
      </c>
    </row>
    <row r="78" spans="1:6">
      <c r="A78" s="1">
        <v>78</v>
      </c>
      <c r="B78" s="9">
        <v>178</v>
      </c>
      <c r="C78" s="30" t="s">
        <v>78</v>
      </c>
      <c r="D78" s="31">
        <v>8877</v>
      </c>
      <c r="E78" s="32">
        <v>100</v>
      </c>
      <c r="F78" s="32">
        <v>100.6</v>
      </c>
    </row>
    <row r="79" spans="1:6">
      <c r="A79" s="1">
        <v>79</v>
      </c>
      <c r="B79" s="23">
        <v>168</v>
      </c>
      <c r="C79" s="27" t="s">
        <v>79</v>
      </c>
      <c r="D79" s="28">
        <v>6456</v>
      </c>
      <c r="E79" s="29">
        <v>100</v>
      </c>
      <c r="F79" s="29">
        <v>100.3</v>
      </c>
    </row>
    <row r="80" spans="1:6">
      <c r="A80" s="1">
        <v>80</v>
      </c>
      <c r="B80" s="23">
        <v>162</v>
      </c>
      <c r="C80" s="27" t="s">
        <v>80</v>
      </c>
      <c r="D80" s="28">
        <v>337</v>
      </c>
      <c r="E80" s="29">
        <v>100</v>
      </c>
      <c r="F80" s="29">
        <v>98.5</v>
      </c>
    </row>
    <row r="81" spans="1:6">
      <c r="A81" s="1">
        <v>81</v>
      </c>
      <c r="B81" s="23">
        <v>173</v>
      </c>
      <c r="C81" s="27" t="s">
        <v>81</v>
      </c>
      <c r="D81" s="28">
        <v>1028</v>
      </c>
      <c r="E81" s="29">
        <v>100</v>
      </c>
      <c r="F81" s="29">
        <v>100.6</v>
      </c>
    </row>
    <row r="82" spans="1:6">
      <c r="A82" s="1">
        <v>82</v>
      </c>
      <c r="B82" s="23">
        <v>169</v>
      </c>
      <c r="C82" s="27" t="s">
        <v>82</v>
      </c>
      <c r="D82" s="28">
        <v>455</v>
      </c>
      <c r="E82" s="29">
        <v>100</v>
      </c>
      <c r="F82" s="29">
        <v>101.6</v>
      </c>
    </row>
  </sheetData>
  <phoneticPr fontId="2"/>
  <pageMargins left="0.86614173228346458" right="0.70866141732283472" top="1.1417322834645669" bottom="0.74803149606299213" header="0.70866141732283472" footer="0.31496062992125984"/>
  <pageSetup paperSize="9" scale="105" orientation="portrait" r:id="rId1"/>
  <headerFooter>
    <oddHeader>&amp;C&amp;18熊本市の消費者物価指数（2020年基準）</oddHeader>
    <oddFooter>&amp;C&amp;P/&amp;N</oddFooter>
  </headerFooter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EB15-1A0E-41A6-BEA2-C04C80557127}">
  <dimension ref="A1:H83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H4" sqref="H4"/>
    </sheetView>
  </sheetViews>
  <sheetFormatPr defaultColWidth="9" defaultRowHeight="10.5"/>
  <cols>
    <col min="1" max="1" width="4.625" style="89" customWidth="1"/>
    <col min="2" max="2" width="35.75" style="42" customWidth="1"/>
    <col min="3" max="4" width="10.875" style="42" customWidth="1"/>
    <col min="5" max="5" width="9.75" style="42" customWidth="1"/>
    <col min="6" max="7" width="10.875" style="42" customWidth="1"/>
    <col min="8" max="8" width="9.75" style="42" customWidth="1"/>
    <col min="9" max="16384" width="9" style="42"/>
  </cols>
  <sheetData>
    <row r="1" spans="1:8" ht="14.25">
      <c r="A1" s="41" t="s">
        <v>276</v>
      </c>
    </row>
    <row r="2" spans="1:8" ht="11.25" thickBot="1">
      <c r="A2" s="43" t="s">
        <v>277</v>
      </c>
    </row>
    <row r="3" spans="1:8" ht="11.25" thickTop="1">
      <c r="A3" s="44"/>
      <c r="B3" s="45" t="s">
        <v>278</v>
      </c>
      <c r="C3" s="46" t="s">
        <v>279</v>
      </c>
      <c r="D3" s="47"/>
      <c r="E3" s="48" t="s">
        <v>280</v>
      </c>
      <c r="F3" s="46" t="s">
        <v>281</v>
      </c>
      <c r="G3" s="47"/>
      <c r="H3" s="48" t="s">
        <v>280</v>
      </c>
    </row>
    <row r="4" spans="1:8" s="53" customFormat="1" ht="27.6" customHeight="1" thickBot="1">
      <c r="A4" s="49" t="s">
        <v>84</v>
      </c>
      <c r="B4" s="50" t="s">
        <v>85</v>
      </c>
      <c r="C4" s="51" t="s">
        <v>86</v>
      </c>
      <c r="D4" s="52" t="s">
        <v>282</v>
      </c>
      <c r="E4" s="90" t="s">
        <v>87</v>
      </c>
      <c r="F4" s="51" t="s">
        <v>86</v>
      </c>
      <c r="G4" s="52" t="s">
        <v>282</v>
      </c>
      <c r="H4" s="90" t="s">
        <v>87</v>
      </c>
    </row>
    <row r="5" spans="1:8" s="43" customFormat="1" ht="12.95" customHeight="1" thickTop="1">
      <c r="A5" s="54" t="s">
        <v>88</v>
      </c>
      <c r="B5" s="55" t="s">
        <v>89</v>
      </c>
      <c r="C5" s="56">
        <v>3543757090</v>
      </c>
      <c r="D5" s="57">
        <v>309201302</v>
      </c>
      <c r="E5" s="58">
        <v>18834660</v>
      </c>
      <c r="F5" s="59">
        <v>10000</v>
      </c>
      <c r="G5" s="60">
        <v>10000</v>
      </c>
      <c r="H5" s="61">
        <v>10000</v>
      </c>
    </row>
    <row r="6" spans="1:8" s="43" customFormat="1" ht="12.95" customHeight="1">
      <c r="A6" s="54" t="s">
        <v>90</v>
      </c>
      <c r="B6" s="62" t="s">
        <v>91</v>
      </c>
      <c r="C6" s="56">
        <v>3409504328</v>
      </c>
      <c r="D6" s="57">
        <v>297350026</v>
      </c>
      <c r="E6" s="58">
        <v>18156273</v>
      </c>
      <c r="F6" s="59">
        <v>9621</v>
      </c>
      <c r="G6" s="60">
        <v>9617</v>
      </c>
      <c r="H6" s="61">
        <v>9640</v>
      </c>
    </row>
    <row r="7" spans="1:8" s="43" customFormat="1" ht="12.95" customHeight="1">
      <c r="A7" s="54" t="s">
        <v>92</v>
      </c>
      <c r="B7" s="62" t="s">
        <v>93</v>
      </c>
      <c r="C7" s="56">
        <v>2964685470</v>
      </c>
      <c r="D7" s="57">
        <v>264620934</v>
      </c>
      <c r="E7" s="58">
        <v>16488390</v>
      </c>
      <c r="F7" s="59">
        <v>8366</v>
      </c>
      <c r="G7" s="60">
        <v>8558</v>
      </c>
      <c r="H7" s="61">
        <v>8754</v>
      </c>
    </row>
    <row r="8" spans="1:8" s="43" customFormat="1" ht="12.95" customHeight="1">
      <c r="A8" s="54" t="s">
        <v>94</v>
      </c>
      <c r="B8" s="62" t="s">
        <v>95</v>
      </c>
      <c r="C8" s="56">
        <v>2830432708</v>
      </c>
      <c r="D8" s="57">
        <v>252769658</v>
      </c>
      <c r="E8" s="58">
        <v>15810003</v>
      </c>
      <c r="F8" s="59">
        <v>7987</v>
      </c>
      <c r="G8" s="60">
        <v>8175</v>
      </c>
      <c r="H8" s="61">
        <v>8394</v>
      </c>
    </row>
    <row r="9" spans="1:8" s="43" customFormat="1" ht="12.95" customHeight="1">
      <c r="A9" s="54" t="s">
        <v>96</v>
      </c>
      <c r="B9" s="62" t="s">
        <v>97</v>
      </c>
      <c r="C9" s="56">
        <v>3144158123</v>
      </c>
      <c r="D9" s="57">
        <v>272858025</v>
      </c>
      <c r="E9" s="58">
        <v>16720312</v>
      </c>
      <c r="F9" s="59">
        <v>8872</v>
      </c>
      <c r="G9" s="60">
        <v>8825</v>
      </c>
      <c r="H9" s="61">
        <v>8877</v>
      </c>
    </row>
    <row r="10" spans="1:8" s="43" customFormat="1" ht="12.95" customHeight="1">
      <c r="A10" s="63" t="s">
        <v>98</v>
      </c>
      <c r="B10" s="64" t="s">
        <v>99</v>
      </c>
      <c r="C10" s="65">
        <v>2341950403</v>
      </c>
      <c r="D10" s="66">
        <v>200303082</v>
      </c>
      <c r="E10" s="67">
        <v>12160375</v>
      </c>
      <c r="F10" s="68">
        <v>6609</v>
      </c>
      <c r="G10" s="69">
        <v>6478</v>
      </c>
      <c r="H10" s="70">
        <v>6456</v>
      </c>
    </row>
    <row r="11" spans="1:8" s="43" customFormat="1" ht="12.95" customHeight="1">
      <c r="A11" s="54" t="s">
        <v>100</v>
      </c>
      <c r="B11" s="55" t="s">
        <v>101</v>
      </c>
      <c r="C11" s="71">
        <v>975803165</v>
      </c>
      <c r="D11" s="72">
        <v>88133570</v>
      </c>
      <c r="E11" s="73">
        <v>5458355</v>
      </c>
      <c r="F11" s="74">
        <v>2754</v>
      </c>
      <c r="G11" s="75">
        <v>2850</v>
      </c>
      <c r="H11" s="76">
        <v>2898</v>
      </c>
    </row>
    <row r="12" spans="1:8" s="43" customFormat="1" ht="12.95" customHeight="1">
      <c r="A12" s="54" t="s">
        <v>102</v>
      </c>
      <c r="B12" s="62" t="s">
        <v>103</v>
      </c>
      <c r="C12" s="56">
        <v>134252762</v>
      </c>
      <c r="D12" s="57">
        <v>11851276</v>
      </c>
      <c r="E12" s="58">
        <v>678387</v>
      </c>
      <c r="F12" s="59">
        <v>379</v>
      </c>
      <c r="G12" s="60">
        <v>383</v>
      </c>
      <c r="H12" s="61">
        <v>360</v>
      </c>
    </row>
    <row r="13" spans="1:8" s="43" customFormat="1" ht="12.95" customHeight="1">
      <c r="A13" s="54" t="s">
        <v>104</v>
      </c>
      <c r="B13" s="62" t="s">
        <v>105</v>
      </c>
      <c r="C13" s="56">
        <v>841550403</v>
      </c>
      <c r="D13" s="57">
        <v>76282294</v>
      </c>
      <c r="E13" s="58">
        <v>4779968</v>
      </c>
      <c r="F13" s="59">
        <v>2375</v>
      </c>
      <c r="G13" s="60">
        <v>2467</v>
      </c>
      <c r="H13" s="61">
        <v>2538</v>
      </c>
    </row>
    <row r="14" spans="1:8" s="43" customFormat="1" ht="12.95" customHeight="1">
      <c r="A14" s="54" t="s">
        <v>106</v>
      </c>
      <c r="B14" s="77" t="s">
        <v>107</v>
      </c>
      <c r="C14" s="56">
        <v>89417743</v>
      </c>
      <c r="D14" s="57">
        <v>8439105</v>
      </c>
      <c r="E14" s="58">
        <v>487785</v>
      </c>
      <c r="F14" s="59">
        <v>252</v>
      </c>
      <c r="G14" s="60">
        <v>273</v>
      </c>
      <c r="H14" s="61">
        <v>259</v>
      </c>
    </row>
    <row r="15" spans="1:8" s="43" customFormat="1" ht="12.95" customHeight="1">
      <c r="A15" s="54" t="s">
        <v>108</v>
      </c>
      <c r="B15" s="77" t="s">
        <v>109</v>
      </c>
      <c r="C15" s="56">
        <v>63331028</v>
      </c>
      <c r="D15" s="57">
        <v>5658912</v>
      </c>
      <c r="E15" s="58">
        <v>305405</v>
      </c>
      <c r="F15" s="59">
        <v>179</v>
      </c>
      <c r="G15" s="60">
        <v>183</v>
      </c>
      <c r="H15" s="61">
        <v>162</v>
      </c>
    </row>
    <row r="16" spans="1:8" s="43" customFormat="1" ht="12.95" customHeight="1">
      <c r="A16" s="54" t="s">
        <v>110</v>
      </c>
      <c r="B16" s="78" t="s">
        <v>111</v>
      </c>
      <c r="C16" s="56">
        <v>34438066</v>
      </c>
      <c r="D16" s="57">
        <v>3161146</v>
      </c>
      <c r="E16" s="58">
        <v>170839</v>
      </c>
      <c r="F16" s="59">
        <v>97</v>
      </c>
      <c r="G16" s="60">
        <v>102</v>
      </c>
      <c r="H16" s="61">
        <v>91</v>
      </c>
    </row>
    <row r="17" spans="1:8" s="43" customFormat="1" ht="12.95" customHeight="1">
      <c r="A17" s="54" t="s">
        <v>112</v>
      </c>
      <c r="B17" s="77" t="s">
        <v>113</v>
      </c>
      <c r="C17" s="56">
        <v>85873687</v>
      </c>
      <c r="D17" s="57">
        <v>9036103</v>
      </c>
      <c r="E17" s="58">
        <v>531746</v>
      </c>
      <c r="F17" s="59">
        <v>242</v>
      </c>
      <c r="G17" s="60">
        <v>292</v>
      </c>
      <c r="H17" s="61">
        <v>282</v>
      </c>
    </row>
    <row r="18" spans="1:8" s="43" customFormat="1" ht="12.95" customHeight="1">
      <c r="A18" s="54" t="s">
        <v>114</v>
      </c>
      <c r="B18" s="77" t="s">
        <v>115</v>
      </c>
      <c r="C18" s="56">
        <v>46467605</v>
      </c>
      <c r="D18" s="57">
        <v>4114255</v>
      </c>
      <c r="E18" s="58">
        <v>251112</v>
      </c>
      <c r="F18" s="59">
        <v>131</v>
      </c>
      <c r="G18" s="60">
        <v>133</v>
      </c>
      <c r="H18" s="61">
        <v>133</v>
      </c>
    </row>
    <row r="19" spans="1:8" s="43" customFormat="1" ht="12.95" customHeight="1">
      <c r="A19" s="54" t="s">
        <v>116</v>
      </c>
      <c r="B19" s="77" t="s">
        <v>117</v>
      </c>
      <c r="C19" s="56">
        <v>97870815</v>
      </c>
      <c r="D19" s="57">
        <v>8720043</v>
      </c>
      <c r="E19" s="58">
        <v>531002</v>
      </c>
      <c r="F19" s="59">
        <v>276</v>
      </c>
      <c r="G19" s="60">
        <v>282</v>
      </c>
      <c r="H19" s="61">
        <v>282</v>
      </c>
    </row>
    <row r="20" spans="1:8" s="43" customFormat="1" ht="12.95" customHeight="1">
      <c r="A20" s="54" t="s">
        <v>118</v>
      </c>
      <c r="B20" s="78" t="s">
        <v>119</v>
      </c>
      <c r="C20" s="56">
        <v>65627165</v>
      </c>
      <c r="D20" s="57">
        <v>5801410</v>
      </c>
      <c r="E20" s="58">
        <v>350380</v>
      </c>
      <c r="F20" s="59">
        <v>185</v>
      </c>
      <c r="G20" s="60">
        <v>188</v>
      </c>
      <c r="H20" s="61">
        <v>186</v>
      </c>
    </row>
    <row r="21" spans="1:8" s="43" customFormat="1" ht="12.95" customHeight="1">
      <c r="A21" s="54" t="s">
        <v>120</v>
      </c>
      <c r="B21" s="77" t="s">
        <v>121</v>
      </c>
      <c r="C21" s="56">
        <v>37528886</v>
      </c>
      <c r="D21" s="57">
        <v>3150768</v>
      </c>
      <c r="E21" s="58">
        <v>174275</v>
      </c>
      <c r="F21" s="59">
        <v>106</v>
      </c>
      <c r="G21" s="60">
        <v>102</v>
      </c>
      <c r="H21" s="61">
        <v>93</v>
      </c>
    </row>
    <row r="22" spans="1:8" s="43" customFormat="1" ht="12.95" customHeight="1">
      <c r="A22" s="54" t="s">
        <v>122</v>
      </c>
      <c r="B22" s="78" t="s">
        <v>123</v>
      </c>
      <c r="C22" s="56">
        <v>34187531</v>
      </c>
      <c r="D22" s="57">
        <v>2888720</v>
      </c>
      <c r="E22" s="58">
        <v>157168</v>
      </c>
      <c r="F22" s="59">
        <v>96</v>
      </c>
      <c r="G22" s="60">
        <v>93</v>
      </c>
      <c r="H22" s="61">
        <v>83</v>
      </c>
    </row>
    <row r="23" spans="1:8" s="43" customFormat="1" ht="12.95" customHeight="1">
      <c r="A23" s="54" t="s">
        <v>124</v>
      </c>
      <c r="B23" s="77" t="s">
        <v>125</v>
      </c>
      <c r="C23" s="56">
        <v>42480425</v>
      </c>
      <c r="D23" s="57">
        <v>4183255</v>
      </c>
      <c r="E23" s="58">
        <v>242413</v>
      </c>
      <c r="F23" s="59">
        <v>120</v>
      </c>
      <c r="G23" s="60">
        <v>135</v>
      </c>
      <c r="H23" s="61">
        <v>129</v>
      </c>
    </row>
    <row r="24" spans="1:8" s="43" customFormat="1" ht="12.95" customHeight="1">
      <c r="A24" s="54" t="s">
        <v>126</v>
      </c>
      <c r="B24" s="77" t="s">
        <v>127</v>
      </c>
      <c r="C24" s="56">
        <v>94788055</v>
      </c>
      <c r="D24" s="57">
        <v>8580570</v>
      </c>
      <c r="E24" s="58">
        <v>537264</v>
      </c>
      <c r="F24" s="59">
        <v>267</v>
      </c>
      <c r="G24" s="60">
        <v>278</v>
      </c>
      <c r="H24" s="61">
        <v>285</v>
      </c>
    </row>
    <row r="25" spans="1:8" s="43" customFormat="1" ht="12.95" customHeight="1">
      <c r="A25" s="54" t="s">
        <v>128</v>
      </c>
      <c r="B25" s="77" t="s">
        <v>129</v>
      </c>
      <c r="C25" s="56">
        <v>138511440</v>
      </c>
      <c r="D25" s="57">
        <v>12738552</v>
      </c>
      <c r="E25" s="58">
        <v>737872</v>
      </c>
      <c r="F25" s="59">
        <v>391</v>
      </c>
      <c r="G25" s="60">
        <v>412</v>
      </c>
      <c r="H25" s="61">
        <v>392</v>
      </c>
    </row>
    <row r="26" spans="1:8" s="43" customFormat="1" ht="12.95" customHeight="1">
      <c r="A26" s="54" t="s">
        <v>130</v>
      </c>
      <c r="B26" s="77" t="s">
        <v>131</v>
      </c>
      <c r="C26" s="56">
        <v>60169161</v>
      </c>
      <c r="D26" s="57">
        <v>5458001</v>
      </c>
      <c r="E26" s="58">
        <v>305828</v>
      </c>
      <c r="F26" s="59">
        <v>170</v>
      </c>
      <c r="G26" s="60">
        <v>177</v>
      </c>
      <c r="H26" s="61">
        <v>162</v>
      </c>
    </row>
    <row r="27" spans="1:8" s="43" customFormat="1" ht="12.95" customHeight="1">
      <c r="A27" s="54" t="s">
        <v>132</v>
      </c>
      <c r="B27" s="77" t="s">
        <v>133</v>
      </c>
      <c r="C27" s="56">
        <v>39342683</v>
      </c>
      <c r="D27" s="57">
        <v>3727351</v>
      </c>
      <c r="E27" s="58">
        <v>220031</v>
      </c>
      <c r="F27" s="59">
        <v>111</v>
      </c>
      <c r="G27" s="60">
        <v>121</v>
      </c>
      <c r="H27" s="61">
        <v>117</v>
      </c>
    </row>
    <row r="28" spans="1:8" s="43" customFormat="1" ht="12.95" customHeight="1">
      <c r="A28" s="63" t="s">
        <v>134</v>
      </c>
      <c r="B28" s="79" t="s">
        <v>135</v>
      </c>
      <c r="C28" s="65">
        <v>180021637</v>
      </c>
      <c r="D28" s="66">
        <v>14326655</v>
      </c>
      <c r="E28" s="67">
        <v>1133622</v>
      </c>
      <c r="F28" s="68">
        <v>508</v>
      </c>
      <c r="G28" s="69">
        <v>463</v>
      </c>
      <c r="H28" s="70">
        <v>602</v>
      </c>
    </row>
    <row r="29" spans="1:8" s="43" customFormat="1" ht="12.95" customHeight="1">
      <c r="A29" s="54" t="s">
        <v>136</v>
      </c>
      <c r="B29" s="55" t="s">
        <v>137</v>
      </c>
      <c r="C29" s="71">
        <v>773321148</v>
      </c>
      <c r="D29" s="72">
        <v>63716240</v>
      </c>
      <c r="E29" s="73">
        <v>3606655</v>
      </c>
      <c r="F29" s="74">
        <v>2182</v>
      </c>
      <c r="G29" s="75">
        <v>2061</v>
      </c>
      <c r="H29" s="76">
        <v>1915</v>
      </c>
    </row>
    <row r="30" spans="1:8" s="43" customFormat="1" ht="12.95" customHeight="1">
      <c r="A30" s="54" t="s">
        <v>138</v>
      </c>
      <c r="B30" s="62" t="s">
        <v>139</v>
      </c>
      <c r="C30" s="56">
        <v>194249528</v>
      </c>
      <c r="D30" s="57">
        <v>19135872</v>
      </c>
      <c r="E30" s="58">
        <v>1260385</v>
      </c>
      <c r="F30" s="59">
        <v>548</v>
      </c>
      <c r="G30" s="60">
        <v>619</v>
      </c>
      <c r="H30" s="61">
        <v>669</v>
      </c>
    </row>
    <row r="31" spans="1:8" s="43" customFormat="1" ht="12.95" customHeight="1">
      <c r="A31" s="54" t="s">
        <v>140</v>
      </c>
      <c r="B31" s="77" t="s">
        <v>141</v>
      </c>
      <c r="C31" s="56">
        <v>659437087</v>
      </c>
      <c r="D31" s="57">
        <v>52983515</v>
      </c>
      <c r="E31" s="58">
        <v>2967270</v>
      </c>
      <c r="F31" s="59">
        <v>1861</v>
      </c>
      <c r="G31" s="60">
        <v>1714</v>
      </c>
      <c r="H31" s="61">
        <v>1575</v>
      </c>
    </row>
    <row r="32" spans="1:8" s="43" customFormat="1" ht="12.95" customHeight="1">
      <c r="A32" s="54" t="s">
        <v>142</v>
      </c>
      <c r="B32" s="78" t="s">
        <v>143</v>
      </c>
      <c r="C32" s="56">
        <v>80365467</v>
      </c>
      <c r="D32" s="57">
        <v>8403147</v>
      </c>
      <c r="E32" s="58">
        <v>621000</v>
      </c>
      <c r="F32" s="59">
        <v>227</v>
      </c>
      <c r="G32" s="60">
        <v>272</v>
      </c>
      <c r="H32" s="61">
        <v>330</v>
      </c>
    </row>
    <row r="33" spans="1:8" s="43" customFormat="1" ht="12.95" customHeight="1">
      <c r="A33" s="63" t="s">
        <v>144</v>
      </c>
      <c r="B33" s="79" t="s">
        <v>145</v>
      </c>
      <c r="C33" s="65">
        <v>113884061</v>
      </c>
      <c r="D33" s="66">
        <v>10732725</v>
      </c>
      <c r="E33" s="67">
        <v>639385</v>
      </c>
      <c r="F33" s="68">
        <v>321</v>
      </c>
      <c r="G33" s="69">
        <v>347</v>
      </c>
      <c r="H33" s="70">
        <v>339</v>
      </c>
    </row>
    <row r="34" spans="1:8" s="43" customFormat="1" ht="12.95" customHeight="1">
      <c r="A34" s="54" t="s">
        <v>146</v>
      </c>
      <c r="B34" s="55" t="s">
        <v>147</v>
      </c>
      <c r="C34" s="71">
        <v>247346867</v>
      </c>
      <c r="D34" s="72">
        <v>21288496</v>
      </c>
      <c r="E34" s="73">
        <v>1262139</v>
      </c>
      <c r="F34" s="74">
        <v>698</v>
      </c>
      <c r="G34" s="75">
        <v>688</v>
      </c>
      <c r="H34" s="76">
        <v>670</v>
      </c>
    </row>
    <row r="35" spans="1:8" s="43" customFormat="1" ht="12.95" customHeight="1">
      <c r="A35" s="54" t="s">
        <v>148</v>
      </c>
      <c r="B35" s="77" t="s">
        <v>149</v>
      </c>
      <c r="C35" s="56">
        <v>133318023</v>
      </c>
      <c r="D35" s="57">
        <v>11859295</v>
      </c>
      <c r="E35" s="58">
        <v>685595</v>
      </c>
      <c r="F35" s="59">
        <v>376</v>
      </c>
      <c r="G35" s="60">
        <v>384</v>
      </c>
      <c r="H35" s="61">
        <v>364</v>
      </c>
    </row>
    <row r="36" spans="1:8" s="43" customFormat="1" ht="12.95" customHeight="1">
      <c r="A36" s="54" t="s">
        <v>150</v>
      </c>
      <c r="B36" s="77" t="s">
        <v>151</v>
      </c>
      <c r="C36" s="56">
        <v>49084785</v>
      </c>
      <c r="D36" s="57">
        <v>4010959</v>
      </c>
      <c r="E36" s="58">
        <v>251970</v>
      </c>
      <c r="F36" s="59">
        <v>139</v>
      </c>
      <c r="G36" s="60">
        <v>130</v>
      </c>
      <c r="H36" s="61">
        <v>134</v>
      </c>
    </row>
    <row r="37" spans="1:8" s="43" customFormat="1" ht="12.95" customHeight="1">
      <c r="A37" s="54" t="s">
        <v>152</v>
      </c>
      <c r="B37" s="77" t="s">
        <v>153</v>
      </c>
      <c r="C37" s="56">
        <v>13761542</v>
      </c>
      <c r="D37" s="57">
        <v>813500</v>
      </c>
      <c r="E37" s="58">
        <v>29236</v>
      </c>
      <c r="F37" s="59">
        <v>39</v>
      </c>
      <c r="G37" s="60">
        <v>26</v>
      </c>
      <c r="H37" s="61">
        <v>16</v>
      </c>
    </row>
    <row r="38" spans="1:8" s="43" customFormat="1" ht="12.95" customHeight="1">
      <c r="A38" s="63" t="s">
        <v>154</v>
      </c>
      <c r="B38" s="79" t="s">
        <v>155</v>
      </c>
      <c r="C38" s="65">
        <v>51182517</v>
      </c>
      <c r="D38" s="66">
        <v>4604742</v>
      </c>
      <c r="E38" s="67">
        <v>295338</v>
      </c>
      <c r="F38" s="68">
        <v>144</v>
      </c>
      <c r="G38" s="69">
        <v>149</v>
      </c>
      <c r="H38" s="70">
        <v>157</v>
      </c>
    </row>
    <row r="39" spans="1:8" s="43" customFormat="1" ht="12.95" customHeight="1">
      <c r="A39" s="54" t="s">
        <v>156</v>
      </c>
      <c r="B39" s="55" t="s">
        <v>157</v>
      </c>
      <c r="C39" s="71">
        <v>131897186</v>
      </c>
      <c r="D39" s="72">
        <v>12563829</v>
      </c>
      <c r="E39" s="73">
        <v>718351</v>
      </c>
      <c r="F39" s="74">
        <v>372</v>
      </c>
      <c r="G39" s="75">
        <v>406</v>
      </c>
      <c r="H39" s="76">
        <v>381</v>
      </c>
    </row>
    <row r="40" spans="1:8" s="43" customFormat="1" ht="12.95" customHeight="1">
      <c r="A40" s="54" t="s">
        <v>158</v>
      </c>
      <c r="B40" s="77" t="s">
        <v>159</v>
      </c>
      <c r="C40" s="56">
        <v>44403921</v>
      </c>
      <c r="D40" s="57">
        <v>4156533</v>
      </c>
      <c r="E40" s="58">
        <v>257944</v>
      </c>
      <c r="F40" s="59">
        <v>125</v>
      </c>
      <c r="G40" s="60">
        <v>134</v>
      </c>
      <c r="H40" s="61">
        <v>137</v>
      </c>
    </row>
    <row r="41" spans="1:8" s="43" customFormat="1" ht="12.95" customHeight="1">
      <c r="A41" s="54" t="s">
        <v>160</v>
      </c>
      <c r="B41" s="77" t="s">
        <v>161</v>
      </c>
      <c r="C41" s="56">
        <v>5998863</v>
      </c>
      <c r="D41" s="57">
        <v>605670</v>
      </c>
      <c r="E41" s="58">
        <v>34782</v>
      </c>
      <c r="F41" s="59">
        <v>17</v>
      </c>
      <c r="G41" s="60">
        <v>20</v>
      </c>
      <c r="H41" s="61">
        <v>18</v>
      </c>
    </row>
    <row r="42" spans="1:8" s="43" customFormat="1" ht="12.95" customHeight="1">
      <c r="A42" s="54" t="s">
        <v>162</v>
      </c>
      <c r="B42" s="77" t="s">
        <v>163</v>
      </c>
      <c r="C42" s="56">
        <v>8214562</v>
      </c>
      <c r="D42" s="57">
        <v>631513</v>
      </c>
      <c r="E42" s="58">
        <v>40647</v>
      </c>
      <c r="F42" s="59">
        <v>23</v>
      </c>
      <c r="G42" s="60">
        <v>20</v>
      </c>
      <c r="H42" s="61">
        <v>22</v>
      </c>
    </row>
    <row r="43" spans="1:8" s="43" customFormat="1" ht="12.95" customHeight="1">
      <c r="A43" s="54" t="s">
        <v>164</v>
      </c>
      <c r="B43" s="77" t="s">
        <v>165</v>
      </c>
      <c r="C43" s="56">
        <v>24963736</v>
      </c>
      <c r="D43" s="57">
        <v>2279759</v>
      </c>
      <c r="E43" s="58">
        <v>136978</v>
      </c>
      <c r="F43" s="59">
        <v>70</v>
      </c>
      <c r="G43" s="60">
        <v>74</v>
      </c>
      <c r="H43" s="61">
        <v>73</v>
      </c>
    </row>
    <row r="44" spans="1:8" s="43" customFormat="1" ht="12.95" customHeight="1">
      <c r="A44" s="54" t="s">
        <v>166</v>
      </c>
      <c r="B44" s="77" t="s">
        <v>167</v>
      </c>
      <c r="C44" s="56">
        <v>38822448</v>
      </c>
      <c r="D44" s="57">
        <v>3786071</v>
      </c>
      <c r="E44" s="58">
        <v>211244</v>
      </c>
      <c r="F44" s="59">
        <v>110</v>
      </c>
      <c r="G44" s="60">
        <v>122</v>
      </c>
      <c r="H44" s="61">
        <v>112</v>
      </c>
    </row>
    <row r="45" spans="1:8" s="43" customFormat="1" ht="12.95" customHeight="1">
      <c r="A45" s="63" t="s">
        <v>168</v>
      </c>
      <c r="B45" s="79" t="s">
        <v>169</v>
      </c>
      <c r="C45" s="65">
        <v>9493656</v>
      </c>
      <c r="D45" s="66">
        <v>1104283</v>
      </c>
      <c r="E45" s="67">
        <v>36756</v>
      </c>
      <c r="F45" s="68">
        <v>27</v>
      </c>
      <c r="G45" s="69">
        <v>36</v>
      </c>
      <c r="H45" s="70">
        <v>20</v>
      </c>
    </row>
    <row r="46" spans="1:8" s="43" customFormat="1" ht="12.95" customHeight="1">
      <c r="A46" s="54" t="s">
        <v>170</v>
      </c>
      <c r="B46" s="55" t="s">
        <v>171</v>
      </c>
      <c r="C46" s="71">
        <v>105807048</v>
      </c>
      <c r="D46" s="72">
        <v>8788481</v>
      </c>
      <c r="E46" s="73">
        <v>665019</v>
      </c>
      <c r="F46" s="74">
        <v>299</v>
      </c>
      <c r="G46" s="75">
        <v>284</v>
      </c>
      <c r="H46" s="76">
        <v>353</v>
      </c>
    </row>
    <row r="47" spans="1:8" s="43" customFormat="1" ht="12.95" customHeight="1">
      <c r="A47" s="54" t="s">
        <v>172</v>
      </c>
      <c r="B47" s="77" t="s">
        <v>173</v>
      </c>
      <c r="C47" s="56">
        <v>42767080</v>
      </c>
      <c r="D47" s="57">
        <v>3647636</v>
      </c>
      <c r="E47" s="58">
        <v>271549</v>
      </c>
      <c r="F47" s="59">
        <v>121</v>
      </c>
      <c r="G47" s="60">
        <v>118</v>
      </c>
      <c r="H47" s="61">
        <v>144</v>
      </c>
    </row>
    <row r="48" spans="1:8" s="43" customFormat="1" ht="12.95" customHeight="1">
      <c r="A48" s="54" t="s">
        <v>174</v>
      </c>
      <c r="B48" s="78" t="s">
        <v>175</v>
      </c>
      <c r="C48" s="56">
        <v>1089323</v>
      </c>
      <c r="D48" s="57">
        <v>16841</v>
      </c>
      <c r="E48" s="58">
        <v>976</v>
      </c>
      <c r="F48" s="59">
        <v>3</v>
      </c>
      <c r="G48" s="60">
        <v>1</v>
      </c>
      <c r="H48" s="61">
        <v>1</v>
      </c>
    </row>
    <row r="49" spans="1:8" s="43" customFormat="1" ht="12.95" customHeight="1">
      <c r="A49" s="54" t="s">
        <v>176</v>
      </c>
      <c r="B49" s="78" t="s">
        <v>177</v>
      </c>
      <c r="C49" s="56">
        <v>41677757</v>
      </c>
      <c r="D49" s="57">
        <v>3630795</v>
      </c>
      <c r="E49" s="58">
        <v>270573</v>
      </c>
      <c r="F49" s="59">
        <v>118</v>
      </c>
      <c r="G49" s="60">
        <v>117</v>
      </c>
      <c r="H49" s="61">
        <v>144</v>
      </c>
    </row>
    <row r="50" spans="1:8" s="43" customFormat="1" ht="12.95" customHeight="1">
      <c r="A50" s="54" t="s">
        <v>178</v>
      </c>
      <c r="B50" s="77" t="s">
        <v>179</v>
      </c>
      <c r="C50" s="56">
        <v>32904173</v>
      </c>
      <c r="D50" s="57">
        <v>2646292</v>
      </c>
      <c r="E50" s="58">
        <v>218806</v>
      </c>
      <c r="F50" s="59">
        <v>93</v>
      </c>
      <c r="G50" s="60">
        <v>86</v>
      </c>
      <c r="H50" s="61">
        <v>116</v>
      </c>
    </row>
    <row r="51" spans="1:8" s="43" customFormat="1" ht="12.95" customHeight="1">
      <c r="A51" s="54" t="s">
        <v>180</v>
      </c>
      <c r="B51" s="78" t="s">
        <v>181</v>
      </c>
      <c r="C51" s="56">
        <v>22334968</v>
      </c>
      <c r="D51" s="57">
        <v>1757547</v>
      </c>
      <c r="E51" s="58">
        <v>152799</v>
      </c>
      <c r="F51" s="59">
        <v>63</v>
      </c>
      <c r="G51" s="60">
        <v>57</v>
      </c>
      <c r="H51" s="61">
        <v>81</v>
      </c>
    </row>
    <row r="52" spans="1:8" s="43" customFormat="1" ht="12.95" customHeight="1">
      <c r="A52" s="54" t="s">
        <v>182</v>
      </c>
      <c r="B52" s="78" t="s">
        <v>183</v>
      </c>
      <c r="C52" s="56">
        <v>10569205</v>
      </c>
      <c r="D52" s="57">
        <v>888745</v>
      </c>
      <c r="E52" s="58">
        <v>66007</v>
      </c>
      <c r="F52" s="59">
        <v>30</v>
      </c>
      <c r="G52" s="60">
        <v>29</v>
      </c>
      <c r="H52" s="61">
        <v>35</v>
      </c>
    </row>
    <row r="53" spans="1:8" s="43" customFormat="1" ht="12.95" customHeight="1">
      <c r="A53" s="54" t="s">
        <v>184</v>
      </c>
      <c r="B53" s="77" t="s">
        <v>185</v>
      </c>
      <c r="C53" s="56">
        <v>15793408</v>
      </c>
      <c r="D53" s="57">
        <v>1322438</v>
      </c>
      <c r="E53" s="58">
        <v>84368</v>
      </c>
      <c r="F53" s="59">
        <v>45</v>
      </c>
      <c r="G53" s="60">
        <v>43</v>
      </c>
      <c r="H53" s="61">
        <v>45</v>
      </c>
    </row>
    <row r="54" spans="1:8" s="43" customFormat="1" ht="12.95" customHeight="1">
      <c r="A54" s="54" t="s">
        <v>186</v>
      </c>
      <c r="B54" s="77" t="s">
        <v>187</v>
      </c>
      <c r="C54" s="56">
        <v>8627972</v>
      </c>
      <c r="D54" s="57">
        <v>735557</v>
      </c>
      <c r="E54" s="58">
        <v>45267</v>
      </c>
      <c r="F54" s="59">
        <v>24</v>
      </c>
      <c r="G54" s="60">
        <v>24</v>
      </c>
      <c r="H54" s="61">
        <v>24</v>
      </c>
    </row>
    <row r="55" spans="1:8" s="43" customFormat="1" ht="12.95" customHeight="1">
      <c r="A55" s="63" t="s">
        <v>188</v>
      </c>
      <c r="B55" s="79" t="s">
        <v>189</v>
      </c>
      <c r="C55" s="65">
        <v>5714415</v>
      </c>
      <c r="D55" s="66">
        <v>436558</v>
      </c>
      <c r="E55" s="67">
        <v>45029</v>
      </c>
      <c r="F55" s="68">
        <v>16</v>
      </c>
      <c r="G55" s="69">
        <v>14</v>
      </c>
      <c r="H55" s="70">
        <v>24</v>
      </c>
    </row>
    <row r="56" spans="1:8" s="43" customFormat="1" ht="12.95" customHeight="1">
      <c r="A56" s="54" t="s">
        <v>190</v>
      </c>
      <c r="B56" s="55" t="s">
        <v>191</v>
      </c>
      <c r="C56" s="71">
        <v>165090296</v>
      </c>
      <c r="D56" s="72">
        <v>13979808</v>
      </c>
      <c r="E56" s="73">
        <v>869137</v>
      </c>
      <c r="F56" s="74">
        <v>466</v>
      </c>
      <c r="G56" s="75">
        <v>452</v>
      </c>
      <c r="H56" s="76">
        <v>461</v>
      </c>
    </row>
    <row r="57" spans="1:8" s="43" customFormat="1" ht="12.95" customHeight="1">
      <c r="A57" s="54" t="s">
        <v>192</v>
      </c>
      <c r="B57" s="77" t="s">
        <v>193</v>
      </c>
      <c r="C57" s="56">
        <v>41625151</v>
      </c>
      <c r="D57" s="57">
        <v>3880636</v>
      </c>
      <c r="E57" s="58">
        <v>197992</v>
      </c>
      <c r="F57" s="59">
        <v>117</v>
      </c>
      <c r="G57" s="60">
        <v>126</v>
      </c>
      <c r="H57" s="61">
        <v>105</v>
      </c>
    </row>
    <row r="58" spans="1:8" s="43" customFormat="1" ht="12.95" customHeight="1">
      <c r="A58" s="54" t="s">
        <v>194</v>
      </c>
      <c r="B58" s="77" t="s">
        <v>195</v>
      </c>
      <c r="C58" s="56">
        <v>30404943</v>
      </c>
      <c r="D58" s="57">
        <v>2658899</v>
      </c>
      <c r="E58" s="58">
        <v>141316</v>
      </c>
      <c r="F58" s="59">
        <v>86</v>
      </c>
      <c r="G58" s="60">
        <v>86</v>
      </c>
      <c r="H58" s="61">
        <v>75</v>
      </c>
    </row>
    <row r="59" spans="1:8" s="43" customFormat="1" ht="12.95" customHeight="1">
      <c r="A59" s="63" t="s">
        <v>196</v>
      </c>
      <c r="B59" s="79" t="s">
        <v>197</v>
      </c>
      <c r="C59" s="65">
        <v>93060202</v>
      </c>
      <c r="D59" s="66">
        <v>7440273</v>
      </c>
      <c r="E59" s="67">
        <v>529829</v>
      </c>
      <c r="F59" s="68">
        <v>263</v>
      </c>
      <c r="G59" s="69">
        <v>241</v>
      </c>
      <c r="H59" s="70">
        <v>281</v>
      </c>
    </row>
    <row r="60" spans="1:8" s="43" customFormat="1" ht="12.95" customHeight="1">
      <c r="A60" s="54" t="s">
        <v>198</v>
      </c>
      <c r="B60" s="55" t="s">
        <v>199</v>
      </c>
      <c r="C60" s="71">
        <v>511544532</v>
      </c>
      <c r="D60" s="72">
        <v>49713485</v>
      </c>
      <c r="E60" s="73">
        <v>2818720</v>
      </c>
      <c r="F60" s="74">
        <v>1444</v>
      </c>
      <c r="G60" s="75">
        <v>1608</v>
      </c>
      <c r="H60" s="76">
        <v>1497</v>
      </c>
    </row>
    <row r="61" spans="1:8" s="43" customFormat="1" ht="12.95" customHeight="1">
      <c r="A61" s="54" t="s">
        <v>200</v>
      </c>
      <c r="B61" s="77" t="s">
        <v>201</v>
      </c>
      <c r="C61" s="56">
        <v>62835244</v>
      </c>
      <c r="D61" s="57">
        <v>4327963</v>
      </c>
      <c r="E61" s="58">
        <v>301962</v>
      </c>
      <c r="F61" s="59">
        <v>177</v>
      </c>
      <c r="G61" s="60">
        <v>140</v>
      </c>
      <c r="H61" s="61">
        <v>160</v>
      </c>
    </row>
    <row r="62" spans="1:8" s="43" customFormat="1" ht="12.95" customHeight="1">
      <c r="A62" s="54" t="s">
        <v>202</v>
      </c>
      <c r="B62" s="77" t="s">
        <v>203</v>
      </c>
      <c r="C62" s="56">
        <v>328857072</v>
      </c>
      <c r="D62" s="57">
        <v>33709175</v>
      </c>
      <c r="E62" s="58">
        <v>1773267</v>
      </c>
      <c r="F62" s="59">
        <v>928</v>
      </c>
      <c r="G62" s="60">
        <v>1090</v>
      </c>
      <c r="H62" s="61">
        <v>941</v>
      </c>
    </row>
    <row r="63" spans="1:8" s="43" customFormat="1" ht="12.95" customHeight="1">
      <c r="A63" s="63" t="s">
        <v>204</v>
      </c>
      <c r="B63" s="79" t="s">
        <v>205</v>
      </c>
      <c r="C63" s="65">
        <v>119852216</v>
      </c>
      <c r="D63" s="66">
        <v>11676347</v>
      </c>
      <c r="E63" s="67">
        <v>743491</v>
      </c>
      <c r="F63" s="68">
        <v>338</v>
      </c>
      <c r="G63" s="69">
        <v>378</v>
      </c>
      <c r="H63" s="70">
        <v>395</v>
      </c>
    </row>
    <row r="64" spans="1:8" s="43" customFormat="1" ht="12.95" customHeight="1">
      <c r="A64" s="54" t="s">
        <v>206</v>
      </c>
      <c r="B64" s="55" t="s">
        <v>207</v>
      </c>
      <c r="C64" s="71">
        <v>110104238</v>
      </c>
      <c r="D64" s="72">
        <v>6594611</v>
      </c>
      <c r="E64" s="73">
        <v>447209</v>
      </c>
      <c r="F64" s="74">
        <v>311</v>
      </c>
      <c r="G64" s="75">
        <v>213</v>
      </c>
      <c r="H64" s="76">
        <v>237</v>
      </c>
    </row>
    <row r="65" spans="1:8" s="43" customFormat="1" ht="12.95" customHeight="1">
      <c r="A65" s="54" t="s">
        <v>208</v>
      </c>
      <c r="B65" s="77" t="s">
        <v>209</v>
      </c>
      <c r="C65" s="56">
        <v>79573626</v>
      </c>
      <c r="D65" s="57">
        <v>4998748</v>
      </c>
      <c r="E65" s="58">
        <v>230032</v>
      </c>
      <c r="F65" s="59">
        <v>225</v>
      </c>
      <c r="G65" s="60">
        <v>162</v>
      </c>
      <c r="H65" s="61">
        <v>122</v>
      </c>
    </row>
    <row r="66" spans="1:8" s="43" customFormat="1" ht="12.95" customHeight="1">
      <c r="A66" s="54" t="s">
        <v>210</v>
      </c>
      <c r="B66" s="77" t="s">
        <v>211</v>
      </c>
      <c r="C66" s="56">
        <v>2099663</v>
      </c>
      <c r="D66" s="57">
        <v>193868</v>
      </c>
      <c r="E66" s="58">
        <v>13918</v>
      </c>
      <c r="F66" s="59">
        <v>6</v>
      </c>
      <c r="G66" s="60">
        <v>6</v>
      </c>
      <c r="H66" s="61">
        <v>7</v>
      </c>
    </row>
    <row r="67" spans="1:8" s="43" customFormat="1" ht="12.95" customHeight="1">
      <c r="A67" s="63" t="s">
        <v>212</v>
      </c>
      <c r="B67" s="79" t="s">
        <v>213</v>
      </c>
      <c r="C67" s="65">
        <v>28430949</v>
      </c>
      <c r="D67" s="66">
        <v>1401995</v>
      </c>
      <c r="E67" s="67">
        <v>203259</v>
      </c>
      <c r="F67" s="68">
        <v>80</v>
      </c>
      <c r="G67" s="69">
        <v>45</v>
      </c>
      <c r="H67" s="70">
        <v>108</v>
      </c>
    </row>
    <row r="68" spans="1:8" s="43" customFormat="1" ht="12.95" customHeight="1">
      <c r="A68" s="54" t="s">
        <v>214</v>
      </c>
      <c r="B68" s="55" t="s">
        <v>215</v>
      </c>
      <c r="C68" s="71">
        <v>320898162</v>
      </c>
      <c r="D68" s="72">
        <v>25857878</v>
      </c>
      <c r="E68" s="73">
        <v>1812003</v>
      </c>
      <c r="F68" s="74">
        <v>906</v>
      </c>
      <c r="G68" s="75">
        <v>836</v>
      </c>
      <c r="H68" s="76">
        <v>962</v>
      </c>
    </row>
    <row r="69" spans="1:8" s="43" customFormat="1" ht="12.95" customHeight="1">
      <c r="A69" s="54" t="s">
        <v>216</v>
      </c>
      <c r="B69" s="77" t="s">
        <v>217</v>
      </c>
      <c r="C69" s="56">
        <v>25613499</v>
      </c>
      <c r="D69" s="57">
        <v>1784461</v>
      </c>
      <c r="E69" s="58">
        <v>128226</v>
      </c>
      <c r="F69" s="59">
        <v>72</v>
      </c>
      <c r="G69" s="60">
        <v>58</v>
      </c>
      <c r="H69" s="61">
        <v>68</v>
      </c>
    </row>
    <row r="70" spans="1:8" s="43" customFormat="1" ht="12.95" customHeight="1">
      <c r="A70" s="54" t="s">
        <v>218</v>
      </c>
      <c r="B70" s="77" t="s">
        <v>219</v>
      </c>
      <c r="C70" s="56">
        <v>70186803</v>
      </c>
      <c r="D70" s="57">
        <v>6136763</v>
      </c>
      <c r="E70" s="58">
        <v>408374</v>
      </c>
      <c r="F70" s="59">
        <v>198</v>
      </c>
      <c r="G70" s="60">
        <v>198</v>
      </c>
      <c r="H70" s="61">
        <v>217</v>
      </c>
    </row>
    <row r="71" spans="1:8" s="43" customFormat="1" ht="12.95" customHeight="1">
      <c r="A71" s="54" t="s">
        <v>220</v>
      </c>
      <c r="B71" s="77" t="s">
        <v>221</v>
      </c>
      <c r="C71" s="56">
        <v>30205061</v>
      </c>
      <c r="D71" s="57">
        <v>2323745</v>
      </c>
      <c r="E71" s="58">
        <v>150783</v>
      </c>
      <c r="F71" s="59">
        <v>85</v>
      </c>
      <c r="G71" s="60">
        <v>75</v>
      </c>
      <c r="H71" s="61">
        <v>80</v>
      </c>
    </row>
    <row r="72" spans="1:8" s="43" customFormat="1" ht="12.95" customHeight="1">
      <c r="A72" s="63" t="s">
        <v>222</v>
      </c>
      <c r="B72" s="79" t="s">
        <v>223</v>
      </c>
      <c r="C72" s="65">
        <v>194892799</v>
      </c>
      <c r="D72" s="66">
        <v>15612909</v>
      </c>
      <c r="E72" s="67">
        <v>1124620</v>
      </c>
      <c r="F72" s="68">
        <v>550</v>
      </c>
      <c r="G72" s="69">
        <v>505</v>
      </c>
      <c r="H72" s="70">
        <v>597</v>
      </c>
    </row>
    <row r="73" spans="1:8" s="43" customFormat="1" ht="12.95" customHeight="1">
      <c r="A73" s="54" t="s">
        <v>224</v>
      </c>
      <c r="B73" s="55" t="s">
        <v>225</v>
      </c>
      <c r="C73" s="71">
        <v>201944448</v>
      </c>
      <c r="D73" s="72">
        <v>18564904</v>
      </c>
      <c r="E73" s="73">
        <v>1177072</v>
      </c>
      <c r="F73" s="74">
        <v>570</v>
      </c>
      <c r="G73" s="75">
        <v>600</v>
      </c>
      <c r="H73" s="76">
        <v>625</v>
      </c>
    </row>
    <row r="74" spans="1:8" s="43" customFormat="1" ht="12.95" customHeight="1">
      <c r="A74" s="54" t="s">
        <v>226</v>
      </c>
      <c r="B74" s="77" t="s">
        <v>227</v>
      </c>
      <c r="C74" s="56">
        <v>39164099</v>
      </c>
      <c r="D74" s="57">
        <v>3129376</v>
      </c>
      <c r="E74" s="58">
        <v>216643</v>
      </c>
      <c r="F74" s="59">
        <v>111</v>
      </c>
      <c r="G74" s="60">
        <v>101</v>
      </c>
      <c r="H74" s="61">
        <v>115</v>
      </c>
    </row>
    <row r="75" spans="1:8" s="43" customFormat="1" ht="12.95" customHeight="1">
      <c r="A75" s="54" t="s">
        <v>228</v>
      </c>
      <c r="B75" s="77" t="s">
        <v>229</v>
      </c>
      <c r="C75" s="56">
        <v>55642785</v>
      </c>
      <c r="D75" s="57">
        <v>5095612</v>
      </c>
      <c r="E75" s="58">
        <v>338286</v>
      </c>
      <c r="F75" s="59">
        <v>157</v>
      </c>
      <c r="G75" s="60">
        <v>165</v>
      </c>
      <c r="H75" s="61">
        <v>180</v>
      </c>
    </row>
    <row r="76" spans="1:8" s="43" customFormat="1" ht="12.95" customHeight="1">
      <c r="A76" s="54" t="s">
        <v>230</v>
      </c>
      <c r="B76" s="77" t="s">
        <v>231</v>
      </c>
      <c r="C76" s="56">
        <v>20480111</v>
      </c>
      <c r="D76" s="57">
        <v>1429286</v>
      </c>
      <c r="E76" s="58">
        <v>127887</v>
      </c>
      <c r="F76" s="59">
        <v>58</v>
      </c>
      <c r="G76" s="60">
        <v>46</v>
      </c>
      <c r="H76" s="61">
        <v>68</v>
      </c>
    </row>
    <row r="77" spans="1:8" s="43" customFormat="1" ht="12.95" customHeight="1">
      <c r="A77" s="54" t="s">
        <v>232</v>
      </c>
      <c r="B77" s="77" t="s">
        <v>233</v>
      </c>
      <c r="C77" s="56">
        <v>13470674</v>
      </c>
      <c r="D77" s="57">
        <v>1522948</v>
      </c>
      <c r="E77" s="58">
        <v>103455</v>
      </c>
      <c r="F77" s="59">
        <v>38</v>
      </c>
      <c r="G77" s="60">
        <v>49</v>
      </c>
      <c r="H77" s="61">
        <v>55</v>
      </c>
    </row>
    <row r="78" spans="1:8" s="43" customFormat="1" ht="12.95" customHeight="1">
      <c r="A78" s="63" t="s">
        <v>234</v>
      </c>
      <c r="B78" s="79" t="s">
        <v>235</v>
      </c>
      <c r="C78" s="65">
        <v>73186779</v>
      </c>
      <c r="D78" s="66">
        <v>7387682</v>
      </c>
      <c r="E78" s="67">
        <v>390801</v>
      </c>
      <c r="F78" s="68">
        <v>207</v>
      </c>
      <c r="G78" s="69">
        <v>239</v>
      </c>
      <c r="H78" s="70">
        <v>207</v>
      </c>
    </row>
    <row r="79" spans="1:8" s="43" customFormat="1" ht="12.95" customHeight="1">
      <c r="A79" s="54" t="s">
        <v>236</v>
      </c>
      <c r="B79" s="80" t="s">
        <v>237</v>
      </c>
      <c r="C79" s="56">
        <v>265346205</v>
      </c>
      <c r="D79" s="57">
        <v>24492001</v>
      </c>
      <c r="E79" s="58">
        <v>1435961</v>
      </c>
      <c r="F79" s="59">
        <v>749</v>
      </c>
      <c r="G79" s="60">
        <v>792</v>
      </c>
      <c r="H79" s="61">
        <v>762</v>
      </c>
    </row>
    <row r="80" spans="1:8" s="43" customFormat="1" ht="12.95" customHeight="1">
      <c r="A80" s="54" t="s">
        <v>238</v>
      </c>
      <c r="B80" s="80" t="s">
        <v>239</v>
      </c>
      <c r="C80" s="56">
        <v>131247113</v>
      </c>
      <c r="D80" s="57">
        <v>8506599</v>
      </c>
      <c r="E80" s="58">
        <v>634032</v>
      </c>
      <c r="F80" s="59">
        <v>370</v>
      </c>
      <c r="G80" s="60">
        <v>275</v>
      </c>
      <c r="H80" s="61">
        <v>337</v>
      </c>
    </row>
    <row r="81" spans="1:8" s="43" customFormat="1" ht="12.95" customHeight="1">
      <c r="A81" s="54" t="s">
        <v>240</v>
      </c>
      <c r="B81" s="80" t="s">
        <v>241</v>
      </c>
      <c r="C81" s="56">
        <v>350010046</v>
      </c>
      <c r="D81" s="57">
        <v>27639404</v>
      </c>
      <c r="E81" s="58">
        <v>1936526</v>
      </c>
      <c r="F81" s="59">
        <v>988</v>
      </c>
      <c r="G81" s="60">
        <v>894</v>
      </c>
      <c r="H81" s="61">
        <v>1028</v>
      </c>
    </row>
    <row r="82" spans="1:8" s="43" customFormat="1" ht="12.95" customHeight="1" thickBot="1">
      <c r="A82" s="81" t="s">
        <v>242</v>
      </c>
      <c r="B82" s="82" t="s">
        <v>243</v>
      </c>
      <c r="C82" s="83">
        <v>151648778</v>
      </c>
      <c r="D82" s="84">
        <v>14162465</v>
      </c>
      <c r="E82" s="85">
        <v>857322</v>
      </c>
      <c r="F82" s="86">
        <v>428</v>
      </c>
      <c r="G82" s="87">
        <v>458</v>
      </c>
      <c r="H82" s="88">
        <v>455</v>
      </c>
    </row>
    <row r="83" spans="1:8" ht="11.25" thickTop="1"/>
  </sheetData>
  <phoneticPr fontId="2"/>
  <pageMargins left="0.23622047244094491" right="0.23622047244094491" top="0.74803149606299213" bottom="0.74803149606299213" header="0.31496062992125984" footer="0.31496062992125984"/>
  <pageSetup paperSize="9" scale="72" fitToWidth="0" orientation="portrait" useFirstPageNumber="1" r:id="rId1"/>
  <headerFooter differentFirst="1" scaleWithDoc="0" alignWithMargins="0">
    <oddHeader>&amp;C&amp;"ＭＳ 明朝,標準"３　中分類ウエイト（都市階級・地方・都道府県庁所在市、実数)（続き）</oddHeader>
    <firstHeader>&amp;C&amp;"ＭＳ 明朝,標準"３　中分類ウエイト（都市階級・地方・都道府県庁所在市、実数)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list (大分類) </vt:lpstr>
      <vt:lpstr>list</vt:lpstr>
      <vt:lpstr>前年同月比</vt:lpstr>
      <vt:lpstr>年平均</vt:lpstr>
      <vt:lpstr>中分類ウエイト</vt:lpstr>
      <vt:lpstr>list!Print_Area</vt:lpstr>
      <vt:lpstr>'list (大分類) '!Print_Area</vt:lpstr>
      <vt:lpstr>前年同月比!Print_Area</vt:lpstr>
      <vt:lpstr>中分類ウエイト!Print_Area</vt:lpstr>
      <vt:lpstr>list!Print_Titles</vt:lpstr>
      <vt:lpstr>'list (大分類) '!Print_Titles</vt:lpstr>
      <vt:lpstr>前年同月比!Print_Titles</vt:lpstr>
      <vt:lpstr>中分類ウエイト!Print_Titles</vt:lpstr>
      <vt:lpstr>年平均!Print_Titles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9300338</dc:creator>
  <cp:lastModifiedBy>0000583</cp:lastModifiedBy>
  <cp:lastPrinted>2023-11-14T06:32:59Z</cp:lastPrinted>
  <dcterms:created xsi:type="dcterms:W3CDTF">2022-04-19T01:39:42Z</dcterms:created>
  <dcterms:modified xsi:type="dcterms:W3CDTF">2026-10-21T04:28:02Z</dcterms:modified>
</cp:coreProperties>
</file>