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72.16.41.178\障がいnas新２号機\企画共生班\401 施設整備費補助金\07 R9整備分（当初予算）\02 事前協議書（様式）の改正\01 起案\"/>
    </mc:Choice>
  </mc:AlternateContent>
  <xr:revisionPtr revIDLastSave="0" documentId="13_ncr:1_{645DF226-7431-4A67-84FF-56CF2BFC7E9F}" xr6:coauthVersionLast="47" xr6:coauthVersionMax="47" xr10:uidLastSave="{00000000-0000-0000-0000-000000000000}"/>
  <bookViews>
    <workbookView xWindow="-120" yWindow="-120" windowWidth="29040" windowHeight="15720" tabRatio="902" xr2:uid="{00000000-000D-0000-FFFF-FFFF00000000}"/>
  </bookViews>
  <sheets>
    <sheet name="【調書1】土地に関する調書" sheetId="1" r:id="rId1"/>
    <sheet name="【調書2】法人調書" sheetId="9" r:id="rId2"/>
    <sheet name="【調書2　記入例】法人調書" sheetId="10" r:id="rId3"/>
    <sheet name="【調書2　別紙】新設法人調書" sheetId="11" r:id="rId4"/>
    <sheet name="【調書3】運営施設調書" sheetId="3" r:id="rId5"/>
    <sheet name="【調書4-1】施設等整備費予定額調書１" sheetId="4" r:id="rId6"/>
    <sheet name="【調書4-1　記入例】施設整備費予定額調書" sheetId="5" r:id="rId7"/>
    <sheet name="【調書4-2】施設等整備費予定額調書（スプリンクラー）" sheetId="6" r:id="rId8"/>
    <sheet name="【調書5】償還計画表" sheetId="7" r:id="rId9"/>
    <sheet name="【調書5　記入例】償還計画表" sheetId="8" r:id="rId10"/>
  </sheets>
  <definedNames>
    <definedName name="_xlnm.Print_Area" localSheetId="0">【調書1】土地に関する調書!$A$1:$E$46</definedName>
    <definedName name="_xlnm.Print_Area" localSheetId="2">'【調書2　記入例】法人調書'!$A$1:$S$66</definedName>
    <definedName name="_xlnm.Print_Area" localSheetId="3">'【調書2　別紙】新設法人調書'!$A$1:$D$9</definedName>
    <definedName name="_xlnm.Print_Area" localSheetId="1">【調書2】法人調書!$A$1:$S$66</definedName>
    <definedName name="_xlnm.Print_Area" localSheetId="4">【調書3】運営施設調書!$A$1:$S$18</definedName>
    <definedName name="_xlnm.Print_Area" localSheetId="6">'【調書4-1　記入例】施設整備費予定額調書'!$A$1:$M$39</definedName>
    <definedName name="_xlnm.Print_Area" localSheetId="5">'【調書4-1】施設等整備費予定額調書１'!$A$1:$M$39</definedName>
    <definedName name="_xlnm.Print_Area" localSheetId="7">'【調書4-2】施設等整備費予定額調書（スプリンクラー）'!$A$1:$L$22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5" l="1"/>
  <c r="M16" i="4"/>
  <c r="E9" i="5" l="1"/>
  <c r="E9" i="4" l="1"/>
  <c r="F9" i="4" s="1"/>
  <c r="E10" i="8" l="1"/>
  <c r="F12" i="4" l="1"/>
  <c r="F11" i="4"/>
  <c r="G16" i="6" l="1"/>
  <c r="H15" i="6"/>
  <c r="H16" i="6" s="1"/>
  <c r="H9" i="6"/>
  <c r="G9" i="6"/>
  <c r="I8" i="6"/>
  <c r="L25" i="5"/>
  <c r="G25" i="5"/>
  <c r="D25" i="5"/>
  <c r="H24" i="5"/>
  <c r="E24" i="5"/>
  <c r="F24" i="5" s="1"/>
  <c r="H23" i="5"/>
  <c r="F23" i="5"/>
  <c r="L15" i="5"/>
  <c r="K15" i="5"/>
  <c r="J15" i="5"/>
  <c r="I15" i="5"/>
  <c r="G15" i="5"/>
  <c r="F15" i="5"/>
  <c r="D15" i="5"/>
  <c r="H12" i="5"/>
  <c r="H11" i="5"/>
  <c r="H15" i="5" s="1"/>
  <c r="I10" i="5"/>
  <c r="I16" i="5" s="1"/>
  <c r="G10" i="5"/>
  <c r="G16" i="5" s="1"/>
  <c r="D10" i="5"/>
  <c r="H9" i="5"/>
  <c r="H10" i="5" s="1"/>
  <c r="F9" i="5"/>
  <c r="F10" i="5" s="1"/>
  <c r="H8" i="5"/>
  <c r="L25" i="4"/>
  <c r="G25" i="4"/>
  <c r="D25" i="4"/>
  <c r="H24" i="4"/>
  <c r="E24" i="4"/>
  <c r="F24" i="4" s="1"/>
  <c r="H23" i="4"/>
  <c r="H25" i="4" s="1"/>
  <c r="F23" i="4"/>
  <c r="L15" i="4"/>
  <c r="K15" i="4"/>
  <c r="J15" i="4"/>
  <c r="I15" i="4"/>
  <c r="G15" i="4"/>
  <c r="F15" i="4"/>
  <c r="D15" i="4"/>
  <c r="H12" i="4"/>
  <c r="H11" i="4"/>
  <c r="I10" i="4"/>
  <c r="G10" i="4"/>
  <c r="D10" i="4"/>
  <c r="H9" i="4"/>
  <c r="F10" i="4"/>
  <c r="H8" i="4"/>
  <c r="H10" i="4" s="1"/>
  <c r="F25" i="4" l="1"/>
  <c r="I23" i="4" s="1"/>
  <c r="F25" i="5"/>
  <c r="I23" i="5" s="1"/>
  <c r="H25" i="5"/>
  <c r="G16" i="4"/>
  <c r="H15" i="4"/>
  <c r="D16" i="5"/>
  <c r="I16" i="4"/>
  <c r="D16" i="4"/>
  <c r="H16" i="4"/>
  <c r="H16" i="5"/>
  <c r="F16" i="4"/>
  <c r="I25" i="4"/>
  <c r="J23" i="4"/>
  <c r="J25" i="4" s="1"/>
  <c r="F16" i="5"/>
  <c r="J8" i="5"/>
  <c r="J23" i="5"/>
  <c r="J25" i="5" s="1"/>
  <c r="I25" i="5"/>
  <c r="I9" i="6"/>
  <c r="J8" i="6"/>
  <c r="I15" i="6"/>
  <c r="J8" i="4" l="1"/>
  <c r="J10" i="4" s="1"/>
  <c r="J16" i="4" s="1"/>
  <c r="N6" i="4" s="1"/>
  <c r="K23" i="4"/>
  <c r="K25" i="4" s="1"/>
  <c r="J10" i="5"/>
  <c r="J16" i="5" s="1"/>
  <c r="N6" i="5" s="1"/>
  <c r="K8" i="5"/>
  <c r="K10" i="5" s="1"/>
  <c r="K16" i="5" s="1"/>
  <c r="K23" i="5"/>
  <c r="K25" i="5" s="1"/>
  <c r="J9" i="6"/>
  <c r="K8" i="6"/>
  <c r="K9" i="6" s="1"/>
  <c r="J15" i="6"/>
  <c r="I16" i="6"/>
  <c r="K8" i="4" l="1"/>
  <c r="L8" i="6"/>
  <c r="L9" i="6" s="1"/>
  <c r="J16" i="6"/>
  <c r="K15" i="6"/>
  <c r="K16" i="6" s="1"/>
  <c r="L8" i="5"/>
  <c r="L10" i="5" s="1"/>
  <c r="L16" i="5" s="1"/>
  <c r="K10" i="4" l="1"/>
  <c r="K16" i="4" s="1"/>
  <c r="L8" i="4"/>
  <c r="L10" i="4" s="1"/>
  <c r="L16" i="4" s="1"/>
  <c r="L15" i="6"/>
  <c r="L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C11" authorId="0" shapeId="0" xr:uid="{00000000-0006-0000-0200-000001000000}">
      <text>
        <r>
          <rPr>
            <sz val="11"/>
            <color indexed="81"/>
            <rFont val="ＭＳ Ｐゴシック"/>
            <family val="3"/>
            <charset val="128"/>
          </rPr>
          <t>「法人の経営施設一覧」に代えることができます</t>
        </r>
      </text>
    </comment>
    <comment ref="L12" authorId="0" shapeId="0" xr:uid="{00000000-0006-0000-0200-000002000000}">
      <text>
        <r>
          <rPr>
            <sz val="10"/>
            <color indexed="81"/>
            <rFont val="ＭＳ Ｐゴシック"/>
            <family val="3"/>
            <charset val="128"/>
          </rPr>
          <t>社会福祉法人の場合は、事業活動計算書の「次期繰越活動増減差額」を記入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D9" authorId="0" shapeId="0" xr:uid="{00000000-0006-0000-0500-000001000000}">
      <text>
        <r>
          <rPr>
            <sz val="9"/>
            <color indexed="81"/>
            <rFont val="ＭＳ Ｐゴシック"/>
            <family val="3"/>
            <charset val="128"/>
          </rPr>
          <t>設計監理委託契約を結ばない場合は、必ず０（ゼロ）を入力してください。</t>
        </r>
      </text>
    </comment>
    <comment ref="D24" authorId="0" shapeId="0" xr:uid="{00000000-0006-0000-0500-000002000000}">
      <text>
        <r>
          <rPr>
            <sz val="9"/>
            <color indexed="81"/>
            <rFont val="ＭＳ Ｐゴシック"/>
            <family val="3"/>
            <charset val="128"/>
          </rPr>
          <t>設計監理委託契約を結ばない場合は、必ず０（ゼロ）を入力してください。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I8" authorId="0" shapeId="0" xr:uid="{00000000-0006-0000-0600-000001000000}">
      <text>
        <r>
          <rPr>
            <sz val="11"/>
            <color indexed="81"/>
            <rFont val="ＭＳ Ｐゴシック"/>
            <family val="3"/>
            <charset val="128"/>
          </rPr>
          <t>国の補助単価の合計額を記入</t>
        </r>
      </text>
    </comment>
    <comment ref="D9" authorId="0" shapeId="0" xr:uid="{00000000-0006-0000-0600-000002000000}">
      <text>
        <r>
          <rPr>
            <sz val="11"/>
            <color indexed="81"/>
            <rFont val="ＭＳ Ｐゴシック"/>
            <family val="3"/>
            <charset val="128"/>
          </rPr>
          <t>監理委託契約の額。監理委託契約を結ばない場合は必ず０（ゼロ）を入力</t>
        </r>
      </text>
    </comment>
    <comment ref="F9" authorId="0" shapeId="0" xr:uid="{00000000-0006-0000-0600-000003000000}">
      <text>
        <r>
          <rPr>
            <sz val="11"/>
            <color indexed="81"/>
            <rFont val="ＭＳ Ｐゴシック"/>
            <family val="3"/>
            <charset val="128"/>
          </rPr>
          <t>主体工事費の2.6%が上限（自動計算）</t>
        </r>
      </text>
    </comment>
    <comment ref="D13" authorId="0" shapeId="0" xr:uid="{00000000-0006-0000-0600-000004000000}">
      <text>
        <r>
          <rPr>
            <sz val="10"/>
            <color indexed="81"/>
            <rFont val="ＭＳ Ｐゴシック"/>
            <family val="3"/>
            <charset val="128"/>
          </rPr>
          <t xml:space="preserve">外構工事や備品などは対象外です。
また、共通仮設費等に対象外工事に係るものが含まれている場合は、按分計算してください。
</t>
        </r>
      </text>
    </comment>
    <comment ref="D24" authorId="0" shapeId="0" xr:uid="{00000000-0006-0000-0600-000005000000}">
      <text>
        <r>
          <rPr>
            <sz val="11"/>
            <color indexed="81"/>
            <rFont val="ＭＳ Ｐゴシック"/>
            <family val="3"/>
            <charset val="128"/>
          </rPr>
          <t>監理委託契約の額。監理委託契約が不要の場合は必ず０（ゼロ）を入力</t>
        </r>
      </text>
    </comment>
  </commentList>
</comments>
</file>

<file path=xl/sharedStrings.xml><?xml version="1.0" encoding="utf-8"?>
<sst xmlns="http://schemas.openxmlformats.org/spreadsheetml/2006/main" count="879" uniqueCount="381">
  <si>
    <t>③利用者の通所の利便を確保するための特別な配慮を行う予定がある場合、その内容</t>
    <rPh sb="1" eb="4">
      <t>リヨウシャ</t>
    </rPh>
    <rPh sb="5" eb="7">
      <t>ツウショ</t>
    </rPh>
    <rPh sb="8" eb="10">
      <t>リベン</t>
    </rPh>
    <rPh sb="11" eb="13">
      <t>カクホ</t>
    </rPh>
    <rPh sb="18" eb="20">
      <t>トクベツ</t>
    </rPh>
    <rPh sb="21" eb="23">
      <t>ハイリョ</t>
    </rPh>
    <rPh sb="24" eb="25">
      <t>オコナ</t>
    </rPh>
    <rPh sb="26" eb="28">
      <t>ヨテイ</t>
    </rPh>
    <rPh sb="31" eb="33">
      <t>バアイ</t>
    </rPh>
    <rPh sb="36" eb="38">
      <t>ナイヨウ</t>
    </rPh>
    <phoneticPr fontId="4"/>
  </si>
  <si>
    <t>（　　　　　）ｍ、徒歩（　　　）分</t>
  </si>
  <si>
    <t>②整備予定施設から最寄の駅またはバス停までの距離　</t>
    <rPh sb="1" eb="3">
      <t>セイビ</t>
    </rPh>
    <rPh sb="3" eb="5">
      <t>ヨテイ</t>
    </rPh>
    <rPh sb="5" eb="7">
      <t>シセツ</t>
    </rPh>
    <rPh sb="9" eb="11">
      <t>モヨリ</t>
    </rPh>
    <rPh sb="12" eb="13">
      <t>エキ</t>
    </rPh>
    <rPh sb="18" eb="19">
      <t>テイ</t>
    </rPh>
    <rPh sb="22" eb="24">
      <t>キョリ</t>
    </rPh>
    <phoneticPr fontId="4"/>
  </si>
  <si>
    <t>①最寄りの駅、バス停の名称　（　　　　　　　　　　　　　　　　　　　）</t>
    <rPh sb="1" eb="3">
      <t>モヨ</t>
    </rPh>
    <rPh sb="5" eb="6">
      <t>エキ</t>
    </rPh>
    <rPh sb="9" eb="10">
      <t>テイ</t>
    </rPh>
    <rPh sb="11" eb="13">
      <t>メイショウ</t>
    </rPh>
    <phoneticPr fontId="4"/>
  </si>
  <si>
    <t>（オ）交通アクセスの状況</t>
    <rPh sb="3" eb="5">
      <t>コウツウ</t>
    </rPh>
    <rPh sb="10" eb="12">
      <t>ジョウキョウ</t>
    </rPh>
    <phoneticPr fontId="4"/>
  </si>
  <si>
    <t>〔　　　　　　　　　　　　　　　　　　　　　　　　　　　　　　　　　　　　　　　〕</t>
  </si>
  <si>
    <t>②建設予定地を中心とする半径５００ｍ以内にある生活利便施設（主なもの）</t>
    <rPh sb="1" eb="3">
      <t>ケンセツ</t>
    </rPh>
    <rPh sb="3" eb="6">
      <t>ヨテイチ</t>
    </rPh>
    <rPh sb="7" eb="9">
      <t>チュウシン</t>
    </rPh>
    <rPh sb="12" eb="14">
      <t>ハンケイ</t>
    </rPh>
    <rPh sb="18" eb="20">
      <t>イナイ</t>
    </rPh>
    <rPh sb="23" eb="25">
      <t>セイカツ</t>
    </rPh>
    <rPh sb="25" eb="27">
      <t>リベン</t>
    </rPh>
    <rPh sb="27" eb="29">
      <t>シセツ</t>
    </rPh>
    <rPh sb="30" eb="31">
      <t>オモ</t>
    </rPh>
    <phoneticPr fontId="4"/>
  </si>
  <si>
    <t>〔　　　　　　　　　　　　　　　　　　　　　　　　　　　　　　　　　　　　　　　〕</t>
    <phoneticPr fontId="4"/>
  </si>
  <si>
    <t>①建設予定地を中心とする半径５００ｍ以内にある公共機関（主なもの）</t>
    <rPh sb="1" eb="3">
      <t>ケンセツ</t>
    </rPh>
    <rPh sb="3" eb="6">
      <t>ヨテイチ</t>
    </rPh>
    <rPh sb="7" eb="9">
      <t>チュウシン</t>
    </rPh>
    <rPh sb="12" eb="14">
      <t>ハンケイ</t>
    </rPh>
    <rPh sb="18" eb="20">
      <t>イナイ</t>
    </rPh>
    <rPh sb="23" eb="25">
      <t>コウキョウ</t>
    </rPh>
    <rPh sb="25" eb="27">
      <t>キカン</t>
    </rPh>
    <rPh sb="28" eb="29">
      <t>オモ</t>
    </rPh>
    <phoneticPr fontId="4"/>
  </si>
  <si>
    <t>（エ）敷地周辺の状況</t>
    <rPh sb="3" eb="5">
      <t>シキチ</t>
    </rPh>
    <rPh sb="5" eb="7">
      <t>シュウヘン</t>
    </rPh>
    <rPh sb="8" eb="10">
      <t>ジョウキョウ</t>
    </rPh>
    <phoneticPr fontId="4"/>
  </si>
  <si>
    <t>（その他状況：　　　　　　　　　　　　　　　　　　　　　　　　　　）</t>
    <rPh sb="3" eb="4">
      <t>タ</t>
    </rPh>
    <rPh sb="4" eb="6">
      <t>ジョウキョウ</t>
    </rPh>
    <phoneticPr fontId="4"/>
  </si>
  <si>
    <t>その他、直ちに施設建設に取り掛かれない状況がある場合</t>
    <rPh sb="2" eb="3">
      <t>タ</t>
    </rPh>
    <rPh sb="4" eb="5">
      <t>タダ</t>
    </rPh>
    <rPh sb="7" eb="9">
      <t>シセツ</t>
    </rPh>
    <rPh sb="9" eb="11">
      <t>ケンセツ</t>
    </rPh>
    <rPh sb="12" eb="13">
      <t>ト</t>
    </rPh>
    <rPh sb="14" eb="15">
      <t>カ</t>
    </rPh>
    <rPh sb="19" eb="21">
      <t>ジョウキョウ</t>
    </rPh>
    <rPh sb="24" eb="26">
      <t>バアイ</t>
    </rPh>
    <phoneticPr fontId="4"/>
  </si>
  <si>
    <t>□</t>
    <phoneticPr fontId="4"/>
  </si>
  <si>
    <t>　（撤去に要する期間　約　　　日）</t>
  </si>
  <si>
    <t>（整地に要する期間　約　　　　日）</t>
  </si>
  <si>
    <t>敷地が窪地であるため、整地する必要がある</t>
    <rPh sb="0" eb="2">
      <t>シキチ</t>
    </rPh>
    <rPh sb="3" eb="5">
      <t>クボチ</t>
    </rPh>
    <rPh sb="11" eb="13">
      <t>セイチ</t>
    </rPh>
    <rPh sb="15" eb="17">
      <t>ヒツヨウ</t>
    </rPh>
    <phoneticPr fontId="4"/>
  </si>
  <si>
    <t>敷地は更地であり、改めて整地する必要がほとんどなく、直ちに施設建設に取り掛かれる状態</t>
    <rPh sb="0" eb="2">
      <t>シキチ</t>
    </rPh>
    <rPh sb="3" eb="5">
      <t>サラチ</t>
    </rPh>
    <rPh sb="9" eb="10">
      <t>アラタ</t>
    </rPh>
    <rPh sb="12" eb="14">
      <t>セイチ</t>
    </rPh>
    <rPh sb="16" eb="18">
      <t>ヒツヨウ</t>
    </rPh>
    <rPh sb="26" eb="27">
      <t>タダ</t>
    </rPh>
    <rPh sb="29" eb="31">
      <t>シセツ</t>
    </rPh>
    <rPh sb="31" eb="33">
      <t>ケンセツ</t>
    </rPh>
    <rPh sb="34" eb="35">
      <t>ト</t>
    </rPh>
    <rPh sb="36" eb="37">
      <t>カ</t>
    </rPh>
    <rPh sb="40" eb="42">
      <t>ジョウタイ</t>
    </rPh>
    <phoneticPr fontId="4"/>
  </si>
  <si>
    <t>（ウ）敷地の状態（該当するものに☑、必要事項を記入すること）</t>
    <rPh sb="3" eb="5">
      <t>シキチ</t>
    </rPh>
    <rPh sb="6" eb="8">
      <t>ジョウタイ</t>
    </rPh>
    <rPh sb="9" eb="11">
      <t>ガイトウ</t>
    </rPh>
    <rPh sb="18" eb="20">
      <t>ヒツヨウ</t>
    </rPh>
    <rPh sb="20" eb="22">
      <t>ジコウ</t>
    </rPh>
    <rPh sb="23" eb="25">
      <t>キニュウ</t>
    </rPh>
    <phoneticPr fontId="4"/>
  </si>
  <si>
    <t>市町村担当課との協議年月日　（平成　　　年　　　月　　　日）</t>
    <rPh sb="0" eb="3">
      <t>シチョウソン</t>
    </rPh>
    <rPh sb="3" eb="5">
      <t>タントウ</t>
    </rPh>
    <rPh sb="5" eb="6">
      <t>カ</t>
    </rPh>
    <rPh sb="8" eb="10">
      <t>キョウギ</t>
    </rPh>
    <rPh sb="10" eb="13">
      <t>ネンガッピ</t>
    </rPh>
    <rPh sb="15" eb="17">
      <t>ヘイセイ</t>
    </rPh>
    <rPh sb="20" eb="21">
      <t>ネン</t>
    </rPh>
    <rPh sb="24" eb="25">
      <t>ガツ</t>
    </rPh>
    <rPh sb="28" eb="29">
      <t>ニチ</t>
    </rPh>
    <phoneticPr fontId="4"/>
  </si>
  <si>
    <t>電話番号（　　　－　　　　－　　　　）</t>
    <rPh sb="0" eb="2">
      <t>デンワ</t>
    </rPh>
    <rPh sb="2" eb="4">
      <t>バンゴウ</t>
    </rPh>
    <phoneticPr fontId="4"/>
  </si>
  <si>
    <t>市町村担当課名　（　　　　　　　　　　　　　　　）</t>
    <rPh sb="0" eb="3">
      <t>シチョウソン</t>
    </rPh>
    <rPh sb="3" eb="5">
      <t>タントウ</t>
    </rPh>
    <rPh sb="5" eb="7">
      <t>カメイ</t>
    </rPh>
    <phoneticPr fontId="4"/>
  </si>
  <si>
    <t>農業振興地域の場合、適用除外の見通し（　　　　　　　　　　　　　　　　）</t>
    <rPh sb="0" eb="2">
      <t>ノウギョウ</t>
    </rPh>
    <rPh sb="2" eb="4">
      <t>シンコウ</t>
    </rPh>
    <rPh sb="4" eb="6">
      <t>チイキ</t>
    </rPh>
    <rPh sb="7" eb="9">
      <t>バアイ</t>
    </rPh>
    <rPh sb="10" eb="12">
      <t>テキヨウ</t>
    </rPh>
    <rPh sb="12" eb="14">
      <t>ジョガイ</t>
    </rPh>
    <rPh sb="15" eb="17">
      <t>ミトオ</t>
    </rPh>
    <phoneticPr fontId="4"/>
  </si>
  <si>
    <t>農地転用許可の見通し（　　　　　　　　　　　　　　　）</t>
    <rPh sb="0" eb="2">
      <t>ノウチ</t>
    </rPh>
    <rPh sb="2" eb="4">
      <t>テンヨウ</t>
    </rPh>
    <rPh sb="4" eb="6">
      <t>キョカ</t>
    </rPh>
    <rPh sb="7" eb="9">
      <t>ミトオ</t>
    </rPh>
    <phoneticPr fontId="4"/>
  </si>
  <si>
    <t>（イ）敷地が農地の場合の状況</t>
    <rPh sb="3" eb="5">
      <t>シキチ</t>
    </rPh>
    <rPh sb="6" eb="8">
      <t>ノウチ</t>
    </rPh>
    <rPh sb="9" eb="11">
      <t>バアイ</t>
    </rPh>
    <rPh sb="12" eb="14">
      <t>ジョウキョウ</t>
    </rPh>
    <phoneticPr fontId="4"/>
  </si>
  <si>
    <t>（　　　　　　　　　　　　　　　　　　　　　　　　　　　　　　）</t>
    <phoneticPr fontId="4"/>
  </si>
  <si>
    <t>※具体的な土地制限の内容</t>
    <rPh sb="1" eb="4">
      <t>グタイテキ</t>
    </rPh>
    <rPh sb="5" eb="7">
      <t>トチ</t>
    </rPh>
    <rPh sb="7" eb="9">
      <t>セイゲン</t>
    </rPh>
    <rPh sb="10" eb="12">
      <t>ナイヨウ</t>
    </rPh>
    <phoneticPr fontId="4"/>
  </si>
  <si>
    <t>※法令、条例等の名称（　　　　　　　　　　　　　　　　）</t>
    <rPh sb="1" eb="2">
      <t>ホウ</t>
    </rPh>
    <rPh sb="2" eb="3">
      <t>レイ</t>
    </rPh>
    <rPh sb="4" eb="6">
      <t>ジョウレイ</t>
    </rPh>
    <rPh sb="6" eb="7">
      <t>トウ</t>
    </rPh>
    <rPh sb="8" eb="10">
      <t>メイショウ</t>
    </rPh>
    <phoneticPr fontId="4"/>
  </si>
  <si>
    <t>非該当</t>
    <rPh sb="0" eb="3">
      <t>ヒガイトウ</t>
    </rPh>
    <phoneticPr fontId="4"/>
  </si>
  <si>
    <t>該当</t>
    <rPh sb="0" eb="2">
      <t>ガイトウ</t>
    </rPh>
    <phoneticPr fontId="4"/>
  </si>
  <si>
    <t>その他の法令、条例等に基づく土地利用制限区域</t>
    <rPh sb="2" eb="3">
      <t>タ</t>
    </rPh>
    <rPh sb="4" eb="6">
      <t>ホウレイ</t>
    </rPh>
    <rPh sb="7" eb="9">
      <t>ジョウレイ</t>
    </rPh>
    <rPh sb="9" eb="10">
      <t>トウ</t>
    </rPh>
    <rPh sb="11" eb="12">
      <t>モト</t>
    </rPh>
    <rPh sb="14" eb="16">
      <t>トチ</t>
    </rPh>
    <rPh sb="16" eb="18">
      <t>リヨウ</t>
    </rPh>
    <rPh sb="18" eb="20">
      <t>セイゲン</t>
    </rPh>
    <rPh sb="20" eb="22">
      <t>クイキ</t>
    </rPh>
    <phoneticPr fontId="4"/>
  </si>
  <si>
    <t>国土利用計画法に基づく監視地域</t>
    <rPh sb="0" eb="2">
      <t>コクド</t>
    </rPh>
    <rPh sb="2" eb="4">
      <t>リヨウ</t>
    </rPh>
    <rPh sb="4" eb="7">
      <t>ケイカクホウ</t>
    </rPh>
    <rPh sb="8" eb="9">
      <t>モト</t>
    </rPh>
    <rPh sb="11" eb="13">
      <t>カンシ</t>
    </rPh>
    <rPh sb="13" eb="15">
      <t>チイキ</t>
    </rPh>
    <phoneticPr fontId="4"/>
  </si>
  <si>
    <t>（区域名：　　　　　　　　　　　　　　　　　　　　　　）</t>
    <rPh sb="1" eb="3">
      <t>クイキ</t>
    </rPh>
    <rPh sb="3" eb="4">
      <t>メイ</t>
    </rPh>
    <phoneticPr fontId="4"/>
  </si>
  <si>
    <t>都市計画法に基づくその他の区域</t>
    <rPh sb="0" eb="2">
      <t>トシ</t>
    </rPh>
    <rPh sb="2" eb="5">
      <t>ケイカクホウ</t>
    </rPh>
    <rPh sb="6" eb="7">
      <t>モト</t>
    </rPh>
    <rPh sb="11" eb="12">
      <t>タ</t>
    </rPh>
    <rPh sb="13" eb="15">
      <t>クイキ</t>
    </rPh>
    <phoneticPr fontId="4"/>
  </si>
  <si>
    <t>都市計画法に基づく市街化調整区域</t>
    <rPh sb="0" eb="2">
      <t>トシ</t>
    </rPh>
    <rPh sb="2" eb="5">
      <t>ケイカクホウ</t>
    </rPh>
    <rPh sb="6" eb="7">
      <t>モト</t>
    </rPh>
    <rPh sb="9" eb="12">
      <t>シガイカ</t>
    </rPh>
    <rPh sb="12" eb="14">
      <t>チョウセイ</t>
    </rPh>
    <rPh sb="14" eb="16">
      <t>クイキ</t>
    </rPh>
    <phoneticPr fontId="4"/>
  </si>
  <si>
    <t>都市計画法に基づく市街化区域</t>
    <rPh sb="0" eb="2">
      <t>トシ</t>
    </rPh>
    <rPh sb="2" eb="5">
      <t>ケイカクホウ</t>
    </rPh>
    <rPh sb="6" eb="7">
      <t>モト</t>
    </rPh>
    <rPh sb="9" eb="12">
      <t>シガイカ</t>
    </rPh>
    <rPh sb="12" eb="14">
      <t>クイキ</t>
    </rPh>
    <phoneticPr fontId="4"/>
  </si>
  <si>
    <t>農業振興法に基づく農業振興地域</t>
    <rPh sb="0" eb="2">
      <t>ノウギョウ</t>
    </rPh>
    <rPh sb="2" eb="4">
      <t>シンコウ</t>
    </rPh>
    <rPh sb="4" eb="5">
      <t>ホウ</t>
    </rPh>
    <rPh sb="6" eb="7">
      <t>モト</t>
    </rPh>
    <rPh sb="9" eb="11">
      <t>ノウギョウ</t>
    </rPh>
    <rPh sb="11" eb="13">
      <t>シンコウ</t>
    </rPh>
    <rPh sb="13" eb="15">
      <t>チイキ</t>
    </rPh>
    <phoneticPr fontId="4"/>
  </si>
  <si>
    <t>（ア）敷地に係る土地利用制限等の状況（※該当するものを○で囲み必要事項を記入）</t>
    <rPh sb="3" eb="5">
      <t>シキチ</t>
    </rPh>
    <rPh sb="6" eb="7">
      <t>カカ</t>
    </rPh>
    <rPh sb="8" eb="10">
      <t>トチ</t>
    </rPh>
    <rPh sb="10" eb="12">
      <t>リヨウ</t>
    </rPh>
    <rPh sb="12" eb="14">
      <t>セイゲン</t>
    </rPh>
    <rPh sb="14" eb="15">
      <t>トウ</t>
    </rPh>
    <rPh sb="16" eb="18">
      <t>ジョウキョウ</t>
    </rPh>
    <rPh sb="20" eb="22">
      <t>ガイトウ</t>
    </rPh>
    <rPh sb="29" eb="30">
      <t>カコ</t>
    </rPh>
    <rPh sb="31" eb="33">
      <t>ヒツヨウ</t>
    </rPh>
    <rPh sb="33" eb="35">
      <t>ジコウ</t>
    </rPh>
    <rPh sb="36" eb="38">
      <t>キニュウ</t>
    </rPh>
    <phoneticPr fontId="4"/>
  </si>
  <si>
    <t>№</t>
  </si>
  <si>
    <t>今回整備　</t>
  </si>
  <si>
    <t>□有／□無</t>
  </si>
  <si>
    <t>（有の場合）
整備区分</t>
    <rPh sb="1" eb="2">
      <t>アリ</t>
    </rPh>
    <rPh sb="3" eb="5">
      <t>バアイ</t>
    </rPh>
    <phoneticPr fontId="4"/>
  </si>
  <si>
    <t>事業種別　　　</t>
    <rPh sb="0" eb="2">
      <t>ジギョウ</t>
    </rPh>
    <rPh sb="2" eb="4">
      <t>シュベツ</t>
    </rPh>
    <phoneticPr fontId="4"/>
  </si>
  <si>
    <t>例</t>
    <rPh sb="0" eb="1">
      <t>レイ</t>
    </rPh>
    <phoneticPr fontId="4"/>
  </si>
  <si>
    <t>□</t>
    <phoneticPr fontId="4"/>
  </si>
  <si>
    <t>就労継続支援A型</t>
    <rPh sb="0" eb="2">
      <t>シュウロウ</t>
    </rPh>
    <rPh sb="2" eb="4">
      <t>ケイゾク</t>
    </rPh>
    <rPh sb="4" eb="6">
      <t>シエン</t>
    </rPh>
    <rPh sb="7" eb="8">
      <t>ガタ</t>
    </rPh>
    <phoneticPr fontId="4"/>
  </si>
  <si>
    <t>事業所所在地
（県外の場合は都道府県名から）</t>
    <rPh sb="0" eb="3">
      <t>ジギョウショ</t>
    </rPh>
    <rPh sb="3" eb="6">
      <t>ショザイチ</t>
    </rPh>
    <rPh sb="8" eb="10">
      <t>ケンガイ</t>
    </rPh>
    <rPh sb="11" eb="13">
      <t>バアイ</t>
    </rPh>
    <rPh sb="14" eb="18">
      <t>トドウフケン</t>
    </rPh>
    <rPh sb="18" eb="19">
      <t>メイ</t>
    </rPh>
    <phoneticPr fontId="4"/>
  </si>
  <si>
    <t>熊本市中央区水前寺6-18-1</t>
    <rPh sb="0" eb="2">
      <t>クマモト</t>
    </rPh>
    <rPh sb="2" eb="3">
      <t>シ</t>
    </rPh>
    <rPh sb="3" eb="6">
      <t>チュウオウク</t>
    </rPh>
    <rPh sb="6" eb="9">
      <t>スイゼンジ</t>
    </rPh>
    <phoneticPr fontId="4"/>
  </si>
  <si>
    <t>☑</t>
    <phoneticPr fontId="4"/>
  </si>
  <si>
    <t>けんちょう工房</t>
    <rPh sb="5" eb="7">
      <t>コウボウ</t>
    </rPh>
    <phoneticPr fontId="4"/>
  </si>
  <si>
    <t>行が不足する場合は適宜追加してください。</t>
    <rPh sb="0" eb="1">
      <t>ギョウ</t>
    </rPh>
    <rPh sb="2" eb="4">
      <t>フソク</t>
    </rPh>
    <rPh sb="6" eb="8">
      <t>バアイ</t>
    </rPh>
    <rPh sb="9" eb="11">
      <t>テキギ</t>
    </rPh>
    <rPh sb="11" eb="13">
      <t>ツイカ</t>
    </rPh>
    <phoneticPr fontId="4"/>
  </si>
  <si>
    <t>定員</t>
    <rPh sb="0" eb="2">
      <t>テイイン</t>
    </rPh>
    <phoneticPr fontId="4"/>
  </si>
  <si>
    <t>現員</t>
    <rPh sb="0" eb="2">
      <t>ゲンイン</t>
    </rPh>
    <phoneticPr fontId="4"/>
  </si>
  <si>
    <t>□</t>
    <phoneticPr fontId="4"/>
  </si>
  <si>
    <t>今回整備施設と同一敷地または隣接地</t>
    <rPh sb="0" eb="2">
      <t>コンカイ</t>
    </rPh>
    <rPh sb="2" eb="4">
      <t>セイビ</t>
    </rPh>
    <rPh sb="4" eb="6">
      <t>シセツ</t>
    </rPh>
    <rPh sb="7" eb="8">
      <t>ドウ</t>
    </rPh>
    <rPh sb="8" eb="9">
      <t>イチ</t>
    </rPh>
    <rPh sb="9" eb="11">
      <t>シキチ</t>
    </rPh>
    <rPh sb="14" eb="16">
      <t>リンセツ</t>
    </rPh>
    <rPh sb="16" eb="17">
      <t>チ</t>
    </rPh>
    <phoneticPr fontId="4"/>
  </si>
  <si>
    <t>建築年</t>
    <rPh sb="0" eb="2">
      <t>ケンチク</t>
    </rPh>
    <rPh sb="2" eb="3">
      <t>ネン</t>
    </rPh>
    <phoneticPr fontId="4"/>
  </si>
  <si>
    <t>年度</t>
    <rPh sb="0" eb="2">
      <t>ネンド</t>
    </rPh>
    <phoneticPr fontId="4"/>
  </si>
  <si>
    <t>補助金名</t>
    <rPh sb="0" eb="3">
      <t>ホジョキン</t>
    </rPh>
    <rPh sb="3" eb="4">
      <t>メイ</t>
    </rPh>
    <phoneticPr fontId="4"/>
  </si>
  <si>
    <t>熊本県障がい者福祉施設整備費補助金</t>
    <rPh sb="0" eb="2">
      <t>クマモト</t>
    </rPh>
    <rPh sb="2" eb="3">
      <t>ケン</t>
    </rPh>
    <rPh sb="3" eb="4">
      <t>ショウ</t>
    </rPh>
    <rPh sb="6" eb="7">
      <t>シャ</t>
    </rPh>
    <rPh sb="7" eb="9">
      <t>フクシ</t>
    </rPh>
    <rPh sb="9" eb="11">
      <t>シセツ</t>
    </rPh>
    <rPh sb="11" eb="14">
      <t>セイビヒ</t>
    </rPh>
    <rPh sb="14" eb="17">
      <t>ホジョキン</t>
    </rPh>
    <phoneticPr fontId="4"/>
  </si>
  <si>
    <t>補助金による整備歴がある場合</t>
    <rPh sb="0" eb="3">
      <t>ホジョキン</t>
    </rPh>
    <rPh sb="6" eb="8">
      <t>セイビ</t>
    </rPh>
    <rPh sb="8" eb="9">
      <t>レキ</t>
    </rPh>
    <rPh sb="12" eb="14">
      <t>バアイ</t>
    </rPh>
    <phoneticPr fontId="4"/>
  </si>
  <si>
    <r>
      <t>■法人が運営する</t>
    </r>
    <r>
      <rPr>
        <b/>
        <u/>
        <sz val="11"/>
        <color rgb="FFFF0000"/>
        <rFont val="ＭＳ Ｐゴシック"/>
        <family val="3"/>
        <charset val="128"/>
      </rPr>
      <t>全ての障がい者関連施設</t>
    </r>
    <r>
      <rPr>
        <sz val="11"/>
        <rFont val="ＭＳ Ｐゴシック"/>
        <family val="3"/>
        <charset val="128"/>
      </rPr>
      <t>について記入してください</t>
    </r>
    <rPh sb="1" eb="3">
      <t>ホウジン</t>
    </rPh>
    <rPh sb="4" eb="6">
      <t>ウンエイ</t>
    </rPh>
    <rPh sb="8" eb="9">
      <t>スベ</t>
    </rPh>
    <rPh sb="11" eb="12">
      <t>ショウ</t>
    </rPh>
    <rPh sb="14" eb="15">
      <t>シャ</t>
    </rPh>
    <rPh sb="15" eb="17">
      <t>カンレン</t>
    </rPh>
    <rPh sb="17" eb="19">
      <t>シセツ</t>
    </rPh>
    <rPh sb="23" eb="25">
      <t>キニュウ</t>
    </rPh>
    <phoneticPr fontId="4"/>
  </si>
  <si>
    <t>施設種別</t>
  </si>
  <si>
    <t>施設名（仮称）　　　　</t>
    <rPh sb="0" eb="2">
      <t>シセツ</t>
    </rPh>
    <rPh sb="2" eb="3">
      <t>メイ</t>
    </rPh>
    <rPh sb="4" eb="6">
      <t>カショウ</t>
    </rPh>
    <phoneticPr fontId="4"/>
  </si>
  <si>
    <t xml:space="preserve">                                            　　　　　　　　　　　　　　　　　　　　　　　　　　　　　　　　　　　　　　　　　（単位：円）</t>
  </si>
  <si>
    <t>整備区分</t>
    <rPh sb="0" eb="2">
      <t>セイビ</t>
    </rPh>
    <phoneticPr fontId="4"/>
  </si>
  <si>
    <t>対象工事</t>
  </si>
  <si>
    <t xml:space="preserve">差引額
Ｄ＝Ａ－Ｃ
</t>
    <rPh sb="0" eb="2">
      <t>サシヒキ</t>
    </rPh>
    <rPh sb="2" eb="3">
      <t>ガク</t>
    </rPh>
    <phoneticPr fontId="4"/>
  </si>
  <si>
    <t>算定基準による</t>
    <rPh sb="0" eb="2">
      <t>サンテイ</t>
    </rPh>
    <rPh sb="2" eb="4">
      <t>キジュン</t>
    </rPh>
    <phoneticPr fontId="4"/>
  </si>
  <si>
    <t>補助金</t>
    <rPh sb="0" eb="3">
      <t>ホジョキン</t>
    </rPh>
    <phoneticPr fontId="4"/>
  </si>
  <si>
    <t>国庫補助</t>
  </si>
  <si>
    <t>県費補助</t>
  </si>
  <si>
    <t>算定額</t>
    <rPh sb="0" eb="2">
      <t>サンテイ</t>
    </rPh>
    <rPh sb="2" eb="3">
      <t>ガク</t>
    </rPh>
    <phoneticPr fontId="4"/>
  </si>
  <si>
    <t>基本額</t>
  </si>
  <si>
    <t>所要額</t>
  </si>
  <si>
    <t>Ｆ ※１</t>
    <phoneticPr fontId="4"/>
  </si>
  <si>
    <t>Ｇ=Ｆ*2/3</t>
    <phoneticPr fontId="4"/>
  </si>
  <si>
    <t>Ｈ=Ｆ-Ｇ</t>
    <phoneticPr fontId="4"/>
  </si>
  <si>
    <t>大規模修繕等以外
の場合</t>
    <rPh sb="0" eb="3">
      <t>ダイキボ</t>
    </rPh>
    <rPh sb="3" eb="5">
      <t>シュウゼン</t>
    </rPh>
    <rPh sb="5" eb="6">
      <t>トウ</t>
    </rPh>
    <rPh sb="6" eb="8">
      <t>イガイ</t>
    </rPh>
    <phoneticPr fontId="4"/>
  </si>
  <si>
    <t>本体工事費</t>
    <rPh sb="0" eb="2">
      <t>ホンタイ</t>
    </rPh>
    <rPh sb="2" eb="5">
      <t>コウジヒ</t>
    </rPh>
    <phoneticPr fontId="4"/>
  </si>
  <si>
    <t>主体工事費</t>
    <rPh sb="0" eb="2">
      <t>シュタイ</t>
    </rPh>
    <rPh sb="4" eb="5">
      <t>ヒ</t>
    </rPh>
    <phoneticPr fontId="4"/>
  </si>
  <si>
    <t>福祉医療機構借入</t>
    <rPh sb="0" eb="2">
      <t>フクシ</t>
    </rPh>
    <rPh sb="2" eb="4">
      <t>イリョウ</t>
    </rPh>
    <rPh sb="4" eb="6">
      <t>キコウ</t>
    </rPh>
    <rPh sb="6" eb="8">
      <t>カリイレ</t>
    </rPh>
    <phoneticPr fontId="4"/>
  </si>
  <si>
    <t>工事事務費※２</t>
    <rPh sb="0" eb="2">
      <t>コウジ</t>
    </rPh>
    <rPh sb="2" eb="5">
      <t>ジムヒ</t>
    </rPh>
    <phoneticPr fontId="4"/>
  </si>
  <si>
    <t>小　計</t>
    <rPh sb="0" eb="1">
      <t>ショウ</t>
    </rPh>
    <rPh sb="2" eb="3">
      <t>ケイ</t>
    </rPh>
    <phoneticPr fontId="4"/>
  </si>
  <si>
    <t>その他工事費</t>
    <rPh sb="2" eb="3">
      <t>タ</t>
    </rPh>
    <rPh sb="3" eb="5">
      <t>コウジ</t>
    </rPh>
    <rPh sb="5" eb="6">
      <t>ヒ</t>
    </rPh>
    <phoneticPr fontId="4"/>
  </si>
  <si>
    <t>解体撤去費</t>
    <rPh sb="0" eb="2">
      <t>カイタイ</t>
    </rPh>
    <rPh sb="2" eb="4">
      <t>テッキョ</t>
    </rPh>
    <rPh sb="4" eb="5">
      <t>ヒ</t>
    </rPh>
    <phoneticPr fontId="4"/>
  </si>
  <si>
    <t>仮設施設工事費</t>
    <rPh sb="0" eb="2">
      <t>カセツ</t>
    </rPh>
    <rPh sb="2" eb="4">
      <t>シセツ</t>
    </rPh>
    <rPh sb="4" eb="6">
      <t>コウジ</t>
    </rPh>
    <rPh sb="6" eb="7">
      <t>ヒ</t>
    </rPh>
    <phoneticPr fontId="4"/>
  </si>
  <si>
    <t>合　　計</t>
    <rPh sb="0" eb="1">
      <t>ゴウ</t>
    </rPh>
    <rPh sb="3" eb="4">
      <t>ケイ</t>
    </rPh>
    <phoneticPr fontId="4"/>
  </si>
  <si>
    <t>(注）１社以上の見積書を添付すること</t>
    <phoneticPr fontId="4"/>
  </si>
  <si>
    <t>　※１　〔B主体工事+B工事事務費〕＊3/4とＥとを比較して少ない方の額</t>
    <rPh sb="6" eb="8">
      <t>シュタイ</t>
    </rPh>
    <rPh sb="8" eb="10">
      <t>コウジ</t>
    </rPh>
    <rPh sb="12" eb="14">
      <t>コウジ</t>
    </rPh>
    <rPh sb="14" eb="17">
      <t>ジムヒ</t>
    </rPh>
    <phoneticPr fontId="4"/>
  </si>
  <si>
    <t>　※２　工事施工のため直接必要な事務に要する費用であって、旅費、消耗品費、通信運搬費、印刷製本費及び設計監督料等をいう（主体工事費*0.026）</t>
    <rPh sb="4" eb="6">
      <t>コウジ</t>
    </rPh>
    <rPh sb="6" eb="8">
      <t>セコウ</t>
    </rPh>
    <rPh sb="11" eb="13">
      <t>チョクセツ</t>
    </rPh>
    <rPh sb="13" eb="15">
      <t>ヒツヨウ</t>
    </rPh>
    <rPh sb="16" eb="18">
      <t>ジム</t>
    </rPh>
    <rPh sb="19" eb="20">
      <t>ヨウ</t>
    </rPh>
    <rPh sb="22" eb="24">
      <t>ヒヨウ</t>
    </rPh>
    <rPh sb="29" eb="31">
      <t>リョヒ</t>
    </rPh>
    <rPh sb="32" eb="35">
      <t>ショウモウヒン</t>
    </rPh>
    <rPh sb="35" eb="36">
      <t>ヒ</t>
    </rPh>
    <rPh sb="37" eb="39">
      <t>ツウシン</t>
    </rPh>
    <rPh sb="39" eb="42">
      <t>ウンパンヒ</t>
    </rPh>
    <rPh sb="43" eb="45">
      <t>インサツ</t>
    </rPh>
    <rPh sb="45" eb="47">
      <t>セイホン</t>
    </rPh>
    <rPh sb="47" eb="48">
      <t>ヒ</t>
    </rPh>
    <rPh sb="48" eb="49">
      <t>オヨ</t>
    </rPh>
    <rPh sb="50" eb="52">
      <t>セッケイ</t>
    </rPh>
    <rPh sb="52" eb="54">
      <t>カントク</t>
    </rPh>
    <rPh sb="54" eb="55">
      <t>リョウ</t>
    </rPh>
    <rPh sb="55" eb="56">
      <t>トウ</t>
    </rPh>
    <rPh sb="60" eb="62">
      <t>シュタイ</t>
    </rPh>
    <rPh sb="62" eb="65">
      <t>コウジヒ</t>
    </rPh>
    <phoneticPr fontId="4"/>
  </si>
  <si>
    <t>大規模修繕等
の場合</t>
    <phoneticPr fontId="4"/>
  </si>
  <si>
    <t>対象工事</t>
    <phoneticPr fontId="4"/>
  </si>
  <si>
    <t>差引額
Ｄ＝Ａ－Ｃ</t>
    <phoneticPr fontId="4"/>
  </si>
  <si>
    <t>補助基本額
　　　　　　Ｅ</t>
    <rPh sb="0" eb="2">
      <t>ホジョ</t>
    </rPh>
    <rPh sb="2" eb="4">
      <t>キホン</t>
    </rPh>
    <rPh sb="4" eb="5">
      <t>ガク</t>
    </rPh>
    <phoneticPr fontId="4"/>
  </si>
  <si>
    <t>主体工事費</t>
    <rPh sb="0" eb="2">
      <t>シュタイ</t>
    </rPh>
    <rPh sb="2" eb="5">
      <t>コウジヒ</t>
    </rPh>
    <phoneticPr fontId="4"/>
  </si>
  <si>
    <t>自己負担分について記入</t>
    <rPh sb="0" eb="2">
      <t>ジコ</t>
    </rPh>
    <rPh sb="2" eb="4">
      <t>フタン</t>
    </rPh>
    <rPh sb="4" eb="5">
      <t>ブン</t>
    </rPh>
    <rPh sb="9" eb="11">
      <t>キニュウ</t>
    </rPh>
    <phoneticPr fontId="4"/>
  </si>
  <si>
    <t>設備整備関係　※４　※５</t>
    <rPh sb="0" eb="2">
      <t>セツビ</t>
    </rPh>
    <rPh sb="2" eb="4">
      <t>セイビ</t>
    </rPh>
    <rPh sb="4" eb="6">
      <t>カンケイ</t>
    </rPh>
    <phoneticPr fontId="4"/>
  </si>
  <si>
    <t>　　整備区分</t>
    <rPh sb="2" eb="4">
      <t>セイビ</t>
    </rPh>
    <rPh sb="4" eb="6">
      <t>クブン</t>
    </rPh>
    <phoneticPr fontId="4"/>
  </si>
  <si>
    <t>設備の内容</t>
    <rPh sb="0" eb="2">
      <t>セツビ</t>
    </rPh>
    <rPh sb="3" eb="5">
      <t>ナイヨウ</t>
    </rPh>
    <phoneticPr fontId="4"/>
  </si>
  <si>
    <t>見積額</t>
    <rPh sb="0" eb="2">
      <t>ミツモリ</t>
    </rPh>
    <rPh sb="2" eb="3">
      <t>ガク</t>
    </rPh>
    <phoneticPr fontId="4"/>
  </si>
  <si>
    <t>就労・訓練等
設備整備</t>
    <rPh sb="0" eb="2">
      <t>シュウロウ</t>
    </rPh>
    <rPh sb="3" eb="5">
      <t>クンレン</t>
    </rPh>
    <rPh sb="5" eb="6">
      <t>トウ</t>
    </rPh>
    <rPh sb="7" eb="9">
      <t>セツビ</t>
    </rPh>
    <rPh sb="9" eb="11">
      <t>セイビ</t>
    </rPh>
    <phoneticPr fontId="4"/>
  </si>
  <si>
    <t>千円</t>
    <rPh sb="0" eb="2">
      <t>センエン</t>
    </rPh>
    <phoneticPr fontId="4"/>
  </si>
  <si>
    <t>大規模生産設備</t>
    <rPh sb="0" eb="3">
      <t>ダイキボ</t>
    </rPh>
    <rPh sb="3" eb="5">
      <t>セイサン</t>
    </rPh>
    <rPh sb="5" eb="7">
      <t>セツビ</t>
    </rPh>
    <phoneticPr fontId="4"/>
  </si>
  <si>
    <t>千円</t>
  </si>
  <si>
    <t>計</t>
    <rPh sb="0" eb="1">
      <t>ケイ</t>
    </rPh>
    <phoneticPr fontId="4"/>
  </si>
  <si>
    <t>共同生活援助</t>
    <rPh sb="0" eb="2">
      <t>キョウドウ</t>
    </rPh>
    <rPh sb="2" eb="4">
      <t>セイカツ</t>
    </rPh>
    <rPh sb="4" eb="6">
      <t>エンジョ</t>
    </rPh>
    <phoneticPr fontId="4"/>
  </si>
  <si>
    <r>
      <t>定員　　　</t>
    </r>
    <r>
      <rPr>
        <sz val="11"/>
        <color indexed="10"/>
        <rFont val="ＭＳ ゴシック"/>
        <family val="3"/>
        <charset val="128"/>
      </rPr>
      <t>５</t>
    </r>
    <r>
      <rPr>
        <sz val="11"/>
        <rFont val="ＭＳ ゴシック"/>
        <family val="3"/>
        <charset val="128"/>
      </rPr>
      <t>名</t>
    </r>
    <rPh sb="0" eb="2">
      <t>テイイン</t>
    </rPh>
    <rPh sb="6" eb="7">
      <t>メイ</t>
    </rPh>
    <phoneticPr fontId="4"/>
  </si>
  <si>
    <t>くまもと園グループホーム事業所　ひご（仮）</t>
    <rPh sb="4" eb="5">
      <t>エン</t>
    </rPh>
    <rPh sb="12" eb="15">
      <t>ジギョウショ</t>
    </rPh>
    <rPh sb="19" eb="20">
      <t>カリ</t>
    </rPh>
    <phoneticPr fontId="4"/>
  </si>
  <si>
    <t>Ｆ ※１</t>
    <phoneticPr fontId="4"/>
  </si>
  <si>
    <t>Ｇ=Ｆ*2/3</t>
    <phoneticPr fontId="4"/>
  </si>
  <si>
    <t>Ｈ=Ｆ-Ｇ</t>
    <phoneticPr fontId="4"/>
  </si>
  <si>
    <t>(注）１社以上の見積書を添付すること</t>
    <phoneticPr fontId="4"/>
  </si>
  <si>
    <t>大規模修繕等
の場合</t>
    <phoneticPr fontId="4"/>
  </si>
  <si>
    <t>対象工事</t>
    <phoneticPr fontId="4"/>
  </si>
  <si>
    <t>差引額
Ｄ＝Ａ－Ｃ</t>
    <phoneticPr fontId="4"/>
  </si>
  <si>
    <r>
      <t xml:space="preserve">施　設　等　整　備　費　予　定　額　調　書
</t>
    </r>
    <r>
      <rPr>
        <u/>
        <sz val="11"/>
        <color indexed="10"/>
        <rFont val="ＭＳ ゴシック"/>
        <family val="3"/>
        <charset val="128"/>
      </rPr>
      <t>（※スプリンクラー設備等整備のみの場合）</t>
    </r>
    <rPh sb="31" eb="33">
      <t>セツビ</t>
    </rPh>
    <rPh sb="33" eb="34">
      <t>トウ</t>
    </rPh>
    <rPh sb="34" eb="36">
      <t>セイビ</t>
    </rPh>
    <rPh sb="39" eb="41">
      <t>バアイ</t>
    </rPh>
    <phoneticPr fontId="4"/>
  </si>
  <si>
    <t>施設名</t>
    <rPh sb="0" eb="2">
      <t>シセツ</t>
    </rPh>
    <rPh sb="2" eb="3">
      <t>メイ</t>
    </rPh>
    <phoneticPr fontId="4"/>
  </si>
  <si>
    <t>障害支援区分４以上の者の数</t>
    <rPh sb="0" eb="2">
      <t>ショウガイ</t>
    </rPh>
    <rPh sb="2" eb="4">
      <t>シエン</t>
    </rPh>
    <rPh sb="4" eb="6">
      <t>クブン</t>
    </rPh>
    <rPh sb="7" eb="9">
      <t>イジョウ</t>
    </rPh>
    <rPh sb="10" eb="11">
      <t>モノ</t>
    </rPh>
    <rPh sb="12" eb="13">
      <t>カズ</t>
    </rPh>
    <phoneticPr fontId="4"/>
  </si>
  <si>
    <t>スプリンクラー設備整備</t>
    <rPh sb="7" eb="9">
      <t>セツビ</t>
    </rPh>
    <rPh sb="9" eb="11">
      <t>セイビ</t>
    </rPh>
    <phoneticPr fontId="4"/>
  </si>
  <si>
    <t>スプリンクラー設置が必要となる建物全体の延べ床面積（㎡）</t>
    <rPh sb="7" eb="9">
      <t>セッチ</t>
    </rPh>
    <rPh sb="10" eb="12">
      <t>ヒツヨウ</t>
    </rPh>
    <rPh sb="15" eb="17">
      <t>タテモノ</t>
    </rPh>
    <rPh sb="17" eb="19">
      <t>ゼンタイ</t>
    </rPh>
    <rPh sb="20" eb="21">
      <t>ノ</t>
    </rPh>
    <rPh sb="22" eb="25">
      <t>ユカメンセキ</t>
    </rPh>
    <phoneticPr fontId="4"/>
  </si>
  <si>
    <t>実支出予定額
　　　　　Ａ</t>
    <rPh sb="0" eb="3">
      <t>ジツシシュツ</t>
    </rPh>
    <rPh sb="3" eb="5">
      <t>ヨテイ</t>
    </rPh>
    <rPh sb="5" eb="6">
      <t>ガク</t>
    </rPh>
    <phoneticPr fontId="4"/>
  </si>
  <si>
    <t>県補助予定額
Ｄ=Ｃ×3/4</t>
    <rPh sb="0" eb="1">
      <t>ケン</t>
    </rPh>
    <rPh sb="1" eb="3">
      <t>ホジョ</t>
    </rPh>
    <rPh sb="3" eb="5">
      <t>ヨテイ</t>
    </rPh>
    <rPh sb="5" eb="6">
      <t>ガク</t>
    </rPh>
    <phoneticPr fontId="4"/>
  </si>
  <si>
    <t>国庫補助所要額
Ｅ=Ｄ×2/3</t>
    <rPh sb="0" eb="2">
      <t>コッコ</t>
    </rPh>
    <rPh sb="2" eb="4">
      <t>ホジョ</t>
    </rPh>
    <rPh sb="4" eb="6">
      <t>ショヨウ</t>
    </rPh>
    <rPh sb="6" eb="7">
      <t>ガク</t>
    </rPh>
    <phoneticPr fontId="4"/>
  </si>
  <si>
    <t>県費補助所要額
Ｆ＝Ｄ－Ｅ</t>
    <rPh sb="0" eb="2">
      <t>ケンピ</t>
    </rPh>
    <rPh sb="2" eb="4">
      <t>ホジョ</t>
    </rPh>
    <rPh sb="4" eb="6">
      <t>ショヨウ</t>
    </rPh>
    <rPh sb="6" eb="7">
      <t>ガク</t>
    </rPh>
    <phoneticPr fontId="4"/>
  </si>
  <si>
    <t>屋内消火栓設備</t>
    <rPh sb="0" eb="2">
      <t>オクナイ</t>
    </rPh>
    <rPh sb="2" eb="5">
      <t>ショウカセン</t>
    </rPh>
    <rPh sb="5" eb="7">
      <t>セツビ</t>
    </rPh>
    <phoneticPr fontId="4"/>
  </si>
  <si>
    <t>屋内消火栓設置が必要となる建物全体の延べ床面積（㎡）</t>
    <rPh sb="0" eb="2">
      <t>オクナイ</t>
    </rPh>
    <rPh sb="2" eb="5">
      <t>ショウカセン</t>
    </rPh>
    <rPh sb="5" eb="7">
      <t>セッチ</t>
    </rPh>
    <rPh sb="8" eb="10">
      <t>ヒツヨウ</t>
    </rPh>
    <rPh sb="13" eb="15">
      <t>タテモノ</t>
    </rPh>
    <rPh sb="15" eb="17">
      <t>ゼンタイ</t>
    </rPh>
    <rPh sb="18" eb="19">
      <t>ノ</t>
    </rPh>
    <rPh sb="20" eb="23">
      <t>ユカメンセキ</t>
    </rPh>
    <phoneticPr fontId="4"/>
  </si>
  <si>
    <t>パッケージ型消火設備を設置する場合の個数</t>
    <rPh sb="5" eb="6">
      <t>ガタ</t>
    </rPh>
    <rPh sb="6" eb="8">
      <t>ショウカ</t>
    </rPh>
    <rPh sb="8" eb="10">
      <t>セツビ</t>
    </rPh>
    <rPh sb="11" eb="13">
      <t>セッチ</t>
    </rPh>
    <rPh sb="15" eb="17">
      <t>バアイ</t>
    </rPh>
    <rPh sb="18" eb="20">
      <t>コスウ</t>
    </rPh>
    <phoneticPr fontId="4"/>
  </si>
  <si>
    <r>
      <t>国庫補助基準額
　　　　Ｂ</t>
    </r>
    <r>
      <rPr>
        <sz val="10"/>
        <rFont val="ＭＳ ゴシック"/>
        <family val="3"/>
        <charset val="128"/>
      </rPr>
      <t>※</t>
    </r>
    <r>
      <rPr>
        <sz val="11"/>
        <rFont val="ＭＳ ゴシック"/>
        <family val="3"/>
        <charset val="128"/>
      </rPr>
      <t>３</t>
    </r>
    <rPh sb="0" eb="2">
      <t>コッコ</t>
    </rPh>
    <rPh sb="2" eb="4">
      <t>ホジョ</t>
    </rPh>
    <rPh sb="4" eb="6">
      <t>キジュン</t>
    </rPh>
    <rPh sb="6" eb="7">
      <t>ガク</t>
    </rPh>
    <phoneticPr fontId="4"/>
  </si>
  <si>
    <t>補助基本額
　　　　Ｃ※４</t>
    <rPh sb="0" eb="2">
      <t>ホジョ</t>
    </rPh>
    <rPh sb="2" eb="4">
      <t>キホン</t>
    </rPh>
    <rPh sb="4" eb="5">
      <t>ガク</t>
    </rPh>
    <phoneticPr fontId="4"/>
  </si>
  <si>
    <t>　※４　ＡとＢを比較して少ない方の額</t>
    <rPh sb="8" eb="10">
      <t>ヒカク</t>
    </rPh>
    <rPh sb="12" eb="13">
      <t>スク</t>
    </rPh>
    <rPh sb="15" eb="16">
      <t>ホウ</t>
    </rPh>
    <rPh sb="17" eb="18">
      <t>ガク</t>
    </rPh>
    <phoneticPr fontId="4"/>
  </si>
  <si>
    <t>☑有／□無</t>
    <phoneticPr fontId="4"/>
  </si>
  <si>
    <t>大規模修繕</t>
    <rPh sb="0" eb="3">
      <t>ダイキボ</t>
    </rPh>
    <rPh sb="3" eb="5">
      <t>シュウゼン</t>
    </rPh>
    <phoneticPr fontId="4"/>
  </si>
  <si>
    <t>H17</t>
    <phoneticPr fontId="4"/>
  </si>
  <si>
    <t>H17</t>
    <phoneticPr fontId="4"/>
  </si>
  <si>
    <t>事業所名称
（ｸﾞﾙｰﾌﾟﾎｰﾑは住居ごとに
記入すること）</t>
    <rPh sb="0" eb="3">
      <t>ジギョウショ</t>
    </rPh>
    <rPh sb="3" eb="5">
      <t>メイショウ</t>
    </rPh>
    <rPh sb="17" eb="19">
      <t>ジュウキョ</t>
    </rPh>
    <rPh sb="23" eb="25">
      <t>キニュウ</t>
    </rPh>
    <phoneticPr fontId="4"/>
  </si>
  <si>
    <t>事業
開始年</t>
    <rPh sb="0" eb="2">
      <t>ジギョウ</t>
    </rPh>
    <rPh sb="3" eb="5">
      <t>カイシ</t>
    </rPh>
    <rPh sb="5" eb="6">
      <t>ネン</t>
    </rPh>
    <phoneticPr fontId="4"/>
  </si>
  <si>
    <t>補助金額（千円）</t>
    <rPh sb="0" eb="2">
      <t>ホジョ</t>
    </rPh>
    <rPh sb="2" eb="4">
      <t>キンガク</t>
    </rPh>
    <rPh sb="5" eb="7">
      <t>センエン</t>
    </rPh>
    <phoneticPr fontId="4"/>
  </si>
  <si>
    <t>22,500千円</t>
    <rPh sb="6" eb="8">
      <t>センエン</t>
    </rPh>
    <phoneticPr fontId="4"/>
  </si>
  <si>
    <t>③周辺住民等への説明について（該当するものに☑）</t>
    <rPh sb="1" eb="3">
      <t>シュウヘン</t>
    </rPh>
    <rPh sb="3" eb="5">
      <t>ジュウミン</t>
    </rPh>
    <rPh sb="5" eb="6">
      <t>トウ</t>
    </rPh>
    <rPh sb="8" eb="10">
      <t>セツメイ</t>
    </rPh>
    <rPh sb="15" eb="17">
      <t>ガイトウ</t>
    </rPh>
    <phoneticPr fontId="4"/>
  </si>
  <si>
    <t>□</t>
    <phoneticPr fontId="4"/>
  </si>
  <si>
    <t>整備計画について説明会等を開催済みであり、了承を得ている。</t>
    <rPh sb="0" eb="2">
      <t>セイビ</t>
    </rPh>
    <rPh sb="2" eb="4">
      <t>ケイカク</t>
    </rPh>
    <rPh sb="8" eb="11">
      <t>セツメイカイ</t>
    </rPh>
    <rPh sb="11" eb="12">
      <t>トウ</t>
    </rPh>
    <rPh sb="13" eb="15">
      <t>カイサイ</t>
    </rPh>
    <rPh sb="15" eb="16">
      <t>ズ</t>
    </rPh>
    <rPh sb="21" eb="23">
      <t>リョウショウ</t>
    </rPh>
    <rPh sb="24" eb="25">
      <t>エ</t>
    </rPh>
    <phoneticPr fontId="4"/>
  </si>
  <si>
    <t>その他</t>
    <rPh sb="2" eb="3">
      <t>タ</t>
    </rPh>
    <phoneticPr fontId="4"/>
  </si>
  <si>
    <t>（　　　　　　　　　　　　　　　　　　　　　　　　　　　　　　　　　　　　　　　　　　　　　　　　　　　）</t>
    <phoneticPr fontId="4"/>
  </si>
  <si>
    <t>　　　　２．県・市等の利子補給等がある場合は、償還財源内訳欄に記入すること。</t>
    <rPh sb="6" eb="7">
      <t>ケン</t>
    </rPh>
    <rPh sb="8" eb="9">
      <t>シ</t>
    </rPh>
    <rPh sb="9" eb="10">
      <t>トウ</t>
    </rPh>
    <rPh sb="11" eb="13">
      <t>リシ</t>
    </rPh>
    <rPh sb="13" eb="15">
      <t>ホキュウ</t>
    </rPh>
    <rPh sb="15" eb="16">
      <t>トウ</t>
    </rPh>
    <rPh sb="19" eb="21">
      <t>バアイ</t>
    </rPh>
    <rPh sb="23" eb="25">
      <t>ショウカン</t>
    </rPh>
    <rPh sb="25" eb="27">
      <t>ザイゲン</t>
    </rPh>
    <rPh sb="27" eb="29">
      <t>ウチワケ</t>
    </rPh>
    <rPh sb="29" eb="30">
      <t>ラン</t>
    </rPh>
    <rPh sb="31" eb="33">
      <t>キニュウ</t>
    </rPh>
    <phoneticPr fontId="4"/>
  </si>
  <si>
    <t>　　　　未償還額について記入すること。</t>
    <rPh sb="4" eb="5">
      <t>ミ</t>
    </rPh>
    <rPh sb="5" eb="7">
      <t>ショウカン</t>
    </rPh>
    <rPh sb="7" eb="8">
      <t>ガク</t>
    </rPh>
    <rPh sb="12" eb="14">
      <t>キニュウ</t>
    </rPh>
    <phoneticPr fontId="4"/>
  </si>
  <si>
    <t>（注）　１．既設法人で既借入金があり、今回の施設整備で新たに借入予定がある場合は、既借入金と新規借入金は別葉とすること。なお、既借入金は</t>
    <rPh sb="1" eb="2">
      <t>チュウ</t>
    </rPh>
    <rPh sb="6" eb="8">
      <t>キセツ</t>
    </rPh>
    <rPh sb="8" eb="10">
      <t>ホウジン</t>
    </rPh>
    <rPh sb="11" eb="12">
      <t>キ</t>
    </rPh>
    <rPh sb="12" eb="15">
      <t>カリイレキン</t>
    </rPh>
    <rPh sb="19" eb="21">
      <t>コンカイ</t>
    </rPh>
    <rPh sb="22" eb="24">
      <t>シセツ</t>
    </rPh>
    <rPh sb="24" eb="26">
      <t>セイビ</t>
    </rPh>
    <rPh sb="27" eb="28">
      <t>アラ</t>
    </rPh>
    <rPh sb="30" eb="32">
      <t>カリイレ</t>
    </rPh>
    <rPh sb="32" eb="34">
      <t>ヨテイ</t>
    </rPh>
    <rPh sb="37" eb="39">
      <t>バアイ</t>
    </rPh>
    <rPh sb="41" eb="42">
      <t>キ</t>
    </rPh>
    <rPh sb="42" eb="45">
      <t>カリイレキン</t>
    </rPh>
    <rPh sb="46" eb="48">
      <t>シンキ</t>
    </rPh>
    <rPh sb="48" eb="50">
      <t>カリイレ</t>
    </rPh>
    <rPh sb="50" eb="51">
      <t>キン</t>
    </rPh>
    <rPh sb="52" eb="53">
      <t>ベツ</t>
    </rPh>
    <rPh sb="53" eb="54">
      <t>ハ</t>
    </rPh>
    <rPh sb="63" eb="64">
      <t>キ</t>
    </rPh>
    <rPh sb="64" eb="67">
      <t>カリイレキン</t>
    </rPh>
    <phoneticPr fontId="4"/>
  </si>
  <si>
    <t>利子補給</t>
    <rPh sb="0" eb="2">
      <t>リシ</t>
    </rPh>
    <rPh sb="2" eb="4">
      <t>ホキュウ</t>
    </rPh>
    <phoneticPr fontId="23"/>
  </si>
  <si>
    <t>給付費</t>
    <rPh sb="0" eb="2">
      <t>キュウフ</t>
    </rPh>
    <rPh sb="2" eb="3">
      <t>ヒ</t>
    </rPh>
    <phoneticPr fontId="23"/>
  </si>
  <si>
    <t>法人との関係</t>
    <rPh sb="0" eb="2">
      <t>ホウジン</t>
    </rPh>
    <rPh sb="4" eb="6">
      <t>カンケイ</t>
    </rPh>
    <phoneticPr fontId="4"/>
  </si>
  <si>
    <t>前年課税所得</t>
    <rPh sb="0" eb="2">
      <t>ゼンネン</t>
    </rPh>
    <rPh sb="2" eb="4">
      <t>カゼイ</t>
    </rPh>
    <rPh sb="4" eb="6">
      <t>ショトク</t>
    </rPh>
    <phoneticPr fontId="4"/>
  </si>
  <si>
    <t>年齢</t>
    <rPh sb="0" eb="2">
      <t>ネンレイ</t>
    </rPh>
    <phoneticPr fontId="4"/>
  </si>
  <si>
    <t>職業</t>
    <rPh sb="0" eb="2">
      <t>ショクギョウ</t>
    </rPh>
    <phoneticPr fontId="4"/>
  </si>
  <si>
    <t>氏名</t>
    <rPh sb="0" eb="2">
      <t>シメイ</t>
    </rPh>
    <phoneticPr fontId="4"/>
  </si>
  <si>
    <t>償　　還　　財　　源　　内　　訳</t>
    <rPh sb="0" eb="1">
      <t>ツグナ</t>
    </rPh>
    <rPh sb="3" eb="4">
      <t>メグ</t>
    </rPh>
    <rPh sb="6" eb="7">
      <t>ザイ</t>
    </rPh>
    <rPh sb="9" eb="10">
      <t>ミナモト</t>
    </rPh>
    <rPh sb="12" eb="13">
      <t>ウチ</t>
    </rPh>
    <rPh sb="15" eb="16">
      <t>ヤク</t>
    </rPh>
    <phoneticPr fontId="4"/>
  </si>
  <si>
    <t>利　　息</t>
    <rPh sb="0" eb="1">
      <t>リ</t>
    </rPh>
    <rPh sb="3" eb="4">
      <t>イキ</t>
    </rPh>
    <phoneticPr fontId="4"/>
  </si>
  <si>
    <t>元　　金</t>
    <rPh sb="0" eb="1">
      <t>モト</t>
    </rPh>
    <rPh sb="3" eb="4">
      <t>キン</t>
    </rPh>
    <phoneticPr fontId="4"/>
  </si>
  <si>
    <t>返済年度</t>
    <rPh sb="0" eb="2">
      <t>ヘンサイ</t>
    </rPh>
    <rPh sb="2" eb="4">
      <t>ネンド</t>
    </rPh>
    <phoneticPr fontId="4"/>
  </si>
  <si>
    <t>返済回数</t>
    <rPh sb="0" eb="2">
      <t>ヘンサイ</t>
    </rPh>
    <rPh sb="2" eb="4">
      <t>カイスウ</t>
    </rPh>
    <phoneticPr fontId="4"/>
  </si>
  <si>
    <t>区分　　１．既借入分　　２．新規借入分</t>
    <rPh sb="0" eb="2">
      <t>クブン</t>
    </rPh>
    <rPh sb="6" eb="7">
      <t>キ</t>
    </rPh>
    <rPh sb="7" eb="9">
      <t>カリイレ</t>
    </rPh>
    <rPh sb="9" eb="10">
      <t>ブン</t>
    </rPh>
    <rPh sb="14" eb="16">
      <t>シンキ</t>
    </rPh>
    <rPh sb="16" eb="18">
      <t>カリイレ</t>
    </rPh>
    <rPh sb="18" eb="19">
      <t>ブン</t>
    </rPh>
    <phoneticPr fontId="4"/>
  </si>
  <si>
    <t>法人名</t>
    <rPh sb="0" eb="2">
      <t>ホウジン</t>
    </rPh>
    <rPh sb="2" eb="3">
      <t>メイ</t>
    </rPh>
    <phoneticPr fontId="4"/>
  </si>
  <si>
    <t>借入先</t>
    <rPh sb="0" eb="3">
      <t>カリイレサキ</t>
    </rPh>
    <phoneticPr fontId="4"/>
  </si>
  <si>
    <t>借　　入　　金　　償　　還　　計　　画　　等　　一　　覧　　表</t>
    <rPh sb="0" eb="1">
      <t>シャク</t>
    </rPh>
    <rPh sb="3" eb="4">
      <t>イ</t>
    </rPh>
    <rPh sb="6" eb="7">
      <t>キン</t>
    </rPh>
    <rPh sb="9" eb="10">
      <t>ツグナ</t>
    </rPh>
    <rPh sb="12" eb="13">
      <t>メグ</t>
    </rPh>
    <rPh sb="15" eb="16">
      <t>ケイ</t>
    </rPh>
    <rPh sb="18" eb="19">
      <t>ガ</t>
    </rPh>
    <rPh sb="21" eb="22">
      <t>トウ</t>
    </rPh>
    <rPh sb="24" eb="25">
      <t>イチ</t>
    </rPh>
    <rPh sb="27" eb="28">
      <t>ラン</t>
    </rPh>
    <rPh sb="30" eb="31">
      <t>ヒョウ</t>
    </rPh>
    <phoneticPr fontId="4"/>
  </si>
  <si>
    <t>※本表の作成を省略し、金融機関作成の償還表等の添付に代えることは不可（福祉医療機構を除く）</t>
    <rPh sb="1" eb="2">
      <t>ホン</t>
    </rPh>
    <rPh sb="2" eb="3">
      <t>ヒョウ</t>
    </rPh>
    <rPh sb="4" eb="6">
      <t>サクセイ</t>
    </rPh>
    <rPh sb="7" eb="9">
      <t>ショウリャク</t>
    </rPh>
    <rPh sb="11" eb="13">
      <t>キンユウ</t>
    </rPh>
    <rPh sb="13" eb="15">
      <t>キカン</t>
    </rPh>
    <rPh sb="15" eb="17">
      <t>サクセイ</t>
    </rPh>
    <rPh sb="18" eb="20">
      <t>ショウカン</t>
    </rPh>
    <rPh sb="20" eb="21">
      <t>ヒョウ</t>
    </rPh>
    <rPh sb="21" eb="22">
      <t>トウ</t>
    </rPh>
    <rPh sb="23" eb="25">
      <t>テンプ</t>
    </rPh>
    <rPh sb="26" eb="27">
      <t>カ</t>
    </rPh>
    <rPh sb="32" eb="34">
      <t>フカ</t>
    </rPh>
    <rPh sb="35" eb="37">
      <t>フクシ</t>
    </rPh>
    <rPh sb="37" eb="39">
      <t>イリョウ</t>
    </rPh>
    <rPh sb="39" eb="41">
      <t>キコウ</t>
    </rPh>
    <rPh sb="42" eb="43">
      <t>ノゾ</t>
    </rPh>
    <phoneticPr fontId="4"/>
  </si>
  <si>
    <t>…</t>
    <phoneticPr fontId="23"/>
  </si>
  <si>
    <t>（福）○○○</t>
    <rPh sb="1" eb="2">
      <t>フク</t>
    </rPh>
    <phoneticPr fontId="23"/>
  </si>
  <si>
    <t>○○○園</t>
    <rPh sb="3" eb="4">
      <t>エン</t>
    </rPh>
    <phoneticPr fontId="23"/>
  </si>
  <si>
    <t>独立行政法人　福祉医療機構</t>
    <rPh sb="0" eb="2">
      <t>ドクリツ</t>
    </rPh>
    <rPh sb="2" eb="4">
      <t>ギョウセイ</t>
    </rPh>
    <rPh sb="4" eb="6">
      <t>ホウジン</t>
    </rPh>
    <rPh sb="7" eb="9">
      <t>フクシ</t>
    </rPh>
    <rPh sb="9" eb="11">
      <t>イリョウ</t>
    </rPh>
    <rPh sb="11" eb="13">
      <t>キコウ</t>
    </rPh>
    <phoneticPr fontId="23"/>
  </si>
  <si>
    <r>
      <t>　　　</t>
    </r>
    <r>
      <rPr>
        <sz val="12.5"/>
        <color theme="1"/>
        <rFont val="ＭＳ Ｐゴシック"/>
        <family val="3"/>
        <charset val="128"/>
        <scheme val="minor"/>
      </rPr>
      <t>４</t>
    </r>
    <r>
      <rPr>
        <sz val="11"/>
        <color theme="1"/>
        <rFont val="ＭＳ Ｐゴシック"/>
        <family val="3"/>
        <charset val="128"/>
        <scheme val="minor"/>
      </rPr>
      <t>　</t>
    </r>
    <r>
      <rPr>
        <sz val="12.5"/>
        <color theme="1"/>
        <rFont val="ＭＳ Ｐゴシック"/>
        <family val="3"/>
        <charset val="128"/>
        <scheme val="minor"/>
      </rPr>
      <t>その他参考となる資料があれば、添付すること。</t>
    </r>
  </si>
  <si>
    <r>
      <t>　　　</t>
    </r>
    <r>
      <rPr>
        <sz val="12.5"/>
        <color theme="1"/>
        <rFont val="ＭＳ Ｐゴシック"/>
        <family val="3"/>
        <charset val="128"/>
        <scheme val="minor"/>
      </rPr>
      <t>３</t>
    </r>
    <r>
      <rPr>
        <sz val="11"/>
        <color theme="1"/>
        <rFont val="ＭＳ Ｐゴシック"/>
        <family val="3"/>
        <charset val="128"/>
        <scheme val="minor"/>
      </rPr>
      <t>　</t>
    </r>
    <r>
      <rPr>
        <sz val="12.5"/>
        <color theme="1"/>
        <rFont val="ＭＳ Ｐゴシック"/>
        <family val="3"/>
        <charset val="128"/>
        <scheme val="minor"/>
      </rPr>
      <t>予算書及び決算書</t>
    </r>
  </si>
  <si>
    <t>　　　 添付書類「借入金償還計画表」及び「借入金償還財源内訳」の写しで可。</t>
  </si>
  <si>
    <t>　　　 に作成すること）。ただし、独立行政法人福祉医療機構からの借入分については、独立行政法人福祉医療機構への借入申込書の</t>
  </si>
  <si>
    <r>
      <t>　　　</t>
    </r>
    <r>
      <rPr>
        <sz val="12.5"/>
        <color theme="1"/>
        <rFont val="ＭＳ Ｐゴシック"/>
        <family val="3"/>
        <charset val="128"/>
        <scheme val="minor"/>
      </rPr>
      <t>２</t>
    </r>
    <r>
      <rPr>
        <sz val="11"/>
        <color theme="1"/>
        <rFont val="ＭＳ Ｐゴシック"/>
        <family val="3"/>
        <charset val="128"/>
        <scheme val="minor"/>
      </rPr>
      <t>　</t>
    </r>
    <r>
      <rPr>
        <sz val="12.5"/>
        <color theme="1"/>
        <rFont val="ＭＳ Ｐゴシック"/>
        <family val="3"/>
        <charset val="128"/>
        <scheme val="minor"/>
      </rPr>
      <t>借入金償還計画等一覧表（共通別紙５「独立行政法人福祉医療機構に対する償還計画等調」の別紙の様式を使用：借入先ごと</t>
    </r>
  </si>
  <si>
    <r>
      <t>　　　</t>
    </r>
    <r>
      <rPr>
        <sz val="12.5"/>
        <color theme="1"/>
        <rFont val="ＭＳ Ｐゴシック"/>
        <family val="3"/>
        <charset val="128"/>
        <scheme val="minor"/>
      </rPr>
      <t>１</t>
    </r>
    <r>
      <rPr>
        <sz val="11"/>
        <color theme="1"/>
        <rFont val="ＭＳ Ｐゴシック"/>
        <family val="3"/>
        <charset val="128"/>
        <scheme val="minor"/>
      </rPr>
      <t>　</t>
    </r>
    <r>
      <rPr>
        <sz val="12.5"/>
        <color theme="1"/>
        <rFont val="ＭＳ Ｐゴシック"/>
        <family val="3"/>
        <charset val="128"/>
        <scheme val="minor"/>
      </rPr>
      <t>法人役員履歴書（評議員についても同様）</t>
    </r>
  </si>
  <si>
    <t>（添付資料）</t>
  </si>
  <si>
    <r>
      <t>　　　</t>
    </r>
    <r>
      <rPr>
        <sz val="12.5"/>
        <color theme="1"/>
        <rFont val="ＭＳ Ｐゴシック"/>
        <family val="3"/>
        <charset val="128"/>
        <scheme val="minor"/>
      </rPr>
      <t>５</t>
    </r>
    <r>
      <rPr>
        <sz val="11"/>
        <color theme="1"/>
        <rFont val="ＭＳ Ｐゴシック"/>
        <family val="3"/>
        <charset val="128"/>
        <scheme val="minor"/>
      </rPr>
      <t>　</t>
    </r>
    <r>
      <rPr>
        <sz val="12.5"/>
        <color theme="1"/>
        <rFont val="ＭＳ Ｐゴシック"/>
        <family val="3"/>
        <charset val="128"/>
        <scheme val="minor"/>
      </rPr>
      <t>建物を運用財産としている場合には、「運用財産」の「その他」に必ず記入し、その理由書を添付すること。</t>
    </r>
  </si>
  <si>
    <r>
      <t>　　　</t>
    </r>
    <r>
      <rPr>
        <sz val="12.5"/>
        <color theme="1"/>
        <rFont val="ＭＳ Ｐゴシック"/>
        <family val="3"/>
        <charset val="128"/>
        <scheme val="minor"/>
      </rPr>
      <t>４</t>
    </r>
    <r>
      <rPr>
        <sz val="11"/>
        <color theme="1"/>
        <rFont val="ＭＳ Ｐゴシック"/>
        <family val="3"/>
        <charset val="128"/>
        <scheme val="minor"/>
      </rPr>
      <t>　</t>
    </r>
    <r>
      <rPr>
        <sz val="12.5"/>
        <color theme="1"/>
        <rFont val="ＭＳ Ｐゴシック"/>
        <family val="3"/>
        <charset val="128"/>
        <scheme val="minor"/>
      </rPr>
      <t>役員及び評議員が他の社会福祉法人の役員等と兼務している場合は、兼務法人名及び役職を記入すること。</t>
    </r>
  </si>
  <si>
    <r>
      <t>　　　</t>
    </r>
    <r>
      <rPr>
        <sz val="12.5"/>
        <color theme="1"/>
        <rFont val="ＭＳ Ｐゴシック"/>
        <family val="3"/>
        <charset val="128"/>
        <scheme val="minor"/>
      </rPr>
      <t>３</t>
    </r>
    <r>
      <rPr>
        <sz val="11"/>
        <color theme="1"/>
        <rFont val="ＭＳ Ｐゴシック"/>
        <family val="3"/>
        <charset val="128"/>
        <scheme val="minor"/>
      </rPr>
      <t>　</t>
    </r>
    <r>
      <rPr>
        <sz val="12.5"/>
        <color theme="1"/>
        <rFont val="ＭＳ Ｐゴシック"/>
        <family val="3"/>
        <charset val="128"/>
        <scheme val="minor"/>
      </rPr>
      <t>職歴は、事業種類、事業所名及び役職を記入すること。</t>
    </r>
  </si>
  <si>
    <r>
      <t>　　　</t>
    </r>
    <r>
      <rPr>
        <sz val="12.5"/>
        <color theme="1"/>
        <rFont val="ＭＳ Ｐゴシック"/>
        <family val="3"/>
        <charset val="128"/>
        <scheme val="minor"/>
      </rPr>
      <t>２</t>
    </r>
    <r>
      <rPr>
        <sz val="11"/>
        <color theme="1"/>
        <rFont val="ＭＳ Ｐゴシック"/>
        <family val="3"/>
        <charset val="128"/>
        <scheme val="minor"/>
      </rPr>
      <t>　</t>
    </r>
    <r>
      <rPr>
        <sz val="12.5"/>
        <color theme="1"/>
        <rFont val="ＭＳ Ｐゴシック"/>
        <family val="3"/>
        <charset val="128"/>
        <scheme val="minor"/>
      </rPr>
      <t>施設長予定者は、役員欄の理事の番号に○印を付し、社会福祉関係歴欄の右端に資格有か無かを記入すること。</t>
    </r>
  </si>
  <si>
    <r>
      <t>　　　</t>
    </r>
    <r>
      <rPr>
        <sz val="12.5"/>
        <color theme="1"/>
        <rFont val="ＭＳ Ｐゴシック"/>
        <family val="3"/>
        <charset val="128"/>
        <scheme val="minor"/>
      </rPr>
      <t>１</t>
    </r>
    <r>
      <rPr>
        <sz val="11"/>
        <color theme="1"/>
        <rFont val="ＭＳ Ｐゴシック"/>
        <family val="3"/>
        <charset val="128"/>
        <scheme val="minor"/>
      </rPr>
      <t>　</t>
    </r>
    <r>
      <rPr>
        <sz val="12.5"/>
        <color theme="1"/>
        <rFont val="ＭＳ Ｐゴシック"/>
        <family val="3"/>
        <charset val="128"/>
        <scheme val="minor"/>
      </rPr>
      <t>施設種別は、救護、生活介護等と記入すること。</t>
    </r>
  </si>
  <si>
    <t>（記入上の注意事項）</t>
  </si>
  <si>
    <t>その他参考事項（都道府県市担当者意見、問題の有無等）</t>
  </si>
  <si>
    <t>　　　　　　　　　　</t>
  </si>
  <si>
    <t>　合　　　計</t>
  </si>
  <si>
    <t>新規借入金関係</t>
  </si>
  <si>
    <t>有　・　無
（有の場合　年間負担額又は負担率　　　　　　　　　　　　）</t>
    <phoneticPr fontId="4"/>
  </si>
  <si>
    <t>既借入金関係</t>
  </si>
  <si>
    <t>県・市等の利子補給等の有無　　　　　　　　　　　　　　　　　</t>
  </si>
  <si>
    <t>償還残年数</t>
  </si>
  <si>
    <t>返済残額（円）</t>
  </si>
  <si>
    <t>借入金</t>
    <phoneticPr fontId="4"/>
  </si>
  <si>
    <t>　　　　　　　</t>
  </si>
  <si>
    <t>負債の状況　　　　　　　　　　　　　　　　　　　　　　　　　　　　　　　　　　　　　　　　　　　　　　　　　　　　　　　　　　</t>
  </si>
  <si>
    <t>　　　　　　　　　　　　　　</t>
  </si>
  <si>
    <t>　　</t>
  </si>
  <si>
    <t>備　　考</t>
    <rPh sb="0" eb="1">
      <t>ビ</t>
    </rPh>
    <rPh sb="3" eb="4">
      <t>コウ</t>
    </rPh>
    <phoneticPr fontId="4"/>
  </si>
  <si>
    <t>寄付総額（円）</t>
  </si>
  <si>
    <t>前年の課税所得又は利益（円）</t>
  </si>
  <si>
    <t>職　　業　　</t>
    <phoneticPr fontId="4"/>
  </si>
  <si>
    <t>年齢</t>
  </si>
  <si>
    <t>寄附予定者名　　</t>
  </si>
  <si>
    <t>施設建設財源に対する寄附予定者の状況（自己資金内訳）　　　　　　　　　　　　　　　　　　　　　　　　　　　　　　　　　　　　　　　　　　</t>
  </si>
  <si>
    <t>円</t>
    <rPh sb="0" eb="1">
      <t>エン</t>
    </rPh>
    <phoneticPr fontId="4"/>
  </si>
  <si>
    <t>　　　　　　</t>
  </si>
  <si>
    <t>　　　　　　　　　</t>
  </si>
  <si>
    <t>　　　　　　　　　　　</t>
  </si>
  <si>
    <t>評議員15</t>
    <rPh sb="0" eb="3">
      <t>ヒョウギイン</t>
    </rPh>
    <phoneticPr fontId="4"/>
  </si>
  <si>
    <t>評議員14</t>
    <rPh sb="0" eb="3">
      <t>ヒョウギイン</t>
    </rPh>
    <phoneticPr fontId="4"/>
  </si>
  <si>
    <t>評議員13</t>
    <rPh sb="0" eb="3">
      <t>ヒョウギイン</t>
    </rPh>
    <phoneticPr fontId="4"/>
  </si>
  <si>
    <t>評議員12</t>
    <rPh sb="0" eb="3">
      <t>ヒョウギイン</t>
    </rPh>
    <phoneticPr fontId="4"/>
  </si>
  <si>
    <t>評議員11</t>
    <rPh sb="0" eb="3">
      <t>ヒョウギイン</t>
    </rPh>
    <phoneticPr fontId="4"/>
  </si>
  <si>
    <t>評議員10</t>
    <rPh sb="0" eb="3">
      <t>ヒョウギイン</t>
    </rPh>
    <phoneticPr fontId="4"/>
  </si>
  <si>
    <t>評議員 9</t>
    <rPh sb="0" eb="3">
      <t>ヒョウギイン</t>
    </rPh>
    <phoneticPr fontId="4"/>
  </si>
  <si>
    <t>評議員 8</t>
    <rPh sb="0" eb="3">
      <t>ヒョウギイン</t>
    </rPh>
    <phoneticPr fontId="4"/>
  </si>
  <si>
    <t>評議員 7</t>
    <rPh sb="0" eb="3">
      <t>ヒョウギイン</t>
    </rPh>
    <phoneticPr fontId="4"/>
  </si>
  <si>
    <t>評議員 6</t>
    <rPh sb="0" eb="3">
      <t>ヒョウギイン</t>
    </rPh>
    <phoneticPr fontId="4"/>
  </si>
  <si>
    <t>評議員 5</t>
    <rPh sb="0" eb="3">
      <t>ヒョウギイン</t>
    </rPh>
    <phoneticPr fontId="4"/>
  </si>
  <si>
    <t>評議員 4</t>
    <rPh sb="0" eb="3">
      <t>ヒョウギイン</t>
    </rPh>
    <phoneticPr fontId="4"/>
  </si>
  <si>
    <t>評議員 3</t>
    <rPh sb="0" eb="3">
      <t>ヒョウギイン</t>
    </rPh>
    <phoneticPr fontId="4"/>
  </si>
  <si>
    <t>評議員 2</t>
    <rPh sb="0" eb="3">
      <t>ヒョウギイン</t>
    </rPh>
    <phoneticPr fontId="4"/>
  </si>
  <si>
    <t>評議員 1</t>
    <rPh sb="0" eb="3">
      <t>ヒョウギイン</t>
    </rPh>
    <phoneticPr fontId="4"/>
  </si>
  <si>
    <t>他法人との
役員の兼務</t>
    <phoneticPr fontId="4"/>
  </si>
  <si>
    <t>社会福祉関係歴</t>
    <phoneticPr fontId="4"/>
  </si>
  <si>
    <t>職歴（公職を含む）</t>
    <phoneticPr fontId="4"/>
  </si>
  <si>
    <t>住所</t>
    <rPh sb="0" eb="2">
      <t>ジュウショ</t>
    </rPh>
    <phoneticPr fontId="4"/>
  </si>
  <si>
    <t>年齢</t>
    <phoneticPr fontId="4"/>
  </si>
  <si>
    <t>評議員</t>
    <phoneticPr fontId="4"/>
  </si>
  <si>
    <t>［　諮　問　・　議　決　］</t>
    <phoneticPr fontId="4"/>
  </si>
  <si>
    <t>有（　　人）・無</t>
    <phoneticPr fontId="4"/>
  </si>
  <si>
    <t>評議員制の状況</t>
    <phoneticPr fontId="4"/>
  </si>
  <si>
    <t>監事 3</t>
    <phoneticPr fontId="4"/>
  </si>
  <si>
    <t>監事 2</t>
    <phoneticPr fontId="4"/>
  </si>
  <si>
    <t>監事</t>
    <phoneticPr fontId="4"/>
  </si>
  <si>
    <t>理事10</t>
    <phoneticPr fontId="4"/>
  </si>
  <si>
    <t>理事 9</t>
  </si>
  <si>
    <t>理事 8</t>
  </si>
  <si>
    <t>理事 7</t>
  </si>
  <si>
    <t>理事 6</t>
  </si>
  <si>
    <t>理事 5</t>
  </si>
  <si>
    <t>理事 4</t>
  </si>
  <si>
    <t>理事 3</t>
    <phoneticPr fontId="4"/>
  </si>
  <si>
    <t>理事 2</t>
    <phoneticPr fontId="4"/>
  </si>
  <si>
    <t>理事長</t>
  </si>
  <si>
    <t>役員</t>
    <phoneticPr fontId="4"/>
  </si>
  <si>
    <t>役　員　の　状　況　　　　　　　　　　　　　　　　　　　　　　　　　　　　　　　　　　　　　　　　　　　　　　　　　　　　　　　　　　</t>
    <phoneticPr fontId="4"/>
  </si>
  <si>
    <t>　　　　</t>
  </si>
  <si>
    <t>　　　　　　　　　　　　　　　　</t>
  </si>
  <si>
    <t>　　　年　　　　月末日現在　　　　　　　</t>
    <phoneticPr fontId="4"/>
  </si>
  <si>
    <t>別紙一覧のとおり</t>
    <rPh sb="0" eb="2">
      <t>ベッシ</t>
    </rPh>
    <rPh sb="2" eb="4">
      <t>イチラン</t>
    </rPh>
    <phoneticPr fontId="4"/>
  </si>
  <si>
    <t>法　人　繰　越　金　の　状　況</t>
    <phoneticPr fontId="4"/>
  </si>
  <si>
    <t>現員</t>
  </si>
  <si>
    <t>定員</t>
  </si>
  <si>
    <t>補助金名</t>
  </si>
  <si>
    <t>建設年数</t>
  </si>
  <si>
    <t>施設種別　　</t>
    <phoneticPr fontId="4"/>
  </si>
  <si>
    <t>他経営施設の状況</t>
  </si>
  <si>
    <t>（　　　年　　　月　　　日　　第　　　　　　号）　</t>
    <phoneticPr fontId="4"/>
  </si>
  <si>
    <t>２新設法人　　　　　　　　　　　　　　　　　　　　　　　　　　</t>
  </si>
  <si>
    <t>１認可済　　　　　　　　　　　　　　　　　　　　　　　　　　</t>
  </si>
  <si>
    <t>法人認可
の状況</t>
    <rPh sb="6" eb="8">
      <t>ジョウキョウ</t>
    </rPh>
    <phoneticPr fontId="4"/>
  </si>
  <si>
    <t>　　　　　　　　　　　　　　　　　　　　　　　　　</t>
  </si>
  <si>
    <t>施設
所在地</t>
    <rPh sb="3" eb="6">
      <t>ショザイチ</t>
    </rPh>
    <phoneticPr fontId="4"/>
  </si>
  <si>
    <t>　　　　　　　　　　　　　　　　　　　　　　　　　　　　　　</t>
  </si>
  <si>
    <t>主たる事務所の所在地</t>
    <rPh sb="5" eb="6">
      <t>ショ</t>
    </rPh>
    <rPh sb="7" eb="10">
      <t>ショザイチ</t>
    </rPh>
    <phoneticPr fontId="4"/>
  </si>
  <si>
    <t>通</t>
    <rPh sb="0" eb="1">
      <t>ツウ</t>
    </rPh>
    <phoneticPr fontId="4"/>
  </si>
  <si>
    <t>名</t>
    <phoneticPr fontId="4"/>
  </si>
  <si>
    <t>入</t>
    <rPh sb="0" eb="1">
      <t>ニュウ</t>
    </rPh>
    <phoneticPr fontId="4"/>
  </si>
  <si>
    <t>施　設　名</t>
  </si>
  <si>
    <t>法 人 名</t>
    <phoneticPr fontId="4"/>
  </si>
  <si>
    <t>社会福祉法人等調書</t>
    <phoneticPr fontId="4"/>
  </si>
  <si>
    <r>
      <t>　　　</t>
    </r>
    <r>
      <rPr>
        <sz val="12.5"/>
        <color theme="1"/>
        <rFont val="ＭＳ Ｐゴシック"/>
        <family val="3"/>
        <charset val="128"/>
        <scheme val="minor"/>
      </rPr>
      <t>６</t>
    </r>
    <r>
      <rPr>
        <sz val="11"/>
        <color theme="1"/>
        <rFont val="ＭＳ Ｐゴシック"/>
        <family val="3"/>
        <charset val="128"/>
        <scheme val="minor"/>
      </rPr>
      <t>　</t>
    </r>
    <r>
      <rPr>
        <sz val="12.5"/>
        <color theme="1"/>
        <rFont val="ＭＳ Ｐゴシック"/>
        <family val="3"/>
        <charset val="128"/>
        <scheme val="minor"/>
      </rPr>
      <t>「その他参考事項」欄については、定款内容、建設用地を貸借する場合の地上権設定・賃借料・法人との関係等、汚染排水、私道、農地転用許可、
　　　　地役権設定者の承認及び法人・施設名称（個人名の使用等）等について記入すること。</t>
    </r>
    <phoneticPr fontId="4"/>
  </si>
  <si>
    <r>
      <t>　　　</t>
    </r>
    <r>
      <rPr>
        <sz val="12.5"/>
        <color theme="1"/>
        <rFont val="ＭＳ Ｐゴシック"/>
        <family val="3"/>
        <charset val="128"/>
        <scheme val="minor"/>
      </rPr>
      <t>２</t>
    </r>
    <r>
      <rPr>
        <sz val="11"/>
        <color theme="1"/>
        <rFont val="ＭＳ Ｐゴシック"/>
        <family val="3"/>
        <charset val="128"/>
        <scheme val="minor"/>
      </rPr>
      <t>　</t>
    </r>
    <r>
      <rPr>
        <sz val="12.5"/>
        <color theme="1"/>
        <rFont val="ＭＳ Ｐゴシック"/>
        <family val="3"/>
        <charset val="128"/>
        <scheme val="minor"/>
      </rPr>
      <t>施設長予定者は、役員欄の理事の番号に○印を付し、社会福祉関係歴欄の右端に資格有か無かを記入すること。</t>
    </r>
    <phoneticPr fontId="4"/>
  </si>
  <si>
    <t>※記入不要</t>
    <rPh sb="1" eb="3">
      <t>キニュウ</t>
    </rPh>
    <rPh sb="3" eb="5">
      <t>フヨウ</t>
    </rPh>
    <phoneticPr fontId="4"/>
  </si>
  <si>
    <t>有・無</t>
    <phoneticPr fontId="4"/>
  </si>
  <si>
    <t>他法人との
役員の兼務</t>
    <phoneticPr fontId="4"/>
  </si>
  <si>
    <t>社会福祉関係歴</t>
    <phoneticPr fontId="4"/>
  </si>
  <si>
    <t>職歴（公職を含む）</t>
    <phoneticPr fontId="4"/>
  </si>
  <si>
    <t>年齢</t>
    <phoneticPr fontId="4"/>
  </si>
  <si>
    <t>評議員</t>
    <phoneticPr fontId="4"/>
  </si>
  <si>
    <t>［　諮　問　・　議　決　］</t>
    <phoneticPr fontId="4"/>
  </si>
  <si>
    <r>
      <t>有（　</t>
    </r>
    <r>
      <rPr>
        <sz val="11"/>
        <color rgb="FFFF0000"/>
        <rFont val="ＭＳ Ｐゴシック"/>
        <family val="3"/>
        <charset val="128"/>
        <scheme val="minor"/>
      </rPr>
      <t>○</t>
    </r>
    <r>
      <rPr>
        <sz val="11"/>
        <color theme="1"/>
        <rFont val="ＭＳ Ｐゴシック"/>
        <family val="3"/>
        <charset val="128"/>
        <scheme val="minor"/>
      </rPr>
      <t>人）・無</t>
    </r>
    <phoneticPr fontId="4"/>
  </si>
  <si>
    <t>評議員制の状況</t>
    <phoneticPr fontId="4"/>
  </si>
  <si>
    <t>監事 3</t>
    <phoneticPr fontId="4"/>
  </si>
  <si>
    <t>監事 2</t>
    <phoneticPr fontId="4"/>
  </si>
  <si>
    <t>監事</t>
    <phoneticPr fontId="4"/>
  </si>
  <si>
    <t>理事10</t>
    <phoneticPr fontId="4"/>
  </si>
  <si>
    <t>・</t>
    <phoneticPr fontId="4"/>
  </si>
  <si>
    <t>・</t>
  </si>
  <si>
    <t>理事 3</t>
    <phoneticPr fontId="4"/>
  </si>
  <si>
    <t>社会福祉士　資格あり</t>
    <rPh sb="0" eb="2">
      <t>シャカイ</t>
    </rPh>
    <rPh sb="2" eb="4">
      <t>フクシ</t>
    </rPh>
    <rPh sb="4" eb="5">
      <t>シ</t>
    </rPh>
    <rPh sb="6" eb="8">
      <t>シカク</t>
    </rPh>
    <phoneticPr fontId="4"/>
  </si>
  <si>
    <t>特別養護老人ホーム××園　副施設長</t>
    <rPh sb="0" eb="2">
      <t>トクベツ</t>
    </rPh>
    <rPh sb="2" eb="4">
      <t>ヨウゴ</t>
    </rPh>
    <rPh sb="4" eb="6">
      <t>ロウジン</t>
    </rPh>
    <rPh sb="11" eb="12">
      <t>エン</t>
    </rPh>
    <rPh sb="13" eb="14">
      <t>フク</t>
    </rPh>
    <rPh sb="14" eb="16">
      <t>シセツ</t>
    </rPh>
    <rPh sb="16" eb="17">
      <t>チョウ</t>
    </rPh>
    <phoneticPr fontId="4"/>
  </si>
  <si>
    <t>××郡○○町９－１０</t>
    <rPh sb="2" eb="3">
      <t>グン</t>
    </rPh>
    <rPh sb="5" eb="6">
      <t>マチ</t>
    </rPh>
    <phoneticPr fontId="4"/>
  </si>
  <si>
    <t>肥後　花子</t>
    <rPh sb="0" eb="2">
      <t>ヒゴ</t>
    </rPh>
    <rPh sb="3" eb="5">
      <t>ハナコ</t>
    </rPh>
    <phoneticPr fontId="4"/>
  </si>
  <si>
    <t>理事 2</t>
    <phoneticPr fontId="4"/>
  </si>
  <si>
    <t>民生委員児童委員</t>
    <rPh sb="0" eb="2">
      <t>ミンセイ</t>
    </rPh>
    <rPh sb="2" eb="4">
      <t>イイン</t>
    </rPh>
    <rPh sb="4" eb="6">
      <t>ジドウ</t>
    </rPh>
    <rPh sb="6" eb="8">
      <t>イイン</t>
    </rPh>
    <phoneticPr fontId="4"/>
  </si>
  <si>
    <t>○○市立△△小学校校長</t>
    <rPh sb="2" eb="3">
      <t>シ</t>
    </rPh>
    <rPh sb="3" eb="4">
      <t>リツ</t>
    </rPh>
    <rPh sb="6" eb="9">
      <t>ショウガッコウ</t>
    </rPh>
    <rPh sb="9" eb="11">
      <t>コウチョウ</t>
    </rPh>
    <phoneticPr fontId="4"/>
  </si>
  <si>
    <t>○○市○○町６７８</t>
    <rPh sb="2" eb="3">
      <t>シ</t>
    </rPh>
    <rPh sb="5" eb="6">
      <t>マチ</t>
    </rPh>
    <phoneticPr fontId="4"/>
  </si>
  <si>
    <t>熊本　太郎</t>
    <rPh sb="0" eb="2">
      <t>クマモト</t>
    </rPh>
    <rPh sb="3" eb="5">
      <t>タロウ</t>
    </rPh>
    <phoneticPr fontId="4"/>
  </si>
  <si>
    <t>役員</t>
    <phoneticPr fontId="4"/>
  </si>
  <si>
    <t>役　員　の　状　況　　　　　　　　　　　　　　　　　　　　　　　　　　　　　　　　　　　　　　　　　　　　　　　　　　　　　　　　　　</t>
    <phoneticPr fontId="4"/>
  </si>
  <si>
    <t>○○○○○○○○○○○</t>
    <phoneticPr fontId="4"/>
  </si>
  <si>
    <t>　平成○○年　３月末日現在　　　　　　　</t>
    <rPh sb="1" eb="3">
      <t>ヘイセイ</t>
    </rPh>
    <phoneticPr fontId="4"/>
  </si>
  <si>
    <t>法　人　繰　越　金　の　状　況</t>
    <phoneticPr fontId="4"/>
  </si>
  <si>
    <t>　　施設種別　　</t>
    <phoneticPr fontId="4"/>
  </si>
  <si>
    <t>（平成　　　年　　　月　　　日認可予定）　</t>
    <phoneticPr fontId="4"/>
  </si>
  <si>
    <t>（　平成○年　○月　○日　　厚生労働第　×××号）　</t>
    <rPh sb="2" eb="4">
      <t>ヘイセイ</t>
    </rPh>
    <rPh sb="14" eb="16">
      <t>コウセイ</t>
    </rPh>
    <rPh sb="16" eb="18">
      <t>ロウドウ</t>
    </rPh>
    <phoneticPr fontId="4"/>
  </si>
  <si>
    <t>熊本県□□郡××町678</t>
    <rPh sb="0" eb="3">
      <t>クマモトケン</t>
    </rPh>
    <rPh sb="5" eb="6">
      <t>グン</t>
    </rPh>
    <rPh sb="8" eb="9">
      <t>マチ</t>
    </rPh>
    <phoneticPr fontId="4"/>
  </si>
  <si>
    <t>熊本県○○市△△町1234-5</t>
    <rPh sb="0" eb="3">
      <t>クマモトケン</t>
    </rPh>
    <rPh sb="5" eb="6">
      <t>シ</t>
    </rPh>
    <rPh sb="8" eb="9">
      <t>マチ</t>
    </rPh>
    <phoneticPr fontId="4"/>
  </si>
  <si>
    <t>名</t>
    <phoneticPr fontId="4"/>
  </si>
  <si>
    <t>グループホーム□□□</t>
    <phoneticPr fontId="4"/>
  </si>
  <si>
    <t>社会福祉法人△△△△</t>
    <rPh sb="0" eb="2">
      <t>シャカイ</t>
    </rPh>
    <rPh sb="2" eb="4">
      <t>フクシ</t>
    </rPh>
    <rPh sb="4" eb="6">
      <t>ホウジン</t>
    </rPh>
    <phoneticPr fontId="4"/>
  </si>
  <si>
    <t>法 人 名</t>
    <phoneticPr fontId="4"/>
  </si>
  <si>
    <t>社会福祉法人等調書</t>
    <phoneticPr fontId="4"/>
  </si>
  <si>
    <t>補助対象外工事</t>
    <rPh sb="0" eb="2">
      <t>ホジョ</t>
    </rPh>
    <rPh sb="2" eb="5">
      <t>タイショウガイ</t>
    </rPh>
    <rPh sb="5" eb="7">
      <t>コウジ</t>
    </rPh>
    <phoneticPr fontId="4"/>
  </si>
  <si>
    <t>補助対象外工事に係る共通仮設費等</t>
    <rPh sb="0" eb="2">
      <t>ホジョ</t>
    </rPh>
    <rPh sb="2" eb="5">
      <t>タイショウガイ</t>
    </rPh>
    <rPh sb="5" eb="7">
      <t>コウジ</t>
    </rPh>
    <rPh sb="8" eb="9">
      <t>カカ</t>
    </rPh>
    <rPh sb="10" eb="12">
      <t>キョウツウ</t>
    </rPh>
    <rPh sb="12" eb="14">
      <t>カセツ</t>
    </rPh>
    <rPh sb="14" eb="15">
      <t>ヒ</t>
    </rPh>
    <rPh sb="15" eb="16">
      <t>トウ</t>
    </rPh>
    <phoneticPr fontId="4"/>
  </si>
  <si>
    <t>-</t>
  </si>
  <si>
    <t>-</t>
    <phoneticPr fontId="4"/>
  </si>
  <si>
    <t>令和○年度</t>
    <rPh sb="0" eb="2">
      <t>レイワ</t>
    </rPh>
    <rPh sb="3" eb="5">
      <t>ネンド</t>
    </rPh>
    <phoneticPr fontId="4"/>
  </si>
  <si>
    <t>（　　　　　年　　　月　　　日認可予定）　</t>
    <phoneticPr fontId="4"/>
  </si>
  <si>
    <t>施　設　等　整　備　費　予　定　額　調　書</t>
    <phoneticPr fontId="4"/>
  </si>
  <si>
    <t>法人の運営施設一覧</t>
    <rPh sb="3" eb="5">
      <t>ウンエイ</t>
    </rPh>
    <rPh sb="7" eb="9">
      <t>イチラン</t>
    </rPh>
    <phoneticPr fontId="4"/>
  </si>
  <si>
    <t>（　　　　　　　　　　　　　　　　　　　　　　　　　　　　　　　　　　　　　　　）</t>
    <phoneticPr fontId="4"/>
  </si>
  <si>
    <t>整備計画について説明会等を開催予定である。（　　年　月頃）</t>
    <rPh sb="0" eb="2">
      <t>セイビ</t>
    </rPh>
    <rPh sb="2" eb="4">
      <t>ケイカク</t>
    </rPh>
    <rPh sb="8" eb="11">
      <t>セツメイカイ</t>
    </rPh>
    <rPh sb="11" eb="12">
      <t>トウ</t>
    </rPh>
    <rPh sb="13" eb="15">
      <t>カイサイ</t>
    </rPh>
    <rPh sb="15" eb="17">
      <t>ヨテイ</t>
    </rPh>
    <phoneticPr fontId="4"/>
  </si>
  <si>
    <t>敷地には構造物が存在しており、その撤去を行う必要がある</t>
    <rPh sb="0" eb="2">
      <t>シキチ</t>
    </rPh>
    <rPh sb="4" eb="7">
      <t>コウゾウブツ</t>
    </rPh>
    <rPh sb="8" eb="10">
      <t>ソンザイ</t>
    </rPh>
    <rPh sb="17" eb="19">
      <t>テッキョ</t>
    </rPh>
    <rPh sb="20" eb="21">
      <t>オコナ</t>
    </rPh>
    <rPh sb="22" eb="24">
      <t>ヒツヨウ</t>
    </rPh>
    <phoneticPr fontId="4"/>
  </si>
  <si>
    <t>法人の状況に関する調書（新設法人の場合）</t>
  </si>
  <si>
    <t>①法人設立の動機</t>
  </si>
  <si>
    <t>②当該施設等整備を計画した動機</t>
  </si>
  <si>
    <t>④設立代表者の社会福祉に関する経歴</t>
    <phoneticPr fontId="4"/>
  </si>
  <si>
    <t>③整備予定地に当該市町村を選定した動機</t>
    <rPh sb="1" eb="3">
      <t>セイビ</t>
    </rPh>
    <rPh sb="3" eb="6">
      <t>ヨテイチ</t>
    </rPh>
    <rPh sb="7" eb="9">
      <t>トウガイ</t>
    </rPh>
    <rPh sb="9" eb="12">
      <t>シチョウソン</t>
    </rPh>
    <rPh sb="13" eb="15">
      <t>センテイ</t>
    </rPh>
    <rPh sb="17" eb="19">
      <t>ドウキ</t>
    </rPh>
    <phoneticPr fontId="4"/>
  </si>
  <si>
    <t>※可能な限り１ページに収めてください。</t>
    <rPh sb="1" eb="3">
      <t>カノウ</t>
    </rPh>
    <rPh sb="4" eb="5">
      <t>カギ</t>
    </rPh>
    <rPh sb="11" eb="12">
      <t>オサ</t>
    </rPh>
    <phoneticPr fontId="4"/>
  </si>
  <si>
    <t>定員　　4名　　　　</t>
    <rPh sb="0" eb="2">
      <t>テイイン</t>
    </rPh>
    <rPh sb="5" eb="6">
      <t>メイ</t>
    </rPh>
    <phoneticPr fontId="4"/>
  </si>
  <si>
    <r>
      <t>　※２　ＡとＢを比較して少ない方の額</t>
    </r>
    <r>
      <rPr>
        <sz val="11"/>
        <color rgb="FFFF0000"/>
        <rFont val="ＭＳ ゴシック"/>
        <family val="3"/>
        <charset val="128"/>
      </rPr>
      <t>（千円未満切捨て）</t>
    </r>
    <rPh sb="8" eb="10">
      <t>ヒカク</t>
    </rPh>
    <rPh sb="12" eb="13">
      <t>スク</t>
    </rPh>
    <rPh sb="15" eb="16">
      <t>ホウ</t>
    </rPh>
    <rPh sb="17" eb="18">
      <t>ガク</t>
    </rPh>
    <rPh sb="19" eb="21">
      <t>センエン</t>
    </rPh>
    <rPh sb="21" eb="23">
      <t>ミマン</t>
    </rPh>
    <rPh sb="23" eb="25">
      <t>キリス</t>
    </rPh>
    <phoneticPr fontId="4"/>
  </si>
  <si>
    <t>　※１　１㎡あたりの単価は、「社会福祉施設等施設整備費におけるスプリンクラー設備等の取り扱いについて（厚生労働省社会・援護局長通知）」を参照すること。
　　　　なお、グループホームは「入所施設以外の施設」として取り扱う。</t>
    <rPh sb="10" eb="12">
      <t>タンカ</t>
    </rPh>
    <rPh sb="15" eb="17">
      <t>シャカイ</t>
    </rPh>
    <rPh sb="17" eb="19">
      <t>フクシ</t>
    </rPh>
    <rPh sb="19" eb="21">
      <t>シセツ</t>
    </rPh>
    <rPh sb="21" eb="22">
      <t>トウ</t>
    </rPh>
    <rPh sb="22" eb="24">
      <t>シセツ</t>
    </rPh>
    <rPh sb="24" eb="27">
      <t>セイビヒ</t>
    </rPh>
    <rPh sb="38" eb="40">
      <t>セツビ</t>
    </rPh>
    <rPh sb="40" eb="41">
      <t>トウ</t>
    </rPh>
    <rPh sb="42" eb="43">
      <t>ト</t>
    </rPh>
    <rPh sb="44" eb="45">
      <t>アツカ</t>
    </rPh>
    <rPh sb="51" eb="53">
      <t>コウセイ</t>
    </rPh>
    <rPh sb="53" eb="56">
      <t>ロウドウショウ</t>
    </rPh>
    <rPh sb="56" eb="58">
      <t>シャカイ</t>
    </rPh>
    <rPh sb="59" eb="61">
      <t>エンゴ</t>
    </rPh>
    <rPh sb="61" eb="63">
      <t>キョクチョウ</t>
    </rPh>
    <rPh sb="63" eb="65">
      <t>ツウチ</t>
    </rPh>
    <rPh sb="68" eb="70">
      <t>サンショウ</t>
    </rPh>
    <rPh sb="92" eb="94">
      <t>ニュウショ</t>
    </rPh>
    <rPh sb="94" eb="96">
      <t>シセツ</t>
    </rPh>
    <rPh sb="96" eb="98">
      <t>イガイ</t>
    </rPh>
    <rPh sb="99" eb="101">
      <t>シセツ</t>
    </rPh>
    <rPh sb="105" eb="106">
      <t>ト</t>
    </rPh>
    <rPh sb="107" eb="108">
      <t>アツカ</t>
    </rPh>
    <phoneticPr fontId="4"/>
  </si>
  <si>
    <t>○スプリンクラー設備整備</t>
    <rPh sb="8" eb="10">
      <t>セツビ</t>
    </rPh>
    <rPh sb="10" eb="12">
      <t>セイビ</t>
    </rPh>
    <phoneticPr fontId="4"/>
  </si>
  <si>
    <t>○屋内消火栓設備</t>
    <rPh sb="1" eb="3">
      <t>オクナイ</t>
    </rPh>
    <rPh sb="3" eb="6">
      <t>ショウカセン</t>
    </rPh>
    <rPh sb="6" eb="8">
      <t>セツビ</t>
    </rPh>
    <phoneticPr fontId="4"/>
  </si>
  <si>
    <t>兼務法人名及び役職</t>
    <rPh sb="5" eb="6">
      <t>オヨ</t>
    </rPh>
    <rPh sb="7" eb="9">
      <t>ヤクショク</t>
    </rPh>
    <phoneticPr fontId="4"/>
  </si>
  <si>
    <t>（福）××会　理事</t>
    <rPh sb="1" eb="2">
      <t>フク</t>
    </rPh>
    <rPh sb="5" eb="6">
      <t>カイ</t>
    </rPh>
    <rPh sb="7" eb="9">
      <t>リジ</t>
    </rPh>
    <phoneticPr fontId="4"/>
  </si>
  <si>
    <t>※自己負担額</t>
    <rPh sb="1" eb="3">
      <t>ジコ</t>
    </rPh>
    <rPh sb="3" eb="5">
      <t>フタン</t>
    </rPh>
    <rPh sb="5" eb="6">
      <t>ガク</t>
    </rPh>
    <phoneticPr fontId="4"/>
  </si>
  <si>
    <t>その他借入金</t>
    <rPh sb="2" eb="3">
      <t>タ</t>
    </rPh>
    <rPh sb="3" eb="5">
      <t>カリイレ</t>
    </rPh>
    <rPh sb="5" eb="6">
      <t>キン</t>
    </rPh>
    <phoneticPr fontId="4"/>
  </si>
  <si>
    <t>合計</t>
    <rPh sb="0" eb="2">
      <t>ゴウケイ</t>
    </rPh>
    <phoneticPr fontId="4"/>
  </si>
  <si>
    <t>　※３　基準単価は「社会福祉施設等施設整備費におけるスプリンクラー設備等の取り扱いについて（厚生労働省社会・援護局長通知）」を参照すること。　</t>
    <rPh sb="4" eb="6">
      <t>キジュン</t>
    </rPh>
    <rPh sb="6" eb="8">
      <t>タンカ</t>
    </rPh>
    <phoneticPr fontId="4"/>
  </si>
  <si>
    <t>法人自己資金</t>
    <rPh sb="0" eb="2">
      <t>ホウジン</t>
    </rPh>
    <rPh sb="2" eb="4">
      <t>ジコ</t>
    </rPh>
    <rPh sb="4" eb="6">
      <t>シキン</t>
    </rPh>
    <phoneticPr fontId="4"/>
  </si>
  <si>
    <t>寄付金※３</t>
    <rPh sb="0" eb="3">
      <t>キフキン</t>
    </rPh>
    <phoneticPr fontId="4"/>
  </si>
  <si>
    <t>　※４　公的機関及び業者の見積書（公的機関で見積りができない場合は業者２社以上からの見積書）を添付すること。</t>
    <rPh sb="8" eb="9">
      <t>オヨ</t>
    </rPh>
    <rPh sb="10" eb="12">
      <t>ギョウシャ</t>
    </rPh>
    <rPh sb="13" eb="16">
      <t>ミツモリショ</t>
    </rPh>
    <rPh sb="33" eb="35">
      <t>ギョウシャ</t>
    </rPh>
    <rPh sb="42" eb="45">
      <t>ミツモリショ</t>
    </rPh>
    <phoneticPr fontId="4"/>
  </si>
  <si>
    <t>【参考】
合見積額※４</t>
    <rPh sb="1" eb="3">
      <t>サンコウ</t>
    </rPh>
    <rPh sb="5" eb="6">
      <t>ア</t>
    </rPh>
    <rPh sb="6" eb="8">
      <t>ミツモリ</t>
    </rPh>
    <rPh sb="8" eb="9">
      <t>ガク</t>
    </rPh>
    <phoneticPr fontId="4"/>
  </si>
  <si>
    <t>　※３　寄付金を受ける場合、寄付予定者の寄付確約書又は贈与契約書、課税所得証明、預金残高証明を添付すること。</t>
    <rPh sb="4" eb="7">
      <t>キフキン</t>
    </rPh>
    <rPh sb="8" eb="9">
      <t>ウ</t>
    </rPh>
    <rPh sb="11" eb="13">
      <t>バアイ</t>
    </rPh>
    <rPh sb="14" eb="16">
      <t>キフ</t>
    </rPh>
    <rPh sb="16" eb="19">
      <t>ヨテイシャ</t>
    </rPh>
    <rPh sb="20" eb="22">
      <t>キフ</t>
    </rPh>
    <rPh sb="22" eb="25">
      <t>カクヤクショ</t>
    </rPh>
    <rPh sb="25" eb="26">
      <t>マタ</t>
    </rPh>
    <rPh sb="27" eb="29">
      <t>ゾウヨ</t>
    </rPh>
    <rPh sb="29" eb="32">
      <t>ケイヤクショ</t>
    </rPh>
    <rPh sb="33" eb="35">
      <t>カゼイ</t>
    </rPh>
    <rPh sb="35" eb="37">
      <t>ショトク</t>
    </rPh>
    <rPh sb="37" eb="39">
      <t>ショウメイ</t>
    </rPh>
    <rPh sb="40" eb="42">
      <t>ヨキン</t>
    </rPh>
    <rPh sb="42" eb="44">
      <t>ザンダカ</t>
    </rPh>
    <rPh sb="44" eb="46">
      <t>ショウメイ</t>
    </rPh>
    <rPh sb="47" eb="49">
      <t>テンプ</t>
    </rPh>
    <phoneticPr fontId="4"/>
  </si>
  <si>
    <t>　※５　公的機関及び業者の見積書（公的機関で見積りができない場合は業者２社以上からの見積書）を添付すること。</t>
    <phoneticPr fontId="4"/>
  </si>
  <si>
    <t>　※６　整備を予定する就労・訓練設備に関するカタログ、パンフレット等を添付すること。</t>
    <rPh sb="4" eb="6">
      <t>セイビ</t>
    </rPh>
    <rPh sb="7" eb="9">
      <t>ヨテイ</t>
    </rPh>
    <rPh sb="11" eb="13">
      <t>シュウロウ</t>
    </rPh>
    <rPh sb="14" eb="16">
      <t>クンレン</t>
    </rPh>
    <rPh sb="16" eb="18">
      <t>セツビ</t>
    </rPh>
    <rPh sb="19" eb="20">
      <t>カン</t>
    </rPh>
    <rPh sb="33" eb="34">
      <t>トウ</t>
    </rPh>
    <rPh sb="35" eb="36">
      <t>テン</t>
    </rPh>
    <rPh sb="36" eb="37">
      <t>ヅケ</t>
    </rPh>
    <phoneticPr fontId="4"/>
  </si>
  <si>
    <t>設備整備関係　※５　※６</t>
    <rPh sb="0" eb="2">
      <t>セツビ</t>
    </rPh>
    <rPh sb="2" eb="4">
      <t>セイビ</t>
    </rPh>
    <rPh sb="4" eb="6">
      <t>カンケイ</t>
    </rPh>
    <phoneticPr fontId="4"/>
  </si>
  <si>
    <t>★法人負担額の財源内訳を記入してください</t>
    <rPh sb="1" eb="3">
      <t>ホウジン</t>
    </rPh>
    <rPh sb="3" eb="5">
      <t>フタン</t>
    </rPh>
    <rPh sb="5" eb="6">
      <t>ガク</t>
    </rPh>
    <rPh sb="7" eb="9">
      <t>ザイゲン</t>
    </rPh>
    <rPh sb="9" eb="11">
      <t>ウチワケ</t>
    </rPh>
    <rPh sb="12" eb="14">
      <t>キニュウ</t>
    </rPh>
    <phoneticPr fontId="4"/>
  </si>
  <si>
    <t>法人負担額内訳</t>
    <rPh sb="0" eb="2">
      <t>ホウジン</t>
    </rPh>
    <rPh sb="2" eb="4">
      <t>フタン</t>
    </rPh>
    <rPh sb="4" eb="5">
      <t>ガク</t>
    </rPh>
    <rPh sb="5" eb="7">
      <t>ウチワケ</t>
    </rPh>
    <phoneticPr fontId="4"/>
  </si>
  <si>
    <t>　※５　寄付金を受ける場合、寄付予定者の寄付確約書又は贈与契約書、課税所得証明、預金残高証明を添付すること。</t>
    <rPh sb="4" eb="7">
      <t>キフキン</t>
    </rPh>
    <rPh sb="8" eb="9">
      <t>ウ</t>
    </rPh>
    <rPh sb="11" eb="13">
      <t>バアイ</t>
    </rPh>
    <rPh sb="14" eb="16">
      <t>キフ</t>
    </rPh>
    <rPh sb="16" eb="19">
      <t>ヨテイシャ</t>
    </rPh>
    <rPh sb="20" eb="22">
      <t>キフ</t>
    </rPh>
    <rPh sb="22" eb="25">
      <t>カクヤクショ</t>
    </rPh>
    <rPh sb="25" eb="26">
      <t>マタ</t>
    </rPh>
    <rPh sb="27" eb="29">
      <t>ゾウヨ</t>
    </rPh>
    <rPh sb="29" eb="32">
      <t>ケイヤクショ</t>
    </rPh>
    <rPh sb="33" eb="35">
      <t>カゼイ</t>
    </rPh>
    <rPh sb="35" eb="37">
      <t>ショトク</t>
    </rPh>
    <rPh sb="37" eb="39">
      <t>ショウメイ</t>
    </rPh>
    <rPh sb="40" eb="42">
      <t>ヨキン</t>
    </rPh>
    <rPh sb="42" eb="44">
      <t>ザンダカ</t>
    </rPh>
    <rPh sb="44" eb="46">
      <t>ショウメイ</t>
    </rPh>
    <rPh sb="47" eb="49">
      <t>テンプ</t>
    </rPh>
    <phoneticPr fontId="4"/>
  </si>
  <si>
    <t>寄付金※５</t>
    <rPh sb="0" eb="3">
      <t>キフキン</t>
    </rPh>
    <phoneticPr fontId="4"/>
  </si>
  <si>
    <t>有　・　無</t>
  </si>
  <si>
    <t>有　・　無</t>
    <phoneticPr fontId="4"/>
  </si>
  <si>
    <t>兼務法人名
及び役職</t>
    <rPh sb="6" eb="7">
      <t>オヨ</t>
    </rPh>
    <rPh sb="8" eb="10">
      <t>ヤクショク</t>
    </rPh>
    <phoneticPr fontId="4"/>
  </si>
  <si>
    <r>
      <t>　　　</t>
    </r>
    <r>
      <rPr>
        <sz val="12.5"/>
        <color theme="1"/>
        <rFont val="ＭＳ Ｐゴシック"/>
        <family val="3"/>
        <charset val="128"/>
        <scheme val="minor"/>
      </rPr>
      <t>４</t>
    </r>
    <r>
      <rPr>
        <sz val="11"/>
        <color theme="1"/>
        <rFont val="ＭＳ Ｐゴシック"/>
        <family val="3"/>
        <charset val="128"/>
        <scheme val="minor"/>
      </rPr>
      <t>　</t>
    </r>
    <r>
      <rPr>
        <sz val="12.5"/>
        <color theme="1"/>
        <rFont val="ＭＳ Ｐゴシック"/>
        <family val="3"/>
        <charset val="128"/>
        <scheme val="minor"/>
      </rPr>
      <t>役員及び評議員が他の社会福祉法人の役員等と兼務している場合は、兼務法人名及び役職を記入すること。</t>
    </r>
    <phoneticPr fontId="4"/>
  </si>
  <si>
    <r>
      <t>　　　５　</t>
    </r>
    <r>
      <rPr>
        <sz val="12.5"/>
        <color theme="1"/>
        <rFont val="ＭＳ Ｐゴシック"/>
        <family val="3"/>
        <charset val="128"/>
        <scheme val="minor"/>
      </rPr>
      <t>「その他参考事項」欄については、定款内容、建設用地を貸借する場合の地上権設定・賃借料・法人との関係等、汚染排水、私道、農地転用許可、
　　　　地役権設定者の承認及び法人・施設名称（個人名の使用等）等について記入すること。</t>
    </r>
    <phoneticPr fontId="4"/>
  </si>
  <si>
    <t>定員　　　名</t>
    <rPh sb="0" eb="2">
      <t>テイイン</t>
    </rPh>
    <rPh sb="5" eb="6">
      <t>メイ</t>
    </rPh>
    <phoneticPr fontId="4"/>
  </si>
  <si>
    <t>対象経費の
実支出額　　　　　　Ｂ</t>
    <rPh sb="0" eb="2">
      <t>タイショウ</t>
    </rPh>
    <rPh sb="2" eb="4">
      <t>ケイヒ</t>
    </rPh>
    <rPh sb="6" eb="7">
      <t>ジツ</t>
    </rPh>
    <rPh sb="7" eb="9">
      <t>シシュツ</t>
    </rPh>
    <rPh sb="9" eb="10">
      <t>ガク</t>
    </rPh>
    <phoneticPr fontId="4"/>
  </si>
  <si>
    <t>設置者の
総事業費    　　　　Ａ</t>
    <rPh sb="0" eb="2">
      <t>セッチ</t>
    </rPh>
    <rPh sb="2" eb="3">
      <t>シャ</t>
    </rPh>
    <rPh sb="5" eb="9">
      <t>ソウジギョウヒ</t>
    </rPh>
    <phoneticPr fontId="4"/>
  </si>
  <si>
    <t>寄付金その他
収入額　　　　　　Ｃ</t>
    <rPh sb="0" eb="3">
      <t>キフキン</t>
    </rPh>
    <rPh sb="5" eb="6">
      <t>タ</t>
    </rPh>
    <rPh sb="7" eb="9">
      <t>シュウニュウ</t>
    </rPh>
    <rPh sb="9" eb="10">
      <t>ガク</t>
    </rPh>
    <phoneticPr fontId="4"/>
  </si>
  <si>
    <t>Ｅ</t>
    <phoneticPr fontId="4"/>
  </si>
  <si>
    <t>法人負担額
内訳</t>
    <rPh sb="0" eb="2">
      <t>ホウジン</t>
    </rPh>
    <rPh sb="2" eb="4">
      <t>フタン</t>
    </rPh>
    <rPh sb="4" eb="5">
      <t>ガク</t>
    </rPh>
    <rPh sb="6" eb="8">
      <t>ウチワケ</t>
    </rPh>
    <phoneticPr fontId="4"/>
  </si>
  <si>
    <t>国庫補助
所要額
Ｆ=E*2/3</t>
    <rPh sb="0" eb="2">
      <t>コッコ</t>
    </rPh>
    <rPh sb="2" eb="4">
      <t>ホジョ</t>
    </rPh>
    <rPh sb="5" eb="7">
      <t>ショヨウ</t>
    </rPh>
    <rPh sb="7" eb="8">
      <t>ガク</t>
    </rPh>
    <phoneticPr fontId="4"/>
  </si>
  <si>
    <t>県費補助
所要額
Ｇ＝Ｅ－Ｆ</t>
    <rPh sb="0" eb="2">
      <t>ケンピ</t>
    </rPh>
    <rPh sb="2" eb="4">
      <t>ホジョ</t>
    </rPh>
    <rPh sb="5" eb="7">
      <t>ショヨウ</t>
    </rPh>
    <rPh sb="7" eb="8">
      <t>ガク</t>
    </rPh>
    <phoneticPr fontId="4"/>
  </si>
  <si>
    <t>対象経費の
実支出額　　　　　　Ｂ</t>
    <phoneticPr fontId="4"/>
  </si>
  <si>
    <t>寄付金その他
収入額　　　　　　Ｃ</t>
    <phoneticPr fontId="4"/>
  </si>
  <si>
    <t>設置者の
総事業費　　　　　　　　　Ａ</t>
    <phoneticPr fontId="4"/>
  </si>
  <si>
    <t>補助基本額　　　　　　Ｅ</t>
    <rPh sb="0" eb="2">
      <t>ホジョ</t>
    </rPh>
    <rPh sb="2" eb="4">
      <t>キホン</t>
    </rPh>
    <rPh sb="4" eb="5">
      <t>ガク</t>
    </rPh>
    <phoneticPr fontId="4"/>
  </si>
  <si>
    <t>Ｅ</t>
    <phoneticPr fontId="4"/>
  </si>
  <si>
    <t>対象経費の
実支出額　　　　　Ｂ</t>
    <rPh sb="0" eb="2">
      <t>タイショウ</t>
    </rPh>
    <rPh sb="2" eb="4">
      <t>ケイヒ</t>
    </rPh>
    <rPh sb="6" eb="7">
      <t>ジツ</t>
    </rPh>
    <rPh sb="7" eb="9">
      <t>シシュツ</t>
    </rPh>
    <rPh sb="9" eb="10">
      <t>ガク</t>
    </rPh>
    <phoneticPr fontId="4"/>
  </si>
  <si>
    <t>寄付金その他
収入額　　　　　　Ｃ</t>
    <phoneticPr fontId="4"/>
  </si>
  <si>
    <t>対象経費の
実支出額　　　　　　Ｂ</t>
    <phoneticPr fontId="4"/>
  </si>
  <si>
    <t>整備区分</t>
    <rPh sb="0" eb="2">
      <t>セイビ</t>
    </rPh>
    <rPh sb="2" eb="4">
      <t>クブン</t>
    </rPh>
    <phoneticPr fontId="4"/>
  </si>
  <si>
    <t>うち、スプリンクラー設置面積（㎡）</t>
    <rPh sb="10" eb="12">
      <t>セッチ</t>
    </rPh>
    <rPh sb="12" eb="14">
      <t>メンセキ</t>
    </rPh>
    <phoneticPr fontId="4"/>
  </si>
  <si>
    <t>実支出予定額　　　　　Ａ</t>
    <rPh sb="0" eb="3">
      <t>ジツシシュツ</t>
    </rPh>
    <rPh sb="3" eb="5">
      <t>ヨテイ</t>
    </rPh>
    <rPh sb="5" eb="6">
      <t>ガク</t>
    </rPh>
    <phoneticPr fontId="4"/>
  </si>
  <si>
    <r>
      <t>国庫補助
基準額
Ｂ</t>
    </r>
    <r>
      <rPr>
        <sz val="10"/>
        <rFont val="ＭＳ ゴシック"/>
        <family val="3"/>
        <charset val="128"/>
      </rPr>
      <t>※１</t>
    </r>
    <rPh sb="0" eb="2">
      <t>コッコ</t>
    </rPh>
    <rPh sb="2" eb="4">
      <t>ホジョ</t>
    </rPh>
    <rPh sb="5" eb="7">
      <t>キジュン</t>
    </rPh>
    <rPh sb="7" eb="8">
      <t>ガク</t>
    </rPh>
    <phoneticPr fontId="4"/>
  </si>
  <si>
    <t>補助基本額　　　　Ｃ※２</t>
    <rPh sb="0" eb="2">
      <t>ホジョ</t>
    </rPh>
    <rPh sb="2" eb="4">
      <t>キホン</t>
    </rPh>
    <rPh sb="4" eb="5">
      <t>ガク</t>
    </rPh>
    <phoneticPr fontId="4"/>
  </si>
  <si>
    <t>国庫補助
所要額
Ｅ=Ｄ×2/3</t>
    <rPh sb="0" eb="2">
      <t>コッコ</t>
    </rPh>
    <rPh sb="2" eb="4">
      <t>ホジョ</t>
    </rPh>
    <rPh sb="5" eb="7">
      <t>ショヨウ</t>
    </rPh>
    <rPh sb="7" eb="8">
      <t>ガク</t>
    </rPh>
    <phoneticPr fontId="4"/>
  </si>
  <si>
    <t>県費補助
所要額
Ｆ＝Ｄ－Ｅ</t>
    <rPh sb="0" eb="2">
      <t>ケンピ</t>
    </rPh>
    <rPh sb="2" eb="4">
      <t>ホジョ</t>
    </rPh>
    <rPh sb="5" eb="7">
      <t>ショヨウ</t>
    </rPh>
    <rPh sb="7" eb="8">
      <t>ガク</t>
    </rPh>
    <phoneticPr fontId="4"/>
  </si>
  <si>
    <t>福祉医療機構
借入</t>
    <rPh sb="0" eb="2">
      <t>フクシ</t>
    </rPh>
    <rPh sb="2" eb="4">
      <t>イリョウ</t>
    </rPh>
    <rPh sb="4" eb="6">
      <t>キコウ</t>
    </rPh>
    <rPh sb="7" eb="9">
      <t>カリイレ</t>
    </rPh>
    <phoneticPr fontId="4"/>
  </si>
  <si>
    <t>自己負担分の
財源</t>
    <rPh sb="0" eb="2">
      <t>ジコ</t>
    </rPh>
    <rPh sb="2" eb="4">
      <t>フタン</t>
    </rPh>
    <rPh sb="4" eb="5">
      <t>ブン</t>
    </rPh>
    <rPh sb="7" eb="9">
      <t>ザイゲン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</si>
</sst>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1"/>
      <name val="ＭＳ 明朝"/>
      <family val="1"/>
      <charset val="128"/>
    </font>
    <font>
      <sz val="11"/>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u/>
      <sz val="11"/>
      <color rgb="FFFF0000"/>
      <name val="ＭＳ Ｐゴシック"/>
      <family val="3"/>
      <charset val="128"/>
    </font>
    <font>
      <b/>
      <sz val="14"/>
      <name val="ＭＳ Ｐゴシック"/>
      <family val="3"/>
      <charset val="128"/>
    </font>
    <font>
      <sz val="11"/>
      <name val="ＭＳ ゴシック"/>
      <family val="3"/>
      <charset val="128"/>
    </font>
    <font>
      <u/>
      <sz val="11"/>
      <color rgb="FFFF0000"/>
      <name val="ＭＳ ゴシック"/>
      <family val="3"/>
      <charset val="128"/>
    </font>
    <font>
      <sz val="9"/>
      <color indexed="81"/>
      <name val="ＭＳ Ｐゴシック"/>
      <family val="3"/>
      <charset val="128"/>
    </font>
    <font>
      <sz val="11"/>
      <color rgb="FFFF0000"/>
      <name val="ＭＳ ゴシック"/>
      <family val="3"/>
      <charset val="128"/>
    </font>
    <font>
      <sz val="11"/>
      <color indexed="10"/>
      <name val="ＭＳ ゴシック"/>
      <family val="3"/>
      <charset val="128"/>
    </font>
    <font>
      <sz val="11"/>
      <color indexed="81"/>
      <name val="ＭＳ Ｐゴシック"/>
      <family val="3"/>
      <charset val="128"/>
    </font>
    <font>
      <u/>
      <sz val="11"/>
      <color indexed="10"/>
      <name val="ＭＳ ゴシック"/>
      <family val="3"/>
      <charset val="128"/>
    </font>
    <font>
      <sz val="10"/>
      <name val="ＭＳ ゴシック"/>
      <family val="3"/>
      <charset val="128"/>
    </font>
    <font>
      <sz val="12"/>
      <name val="ＭＳ Ｐ明朝"/>
      <family val="1"/>
      <charset val="128"/>
    </font>
    <font>
      <sz val="6"/>
      <name val="ＭＳ Ｐゴシック"/>
      <family val="2"/>
      <charset val="128"/>
      <scheme val="minor"/>
    </font>
    <font>
      <b/>
      <sz val="16"/>
      <name val="ＭＳ Ｐゴシック"/>
      <family val="3"/>
      <charset val="128"/>
    </font>
    <font>
      <sz val="12"/>
      <color rgb="FFFF0000"/>
      <name val="ＭＳ Ｐゴシック"/>
      <family val="3"/>
      <charset val="128"/>
    </font>
    <font>
      <sz val="12.5"/>
      <color theme="1"/>
      <name val="ＭＳ Ｐゴシック"/>
      <family val="3"/>
      <charset val="128"/>
      <scheme val="minor"/>
    </font>
    <font>
      <sz val="14"/>
      <color rgb="FFFF0000"/>
      <name val="ＭＳ Ｐゴシック"/>
      <family val="3"/>
      <charset val="128"/>
      <scheme val="minor"/>
    </font>
    <font>
      <sz val="9"/>
      <color theme="1"/>
      <name val="ＭＳ Ｐゴシック"/>
      <family val="3"/>
      <charset val="128"/>
      <scheme val="minor"/>
    </font>
    <font>
      <sz val="22"/>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0"/>
      <color indexed="81"/>
      <name val="ＭＳ Ｐゴシック"/>
      <family val="3"/>
      <charset val="128"/>
    </font>
    <font>
      <sz val="8"/>
      <color rgb="FFFF0000"/>
      <name val="ＭＳ ゴシック"/>
      <family val="3"/>
      <charset val="128"/>
    </font>
    <font>
      <sz val="11"/>
      <name val="Century"/>
      <family val="1"/>
    </font>
    <font>
      <sz val="11"/>
      <name val="ＪＳゴシック"/>
      <family val="3"/>
      <charset val="128"/>
    </font>
    <font>
      <sz val="12"/>
      <name val="ＪＳゴシック"/>
      <family val="3"/>
      <charset val="128"/>
    </font>
    <font>
      <sz val="12"/>
      <name val="Century"/>
      <family val="1"/>
    </font>
    <font>
      <sz val="14"/>
      <name val="ＪＳゴシック"/>
      <family val="3"/>
      <charset val="128"/>
    </font>
    <font>
      <b/>
      <sz val="11"/>
      <color rgb="FFFF0000"/>
      <name val="ＭＳ ゴシック"/>
      <family val="3"/>
      <charset val="128"/>
    </font>
    <font>
      <b/>
      <sz val="11"/>
      <name val="ＭＳ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31"/>
        <bgColor indexed="64"/>
      </patternFill>
    </fill>
    <fill>
      <patternFill patternType="solid">
        <fgColor theme="9" tint="0.39997558519241921"/>
        <bgColor indexed="64"/>
      </patternFill>
    </fill>
    <fill>
      <patternFill patternType="solid">
        <fgColor theme="9"/>
        <bgColor indexed="64"/>
      </patternFill>
    </fill>
    <fill>
      <patternFill patternType="solid">
        <fgColor theme="8" tint="0.59999389629810485"/>
        <bgColor indexed="64"/>
      </patternFill>
    </fill>
    <fill>
      <patternFill patternType="solid">
        <fgColor theme="0" tint="-0.249977111117893"/>
        <bgColor indexed="64"/>
      </patternFill>
    </fill>
  </fills>
  <borders count="14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style="thin">
        <color indexed="64"/>
      </right>
      <top style="thin">
        <color rgb="FF000000"/>
      </top>
      <bottom/>
      <diagonal/>
    </border>
    <border>
      <left/>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double">
        <color indexed="64"/>
      </right>
      <top/>
      <bottom style="thin">
        <color indexed="64"/>
      </bottom>
      <diagonal style="thin">
        <color indexed="64"/>
      </diagonal>
    </border>
    <border>
      <left style="hair">
        <color rgb="FF000000"/>
      </left>
      <right/>
      <top style="thin">
        <color rgb="FF000000"/>
      </top>
      <bottom style="thin">
        <color rgb="FF000000"/>
      </bottom>
      <diagonal/>
    </border>
    <border>
      <left style="hair">
        <color rgb="FF000000"/>
      </left>
      <right/>
      <top style="thin">
        <color rgb="FF000000"/>
      </top>
      <bottom/>
      <diagonal/>
    </border>
    <border>
      <left style="hair">
        <color rgb="FF000000"/>
      </left>
      <right/>
      <top style="thin">
        <color rgb="FF000000"/>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rgb="FF000000"/>
      </right>
      <top/>
      <bottom style="thin">
        <color rgb="FF000000"/>
      </bottom>
      <diagonal/>
    </border>
    <border>
      <left style="hair">
        <color indexed="64"/>
      </left>
      <right style="thin">
        <color rgb="FF000000"/>
      </right>
      <top style="thin">
        <color rgb="FF000000"/>
      </top>
      <bottom style="thin">
        <color rgb="FF000000"/>
      </bottom>
      <diagonal/>
    </border>
    <border>
      <left style="hair">
        <color indexed="64"/>
      </left>
      <right style="thin">
        <color rgb="FF000000"/>
      </right>
      <top style="thin">
        <color rgb="FF000000"/>
      </top>
      <bottom/>
      <diagonal/>
    </border>
    <border>
      <left style="hair">
        <color indexed="64"/>
      </left>
      <right style="thin">
        <color rgb="FF000000"/>
      </right>
      <top style="thin">
        <color rgb="FF000000"/>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indexed="64"/>
      </top>
      <bottom style="thin">
        <color rgb="FF000000"/>
      </bottom>
      <diagonal/>
    </border>
    <border>
      <left style="medium">
        <color rgb="FF000000"/>
      </left>
      <right/>
      <top style="thin">
        <color indexed="64"/>
      </top>
      <bottom style="thin">
        <color rgb="FF000000"/>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medium">
        <color rgb="FF000000"/>
      </left>
      <right/>
      <top style="medium">
        <color rgb="FF000000"/>
      </top>
      <bottom style="thin">
        <color indexed="64"/>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style="medium">
        <color rgb="FF000000"/>
      </left>
      <right/>
      <top/>
      <bottom style="thin">
        <color indexed="64"/>
      </bottom>
      <diagonal/>
    </border>
    <border>
      <left/>
      <right/>
      <top style="medium">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indexed="64"/>
      </top>
      <bottom style="thin">
        <color rgb="FF000000"/>
      </bottom>
      <diagonal/>
    </border>
    <border>
      <left style="thin">
        <color rgb="FF000000"/>
      </left>
      <right/>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double">
        <color indexed="64"/>
      </top>
      <bottom style="double">
        <color indexed="64"/>
      </bottom>
      <diagonal/>
    </border>
    <border>
      <left style="double">
        <color indexed="64"/>
      </left>
      <right style="double">
        <color indexed="64"/>
      </right>
      <top style="thin">
        <color indexed="64"/>
      </top>
      <bottom style="hair">
        <color indexed="64"/>
      </bottom>
      <diagonal/>
    </border>
    <border>
      <left style="double">
        <color indexed="64"/>
      </left>
      <right/>
      <top/>
      <bottom/>
      <diagonal/>
    </border>
  </borders>
  <cellStyleXfs count="22">
    <xf numFmtId="0" fontId="0" fillId="0" borderId="0"/>
    <xf numFmtId="38" fontId="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8" fillId="0" borderId="0">
      <alignment vertical="center"/>
    </xf>
    <xf numFmtId="0" fontId="3"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51">
    <xf numFmtId="0" fontId="0" fillId="0" borderId="0" xfId="0"/>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horizontal="left" vertical="center" indent="1"/>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indent="1"/>
    </xf>
    <xf numFmtId="0" fontId="0" fillId="0" borderId="3" xfId="0" applyBorder="1" applyAlignment="1">
      <alignment vertical="center"/>
    </xf>
    <xf numFmtId="0" fontId="6" fillId="0" borderId="5" xfId="0" applyFont="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horizontal="center" vertical="center"/>
    </xf>
    <xf numFmtId="0" fontId="0" fillId="0" borderId="3" xfId="0" applyBorder="1" applyAlignment="1">
      <alignment horizontal="left" vertical="center" indent="1"/>
    </xf>
    <xf numFmtId="0" fontId="0" fillId="0" borderId="5" xfId="0" applyBorder="1" applyAlignment="1">
      <alignment horizontal="left" vertical="center" indent="1"/>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4" xfId="10" applyFont="1" applyBorder="1" applyAlignment="1">
      <alignment vertical="center" wrapText="1"/>
    </xf>
    <xf numFmtId="0" fontId="8" fillId="0" borderId="16" xfId="10" applyFont="1" applyBorder="1" applyAlignment="1">
      <alignment vertical="center" wrapText="1"/>
    </xf>
    <xf numFmtId="0" fontId="8" fillId="0" borderId="17" xfId="10" applyFont="1" applyBorder="1" applyAlignment="1">
      <alignment vertical="center" wrapText="1"/>
    </xf>
    <xf numFmtId="0" fontId="8" fillId="0" borderId="25" xfId="10" applyFont="1" applyBorder="1" applyAlignment="1">
      <alignment vertical="center" wrapText="1"/>
    </xf>
    <xf numFmtId="0" fontId="8" fillId="0" borderId="27" xfId="10" applyFont="1" applyBorder="1" applyAlignment="1">
      <alignment vertical="center" wrapText="1"/>
    </xf>
    <xf numFmtId="0" fontId="8" fillId="0" borderId="24" xfId="10" applyFont="1" applyBorder="1" applyAlignment="1">
      <alignment vertical="center" wrapText="1"/>
    </xf>
    <xf numFmtId="0" fontId="8" fillId="0" borderId="16" xfId="10" applyFont="1" applyBorder="1" applyAlignment="1">
      <alignment horizontal="center" vertical="center" wrapText="1"/>
    </xf>
    <xf numFmtId="0" fontId="0" fillId="0" borderId="28" xfId="0" applyBorder="1" applyAlignment="1">
      <alignment horizontal="center" vertical="center"/>
    </xf>
    <xf numFmtId="0" fontId="10" fillId="2" borderId="14" xfId="10" applyFont="1" applyFill="1" applyBorder="1" applyAlignment="1">
      <alignment horizontal="right" vertical="center" wrapText="1"/>
    </xf>
    <xf numFmtId="0" fontId="10" fillId="2" borderId="14" xfId="10" applyFont="1" applyFill="1" applyBorder="1" applyAlignment="1">
      <alignment vertical="center" wrapText="1"/>
    </xf>
    <xf numFmtId="0" fontId="10" fillId="2" borderId="16" xfId="10" applyFont="1" applyFill="1" applyBorder="1" applyAlignment="1">
      <alignment vertical="center" wrapText="1"/>
    </xf>
    <xf numFmtId="0" fontId="10" fillId="2" borderId="17" xfId="10" applyFont="1" applyFill="1" applyBorder="1" applyAlignment="1">
      <alignment vertical="center" wrapText="1"/>
    </xf>
    <xf numFmtId="0" fontId="11" fillId="2" borderId="28" xfId="0" applyFont="1" applyFill="1" applyBorder="1" applyAlignment="1">
      <alignment horizontal="center" vertical="center"/>
    </xf>
    <xf numFmtId="0" fontId="8" fillId="0" borderId="18" xfId="10" applyFont="1" applyBorder="1" applyAlignment="1">
      <alignment vertical="center" wrapText="1"/>
    </xf>
    <xf numFmtId="0" fontId="8" fillId="0" borderId="20" xfId="10" applyFont="1" applyBorder="1" applyAlignment="1">
      <alignment vertical="center" wrapText="1"/>
    </xf>
    <xf numFmtId="0" fontId="13" fillId="0" borderId="0" xfId="0" applyFont="1" applyAlignment="1">
      <alignment vertical="center"/>
    </xf>
    <xf numFmtId="0" fontId="10" fillId="2" borderId="16" xfId="10" applyFont="1" applyFill="1" applyBorder="1" applyAlignment="1">
      <alignment horizontal="center" vertical="center" wrapText="1"/>
    </xf>
    <xf numFmtId="0" fontId="8" fillId="0" borderId="20" xfId="10" applyFont="1" applyBorder="1" applyAlignment="1">
      <alignment horizontal="center" vertical="center" wrapText="1"/>
    </xf>
    <xf numFmtId="0" fontId="8" fillId="0" borderId="27" xfId="10" applyFont="1" applyBorder="1" applyAlignment="1">
      <alignment horizontal="center" vertical="center" wrapText="1"/>
    </xf>
    <xf numFmtId="0" fontId="8" fillId="0" borderId="31" xfId="10" applyFont="1" applyBorder="1" applyAlignment="1">
      <alignment horizontal="center" vertical="center" wrapText="1"/>
    </xf>
    <xf numFmtId="0" fontId="10" fillId="2" borderId="31" xfId="10" applyFont="1" applyFill="1" applyBorder="1" applyAlignment="1">
      <alignment horizontal="center" vertical="center" wrapText="1"/>
    </xf>
    <xf numFmtId="0" fontId="8" fillId="0" borderId="32" xfId="10" applyFont="1" applyBorder="1" applyAlignment="1">
      <alignment horizontal="center" vertical="center" wrapText="1"/>
    </xf>
    <xf numFmtId="0" fontId="8" fillId="0" borderId="33" xfId="10" applyFont="1" applyBorder="1" applyAlignment="1">
      <alignment horizontal="center" vertical="center" wrapText="1"/>
    </xf>
    <xf numFmtId="0" fontId="14" fillId="0" borderId="0" xfId="0" applyFont="1" applyAlignment="1">
      <alignment horizontal="justify"/>
    </xf>
    <xf numFmtId="0" fontId="14" fillId="0" borderId="0" xfId="0" applyFont="1"/>
    <xf numFmtId="0" fontId="14" fillId="0" borderId="2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right"/>
    </xf>
    <xf numFmtId="0" fontId="14" fillId="0" borderId="29" xfId="0" applyFont="1" applyBorder="1" applyAlignment="1">
      <alignment horizontal="center" vertical="center" wrapText="1"/>
    </xf>
    <xf numFmtId="0" fontId="14" fillId="0" borderId="29" xfId="0" applyFont="1" applyBorder="1"/>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0" fillId="0" borderId="37" xfId="0" applyBorder="1" applyAlignment="1">
      <alignment horizontal="center" vertical="center" wrapText="1"/>
    </xf>
    <xf numFmtId="0" fontId="14" fillId="0" borderId="37" xfId="0" applyFont="1" applyBorder="1" applyAlignment="1">
      <alignment horizontal="center" vertical="top" wrapText="1"/>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0" fillId="0" borderId="30" xfId="0"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176" fontId="14" fillId="0" borderId="4" xfId="0" applyNumberFormat="1" applyFont="1" applyBorder="1" applyAlignment="1">
      <alignment horizontal="left" vertical="center" wrapText="1"/>
    </xf>
    <xf numFmtId="176" fontId="14" fillId="0" borderId="4" xfId="0" applyNumberFormat="1" applyFont="1" applyBorder="1" applyAlignment="1">
      <alignment horizontal="right" vertical="center"/>
    </xf>
    <xf numFmtId="176" fontId="14" fillId="0" borderId="37" xfId="0" applyNumberFormat="1" applyFont="1" applyBorder="1" applyAlignment="1">
      <alignment horizontal="right" vertical="center"/>
    </xf>
    <xf numFmtId="176" fontId="14" fillId="3" borderId="39" xfId="0" applyNumberFormat="1" applyFont="1" applyFill="1" applyBorder="1" applyAlignment="1">
      <alignment horizontal="center" vertical="center" shrinkToFit="1"/>
    </xf>
    <xf numFmtId="176" fontId="0" fillId="0" borderId="40" xfId="0" applyNumberFormat="1" applyBorder="1" applyAlignment="1">
      <alignment vertical="center"/>
    </xf>
    <xf numFmtId="176" fontId="14" fillId="0" borderId="28" xfId="0" applyNumberFormat="1" applyFont="1" applyBorder="1" applyAlignment="1">
      <alignment horizontal="center" vertical="center" wrapText="1"/>
    </xf>
    <xf numFmtId="176" fontId="14" fillId="0" borderId="28" xfId="0" applyNumberFormat="1" applyFont="1" applyBorder="1" applyAlignment="1">
      <alignment horizontal="right" vertical="center"/>
    </xf>
    <xf numFmtId="176" fontId="14" fillId="0" borderId="10" xfId="0" applyNumberFormat="1" applyFont="1" applyBorder="1" applyAlignment="1">
      <alignment horizontal="right" vertical="center"/>
    </xf>
    <xf numFmtId="176" fontId="14" fillId="3" borderId="39" xfId="0" applyNumberFormat="1" applyFont="1" applyFill="1" applyBorder="1" applyAlignment="1">
      <alignment horizontal="center" vertical="center"/>
    </xf>
    <xf numFmtId="176" fontId="14" fillId="0" borderId="29" xfId="0" applyNumberFormat="1" applyFont="1" applyBorder="1" applyAlignment="1">
      <alignment vertical="center" wrapText="1"/>
    </xf>
    <xf numFmtId="176" fontId="14" fillId="0" borderId="29" xfId="0" applyNumberFormat="1" applyFont="1" applyBorder="1" applyAlignment="1">
      <alignment horizontal="right" vertical="center"/>
    </xf>
    <xf numFmtId="176" fontId="14" fillId="0" borderId="40" xfId="0" applyNumberFormat="1" applyFont="1" applyBorder="1" applyAlignment="1">
      <alignment vertical="center"/>
    </xf>
    <xf numFmtId="176" fontId="14" fillId="0" borderId="37" xfId="0" applyNumberFormat="1" applyFont="1" applyBorder="1" applyAlignment="1">
      <alignment horizontal="justify" vertical="center" wrapText="1"/>
    </xf>
    <xf numFmtId="176" fontId="15" fillId="0" borderId="4" xfId="0" applyNumberFormat="1" applyFont="1" applyBorder="1" applyAlignment="1">
      <alignment horizontal="right" vertical="center"/>
    </xf>
    <xf numFmtId="176" fontId="14" fillId="0" borderId="30" xfId="0" applyNumberFormat="1" applyFont="1" applyBorder="1" applyAlignment="1">
      <alignment horizontal="right" vertical="center"/>
    </xf>
    <xf numFmtId="176" fontId="14" fillId="0" borderId="30" xfId="0" applyNumberFormat="1" applyFont="1" applyBorder="1" applyAlignment="1">
      <alignment horizontal="center" vertical="center" wrapText="1"/>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6" fontId="14" fillId="0" borderId="42" xfId="0" applyNumberFormat="1" applyFont="1" applyBorder="1" applyAlignment="1">
      <alignment horizontal="right" vertical="center"/>
    </xf>
    <xf numFmtId="176" fontId="0" fillId="0" borderId="0" xfId="0" applyNumberFormat="1" applyAlignment="1">
      <alignment wrapText="1"/>
    </xf>
    <xf numFmtId="176" fontId="14" fillId="0" borderId="0" xfId="0" applyNumberFormat="1" applyFont="1" applyAlignment="1">
      <alignment horizontal="left"/>
    </xf>
    <xf numFmtId="176" fontId="14" fillId="0" borderId="0" xfId="0" applyNumberFormat="1" applyFont="1"/>
    <xf numFmtId="176" fontId="0" fillId="0" borderId="11" xfId="0" applyNumberFormat="1" applyBorder="1" applyAlignment="1">
      <alignment horizontal="center" vertical="center" wrapText="1"/>
    </xf>
    <xf numFmtId="176" fontId="14" fillId="0" borderId="11" xfId="0" applyNumberFormat="1" applyFont="1" applyBorder="1" applyAlignment="1">
      <alignment horizontal="center" vertical="center" wrapText="1"/>
    </xf>
    <xf numFmtId="176" fontId="0" fillId="0" borderId="28"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14" fillId="0" borderId="6" xfId="0" applyNumberFormat="1" applyFont="1" applyBorder="1" applyAlignment="1">
      <alignment horizontal="right" vertical="center"/>
    </xf>
    <xf numFmtId="176" fontId="0" fillId="0" borderId="29" xfId="0" applyNumberFormat="1" applyBorder="1" applyAlignment="1">
      <alignment horizontal="right" vertical="center"/>
    </xf>
    <xf numFmtId="176" fontId="0" fillId="0" borderId="5" xfId="0" applyNumberFormat="1" applyBorder="1" applyAlignment="1">
      <alignment horizontal="right" vertical="center" wrapText="1"/>
    </xf>
    <xf numFmtId="176" fontId="14" fillId="0" borderId="30" xfId="0" applyNumberFormat="1" applyFont="1" applyBorder="1" applyAlignment="1">
      <alignment vertical="center" wrapText="1"/>
    </xf>
    <xf numFmtId="176" fontId="0" fillId="0" borderId="30" xfId="0" applyNumberFormat="1" applyBorder="1" applyAlignment="1">
      <alignment horizontal="right" vertical="center"/>
    </xf>
    <xf numFmtId="176" fontId="14" fillId="0" borderId="30" xfId="0" applyNumberFormat="1" applyFont="1" applyBorder="1" applyAlignment="1">
      <alignment horizontal="center" vertical="top" wrapText="1"/>
    </xf>
    <xf numFmtId="176" fontId="14" fillId="0" borderId="1" xfId="0" applyNumberFormat="1" applyFont="1" applyBorder="1" applyAlignment="1">
      <alignment horizontal="right" vertical="top"/>
    </xf>
    <xf numFmtId="176" fontId="14" fillId="0" borderId="28" xfId="0" applyNumberFormat="1" applyFont="1" applyBorder="1"/>
    <xf numFmtId="176" fontId="14" fillId="0" borderId="28" xfId="0" applyNumberFormat="1" applyFont="1" applyBorder="1" applyAlignment="1">
      <alignment horizontal="center"/>
    </xf>
    <xf numFmtId="176" fontId="14" fillId="0" borderId="5" xfId="0" applyNumberFormat="1" applyFont="1" applyBorder="1" applyAlignment="1">
      <alignment horizontal="center"/>
    </xf>
    <xf numFmtId="176" fontId="14" fillId="0" borderId="30" xfId="0" applyNumberFormat="1" applyFont="1" applyBorder="1" applyAlignment="1">
      <alignment horizontal="right"/>
    </xf>
    <xf numFmtId="176" fontId="14" fillId="0" borderId="2" xfId="0" applyNumberFormat="1" applyFont="1" applyBorder="1" applyAlignment="1">
      <alignment horizontal="center"/>
    </xf>
    <xf numFmtId="176" fontId="14" fillId="0" borderId="1" xfId="0" applyNumberFormat="1" applyFont="1" applyBorder="1" applyAlignment="1">
      <alignment horizontal="center"/>
    </xf>
    <xf numFmtId="176" fontId="14" fillId="0" borderId="30" xfId="0" applyNumberFormat="1" applyFont="1" applyBorder="1" applyAlignment="1">
      <alignment horizontal="center"/>
    </xf>
    <xf numFmtId="176" fontId="14" fillId="0" borderId="48" xfId="0" applyNumberFormat="1" applyFont="1" applyBorder="1" applyAlignment="1">
      <alignment horizontal="right"/>
    </xf>
    <xf numFmtId="176" fontId="14" fillId="0" borderId="46" xfId="0" applyNumberFormat="1" applyFont="1" applyBorder="1"/>
    <xf numFmtId="176" fontId="14" fillId="0" borderId="47" xfId="0" applyNumberFormat="1" applyFont="1" applyBorder="1"/>
    <xf numFmtId="176" fontId="14" fillId="0" borderId="5" xfId="0" applyNumberFormat="1" applyFont="1" applyBorder="1"/>
    <xf numFmtId="176" fontId="14" fillId="0" borderId="35" xfId="0" applyNumberFormat="1" applyFont="1" applyBorder="1"/>
    <xf numFmtId="176" fontId="14" fillId="0" borderId="11" xfId="0" applyNumberFormat="1" applyFont="1" applyBorder="1"/>
    <xf numFmtId="0" fontId="14" fillId="0" borderId="0" xfId="0" applyFont="1" applyAlignment="1">
      <alignment vertical="center" wrapText="1"/>
    </xf>
    <xf numFmtId="0" fontId="14" fillId="0" borderId="0" xfId="0" applyFont="1" applyAlignment="1">
      <alignment wrapText="1"/>
    </xf>
    <xf numFmtId="0" fontId="0" fillId="0" borderId="0" xfId="0" applyAlignment="1">
      <alignment wrapText="1"/>
    </xf>
    <xf numFmtId="176" fontId="17" fillId="0" borderId="4" xfId="0" applyNumberFormat="1" applyFont="1" applyBorder="1" applyAlignment="1">
      <alignment horizontal="right" vertical="center"/>
    </xf>
    <xf numFmtId="176" fontId="0" fillId="0" borderId="0" xfId="0" applyNumberFormat="1"/>
    <xf numFmtId="176" fontId="17" fillId="0" borderId="29" xfId="0" applyNumberFormat="1" applyFont="1" applyBorder="1" applyAlignment="1">
      <alignment horizontal="right" vertical="center"/>
    </xf>
    <xf numFmtId="176" fontId="17" fillId="0" borderId="37" xfId="0" applyNumberFormat="1" applyFont="1" applyBorder="1" applyAlignment="1">
      <alignment horizontal="right" vertical="center"/>
    </xf>
    <xf numFmtId="176" fontId="11" fillId="0" borderId="29" xfId="0" applyNumberFormat="1" applyFont="1" applyBorder="1" applyAlignment="1">
      <alignment horizontal="right" vertical="center"/>
    </xf>
    <xf numFmtId="0" fontId="3" fillId="0" borderId="0" xfId="0" applyFont="1"/>
    <xf numFmtId="0" fontId="18" fillId="0" borderId="11" xfId="0" applyFont="1" applyBorder="1" applyAlignment="1">
      <alignment horizontal="justify" vertical="center" wrapText="1"/>
    </xf>
    <xf numFmtId="0" fontId="14" fillId="0" borderId="0" xfId="0" applyFont="1" applyAlignment="1">
      <alignment vertical="center"/>
    </xf>
    <xf numFmtId="0" fontId="3" fillId="0" borderId="0" xfId="0" applyFont="1" applyAlignment="1">
      <alignment vertical="center"/>
    </xf>
    <xf numFmtId="0" fontId="18" fillId="0" borderId="28" xfId="0" applyFont="1" applyBorder="1" applyAlignment="1">
      <alignment horizontal="justify" vertical="center" wrapText="1"/>
    </xf>
    <xf numFmtId="0" fontId="18" fillId="0" borderId="0" xfId="0" applyFont="1" applyAlignment="1">
      <alignment horizontal="justify" vertical="center" wrapText="1"/>
    </xf>
    <xf numFmtId="0" fontId="14" fillId="0" borderId="0" xfId="0" applyFont="1" applyAlignment="1">
      <alignment horizontal="justify" vertical="center" wrapText="1"/>
    </xf>
    <xf numFmtId="38" fontId="14" fillId="0" borderId="0" xfId="1" applyFont="1"/>
    <xf numFmtId="0" fontId="14" fillId="5" borderId="28" xfId="0" applyFont="1" applyFill="1" applyBorder="1" applyAlignment="1">
      <alignment vertical="center"/>
    </xf>
    <xf numFmtId="38" fontId="14" fillId="5" borderId="28" xfId="1" applyFont="1" applyFill="1" applyBorder="1" applyAlignment="1">
      <alignment horizontal="center" vertical="center" wrapText="1"/>
    </xf>
    <xf numFmtId="38" fontId="14" fillId="5" borderId="11" xfId="1" applyFont="1" applyFill="1" applyBorder="1" applyAlignment="1">
      <alignment horizontal="center" vertical="center" wrapText="1"/>
    </xf>
    <xf numFmtId="40" fontId="14" fillId="0" borderId="28" xfId="1" applyNumberFormat="1" applyFont="1" applyBorder="1" applyAlignment="1">
      <alignment horizontal="center"/>
    </xf>
    <xf numFmtId="38" fontId="14" fillId="0" borderId="28" xfId="1" applyFont="1" applyBorder="1" applyAlignment="1">
      <alignment horizontal="right" vertical="center"/>
    </xf>
    <xf numFmtId="38" fontId="14" fillId="0" borderId="28" xfId="1" applyFont="1" applyBorder="1" applyAlignment="1">
      <alignment vertical="center"/>
    </xf>
    <xf numFmtId="0" fontId="14" fillId="0" borderId="52" xfId="0" applyFont="1" applyBorder="1" applyAlignment="1">
      <alignment vertical="center" wrapText="1"/>
    </xf>
    <xf numFmtId="0" fontId="14" fillId="0" borderId="50" xfId="0" applyFont="1" applyBorder="1" applyAlignment="1">
      <alignment vertical="center" wrapText="1"/>
    </xf>
    <xf numFmtId="0" fontId="14" fillId="3" borderId="51" xfId="0" applyFont="1" applyFill="1" applyBorder="1" applyAlignment="1">
      <alignment horizontal="center" vertical="center" wrapText="1"/>
    </xf>
    <xf numFmtId="0" fontId="8" fillId="0" borderId="18" xfId="10" applyFont="1" applyBorder="1" applyAlignment="1">
      <alignment horizontal="center" vertical="center" wrapText="1"/>
    </xf>
    <xf numFmtId="176" fontId="15" fillId="0" borderId="30" xfId="0" applyNumberFormat="1" applyFont="1" applyBorder="1" applyAlignment="1">
      <alignment horizontal="right" vertical="center"/>
    </xf>
    <xf numFmtId="176" fontId="15" fillId="0" borderId="1" xfId="0" applyNumberFormat="1" applyFont="1" applyBorder="1" applyAlignment="1">
      <alignment horizontal="right" vertical="center"/>
    </xf>
    <xf numFmtId="0" fontId="0" fillId="0" borderId="3" xfId="0" applyBorder="1" applyAlignment="1">
      <alignment horizontal="center" vertical="center"/>
    </xf>
    <xf numFmtId="0" fontId="10" fillId="2" borderId="14" xfId="10" applyFont="1" applyFill="1" applyBorder="1" applyAlignment="1">
      <alignment horizontal="center" vertical="center" wrapText="1"/>
    </xf>
    <xf numFmtId="0" fontId="8" fillId="0" borderId="14" xfId="10" applyFont="1" applyBorder="1" applyAlignment="1">
      <alignment horizontal="center" vertical="center" wrapText="1"/>
    </xf>
    <xf numFmtId="0" fontId="8" fillId="0" borderId="25" xfId="10" applyFont="1" applyBorder="1" applyAlignment="1">
      <alignment horizontal="center" vertical="center" wrapText="1"/>
    </xf>
    <xf numFmtId="0" fontId="10" fillId="2" borderId="59" xfId="10" applyFont="1" applyFill="1" applyBorder="1" applyAlignment="1">
      <alignment vertical="center" wrapText="1"/>
    </xf>
    <xf numFmtId="0" fontId="8" fillId="0" borderId="59" xfId="10" applyFont="1" applyBorder="1" applyAlignment="1">
      <alignment vertical="center" wrapText="1"/>
    </xf>
    <xf numFmtId="0" fontId="8" fillId="0" borderId="60" xfId="10" applyFont="1" applyBorder="1" applyAlignment="1">
      <alignment vertical="center" wrapText="1"/>
    </xf>
    <xf numFmtId="0" fontId="8" fillId="0" borderId="61" xfId="10" applyFont="1" applyBorder="1" applyAlignment="1">
      <alignment vertical="center" wrapText="1"/>
    </xf>
    <xf numFmtId="0" fontId="10" fillId="2" borderId="63" xfId="10" applyFont="1" applyFill="1" applyBorder="1" applyAlignment="1">
      <alignment horizontal="center" vertical="center" wrapText="1"/>
    </xf>
    <xf numFmtId="0" fontId="8" fillId="0" borderId="64" xfId="10" applyFont="1" applyBorder="1" applyAlignment="1">
      <alignment vertical="center" wrapText="1"/>
    </xf>
    <xf numFmtId="0" fontId="8" fillId="0" borderId="65" xfId="10" applyFont="1" applyBorder="1" applyAlignment="1">
      <alignment vertical="center" wrapText="1"/>
    </xf>
    <xf numFmtId="0" fontId="8" fillId="0" borderId="66" xfId="10" applyFont="1" applyBorder="1" applyAlignment="1">
      <alignment vertical="center" wrapText="1"/>
    </xf>
    <xf numFmtId="0" fontId="8" fillId="6" borderId="31" xfId="10" applyFont="1" applyFill="1" applyBorder="1" applyAlignment="1">
      <alignment horizontal="center" vertical="center" wrapText="1"/>
    </xf>
    <xf numFmtId="0" fontId="8" fillId="6" borderId="59" xfId="10" applyFont="1" applyFill="1" applyBorder="1" applyAlignment="1">
      <alignment horizontal="center" vertical="center" wrapText="1"/>
    </xf>
    <xf numFmtId="0" fontId="8" fillId="6" borderId="62" xfId="10" applyFont="1" applyFill="1" applyBorder="1" applyAlignment="1">
      <alignment horizontal="center" vertical="center" wrapText="1"/>
    </xf>
    <xf numFmtId="0" fontId="8" fillId="6" borderId="34" xfId="10" applyFont="1" applyFill="1" applyBorder="1" applyAlignment="1">
      <alignment vertical="center" wrapText="1"/>
    </xf>
    <xf numFmtId="0" fontId="9" fillId="6" borderId="17" xfId="10" applyFont="1"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left" vertical="center"/>
    </xf>
    <xf numFmtId="0" fontId="0" fillId="0" borderId="4" xfId="0" applyBorder="1" applyAlignment="1">
      <alignment horizontal="left" vertical="center"/>
    </xf>
    <xf numFmtId="0" fontId="22" fillId="0" borderId="0" xfId="0" applyFont="1"/>
    <xf numFmtId="0" fontId="6" fillId="0" borderId="0" xfId="0" applyFont="1"/>
    <xf numFmtId="0" fontId="6" fillId="0" borderId="48" xfId="0" applyFont="1" applyBorder="1"/>
    <xf numFmtId="0" fontId="6" fillId="0" borderId="67" xfId="0" applyFont="1" applyBorder="1"/>
    <xf numFmtId="0" fontId="6" fillId="0" borderId="45" xfId="0" applyFont="1" applyBorder="1"/>
    <xf numFmtId="0" fontId="22" fillId="0" borderId="0" xfId="0" applyFont="1" applyAlignment="1">
      <alignment vertical="center"/>
    </xf>
    <xf numFmtId="0" fontId="6" fillId="0" borderId="68" xfId="0"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0" borderId="28" xfId="0" applyFont="1" applyBorder="1" applyAlignment="1">
      <alignment vertical="center"/>
    </xf>
    <xf numFmtId="0" fontId="6" fillId="0" borderId="71" xfId="0" applyFont="1" applyBorder="1" applyAlignment="1">
      <alignment vertical="center"/>
    </xf>
    <xf numFmtId="0" fontId="6" fillId="0" borderId="10" xfId="0" applyFont="1" applyBorder="1" applyAlignment="1">
      <alignment vertical="center"/>
    </xf>
    <xf numFmtId="0" fontId="6" fillId="0" borderId="72" xfId="0" applyFont="1" applyBorder="1" applyAlignment="1">
      <alignment vertical="center"/>
    </xf>
    <xf numFmtId="0" fontId="6" fillId="0" borderId="72" xfId="15" applyFont="1" applyBorder="1" applyAlignment="1">
      <alignment horizontal="center" vertical="center"/>
    </xf>
    <xf numFmtId="0" fontId="6" fillId="0" borderId="75" xfId="0" applyFont="1" applyBorder="1" applyAlignment="1">
      <alignment vertical="center"/>
    </xf>
    <xf numFmtId="0" fontId="6" fillId="0" borderId="76" xfId="0" applyFont="1" applyBorder="1" applyAlignment="1">
      <alignment horizontal="distributed" vertical="center"/>
    </xf>
    <xf numFmtId="0" fontId="6" fillId="0" borderId="78" xfId="0" applyFont="1" applyBorder="1" applyAlignment="1">
      <alignment vertical="center"/>
    </xf>
    <xf numFmtId="0" fontId="6" fillId="0" borderId="79" xfId="0" applyFont="1" applyBorder="1" applyAlignment="1">
      <alignment horizontal="distributed" vertical="center"/>
    </xf>
    <xf numFmtId="0" fontId="6" fillId="0" borderId="28" xfId="0" applyFont="1" applyBorder="1" applyAlignment="1">
      <alignment horizontal="distributed" vertical="center"/>
    </xf>
    <xf numFmtId="0" fontId="22" fillId="0" borderId="0" xfId="15" applyFont="1"/>
    <xf numFmtId="0" fontId="6" fillId="0" borderId="0" xfId="15" applyFont="1"/>
    <xf numFmtId="0" fontId="6" fillId="0" borderId="48" xfId="15" applyFont="1" applyBorder="1"/>
    <xf numFmtId="0" fontId="6" fillId="0" borderId="67" xfId="15" applyFont="1" applyBorder="1"/>
    <xf numFmtId="0" fontId="6" fillId="0" borderId="45" xfId="15" applyFont="1" applyBorder="1"/>
    <xf numFmtId="38" fontId="6" fillId="0" borderId="48" xfId="15" applyNumberFormat="1" applyFont="1" applyBorder="1"/>
    <xf numFmtId="0" fontId="22" fillId="0" borderId="0" xfId="15" applyFont="1" applyAlignment="1">
      <alignment vertical="center"/>
    </xf>
    <xf numFmtId="0" fontId="6" fillId="0" borderId="68" xfId="15" applyFont="1" applyBorder="1" applyAlignment="1">
      <alignment vertical="center"/>
    </xf>
    <xf numFmtId="0" fontId="6" fillId="0" borderId="69" xfId="15" applyFont="1" applyBorder="1" applyAlignment="1">
      <alignment vertical="center"/>
    </xf>
    <xf numFmtId="0" fontId="6" fillId="0" borderId="70" xfId="15" applyFont="1" applyBorder="1" applyAlignment="1">
      <alignment vertical="center"/>
    </xf>
    <xf numFmtId="38" fontId="6" fillId="0" borderId="68" xfId="18" applyFont="1" applyBorder="1" applyAlignment="1">
      <alignment vertical="center"/>
    </xf>
    <xf numFmtId="0" fontId="6" fillId="0" borderId="28" xfId="15" applyFont="1" applyBorder="1" applyAlignment="1">
      <alignment vertical="center"/>
    </xf>
    <xf numFmtId="0" fontId="6" fillId="0" borderId="71" xfId="15" applyFont="1" applyBorder="1" applyAlignment="1">
      <alignment vertical="center"/>
    </xf>
    <xf numFmtId="0" fontId="6" fillId="0" borderId="10" xfId="15" applyFont="1" applyBorder="1" applyAlignment="1">
      <alignment vertical="center"/>
    </xf>
    <xf numFmtId="38" fontId="6" fillId="0" borderId="28" xfId="18" applyFont="1" applyBorder="1" applyAlignment="1">
      <alignment vertical="center"/>
    </xf>
    <xf numFmtId="38" fontId="25" fillId="0" borderId="28" xfId="18" applyFont="1" applyBorder="1" applyAlignment="1">
      <alignment vertical="center"/>
    </xf>
    <xf numFmtId="0" fontId="25" fillId="0" borderId="10" xfId="15" applyFont="1" applyBorder="1" applyAlignment="1">
      <alignment vertical="center"/>
    </xf>
    <xf numFmtId="0" fontId="25" fillId="0" borderId="28" xfId="15" applyFont="1" applyBorder="1" applyAlignment="1">
      <alignment vertical="center"/>
    </xf>
    <xf numFmtId="38" fontId="25" fillId="0" borderId="10" xfId="15" applyNumberFormat="1" applyFont="1" applyBorder="1" applyAlignment="1">
      <alignment vertical="center"/>
    </xf>
    <xf numFmtId="0" fontId="6" fillId="0" borderId="72" xfId="15" applyFont="1" applyBorder="1" applyAlignment="1">
      <alignment vertical="center"/>
    </xf>
    <xf numFmtId="0" fontId="6" fillId="0" borderId="75" xfId="15" applyFont="1" applyBorder="1" applyAlignment="1">
      <alignment vertical="center"/>
    </xf>
    <xf numFmtId="0" fontId="6" fillId="0" borderId="76" xfId="15" applyFont="1" applyBorder="1" applyAlignment="1">
      <alignment horizontal="distributed" vertical="center"/>
    </xf>
    <xf numFmtId="0" fontId="25" fillId="0" borderId="75" xfId="15" applyFont="1" applyBorder="1" applyAlignment="1">
      <alignment horizontal="center" vertical="center"/>
    </xf>
    <xf numFmtId="0" fontId="6" fillId="0" borderId="78" xfId="15" applyFont="1" applyBorder="1" applyAlignment="1">
      <alignment vertical="center"/>
    </xf>
    <xf numFmtId="0" fontId="25" fillId="0" borderId="78" xfId="15" applyFont="1" applyBorder="1" applyAlignment="1">
      <alignment horizontal="center" vertical="center"/>
    </xf>
    <xf numFmtId="0" fontId="6" fillId="0" borderId="79" xfId="15" applyFont="1" applyBorder="1" applyAlignment="1">
      <alignment horizontal="distributed" vertical="center"/>
    </xf>
    <xf numFmtId="0" fontId="6" fillId="0" borderId="28" xfId="15" applyFont="1" applyBorder="1" applyAlignment="1">
      <alignment horizontal="distributed" vertical="center"/>
    </xf>
    <xf numFmtId="0" fontId="1" fillId="0" borderId="0" xfId="21" applyAlignment="1">
      <alignment horizontal="left" vertical="center"/>
    </xf>
    <xf numFmtId="0" fontId="8" fillId="0" borderId="0" xfId="21" applyFont="1" applyAlignment="1">
      <alignment horizontal="left" vertical="center"/>
    </xf>
    <xf numFmtId="0" fontId="26" fillId="0" borderId="0" xfId="21" applyFont="1" applyAlignment="1">
      <alignment horizontal="left" vertical="center"/>
    </xf>
    <xf numFmtId="0" fontId="1" fillId="0" borderId="0" xfId="21">
      <alignment vertical="center"/>
    </xf>
    <xf numFmtId="0" fontId="8" fillId="0" borderId="90" xfId="21" applyFont="1" applyBorder="1" applyAlignment="1">
      <alignment vertical="center" wrapText="1"/>
    </xf>
    <xf numFmtId="0" fontId="8" fillId="0" borderId="14" xfId="21" applyFont="1" applyBorder="1" applyAlignment="1">
      <alignment vertical="center" wrapText="1"/>
    </xf>
    <xf numFmtId="0" fontId="8" fillId="0" borderId="14" xfId="21" applyFont="1" applyBorder="1" applyAlignment="1">
      <alignment horizontal="center" vertical="center" wrapText="1"/>
    </xf>
    <xf numFmtId="0" fontId="8" fillId="0" borderId="14" xfId="21" applyFont="1" applyBorder="1" applyAlignment="1">
      <alignment horizontal="left" vertical="center" wrapText="1"/>
    </xf>
    <xf numFmtId="0" fontId="8" fillId="0" borderId="111" xfId="21" applyFont="1" applyBorder="1" applyAlignment="1">
      <alignment horizontal="center" vertical="center" wrapText="1"/>
    </xf>
    <xf numFmtId="0" fontId="8" fillId="0" borderId="110" xfId="21" applyFont="1" applyBorder="1" applyAlignment="1">
      <alignment horizontal="left" vertical="center" wrapText="1"/>
    </xf>
    <xf numFmtId="0" fontId="8" fillId="0" borderId="15" xfId="21" applyFont="1" applyBorder="1" applyAlignment="1">
      <alignment horizontal="left" vertical="center" wrapText="1"/>
    </xf>
    <xf numFmtId="0" fontId="8" fillId="0" borderId="16" xfId="21" applyFont="1" applyBorder="1" applyAlignment="1">
      <alignment horizontal="left" vertical="center" wrapText="1"/>
    </xf>
    <xf numFmtId="0" fontId="8" fillId="0" borderId="31" xfId="21" applyFont="1" applyBorder="1" applyAlignment="1">
      <alignment horizontal="left" vertical="center" wrapText="1"/>
    </xf>
    <xf numFmtId="0" fontId="8" fillId="0" borderId="113" xfId="21" applyFont="1" applyBorder="1" applyAlignment="1">
      <alignment horizontal="center" vertical="center" wrapText="1"/>
    </xf>
    <xf numFmtId="0" fontId="8" fillId="0" borderId="115" xfId="21" applyFont="1" applyBorder="1" applyAlignment="1">
      <alignment vertical="center" wrapText="1"/>
    </xf>
    <xf numFmtId="0" fontId="8" fillId="0" borderId="109" xfId="21" applyFont="1" applyBorder="1" applyAlignment="1">
      <alignment vertical="center" wrapText="1"/>
    </xf>
    <xf numFmtId="0" fontId="8" fillId="0" borderId="18" xfId="21" applyFont="1" applyBorder="1" applyAlignment="1">
      <alignment horizontal="left" vertical="center" wrapText="1"/>
    </xf>
    <xf numFmtId="0" fontId="8" fillId="0" borderId="118" xfId="21" applyFont="1" applyBorder="1" applyAlignment="1">
      <alignment horizontal="center" vertical="center" wrapText="1"/>
    </xf>
    <xf numFmtId="0" fontId="8" fillId="0" borderId="96" xfId="21" applyFont="1" applyBorder="1" applyAlignment="1">
      <alignment horizontal="center" vertical="center" wrapText="1"/>
    </xf>
    <xf numFmtId="0" fontId="8" fillId="0" borderId="81" xfId="21" applyFont="1" applyBorder="1" applyAlignment="1">
      <alignment vertical="center" wrapText="1"/>
    </xf>
    <xf numFmtId="0" fontId="8" fillId="0" borderId="82" xfId="21" applyFont="1" applyBorder="1" applyAlignment="1">
      <alignment vertical="center" wrapText="1"/>
    </xf>
    <xf numFmtId="0" fontId="8" fillId="0" borderId="90" xfId="21" applyFont="1" applyBorder="1" applyAlignment="1">
      <alignment horizontal="center" vertical="center" wrapText="1"/>
    </xf>
    <xf numFmtId="0" fontId="8" fillId="0" borderId="124" xfId="21" applyFont="1" applyBorder="1" applyAlignment="1">
      <alignment horizontal="left" vertical="center" wrapText="1"/>
    </xf>
    <xf numFmtId="0" fontId="8" fillId="0" borderId="7" xfId="21" applyFont="1" applyBorder="1" applyAlignment="1">
      <alignment horizontal="left" vertical="center" wrapText="1"/>
    </xf>
    <xf numFmtId="0" fontId="8" fillId="0" borderId="8" xfId="21" applyFont="1" applyBorder="1" applyAlignment="1">
      <alignment horizontal="left" vertical="center" wrapText="1"/>
    </xf>
    <xf numFmtId="0" fontId="8" fillId="0" borderId="2" xfId="21" applyFont="1" applyBorder="1" applyAlignment="1">
      <alignment horizontal="center" vertical="center" wrapText="1"/>
    </xf>
    <xf numFmtId="0" fontId="8" fillId="0" borderId="3" xfId="21" applyFont="1" applyBorder="1" applyAlignment="1">
      <alignment horizontal="center" vertical="center" wrapText="1"/>
    </xf>
    <xf numFmtId="0" fontId="8" fillId="0" borderId="131" xfId="21" applyFont="1" applyBorder="1" applyAlignment="1">
      <alignment horizontal="center" vertical="center" wrapText="1"/>
    </xf>
    <xf numFmtId="0" fontId="8" fillId="0" borderId="132" xfId="21" applyFont="1" applyBorder="1" applyAlignment="1">
      <alignment horizontal="center" vertical="center" wrapText="1"/>
    </xf>
    <xf numFmtId="0" fontId="1" fillId="0" borderId="0" xfId="19" applyAlignment="1">
      <alignment horizontal="left" vertical="center"/>
    </xf>
    <xf numFmtId="0" fontId="30" fillId="0" borderId="14" xfId="21" applyFont="1" applyBorder="1" applyAlignment="1">
      <alignment horizontal="left" vertical="center" wrapText="1"/>
    </xf>
    <xf numFmtId="0" fontId="10" fillId="0" borderId="14" xfId="21" applyFont="1" applyBorder="1" applyAlignment="1">
      <alignment horizontal="center" vertical="center" wrapText="1"/>
    </xf>
    <xf numFmtId="0" fontId="10" fillId="0" borderId="131" xfId="21" applyFont="1" applyBorder="1" applyAlignment="1">
      <alignment horizontal="center" vertical="center" wrapText="1"/>
    </xf>
    <xf numFmtId="176" fontId="17" fillId="0" borderId="4" xfId="0" applyNumberFormat="1" applyFont="1" applyBorder="1" applyAlignment="1">
      <alignment horizontal="justify" vertical="center" wrapText="1"/>
    </xf>
    <xf numFmtId="176" fontId="33" fillId="0" borderId="4" xfId="0" applyNumberFormat="1" applyFont="1" applyBorder="1" applyAlignment="1">
      <alignment horizontal="justify" vertical="center" wrapText="1"/>
    </xf>
    <xf numFmtId="176" fontId="15" fillId="0" borderId="37" xfId="0" applyNumberFormat="1" applyFont="1" applyBorder="1" applyAlignment="1">
      <alignment horizontal="right" vertical="center"/>
    </xf>
    <xf numFmtId="0" fontId="0" fillId="0" borderId="2" xfId="0" applyBorder="1" applyAlignment="1">
      <alignment horizontal="center" vertical="center"/>
    </xf>
    <xf numFmtId="0" fontId="35" fillId="0" borderId="0" xfId="0" applyFont="1" applyAlignment="1">
      <alignment horizontal="justify" vertical="center"/>
    </xf>
    <xf numFmtId="0" fontId="34" fillId="0" borderId="0" xfId="0" applyFont="1" applyAlignment="1">
      <alignment horizontal="justify" vertical="center"/>
    </xf>
    <xf numFmtId="0" fontId="37" fillId="0" borderId="0" xfId="0" applyFont="1" applyAlignment="1">
      <alignment horizontal="justify" vertical="center"/>
    </xf>
    <xf numFmtId="0" fontId="6" fillId="0" borderId="0" xfId="0" applyFont="1" applyAlignment="1">
      <alignment horizontal="right"/>
    </xf>
    <xf numFmtId="0" fontId="36" fillId="0" borderId="135" xfId="0" applyFont="1" applyBorder="1" applyAlignment="1">
      <alignment horizontal="justify" vertical="center" wrapText="1"/>
    </xf>
    <xf numFmtId="0" fontId="37" fillId="0" borderId="136" xfId="0" applyFont="1" applyBorder="1" applyAlignment="1">
      <alignment horizontal="justify" vertical="center" wrapText="1"/>
    </xf>
    <xf numFmtId="0" fontId="36" fillId="0" borderId="130" xfId="0" applyFont="1" applyBorder="1" applyAlignment="1">
      <alignment horizontal="justify" vertical="center" wrapText="1"/>
    </xf>
    <xf numFmtId="0" fontId="37" fillId="0" borderId="137" xfId="0" applyFont="1" applyBorder="1" applyAlignment="1">
      <alignment horizontal="justify" vertical="center" wrapText="1"/>
    </xf>
    <xf numFmtId="0" fontId="36" fillId="0" borderId="138" xfId="0" applyFont="1" applyBorder="1" applyAlignment="1">
      <alignment horizontal="justify" vertical="center" wrapText="1"/>
    </xf>
    <xf numFmtId="0" fontId="37" fillId="0" borderId="139" xfId="0" applyFont="1" applyBorder="1" applyAlignment="1">
      <alignment horizontal="justify" vertical="center" wrapText="1"/>
    </xf>
    <xf numFmtId="0" fontId="36" fillId="0" borderId="140" xfId="0" applyFont="1" applyBorder="1" applyAlignment="1">
      <alignment horizontal="justify" vertical="center" wrapText="1"/>
    </xf>
    <xf numFmtId="0" fontId="37" fillId="0" borderId="141" xfId="0" applyFont="1" applyBorder="1" applyAlignment="1">
      <alignment horizontal="justify" vertical="center" wrapText="1"/>
    </xf>
    <xf numFmtId="0" fontId="0" fillId="0" borderId="0" xfId="0" applyAlignment="1">
      <alignment horizontal="right"/>
    </xf>
    <xf numFmtId="0" fontId="39" fillId="0" borderId="0" xfId="0" applyFont="1" applyAlignment="1">
      <alignment vertical="center"/>
    </xf>
    <xf numFmtId="176" fontId="0" fillId="3" borderId="143" xfId="0" applyNumberFormat="1" applyFill="1" applyBorder="1" applyAlignment="1">
      <alignment horizontal="center" vertical="center"/>
    </xf>
    <xf numFmtId="0" fontId="14" fillId="0" borderId="0" xfId="0" applyFont="1" applyAlignment="1">
      <alignment vertical="top"/>
    </xf>
    <xf numFmtId="0" fontId="14" fillId="0" borderId="142" xfId="0" applyFont="1" applyBorder="1" applyAlignment="1">
      <alignment vertical="center"/>
    </xf>
    <xf numFmtId="176" fontId="0" fillId="8" borderId="41" xfId="0" applyNumberFormat="1" applyFill="1" applyBorder="1" applyAlignment="1">
      <alignment horizontal="center" vertical="center"/>
    </xf>
    <xf numFmtId="0" fontId="14" fillId="0" borderId="144" xfId="0" applyFont="1" applyBorder="1" applyAlignment="1">
      <alignment vertical="center"/>
    </xf>
    <xf numFmtId="0" fontId="14" fillId="0" borderId="30" xfId="0" applyFont="1" applyBorder="1" applyAlignment="1">
      <alignment horizontal="center" vertical="center" wrapText="1"/>
    </xf>
    <xf numFmtId="0" fontId="8" fillId="9" borderId="14" xfId="21" applyFont="1" applyFill="1" applyBorder="1" applyAlignment="1">
      <alignment horizontal="center" vertical="center" wrapText="1"/>
    </xf>
    <xf numFmtId="0" fontId="8" fillId="9" borderId="113" xfId="21" applyFont="1" applyFill="1" applyBorder="1" applyAlignment="1">
      <alignment horizontal="center" vertical="center" wrapText="1"/>
    </xf>
    <xf numFmtId="0" fontId="8" fillId="9" borderId="96" xfId="21" applyFont="1" applyFill="1" applyBorder="1" applyAlignment="1">
      <alignment horizontal="center" vertical="center" wrapText="1"/>
    </xf>
    <xf numFmtId="0" fontId="8" fillId="9" borderId="118" xfId="21" applyFont="1" applyFill="1" applyBorder="1" applyAlignment="1">
      <alignment horizontal="center" vertical="center" wrapText="1"/>
    </xf>
    <xf numFmtId="0" fontId="8" fillId="9" borderId="111" xfId="21" applyFont="1" applyFill="1" applyBorder="1" applyAlignment="1">
      <alignment horizontal="center" vertical="center" wrapText="1"/>
    </xf>
    <xf numFmtId="0" fontId="21" fillId="0" borderId="28" xfId="0" applyFont="1" applyBorder="1" applyAlignment="1">
      <alignment horizontal="center" vertical="center" wrapText="1"/>
    </xf>
    <xf numFmtId="0" fontId="14" fillId="0" borderId="29" xfId="0" applyFont="1" applyBorder="1" applyAlignment="1">
      <alignment horizontal="center" shrinkToFit="1"/>
    </xf>
    <xf numFmtId="0" fontId="14" fillId="3" borderId="51" xfId="0" applyFont="1" applyFill="1" applyBorder="1" applyAlignment="1">
      <alignment horizontal="center" vertical="center" wrapText="1" shrinkToFit="1"/>
    </xf>
    <xf numFmtId="0" fontId="0" fillId="0" borderId="76" xfId="0" applyBorder="1" applyAlignment="1">
      <alignment horizontal="distributed" vertical="center"/>
    </xf>
    <xf numFmtId="0" fontId="0" fillId="0" borderId="73" xfId="0" applyBorder="1" applyAlignment="1">
      <alignment horizontal="distributed" vertical="center"/>
    </xf>
    <xf numFmtId="0" fontId="3" fillId="0" borderId="76" xfId="15" applyBorder="1" applyAlignment="1">
      <alignment horizontal="distributed" vertical="center"/>
    </xf>
    <xf numFmtId="0" fontId="3" fillId="0" borderId="73" xfId="15" applyBorder="1" applyAlignment="1">
      <alignment horizontal="distributed" vertical="center"/>
    </xf>
    <xf numFmtId="0" fontId="14" fillId="0" borderId="0" xfId="0" applyFont="1" applyAlignment="1">
      <alignment horizontal="justify"/>
    </xf>
    <xf numFmtId="0" fontId="14"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8" fillId="0" borderId="10" xfId="0" applyFont="1" applyBorder="1" applyAlignment="1">
      <alignment horizontal="justify" vertical="center" wrapText="1"/>
    </xf>
    <xf numFmtId="0" fontId="18" fillId="0" borderId="35"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8"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1" xfId="0" applyFont="1" applyBorder="1" applyAlignment="1">
      <alignment horizontal="center" vertical="center" wrapText="1"/>
    </xf>
    <xf numFmtId="176" fontId="14" fillId="0" borderId="0" xfId="0" applyNumberFormat="1" applyFont="1" applyAlignment="1">
      <alignment horizontal="left"/>
    </xf>
    <xf numFmtId="0" fontId="14" fillId="0" borderId="0" xfId="0" applyFont="1" applyAlignment="1">
      <alignment vertical="center" wrapText="1"/>
    </xf>
    <xf numFmtId="38" fontId="14" fillId="5" borderId="28" xfId="1" applyFont="1" applyFill="1" applyBorder="1" applyAlignment="1">
      <alignment horizontal="center"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40" fontId="14" fillId="0" borderId="28" xfId="1" applyNumberFormat="1" applyFont="1" applyBorder="1" applyAlignment="1">
      <alignment horizontal="center"/>
    </xf>
    <xf numFmtId="0" fontId="14" fillId="0" borderId="10" xfId="0" applyFont="1" applyBorder="1" applyAlignment="1">
      <alignment horizontal="center" vertical="center"/>
    </xf>
    <xf numFmtId="0" fontId="14" fillId="0" borderId="35"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vertical="center" wrapText="1"/>
    </xf>
    <xf numFmtId="0" fontId="40" fillId="3" borderId="49" xfId="0" applyFont="1" applyFill="1" applyBorder="1" applyAlignment="1">
      <alignment horizontal="center" vertical="center" wrapText="1"/>
    </xf>
    <xf numFmtId="0" fontId="40" fillId="3" borderId="50" xfId="0" applyFont="1" applyFill="1" applyBorder="1" applyAlignment="1">
      <alignment horizontal="center" vertical="center"/>
    </xf>
    <xf numFmtId="0" fontId="0" fillId="0" borderId="5"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left" vertical="center" indent="1"/>
    </xf>
    <xf numFmtId="0" fontId="0" fillId="0" borderId="0" xfId="0" applyAlignment="1">
      <alignment horizontal="left" vertical="center" indent="1"/>
    </xf>
    <xf numFmtId="0" fontId="0" fillId="0" borderId="4" xfId="0" applyBorder="1" applyAlignment="1">
      <alignment horizontal="left" vertical="center" indent="1"/>
    </xf>
    <xf numFmtId="0" fontId="0" fillId="0" borderId="2"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left" vertical="center" indent="1"/>
    </xf>
    <xf numFmtId="0" fontId="0" fillId="0" borderId="7" xfId="0" applyBorder="1" applyAlignment="1">
      <alignment vertical="center"/>
    </xf>
    <xf numFmtId="0" fontId="0" fillId="0" borderId="13" xfId="0" applyBorder="1" applyAlignment="1">
      <alignment horizontal="center" vertical="center"/>
    </xf>
    <xf numFmtId="0" fontId="0" fillId="0" borderId="12" xfId="0" applyBorder="1" applyAlignment="1">
      <alignment horizontal="center" vertical="center"/>
    </xf>
    <xf numFmtId="0" fontId="29" fillId="0" borderId="0" xfId="21" applyFont="1" applyAlignment="1">
      <alignment horizontal="center" vertical="center" wrapText="1"/>
    </xf>
    <xf numFmtId="0" fontId="1" fillId="0" borderId="0" xfId="21" applyAlignment="1">
      <alignment horizontal="center" vertical="center"/>
    </xf>
    <xf numFmtId="0" fontId="8" fillId="0" borderId="0" xfId="21" applyFont="1" applyAlignment="1">
      <alignment horizontal="left" vertical="center" wrapText="1"/>
    </xf>
    <xf numFmtId="0" fontId="1" fillId="0" borderId="0" xfId="21" applyAlignment="1">
      <alignment horizontal="left" vertical="center"/>
    </xf>
    <xf numFmtId="0" fontId="1" fillId="0" borderId="88" xfId="21" applyBorder="1" applyAlignment="1">
      <alignment horizontal="left" vertical="center" wrapText="1"/>
    </xf>
    <xf numFmtId="0" fontId="1" fillId="0" borderId="87" xfId="21" applyBorder="1" applyAlignment="1">
      <alignment horizontal="left" vertical="center" wrapText="1"/>
    </xf>
    <xf numFmtId="0" fontId="1" fillId="0" borderId="86" xfId="21" applyBorder="1" applyAlignment="1">
      <alignment horizontal="left" vertical="center" wrapText="1"/>
    </xf>
    <xf numFmtId="0" fontId="8" fillId="0" borderId="85" xfId="21" applyFont="1" applyBorder="1" applyAlignment="1">
      <alignment horizontal="left" vertical="center" wrapText="1"/>
    </xf>
    <xf numFmtId="0" fontId="8" fillId="0" borderId="84" xfId="21" applyFont="1" applyBorder="1" applyAlignment="1">
      <alignment horizontal="left" vertical="center" wrapText="1"/>
    </xf>
    <xf numFmtId="0" fontId="8" fillId="0" borderId="123" xfId="21" applyFont="1" applyBorder="1" applyAlignment="1">
      <alignment horizontal="center" vertical="center" wrapText="1"/>
    </xf>
    <xf numFmtId="0" fontId="8" fillId="0" borderId="122" xfId="21" applyFont="1" applyBorder="1" applyAlignment="1">
      <alignment horizontal="center" vertical="center" wrapText="1"/>
    </xf>
    <xf numFmtId="0" fontId="8" fillId="0" borderId="121" xfId="21" applyFont="1" applyBorder="1" applyAlignment="1">
      <alignment horizontal="center" vertical="center" wrapText="1"/>
    </xf>
    <xf numFmtId="0" fontId="8" fillId="0" borderId="15" xfId="21" applyFont="1" applyBorder="1" applyAlignment="1">
      <alignment horizontal="left" vertical="center" wrapText="1"/>
    </xf>
    <xf numFmtId="0" fontId="8" fillId="0" borderId="16" xfId="21" applyFont="1" applyBorder="1" applyAlignment="1">
      <alignment horizontal="left" vertical="center" wrapText="1"/>
    </xf>
    <xf numFmtId="0" fontId="8" fillId="0" borderId="31" xfId="21" applyFont="1" applyBorder="1" applyAlignment="1">
      <alignment horizontal="left" vertical="center" wrapText="1"/>
    </xf>
    <xf numFmtId="0" fontId="8" fillId="9" borderId="116" xfId="21" applyFont="1" applyFill="1" applyBorder="1" applyAlignment="1">
      <alignment horizontal="center" vertical="center" wrapText="1"/>
    </xf>
    <xf numFmtId="0" fontId="8" fillId="9" borderId="109" xfId="21" applyFont="1" applyFill="1" applyBorder="1" applyAlignment="1">
      <alignment horizontal="center" vertical="center" wrapText="1"/>
    </xf>
    <xf numFmtId="0" fontId="8" fillId="0" borderId="109" xfId="21" applyFont="1" applyBorder="1" applyAlignment="1">
      <alignment horizontal="center" vertical="center" wrapText="1"/>
    </xf>
    <xf numFmtId="0" fontId="8" fillId="0" borderId="8" xfId="21" applyFont="1" applyBorder="1" applyAlignment="1">
      <alignment horizontal="left" vertical="center" wrapText="1"/>
    </xf>
    <xf numFmtId="0" fontId="8" fillId="0" borderId="7" xfId="21" applyFont="1" applyBorder="1" applyAlignment="1">
      <alignment horizontal="left" vertical="center" wrapText="1"/>
    </xf>
    <xf numFmtId="0" fontId="8" fillId="0" borderId="6" xfId="21" applyFont="1" applyBorder="1" applyAlignment="1">
      <alignment horizontal="left" vertical="center" wrapText="1"/>
    </xf>
    <xf numFmtId="0" fontId="8" fillId="0" borderId="3" xfId="21" applyFont="1" applyBorder="1" applyAlignment="1">
      <alignment horizontal="left" vertical="center" wrapText="1"/>
    </xf>
    <xf numFmtId="0" fontId="8" fillId="0" borderId="2" xfId="21" applyFont="1" applyBorder="1" applyAlignment="1">
      <alignment horizontal="left" vertical="center" wrapText="1"/>
    </xf>
    <xf numFmtId="0" fontId="8" fillId="0" borderId="1" xfId="21" applyFont="1" applyBorder="1" applyAlignment="1">
      <alignment horizontal="left" vertical="center" wrapText="1"/>
    </xf>
    <xf numFmtId="0" fontId="8" fillId="9" borderId="107" xfId="21" applyFont="1" applyFill="1" applyBorder="1" applyAlignment="1">
      <alignment horizontal="center" vertical="center" wrapText="1"/>
    </xf>
    <xf numFmtId="0" fontId="8" fillId="9" borderId="106" xfId="21" applyFont="1" applyFill="1" applyBorder="1" applyAlignment="1">
      <alignment horizontal="center" vertical="center" wrapText="1"/>
    </xf>
    <xf numFmtId="0" fontId="8" fillId="0" borderId="15" xfId="21" applyFont="1" applyBorder="1" applyAlignment="1">
      <alignment horizontal="center" vertical="center" wrapText="1"/>
    </xf>
    <xf numFmtId="0" fontId="8" fillId="0" borderId="31" xfId="21" applyFont="1" applyBorder="1" applyAlignment="1">
      <alignment horizontal="center" vertical="center" wrapText="1"/>
    </xf>
    <xf numFmtId="0" fontId="8" fillId="9" borderId="98" xfId="21" applyFont="1" applyFill="1" applyBorder="1" applyAlignment="1">
      <alignment horizontal="center" vertical="center" wrapText="1"/>
    </xf>
    <xf numFmtId="0" fontId="8" fillId="0" borderId="16" xfId="21" applyFont="1" applyBorder="1" applyAlignment="1">
      <alignment horizontal="center" vertical="center" wrapText="1"/>
    </xf>
    <xf numFmtId="0" fontId="8" fillId="0" borderId="110" xfId="21" applyFont="1" applyBorder="1" applyAlignment="1">
      <alignment horizontal="left" vertical="center" wrapText="1"/>
    </xf>
    <xf numFmtId="0" fontId="8" fillId="0" borderId="19" xfId="21" applyFont="1" applyBorder="1" applyAlignment="1">
      <alignment horizontal="left" vertical="center" wrapText="1"/>
    </xf>
    <xf numFmtId="0" fontId="8" fillId="0" borderId="20" xfId="21" applyFont="1" applyBorder="1" applyAlignment="1">
      <alignment horizontal="left" vertical="center" wrapText="1"/>
    </xf>
    <xf numFmtId="0" fontId="8" fillId="9" borderId="114" xfId="21" applyFont="1" applyFill="1" applyBorder="1" applyAlignment="1">
      <alignment horizontal="center" vertical="center" wrapText="1"/>
    </xf>
    <xf numFmtId="0" fontId="8" fillId="9" borderId="113" xfId="21" applyFont="1" applyFill="1" applyBorder="1" applyAlignment="1">
      <alignment horizontal="center" vertical="center" wrapText="1"/>
    </xf>
    <xf numFmtId="0" fontId="8" fillId="9" borderId="112" xfId="21" applyFont="1" applyFill="1" applyBorder="1" applyAlignment="1">
      <alignment horizontal="center" vertical="center" wrapText="1"/>
    </xf>
    <xf numFmtId="0" fontId="8" fillId="9" borderId="99" xfId="21" applyFont="1" applyFill="1" applyBorder="1" applyAlignment="1">
      <alignment horizontal="center" vertical="center" wrapText="1"/>
    </xf>
    <xf numFmtId="0" fontId="8" fillId="9" borderId="102" xfId="21" applyFont="1" applyFill="1" applyBorder="1" applyAlignment="1">
      <alignment vertical="center" wrapText="1"/>
    </xf>
    <xf numFmtId="0" fontId="8" fillId="9" borderId="101" xfId="21" applyFont="1" applyFill="1" applyBorder="1" applyAlignment="1">
      <alignment vertical="center" wrapText="1"/>
    </xf>
    <xf numFmtId="0" fontId="8" fillId="9" borderId="100" xfId="21" applyFont="1" applyFill="1" applyBorder="1" applyAlignment="1">
      <alignment vertical="center" wrapText="1"/>
    </xf>
    <xf numFmtId="0" fontId="8" fillId="0" borderId="104" xfId="21" applyFont="1" applyBorder="1" applyAlignment="1">
      <alignment horizontal="left" vertical="center" wrapText="1"/>
    </xf>
    <xf numFmtId="0" fontId="8" fillId="9" borderId="135" xfId="21" applyFont="1" applyFill="1" applyBorder="1" applyAlignment="1">
      <alignment horizontal="center" vertical="center" wrapText="1"/>
    </xf>
    <xf numFmtId="0" fontId="8" fillId="9" borderId="130" xfId="21" applyFont="1" applyFill="1" applyBorder="1" applyAlignment="1">
      <alignment horizontal="center" vertical="center" wrapText="1"/>
    </xf>
    <xf numFmtId="0" fontId="8" fillId="0" borderId="133" xfId="21" applyFont="1" applyBorder="1" applyAlignment="1">
      <alignment horizontal="left" vertical="center" wrapText="1"/>
    </xf>
    <xf numFmtId="0" fontId="8" fillId="0" borderId="28" xfId="21" applyFont="1" applyBorder="1" applyAlignment="1">
      <alignment horizontal="left" vertical="center" wrapText="1"/>
    </xf>
    <xf numFmtId="0" fontId="8" fillId="9" borderId="133" xfId="21" applyFont="1" applyFill="1" applyBorder="1" applyAlignment="1">
      <alignment horizontal="center" vertical="center" wrapText="1"/>
    </xf>
    <xf numFmtId="0" fontId="8" fillId="9" borderId="28" xfId="21" applyFont="1" applyFill="1" applyBorder="1" applyAlignment="1">
      <alignment horizontal="center" vertical="center" wrapText="1"/>
    </xf>
    <xf numFmtId="0" fontId="8" fillId="0" borderId="115" xfId="21" applyFont="1" applyBorder="1" applyAlignment="1">
      <alignment horizontal="center" vertical="center" wrapText="1"/>
    </xf>
    <xf numFmtId="0" fontId="8" fillId="0" borderId="129" xfId="21" applyFont="1" applyBorder="1" applyAlignment="1">
      <alignment horizontal="center" vertical="center" wrapText="1"/>
    </xf>
    <xf numFmtId="0" fontId="8" fillId="0" borderId="120" xfId="21" applyFont="1" applyBorder="1" applyAlignment="1">
      <alignment horizontal="right" vertical="center" wrapText="1"/>
    </xf>
    <xf numFmtId="0" fontId="8" fillId="0" borderId="82" xfId="21" applyFont="1" applyBorder="1" applyAlignment="1">
      <alignment horizontal="right" vertical="center" wrapText="1"/>
    </xf>
    <xf numFmtId="0" fontId="8" fillId="0" borderId="132" xfId="21" applyFont="1" applyBorder="1" applyAlignment="1">
      <alignment horizontal="left" vertical="center" wrapText="1"/>
    </xf>
    <xf numFmtId="0" fontId="8" fillId="0" borderId="131" xfId="21" applyFont="1" applyBorder="1" applyAlignment="1">
      <alignment horizontal="left" vertical="center" wrapText="1"/>
    </xf>
    <xf numFmtId="0" fontId="8" fillId="0" borderId="134" xfId="21" applyFont="1" applyBorder="1" applyAlignment="1">
      <alignment horizontal="left" vertical="center" wrapText="1"/>
    </xf>
    <xf numFmtId="0" fontId="28" fillId="9" borderId="128" xfId="21" applyFont="1" applyFill="1" applyBorder="1" applyAlignment="1">
      <alignment horizontal="center" vertical="center" wrapText="1"/>
    </xf>
    <xf numFmtId="0" fontId="28" fillId="9" borderId="127" xfId="21" applyFont="1" applyFill="1" applyBorder="1" applyAlignment="1">
      <alignment horizontal="center" vertical="center" wrapText="1"/>
    </xf>
    <xf numFmtId="0" fontId="8" fillId="9" borderId="29" xfId="21" applyFont="1" applyFill="1" applyBorder="1" applyAlignment="1">
      <alignment horizontal="center" vertical="center" wrapText="1"/>
    </xf>
    <xf numFmtId="0" fontId="8" fillId="9" borderId="30" xfId="21" applyFont="1" applyFill="1" applyBorder="1" applyAlignment="1">
      <alignment horizontal="center" vertical="center" wrapText="1"/>
    </xf>
    <xf numFmtId="0" fontId="8" fillId="0" borderId="8" xfId="21" applyFont="1" applyBorder="1" applyAlignment="1">
      <alignment vertical="center" wrapText="1"/>
    </xf>
    <xf numFmtId="0" fontId="8" fillId="0" borderId="7" xfId="21" applyFont="1" applyBorder="1" applyAlignment="1">
      <alignment vertical="center" wrapText="1"/>
    </xf>
    <xf numFmtId="0" fontId="8" fillId="0" borderId="124" xfId="21" applyFont="1" applyBorder="1" applyAlignment="1">
      <alignment vertical="center" wrapText="1"/>
    </xf>
    <xf numFmtId="0" fontId="8" fillId="0" borderId="3" xfId="21" applyFont="1" applyBorder="1" applyAlignment="1">
      <alignment vertical="center" wrapText="1"/>
    </xf>
    <xf numFmtId="0" fontId="8" fillId="0" borderId="2" xfId="21" applyFont="1" applyBorder="1" applyAlignment="1">
      <alignment vertical="center" wrapText="1"/>
    </xf>
    <xf numFmtId="0" fontId="8" fillId="0" borderId="126" xfId="21" applyFont="1" applyBorder="1" applyAlignment="1">
      <alignment vertical="center" wrapText="1"/>
    </xf>
    <xf numFmtId="0" fontId="8" fillId="9" borderId="125" xfId="21" applyFont="1" applyFill="1" applyBorder="1" applyAlignment="1">
      <alignment horizontal="center" vertical="center" wrapText="1"/>
    </xf>
    <xf numFmtId="0" fontId="8" fillId="9" borderId="108" xfId="21" applyFont="1" applyFill="1" applyBorder="1" applyAlignment="1">
      <alignment horizontal="center" vertical="center" wrapText="1"/>
    </xf>
    <xf numFmtId="0" fontId="8" fillId="0" borderId="3" xfId="21" applyFont="1" applyBorder="1" applyAlignment="1">
      <alignment horizontal="center" vertical="center"/>
    </xf>
    <xf numFmtId="0" fontId="8" fillId="0" borderId="2" xfId="21" applyFont="1" applyBorder="1" applyAlignment="1">
      <alignment horizontal="center" vertical="center"/>
    </xf>
    <xf numFmtId="0" fontId="8" fillId="0" borderId="3" xfId="21" applyFont="1" applyBorder="1" applyAlignment="1">
      <alignment horizontal="center" vertical="center" wrapText="1"/>
    </xf>
    <xf numFmtId="0" fontId="8" fillId="0" borderId="2" xfId="21" applyFont="1" applyBorder="1" applyAlignment="1">
      <alignment horizontal="center" vertical="center" wrapText="1"/>
    </xf>
    <xf numFmtId="0" fontId="8" fillId="0" borderId="126" xfId="21" applyFont="1" applyBorder="1" applyAlignment="1">
      <alignment horizontal="center" vertical="center" wrapText="1"/>
    </xf>
    <xf numFmtId="0" fontId="8" fillId="9" borderId="7" xfId="21" applyFont="1" applyFill="1" applyBorder="1" applyAlignment="1">
      <alignment horizontal="center" vertical="center" wrapText="1"/>
    </xf>
    <xf numFmtId="0" fontId="8" fillId="9" borderId="85" xfId="21" applyFont="1" applyFill="1" applyBorder="1" applyAlignment="1">
      <alignment horizontal="center" vertical="center" wrapText="1"/>
    </xf>
    <xf numFmtId="0" fontId="8" fillId="9" borderId="0" xfId="21" applyFont="1" applyFill="1" applyAlignment="1">
      <alignment horizontal="center" vertical="center" wrapText="1"/>
    </xf>
    <xf numFmtId="0" fontId="8" fillId="9" borderId="83" xfId="21" applyFont="1" applyFill="1" applyBorder="1" applyAlignment="1">
      <alignment horizontal="center" vertical="center" wrapText="1"/>
    </xf>
    <xf numFmtId="0" fontId="8" fillId="9" borderId="82" xfId="21" applyFont="1" applyFill="1" applyBorder="1" applyAlignment="1">
      <alignment horizontal="center" vertical="center" wrapText="1"/>
    </xf>
    <xf numFmtId="0" fontId="8" fillId="0" borderId="0" xfId="21" applyFont="1" applyAlignment="1">
      <alignment horizontal="center" vertical="center" wrapText="1"/>
    </xf>
    <xf numFmtId="0" fontId="8" fillId="0" borderId="84" xfId="21" applyFont="1" applyBorder="1" applyAlignment="1">
      <alignment horizontal="center" vertical="center" wrapText="1"/>
    </xf>
    <xf numFmtId="0" fontId="8" fillId="0" borderId="7" xfId="21" applyFont="1" applyBorder="1" applyAlignment="1">
      <alignment horizontal="center" vertical="center" wrapText="1"/>
    </xf>
    <xf numFmtId="0" fontId="8" fillId="0" borderId="124" xfId="21" applyFont="1" applyBorder="1" applyAlignment="1">
      <alignment horizontal="center" vertical="center" wrapText="1"/>
    </xf>
    <xf numFmtId="0" fontId="8" fillId="0" borderId="32" xfId="21" applyFont="1" applyBorder="1" applyAlignment="1">
      <alignment horizontal="left" vertical="center" wrapText="1"/>
    </xf>
    <xf numFmtId="0" fontId="8" fillId="0" borderId="19" xfId="21" applyFont="1" applyBorder="1" applyAlignment="1">
      <alignment horizontal="center" vertical="center" wrapText="1"/>
    </xf>
    <xf numFmtId="0" fontId="8" fillId="0" borderId="20" xfId="21" applyFont="1" applyBorder="1" applyAlignment="1">
      <alignment horizontal="center" vertical="center" wrapText="1"/>
    </xf>
    <xf numFmtId="0" fontId="8" fillId="0" borderId="117" xfId="21" applyFont="1" applyBorder="1" applyAlignment="1">
      <alignment horizontal="left" vertical="center" wrapText="1"/>
    </xf>
    <xf numFmtId="0" fontId="27" fillId="0" borderId="85" xfId="21" applyFont="1" applyBorder="1" applyAlignment="1">
      <alignment vertical="top" wrapText="1"/>
    </xf>
    <xf numFmtId="0" fontId="27" fillId="0" borderId="0" xfId="21" applyFont="1" applyAlignment="1">
      <alignment vertical="top" wrapText="1"/>
    </xf>
    <xf numFmtId="0" fontId="27" fillId="0" borderId="84" xfId="21" applyFont="1" applyBorder="1" applyAlignment="1">
      <alignment vertical="top" wrapText="1"/>
    </xf>
    <xf numFmtId="0" fontId="27" fillId="0" borderId="83" xfId="21" applyFont="1" applyBorder="1" applyAlignment="1">
      <alignment vertical="top" wrapText="1"/>
    </xf>
    <xf numFmtId="0" fontId="27" fillId="0" borderId="82" xfId="21" applyFont="1" applyBorder="1" applyAlignment="1">
      <alignment vertical="top" wrapText="1"/>
    </xf>
    <xf numFmtId="0" fontId="27" fillId="0" borderId="81" xfId="21" applyFont="1" applyBorder="1" applyAlignment="1">
      <alignment vertical="top" wrapText="1"/>
    </xf>
    <xf numFmtId="0" fontId="8" fillId="9" borderId="102" xfId="21" applyFont="1" applyFill="1" applyBorder="1" applyAlignment="1">
      <alignment horizontal="left" vertical="center" wrapText="1"/>
    </xf>
    <xf numFmtId="0" fontId="8" fillId="9" borderId="101" xfId="21" applyFont="1" applyFill="1" applyBorder="1" applyAlignment="1">
      <alignment horizontal="left" vertical="center" wrapText="1"/>
    </xf>
    <xf numFmtId="0" fontId="8" fillId="9" borderId="100" xfId="21" applyFont="1" applyFill="1" applyBorder="1" applyAlignment="1">
      <alignment horizontal="left" vertical="center" wrapText="1"/>
    </xf>
    <xf numFmtId="0" fontId="8" fillId="9" borderId="21" xfId="21" applyFont="1" applyFill="1" applyBorder="1" applyAlignment="1">
      <alignment horizontal="center" vertical="center" wrapText="1"/>
    </xf>
    <xf numFmtId="0" fontId="8" fillId="9" borderId="96" xfId="21" applyFont="1" applyFill="1" applyBorder="1" applyAlignment="1">
      <alignment horizontal="center" vertical="center" wrapText="1"/>
    </xf>
    <xf numFmtId="0" fontId="8" fillId="9" borderId="14" xfId="21" applyFont="1" applyFill="1" applyBorder="1" applyAlignment="1">
      <alignment horizontal="center" vertical="center" wrapText="1"/>
    </xf>
    <xf numFmtId="0" fontId="8" fillId="9" borderId="92" xfId="21" applyFont="1" applyFill="1" applyBorder="1" applyAlignment="1">
      <alignment horizontal="center" vertical="center" wrapText="1"/>
    </xf>
    <xf numFmtId="0" fontId="8" fillId="9" borderId="91" xfId="21" applyFont="1" applyFill="1" applyBorder="1" applyAlignment="1">
      <alignment horizontal="center" vertical="center" wrapText="1"/>
    </xf>
    <xf numFmtId="0" fontId="8" fillId="9" borderId="95" xfId="21" applyFont="1" applyFill="1" applyBorder="1" applyAlignment="1">
      <alignment horizontal="center" vertical="center" wrapText="1"/>
    </xf>
    <xf numFmtId="0" fontId="8" fillId="9" borderId="94" xfId="21" applyFont="1" applyFill="1" applyBorder="1" applyAlignment="1">
      <alignment horizontal="center" vertical="center" wrapText="1"/>
    </xf>
    <xf numFmtId="0" fontId="8" fillId="0" borderId="14" xfId="21" applyFont="1" applyBorder="1" applyAlignment="1">
      <alignment vertical="center" wrapText="1"/>
    </xf>
    <xf numFmtId="0" fontId="8" fillId="0" borderId="90" xfId="21" applyFont="1" applyBorder="1" applyAlignment="1">
      <alignment vertical="center" wrapText="1"/>
    </xf>
    <xf numFmtId="0" fontId="8" fillId="0" borderId="89" xfId="21" applyFont="1" applyBorder="1" applyAlignment="1">
      <alignment vertical="center" wrapText="1"/>
    </xf>
    <xf numFmtId="0" fontId="8" fillId="0" borderId="93" xfId="21" applyFont="1" applyBorder="1" applyAlignment="1">
      <alignment vertical="center" wrapText="1"/>
    </xf>
    <xf numFmtId="0" fontId="8" fillId="0" borderId="14" xfId="21" applyFont="1" applyBorder="1" applyAlignment="1">
      <alignment vertical="top" wrapText="1"/>
    </xf>
    <xf numFmtId="0" fontId="8" fillId="0" borderId="93" xfId="21" applyFont="1" applyBorder="1" applyAlignment="1">
      <alignment vertical="top" wrapText="1"/>
    </xf>
    <xf numFmtId="0" fontId="8" fillId="0" borderId="90" xfId="21" applyFont="1" applyBorder="1" applyAlignment="1">
      <alignment vertical="top" wrapText="1"/>
    </xf>
    <xf numFmtId="0" fontId="8" fillId="0" borderId="89" xfId="21" applyFont="1" applyBorder="1" applyAlignment="1">
      <alignment vertical="top" wrapText="1"/>
    </xf>
    <xf numFmtId="0" fontId="8" fillId="0" borderId="91" xfId="21" applyFont="1" applyBorder="1" applyAlignment="1">
      <alignment horizontal="center" vertical="center" wrapText="1"/>
    </xf>
    <xf numFmtId="0" fontId="8" fillId="0" borderId="94" xfId="21" applyFont="1" applyBorder="1" applyAlignment="1">
      <alignment horizontal="center" vertical="center" wrapText="1"/>
    </xf>
    <xf numFmtId="0" fontId="8" fillId="0" borderId="14" xfId="21" applyFont="1" applyBorder="1" applyAlignment="1">
      <alignment horizontal="center" vertical="center" wrapText="1"/>
    </xf>
    <xf numFmtId="0" fontId="8" fillId="9" borderId="21" xfId="21" applyFont="1" applyFill="1" applyBorder="1" applyAlignment="1">
      <alignment horizontal="left" vertical="center" wrapText="1"/>
    </xf>
    <xf numFmtId="0" fontId="8" fillId="9" borderId="97" xfId="21" applyFont="1" applyFill="1" applyBorder="1" applyAlignment="1">
      <alignment horizontal="left" vertical="center" wrapText="1"/>
    </xf>
    <xf numFmtId="0" fontId="8" fillId="9" borderId="96" xfId="21" applyFont="1" applyFill="1" applyBorder="1" applyAlignment="1">
      <alignment horizontal="left" vertical="center" wrapText="1"/>
    </xf>
    <xf numFmtId="0" fontId="8" fillId="9" borderId="14" xfId="21" applyFont="1" applyFill="1" applyBorder="1" applyAlignment="1">
      <alignment horizontal="left" vertical="center" wrapText="1"/>
    </xf>
    <xf numFmtId="0" fontId="8" fillId="9" borderId="93" xfId="21" applyFont="1" applyFill="1" applyBorder="1" applyAlignment="1">
      <alignment horizontal="left" vertical="center" wrapText="1"/>
    </xf>
    <xf numFmtId="0" fontId="8" fillId="0" borderId="103" xfId="21" applyFont="1" applyBorder="1" applyAlignment="1">
      <alignment vertical="center" wrapText="1"/>
    </xf>
    <xf numFmtId="0" fontId="8" fillId="0" borderId="96" xfId="21" applyFont="1" applyBorder="1" applyAlignment="1">
      <alignment vertical="center" wrapText="1"/>
    </xf>
    <xf numFmtId="0" fontId="8" fillId="9" borderId="93" xfId="21" applyFont="1" applyFill="1" applyBorder="1" applyAlignment="1">
      <alignment horizontal="center" vertical="center" wrapText="1"/>
    </xf>
    <xf numFmtId="0" fontId="28" fillId="0" borderId="128" xfId="21" applyFont="1" applyBorder="1" applyAlignment="1">
      <alignment horizontal="center" vertical="center" wrapText="1"/>
    </xf>
    <xf numFmtId="0" fontId="28" fillId="0" borderId="127" xfId="21" applyFont="1" applyBorder="1" applyAlignment="1">
      <alignment horizontal="center" vertical="center" wrapText="1"/>
    </xf>
    <xf numFmtId="0" fontId="8" fillId="0" borderId="29" xfId="21" applyFont="1" applyBorder="1" applyAlignment="1">
      <alignment horizontal="center" vertical="center" wrapText="1"/>
    </xf>
    <xf numFmtId="0" fontId="8" fillId="0" borderId="30" xfId="21" applyFont="1" applyBorder="1" applyAlignment="1">
      <alignment horizontal="center" vertical="center" wrapText="1"/>
    </xf>
    <xf numFmtId="0" fontId="10" fillId="0" borderId="8" xfId="21" applyFont="1" applyBorder="1" applyAlignment="1">
      <alignment vertical="center" wrapText="1"/>
    </xf>
    <xf numFmtId="0" fontId="10" fillId="0" borderId="7" xfId="21" applyFont="1" applyBorder="1" applyAlignment="1">
      <alignment vertical="center" wrapText="1"/>
    </xf>
    <xf numFmtId="0" fontId="10" fillId="0" borderId="124" xfId="21" applyFont="1" applyBorder="1" applyAlignment="1">
      <alignment vertical="center" wrapText="1"/>
    </xf>
    <xf numFmtId="0" fontId="10" fillId="0" borderId="3" xfId="21" applyFont="1" applyBorder="1" applyAlignment="1">
      <alignment vertical="center" wrapText="1"/>
    </xf>
    <xf numFmtId="0" fontId="10" fillId="0" borderId="2" xfId="21" applyFont="1" applyBorder="1" applyAlignment="1">
      <alignment vertical="center" wrapText="1"/>
    </xf>
    <xf numFmtId="0" fontId="10" fillId="0" borderId="126" xfId="21" applyFont="1" applyBorder="1" applyAlignment="1">
      <alignment vertical="center" wrapText="1"/>
    </xf>
    <xf numFmtId="0" fontId="8" fillId="0" borderId="125" xfId="21" applyFont="1" applyBorder="1" applyAlignment="1">
      <alignment horizontal="center" vertical="center" wrapText="1"/>
    </xf>
    <xf numFmtId="0" fontId="8" fillId="0" borderId="108" xfId="21" applyFont="1" applyBorder="1" applyAlignment="1">
      <alignment horizontal="center" vertical="center" wrapText="1"/>
    </xf>
    <xf numFmtId="0" fontId="10" fillId="0" borderId="3" xfId="21" applyFont="1" applyBorder="1" applyAlignment="1">
      <alignment horizontal="center" vertical="center"/>
    </xf>
    <xf numFmtId="0" fontId="10" fillId="0" borderId="2" xfId="21" applyFont="1" applyBorder="1" applyAlignment="1">
      <alignment horizontal="center" vertical="center"/>
    </xf>
    <xf numFmtId="0" fontId="10" fillId="0" borderId="8" xfId="21" applyFont="1" applyBorder="1" applyAlignment="1">
      <alignment horizontal="left" vertical="center" wrapText="1"/>
    </xf>
    <xf numFmtId="0" fontId="10" fillId="0" borderId="7" xfId="21" applyFont="1" applyBorder="1" applyAlignment="1">
      <alignment horizontal="left" vertical="center" wrapText="1"/>
    </xf>
    <xf numFmtId="0" fontId="10" fillId="0" borderId="6" xfId="21" applyFont="1" applyBorder="1" applyAlignment="1">
      <alignment horizontal="left" vertical="center" wrapText="1"/>
    </xf>
    <xf numFmtId="0" fontId="10" fillId="0" borderId="3" xfId="21" applyFont="1" applyBorder="1" applyAlignment="1">
      <alignment horizontal="left" vertical="center" wrapText="1"/>
    </xf>
    <xf numFmtId="0" fontId="10" fillId="0" borderId="2" xfId="21" applyFont="1" applyBorder="1" applyAlignment="1">
      <alignment horizontal="left" vertical="center" wrapText="1"/>
    </xf>
    <xf numFmtId="0" fontId="10" fillId="0" borderId="1" xfId="21" applyFont="1" applyBorder="1" applyAlignment="1">
      <alignment horizontal="left" vertical="center" wrapText="1"/>
    </xf>
    <xf numFmtId="0" fontId="8" fillId="0" borderId="135" xfId="21" applyFont="1" applyBorder="1" applyAlignment="1">
      <alignment horizontal="center" vertical="center" wrapText="1"/>
    </xf>
    <xf numFmtId="0" fontId="8" fillId="0" borderId="130" xfId="21" applyFont="1" applyBorder="1" applyAlignment="1">
      <alignment horizontal="center" vertical="center" wrapText="1"/>
    </xf>
    <xf numFmtId="0" fontId="10" fillId="0" borderId="133" xfId="21" applyFont="1" applyBorder="1" applyAlignment="1">
      <alignment horizontal="left" vertical="center" wrapText="1"/>
    </xf>
    <xf numFmtId="0" fontId="10" fillId="0" borderId="28" xfId="21" applyFont="1" applyBorder="1" applyAlignment="1">
      <alignment horizontal="left" vertical="center" wrapText="1"/>
    </xf>
    <xf numFmtId="0" fontId="8" fillId="0" borderId="133" xfId="21" applyFont="1" applyBorder="1" applyAlignment="1">
      <alignment horizontal="center" vertical="center" wrapText="1"/>
    </xf>
    <xf numFmtId="0" fontId="8" fillId="0" borderId="28" xfId="21" applyFont="1" applyBorder="1" applyAlignment="1">
      <alignment horizontal="center" vertical="center" wrapText="1"/>
    </xf>
    <xf numFmtId="0" fontId="10" fillId="0" borderId="132" xfId="21" applyFont="1" applyBorder="1" applyAlignment="1">
      <alignment horizontal="left" vertical="center" wrapText="1"/>
    </xf>
    <xf numFmtId="0" fontId="10" fillId="0" borderId="131" xfId="21" applyFont="1" applyBorder="1" applyAlignment="1">
      <alignment horizontal="left" vertical="center" wrapText="1"/>
    </xf>
    <xf numFmtId="0" fontId="10" fillId="0" borderId="134" xfId="21" applyFont="1" applyBorder="1" applyAlignment="1">
      <alignment horizontal="left" vertical="center" wrapText="1"/>
    </xf>
    <xf numFmtId="0" fontId="8" fillId="0" borderId="85" xfId="21" applyFont="1" applyBorder="1" applyAlignment="1">
      <alignment horizontal="center" vertical="center" wrapText="1"/>
    </xf>
    <xf numFmtId="0" fontId="8" fillId="0" borderId="83" xfId="21" applyFont="1" applyBorder="1" applyAlignment="1">
      <alignment horizontal="center" vertical="center" wrapText="1"/>
    </xf>
    <xf numFmtId="0" fontId="8" fillId="0" borderId="82" xfId="21" applyFont="1" applyBorder="1" applyAlignment="1">
      <alignment horizontal="center" vertical="center" wrapText="1"/>
    </xf>
    <xf numFmtId="0" fontId="8" fillId="0" borderId="113" xfId="21" applyFont="1" applyBorder="1" applyAlignment="1">
      <alignment horizontal="center" vertical="center" wrapText="1"/>
    </xf>
    <xf numFmtId="0" fontId="31" fillId="0" borderId="14" xfId="21" applyFont="1" applyBorder="1" applyAlignment="1">
      <alignment horizontal="center" vertical="center" wrapText="1"/>
    </xf>
    <xf numFmtId="0" fontId="10" fillId="0" borderId="15" xfId="21" applyFont="1" applyBorder="1" applyAlignment="1">
      <alignment horizontal="center" vertical="center" shrinkToFit="1"/>
    </xf>
    <xf numFmtId="0" fontId="10" fillId="0" borderId="16" xfId="21" applyFont="1" applyBorder="1" applyAlignment="1">
      <alignment horizontal="center" vertical="center" shrinkToFit="1"/>
    </xf>
    <xf numFmtId="0" fontId="10" fillId="0" borderId="0" xfId="21" applyFont="1" applyAlignment="1">
      <alignment horizontal="center" vertical="center" wrapText="1"/>
    </xf>
    <xf numFmtId="0" fontId="10" fillId="0" borderId="84" xfId="21" applyFont="1" applyBorder="1" applyAlignment="1">
      <alignment horizontal="center" vertical="center" wrapText="1"/>
    </xf>
    <xf numFmtId="0" fontId="8" fillId="0" borderId="90" xfId="21" applyFont="1" applyBorder="1" applyAlignment="1">
      <alignment horizontal="center" vertical="center" wrapText="1"/>
    </xf>
    <xf numFmtId="0" fontId="10" fillId="0" borderId="120" xfId="21" applyFont="1" applyBorder="1" applyAlignment="1">
      <alignment horizontal="right" vertical="center" wrapText="1"/>
    </xf>
    <xf numFmtId="0" fontId="10" fillId="0" borderId="82" xfId="21" applyFont="1" applyBorder="1" applyAlignment="1">
      <alignment horizontal="right" vertical="center" wrapText="1"/>
    </xf>
    <xf numFmtId="0" fontId="8" fillId="0" borderId="102" xfId="21" applyFont="1" applyBorder="1" applyAlignment="1">
      <alignment vertical="center" wrapText="1"/>
    </xf>
    <xf numFmtId="0" fontId="8" fillId="0" borderId="101" xfId="21" applyFont="1" applyBorder="1" applyAlignment="1">
      <alignment vertical="center" wrapText="1"/>
    </xf>
    <xf numFmtId="0" fontId="8" fillId="0" borderId="100" xfId="21" applyFont="1" applyBorder="1" applyAlignment="1">
      <alignment vertical="center" wrapText="1"/>
    </xf>
    <xf numFmtId="0" fontId="8" fillId="0" borderId="99" xfId="21" applyFont="1" applyBorder="1" applyAlignment="1">
      <alignment horizontal="center" vertical="center" wrapText="1"/>
    </xf>
    <xf numFmtId="0" fontId="8" fillId="0" borderId="106" xfId="21" applyFont="1" applyBorder="1" applyAlignment="1">
      <alignment horizontal="center" vertical="center" wrapText="1"/>
    </xf>
    <xf numFmtId="0" fontId="8" fillId="0" borderId="98" xfId="21" applyFont="1" applyBorder="1" applyAlignment="1">
      <alignment horizontal="center" vertical="center" wrapText="1"/>
    </xf>
    <xf numFmtId="0" fontId="8" fillId="0" borderId="107" xfId="21" applyFont="1" applyBorder="1" applyAlignment="1">
      <alignment horizontal="center" vertical="center" wrapText="1"/>
    </xf>
    <xf numFmtId="0" fontId="8" fillId="0" borderId="119" xfId="21" applyFont="1" applyBorder="1" applyAlignment="1">
      <alignment horizontal="center" vertical="center" wrapText="1"/>
    </xf>
    <xf numFmtId="0" fontId="30" fillId="0" borderId="15" xfId="21" applyFont="1" applyBorder="1" applyAlignment="1">
      <alignment horizontal="left" vertical="center" wrapText="1"/>
    </xf>
    <xf numFmtId="0" fontId="30" fillId="0" borderId="16" xfId="21" applyFont="1" applyBorder="1" applyAlignment="1">
      <alignment horizontal="left" vertical="center" wrapText="1"/>
    </xf>
    <xf numFmtId="0" fontId="30" fillId="0" borderId="31" xfId="21" applyFont="1" applyBorder="1" applyAlignment="1">
      <alignment horizontal="left" vertical="center" wrapText="1"/>
    </xf>
    <xf numFmtId="0" fontId="30" fillId="0" borderId="104" xfId="21" applyFont="1" applyBorder="1" applyAlignment="1">
      <alignment horizontal="left" vertical="center" wrapText="1"/>
    </xf>
    <xf numFmtId="0" fontId="30" fillId="0" borderId="15" xfId="21" applyFont="1" applyBorder="1" applyAlignment="1">
      <alignment horizontal="center" vertical="center" wrapText="1"/>
    </xf>
    <xf numFmtId="0" fontId="30" fillId="0" borderId="31" xfId="21" applyFont="1" applyBorder="1" applyAlignment="1">
      <alignment horizontal="center" vertical="center" wrapText="1"/>
    </xf>
    <xf numFmtId="0" fontId="30" fillId="0" borderId="16" xfId="21" applyFont="1" applyBorder="1" applyAlignment="1">
      <alignment horizontal="center" vertical="center" wrapText="1"/>
    </xf>
    <xf numFmtId="0" fontId="30" fillId="0" borderId="104" xfId="21" applyFont="1" applyBorder="1" applyAlignment="1">
      <alignment horizontal="center" vertical="center" wrapText="1"/>
    </xf>
    <xf numFmtId="0" fontId="8" fillId="0" borderId="116" xfId="21" applyFont="1" applyBorder="1" applyAlignment="1">
      <alignment horizontal="center" vertical="center" wrapText="1"/>
    </xf>
    <xf numFmtId="0" fontId="8" fillId="0" borderId="114" xfId="21" applyFont="1" applyBorder="1" applyAlignment="1">
      <alignment horizontal="center" vertical="center" wrapText="1"/>
    </xf>
    <xf numFmtId="0" fontId="8" fillId="0" borderId="96" xfId="21" applyFont="1" applyBorder="1" applyAlignment="1">
      <alignment horizontal="left" vertical="center" wrapText="1"/>
    </xf>
    <xf numFmtId="0" fontId="8" fillId="0" borderId="14" xfId="21" applyFont="1" applyBorder="1" applyAlignment="1">
      <alignment horizontal="left" vertical="center" wrapText="1"/>
    </xf>
    <xf numFmtId="0" fontId="8" fillId="0" borderId="93" xfId="21" applyFont="1" applyBorder="1" applyAlignment="1">
      <alignment horizontal="left" vertical="center" wrapText="1"/>
    </xf>
    <xf numFmtId="0" fontId="8" fillId="0" borderId="96" xfId="21" applyFont="1" applyBorder="1" applyAlignment="1">
      <alignment horizontal="center" vertical="center" wrapText="1"/>
    </xf>
    <xf numFmtId="0" fontId="8" fillId="0" borderId="93" xfId="21" applyFont="1" applyBorder="1" applyAlignment="1">
      <alignment horizontal="center" vertical="center" wrapText="1"/>
    </xf>
    <xf numFmtId="0" fontId="8" fillId="0" borderId="21" xfId="21" applyFont="1" applyBorder="1" applyAlignment="1">
      <alignment horizontal="center" vertical="center" wrapText="1"/>
    </xf>
    <xf numFmtId="0" fontId="8" fillId="0" borderId="21" xfId="21" applyFont="1" applyBorder="1" applyAlignment="1">
      <alignment horizontal="left" vertical="center" wrapText="1"/>
    </xf>
    <xf numFmtId="0" fontId="8" fillId="0" borderId="97" xfId="21" applyFont="1" applyBorder="1" applyAlignment="1">
      <alignment horizontal="left" vertical="center" wrapText="1"/>
    </xf>
    <xf numFmtId="0" fontId="8" fillId="0" borderId="102" xfId="21" applyFont="1" applyBorder="1" applyAlignment="1">
      <alignment horizontal="left" vertical="center" wrapText="1"/>
    </xf>
    <xf numFmtId="0" fontId="8" fillId="0" borderId="101" xfId="21" applyFont="1" applyBorder="1" applyAlignment="1">
      <alignment horizontal="left" vertical="center" wrapText="1"/>
    </xf>
    <xf numFmtId="0" fontId="8" fillId="0" borderId="100" xfId="21" applyFont="1" applyBorder="1" applyAlignment="1">
      <alignment horizontal="left" vertical="center" wrapText="1"/>
    </xf>
    <xf numFmtId="0" fontId="8" fillId="0" borderId="95" xfId="21" applyFont="1" applyBorder="1" applyAlignment="1">
      <alignment horizontal="center" vertical="center" wrapText="1"/>
    </xf>
    <xf numFmtId="0" fontId="8" fillId="0" borderId="92" xfId="21" applyFont="1" applyBorder="1" applyAlignment="1">
      <alignment horizontal="center" vertical="center" wrapText="1"/>
    </xf>
    <xf numFmtId="0" fontId="38" fillId="0" borderId="0" xfId="0" applyFont="1" applyAlignment="1">
      <alignment horizontal="center" vertical="center"/>
    </xf>
    <xf numFmtId="0" fontId="8" fillId="6" borderId="18" xfId="10" applyFont="1" applyFill="1" applyBorder="1" applyAlignment="1">
      <alignment horizontal="center" vertical="center" wrapText="1"/>
    </xf>
    <xf numFmtId="0" fontId="8" fillId="6" borderId="23" xfId="10" applyFont="1" applyFill="1" applyBorder="1" applyAlignment="1">
      <alignment horizontal="center" vertical="center" wrapText="1"/>
    </xf>
    <xf numFmtId="0" fontId="8" fillId="6" borderId="21" xfId="10" applyFont="1" applyFill="1" applyBorder="1" applyAlignment="1">
      <alignment horizontal="center" vertical="center" wrapText="1"/>
    </xf>
    <xf numFmtId="0" fontId="8" fillId="6" borderId="19" xfId="10" applyFont="1" applyFill="1" applyBorder="1" applyAlignment="1">
      <alignment horizontal="center" vertical="center" wrapText="1"/>
    </xf>
    <xf numFmtId="0" fontId="9" fillId="6" borderId="29" xfId="10" applyFont="1" applyFill="1" applyBorder="1" applyAlignment="1">
      <alignment horizontal="center" vertical="center" wrapText="1"/>
    </xf>
    <xf numFmtId="0" fontId="9" fillId="6" borderId="30" xfId="10" applyFont="1" applyFill="1" applyBorder="1" applyAlignment="1">
      <alignment horizontal="center" vertical="center" wrapText="1"/>
    </xf>
    <xf numFmtId="0" fontId="8" fillId="6" borderId="32" xfId="10" applyFont="1" applyFill="1" applyBorder="1" applyAlignment="1">
      <alignment horizontal="center" vertical="center" wrapText="1"/>
    </xf>
    <xf numFmtId="0" fontId="8" fillId="6" borderId="20" xfId="10" applyFont="1" applyFill="1" applyBorder="1" applyAlignment="1">
      <alignment horizontal="center" vertical="center" wrapText="1"/>
    </xf>
    <xf numFmtId="0" fontId="8" fillId="6" borderId="22" xfId="10" applyFont="1" applyFill="1" applyBorder="1" applyAlignment="1">
      <alignment horizontal="center" vertical="center" wrapText="1"/>
    </xf>
    <xf numFmtId="0" fontId="8" fillId="6" borderId="105" xfId="10" applyFont="1" applyFill="1" applyBorder="1" applyAlignment="1">
      <alignment horizontal="center" vertical="center" wrapText="1"/>
    </xf>
    <xf numFmtId="0" fontId="8" fillId="7" borderId="19" xfId="10" applyFont="1" applyFill="1" applyBorder="1" applyAlignment="1">
      <alignment horizontal="center" vertical="center" shrinkToFit="1"/>
    </xf>
    <xf numFmtId="0" fontId="8" fillId="7" borderId="32" xfId="10" applyFont="1" applyFill="1" applyBorder="1" applyAlignment="1">
      <alignment horizontal="center" vertical="center" shrinkToFit="1"/>
    </xf>
    <xf numFmtId="0" fontId="8" fillId="7" borderId="20" xfId="10" applyFont="1" applyFill="1" applyBorder="1" applyAlignment="1">
      <alignment horizontal="center" vertical="center" shrinkToFit="1"/>
    </xf>
    <xf numFmtId="0" fontId="8" fillId="0" borderId="15" xfId="10" applyFont="1" applyBorder="1" applyAlignment="1">
      <alignment vertical="center" wrapText="1"/>
    </xf>
    <xf numFmtId="0" fontId="8" fillId="0" borderId="31" xfId="10" applyFont="1" applyBorder="1" applyAlignment="1">
      <alignment vertical="center" wrapText="1"/>
    </xf>
    <xf numFmtId="0" fontId="8" fillId="0" borderId="16" xfId="10" applyFont="1" applyBorder="1" applyAlignment="1">
      <alignment vertical="center" wrapText="1"/>
    </xf>
    <xf numFmtId="0" fontId="8" fillId="0" borderId="26" xfId="10" applyFont="1" applyBorder="1" applyAlignment="1">
      <alignment vertical="center" wrapText="1"/>
    </xf>
    <xf numFmtId="0" fontId="8" fillId="0" borderId="33" xfId="10" applyFont="1" applyBorder="1" applyAlignment="1">
      <alignment vertical="center" wrapText="1"/>
    </xf>
    <xf numFmtId="0" fontId="8" fillId="0" borderId="27" xfId="10" applyFont="1" applyBorder="1" applyAlignment="1">
      <alignment vertical="center" wrapText="1"/>
    </xf>
    <xf numFmtId="0" fontId="10" fillId="2" borderId="15" xfId="10" applyFont="1" applyFill="1" applyBorder="1" applyAlignment="1">
      <alignment vertical="center" wrapText="1"/>
    </xf>
    <xf numFmtId="0" fontId="10" fillId="2" borderId="31" xfId="10" applyFont="1" applyFill="1" applyBorder="1" applyAlignment="1">
      <alignment vertical="center" wrapText="1"/>
    </xf>
    <xf numFmtId="0" fontId="10" fillId="2" borderId="16" xfId="10" applyFont="1" applyFill="1" applyBorder="1" applyAlignment="1">
      <alignment vertical="center" wrapText="1"/>
    </xf>
    <xf numFmtId="0" fontId="8" fillId="0" borderId="15" xfId="10" applyFont="1" applyBorder="1" applyAlignment="1">
      <alignment horizontal="center" vertical="center" wrapText="1"/>
    </xf>
    <xf numFmtId="0" fontId="8" fillId="0" borderId="31" xfId="10" applyFont="1" applyBorder="1" applyAlignment="1">
      <alignment horizontal="center" vertical="center" wrapText="1"/>
    </xf>
    <xf numFmtId="0" fontId="8" fillId="0" borderId="16" xfId="10" applyFont="1" applyBorder="1" applyAlignment="1">
      <alignment horizontal="center" vertical="center" wrapText="1"/>
    </xf>
    <xf numFmtId="0" fontId="10" fillId="2" borderId="15" xfId="10" applyFont="1" applyFill="1" applyBorder="1" applyAlignment="1">
      <alignment horizontal="center" vertical="center" wrapText="1"/>
    </xf>
    <xf numFmtId="0" fontId="10" fillId="2" borderId="31" xfId="10" applyFont="1" applyFill="1" applyBorder="1" applyAlignment="1">
      <alignment horizontal="center" vertical="center" wrapText="1"/>
    </xf>
    <xf numFmtId="0" fontId="10" fillId="2" borderId="16" xfId="10" applyFont="1" applyFill="1" applyBorder="1" applyAlignment="1">
      <alignment horizontal="center" vertical="center" wrapText="1"/>
    </xf>
    <xf numFmtId="0" fontId="14" fillId="0" borderId="0" xfId="0" applyFont="1" applyAlignment="1">
      <alignment wrapText="1"/>
    </xf>
    <xf numFmtId="176" fontId="14" fillId="4" borderId="44" xfId="0" applyNumberFormat="1" applyFont="1" applyFill="1" applyBorder="1" applyAlignment="1">
      <alignment horizontal="center" vertical="center"/>
    </xf>
    <xf numFmtId="176" fontId="14" fillId="4" borderId="37" xfId="0" applyNumberFormat="1" applyFont="1" applyFill="1" applyBorder="1" applyAlignment="1">
      <alignment horizontal="center" vertical="center"/>
    </xf>
    <xf numFmtId="176" fontId="14" fillId="4" borderId="30" xfId="0" applyNumberFormat="1" applyFont="1" applyFill="1" applyBorder="1" applyAlignment="1">
      <alignment horizontal="center" vertical="center"/>
    </xf>
    <xf numFmtId="176" fontId="14" fillId="0" borderId="45" xfId="0" applyNumberFormat="1" applyFont="1" applyBorder="1"/>
    <xf numFmtId="176" fontId="14" fillId="0" borderId="46" xfId="0" applyNumberFormat="1" applyFont="1" applyBorder="1"/>
    <xf numFmtId="176" fontId="14" fillId="0" borderId="47" xfId="0" applyNumberFormat="1" applyFont="1" applyBorder="1"/>
    <xf numFmtId="176" fontId="14" fillId="0" borderId="10" xfId="0" applyNumberFormat="1" applyFont="1" applyBorder="1"/>
    <xf numFmtId="176" fontId="14" fillId="0" borderId="35" xfId="0" applyNumberFormat="1" applyFont="1" applyBorder="1"/>
    <xf numFmtId="176" fontId="14" fillId="0" borderId="11" xfId="0" applyNumberFormat="1" applyFont="1" applyBorder="1"/>
    <xf numFmtId="176" fontId="14" fillId="0" borderId="10" xfId="0" applyNumberFormat="1" applyFont="1" applyBorder="1" applyAlignment="1">
      <alignment horizontal="center"/>
    </xf>
    <xf numFmtId="176" fontId="14" fillId="0" borderId="35" xfId="0" applyNumberFormat="1" applyFont="1" applyBorder="1" applyAlignment="1">
      <alignment horizontal="center"/>
    </xf>
    <xf numFmtId="176" fontId="14" fillId="0" borderId="11" xfId="0" applyNumberFormat="1" applyFont="1" applyBorder="1" applyAlignment="1">
      <alignment horizontal="center"/>
    </xf>
    <xf numFmtId="176" fontId="0" fillId="0" borderId="5" xfId="0" applyNumberFormat="1" applyBorder="1" applyAlignment="1">
      <alignment vertical="top" wrapText="1"/>
    </xf>
    <xf numFmtId="176" fontId="14" fillId="0" borderId="10" xfId="0" applyNumberFormat="1" applyFont="1" applyBorder="1" applyAlignment="1">
      <alignment horizontal="justify" vertical="top" wrapText="1"/>
    </xf>
    <xf numFmtId="176" fontId="14" fillId="0" borderId="11" xfId="0" applyNumberFormat="1" applyFont="1" applyBorder="1" applyAlignment="1">
      <alignment horizontal="justify" vertical="top" wrapText="1"/>
    </xf>
    <xf numFmtId="176" fontId="14" fillId="4" borderId="29" xfId="0" applyNumberFormat="1" applyFont="1" applyFill="1" applyBorder="1" applyAlignment="1">
      <alignment horizontal="center" vertical="center" wrapText="1"/>
    </xf>
    <xf numFmtId="176" fontId="14" fillId="4" borderId="37" xfId="0" applyNumberFormat="1" applyFont="1" applyFill="1" applyBorder="1" applyAlignment="1">
      <alignment horizontal="center" vertical="center" wrapText="1"/>
    </xf>
    <xf numFmtId="176" fontId="14" fillId="4" borderId="43" xfId="0" applyNumberFormat="1" applyFont="1" applyFill="1" applyBorder="1" applyAlignment="1">
      <alignment horizontal="center" vertical="center" wrapText="1"/>
    </xf>
    <xf numFmtId="176" fontId="0" fillId="0" borderId="35" xfId="0" applyNumberFormat="1" applyBorder="1" applyAlignment="1">
      <alignment horizontal="center"/>
    </xf>
    <xf numFmtId="176" fontId="0" fillId="0" borderId="11" xfId="0" applyNumberFormat="1" applyBorder="1" applyAlignment="1">
      <alignment horizontal="center"/>
    </xf>
    <xf numFmtId="176" fontId="14" fillId="0" borderId="10" xfId="0" applyNumberFormat="1" applyFont="1" applyBorder="1" applyAlignment="1">
      <alignment horizontal="left" vertical="center" wrapText="1"/>
    </xf>
    <xf numFmtId="176" fontId="14" fillId="0" borderId="11" xfId="0" applyNumberFormat="1" applyFont="1" applyBorder="1" applyAlignment="1">
      <alignment horizontal="left" vertical="center" wrapText="1"/>
    </xf>
    <xf numFmtId="176" fontId="14" fillId="0" borderId="7" xfId="0" applyNumberFormat="1" applyFont="1" applyBorder="1" applyAlignment="1">
      <alignment horizontal="left" wrapText="1"/>
    </xf>
    <xf numFmtId="176" fontId="14" fillId="0" borderId="7" xfId="0" applyNumberFormat="1" applyFont="1" applyBorder="1" applyAlignment="1">
      <alignment wrapText="1"/>
    </xf>
    <xf numFmtId="176" fontId="0" fillId="0" borderId="7" xfId="0" applyNumberFormat="1" applyBorder="1" applyAlignment="1">
      <alignment wrapText="1"/>
    </xf>
    <xf numFmtId="176" fontId="14" fillId="0" borderId="0" xfId="0" applyNumberFormat="1" applyFont="1" applyAlignment="1">
      <alignment horizontal="left" wrapText="1"/>
    </xf>
    <xf numFmtId="176" fontId="14" fillId="0" borderId="0" xfId="0" applyNumberFormat="1" applyFont="1" applyAlignment="1">
      <alignment wrapText="1"/>
    </xf>
    <xf numFmtId="176" fontId="0" fillId="0" borderId="0" xfId="0" applyNumberFormat="1" applyAlignment="1">
      <alignment wrapText="1"/>
    </xf>
    <xf numFmtId="176" fontId="0" fillId="4" borderId="37" xfId="0" applyNumberFormat="1" applyFill="1" applyBorder="1" applyAlignment="1">
      <alignment horizontal="center" vertical="center" wrapText="1"/>
    </xf>
    <xf numFmtId="176" fontId="0" fillId="4" borderId="30" xfId="0" applyNumberFormat="1" applyFill="1" applyBorder="1" applyAlignment="1">
      <alignment horizontal="center" vertical="center" wrapText="1"/>
    </xf>
    <xf numFmtId="176" fontId="14" fillId="0" borderId="10" xfId="0" applyNumberFormat="1" applyFont="1" applyBorder="1" applyAlignment="1">
      <alignment horizontal="center" vertical="center" wrapText="1"/>
    </xf>
    <xf numFmtId="176" fontId="0" fillId="0" borderId="11" xfId="0" applyNumberFormat="1" applyBorder="1" applyAlignment="1">
      <alignment horizontal="center" vertical="center" wrapText="1"/>
    </xf>
    <xf numFmtId="176" fontId="14" fillId="0" borderId="5" xfId="0" applyNumberFormat="1" applyFont="1" applyBorder="1" applyAlignment="1">
      <alignment vertical="center" textRotation="255" shrinkToFit="1"/>
    </xf>
    <xf numFmtId="176" fontId="14" fillId="0" borderId="3" xfId="0" applyNumberFormat="1" applyFont="1" applyBorder="1" applyAlignment="1">
      <alignment vertical="center" textRotation="255" shrinkToFit="1"/>
    </xf>
    <xf numFmtId="176" fontId="14" fillId="0" borderId="29" xfId="0" applyNumberFormat="1" applyFont="1" applyBorder="1" applyAlignment="1">
      <alignment horizontal="right" vertical="center"/>
    </xf>
    <xf numFmtId="176" fontId="0" fillId="0" borderId="30" xfId="0" applyNumberFormat="1" applyBorder="1" applyAlignment="1">
      <alignment horizontal="right" vertical="center"/>
    </xf>
    <xf numFmtId="0" fontId="0" fillId="0" borderId="30" xfId="0" applyBorder="1" applyAlignment="1">
      <alignment horizontal="right" vertical="center"/>
    </xf>
    <xf numFmtId="176" fontId="0" fillId="4" borderId="29" xfId="0" applyNumberFormat="1" applyFill="1" applyBorder="1" applyAlignment="1">
      <alignment horizontal="center" vertical="center" wrapText="1"/>
    </xf>
    <xf numFmtId="176" fontId="14" fillId="0" borderId="29" xfId="0" applyNumberFormat="1" applyFont="1" applyBorder="1" applyAlignment="1">
      <alignment vertical="center" textRotation="255" shrinkToFit="1"/>
    </xf>
    <xf numFmtId="176" fontId="14" fillId="0" borderId="37" xfId="0" applyNumberFormat="1" applyFont="1" applyBorder="1" applyAlignment="1">
      <alignment vertical="center" textRotation="255" shrinkToFit="1"/>
    </xf>
    <xf numFmtId="176" fontId="14" fillId="0" borderId="30" xfId="0" applyNumberFormat="1" applyFont="1" applyBorder="1" applyAlignment="1">
      <alignment vertical="center" textRotation="255" shrinkToFit="1"/>
    </xf>
    <xf numFmtId="176" fontId="14" fillId="0" borderId="37" xfId="0" applyNumberFormat="1" applyFont="1" applyBorder="1" applyAlignment="1">
      <alignment horizontal="right" vertical="center"/>
    </xf>
    <xf numFmtId="176" fontId="14" fillId="0" borderId="30" xfId="0" applyNumberFormat="1" applyFont="1" applyBorder="1" applyAlignment="1">
      <alignment horizontal="right" vertical="center"/>
    </xf>
    <xf numFmtId="176" fontId="14" fillId="0" borderId="8" xfId="0" applyNumberFormat="1" applyFont="1" applyBorder="1" applyAlignment="1">
      <alignment horizontal="right" vertical="center"/>
    </xf>
    <xf numFmtId="176" fontId="0" fillId="0" borderId="3" xfId="0" applyNumberFormat="1" applyBorder="1" applyAlignment="1">
      <alignment horizontal="right" vertical="center"/>
    </xf>
    <xf numFmtId="176" fontId="14" fillId="0" borderId="29" xfId="0" applyNumberFormat="1" applyFont="1" applyBorder="1" applyAlignment="1">
      <alignment horizontal="center" vertical="center" textRotation="255" wrapText="1"/>
    </xf>
    <xf numFmtId="176" fontId="14" fillId="0" borderId="37" xfId="0" applyNumberFormat="1" applyFont="1" applyBorder="1" applyAlignment="1">
      <alignment horizontal="center" vertical="center" textRotation="255" wrapText="1"/>
    </xf>
    <xf numFmtId="176" fontId="14" fillId="0" borderId="30" xfId="0" applyNumberFormat="1" applyFont="1" applyBorder="1" applyAlignment="1">
      <alignment horizontal="center" vertical="center" textRotation="255" wrapText="1"/>
    </xf>
    <xf numFmtId="176" fontId="14" fillId="0" borderId="53" xfId="0" applyNumberFormat="1" applyFont="1" applyBorder="1" applyAlignment="1">
      <alignment horizontal="center" vertical="center"/>
    </xf>
    <xf numFmtId="176" fontId="14" fillId="0" borderId="55" xfId="0" applyNumberFormat="1" applyFont="1" applyBorder="1" applyAlignment="1">
      <alignment horizontal="center" vertical="center"/>
    </xf>
    <xf numFmtId="176" fontId="14" fillId="0" borderId="57" xfId="0" applyNumberFormat="1" applyFont="1" applyBorder="1" applyAlignment="1">
      <alignment horizontal="center" vertical="center"/>
    </xf>
    <xf numFmtId="176" fontId="14" fillId="0" borderId="53" xfId="0" applyNumberFormat="1" applyFont="1" applyBorder="1" applyAlignment="1">
      <alignment horizontal="right" vertical="center"/>
    </xf>
    <xf numFmtId="176" fontId="0" fillId="0" borderId="55" xfId="0" applyNumberFormat="1" applyBorder="1" applyAlignment="1">
      <alignment horizontal="right" vertical="center"/>
    </xf>
    <xf numFmtId="176" fontId="0" fillId="0" borderId="57" xfId="0" applyNumberFormat="1" applyBorder="1" applyAlignment="1">
      <alignment horizontal="right" vertical="center"/>
    </xf>
    <xf numFmtId="176" fontId="14" fillId="0" borderId="54" xfId="0" applyNumberFormat="1" applyFont="1" applyBorder="1" applyAlignment="1">
      <alignment horizontal="right" vertical="center"/>
    </xf>
    <xf numFmtId="176" fontId="0" fillId="0" borderId="56" xfId="0" applyNumberFormat="1" applyBorder="1" applyAlignment="1">
      <alignment horizontal="right" vertical="center"/>
    </xf>
    <xf numFmtId="176" fontId="0" fillId="0" borderId="58" xfId="0" applyNumberFormat="1" applyBorder="1" applyAlignment="1">
      <alignment horizontal="right" vertical="center"/>
    </xf>
    <xf numFmtId="0" fontId="14" fillId="0" borderId="0" xfId="0" applyFont="1" applyAlignment="1">
      <alignment horizontal="center"/>
    </xf>
    <xf numFmtId="0" fontId="0" fillId="0" borderId="28" xfId="0" applyBorder="1" applyAlignment="1">
      <alignment horizontal="center" vertical="center" wrapText="1"/>
    </xf>
    <xf numFmtId="0" fontId="14" fillId="0" borderId="29"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37" xfId="0" applyBorder="1" applyAlignment="1">
      <alignment horizontal="center" vertical="center" wrapText="1"/>
    </xf>
    <xf numFmtId="0" fontId="0" fillId="0" borderId="30" xfId="0" applyBorder="1" applyAlignment="1">
      <alignment horizontal="center" vertical="center" wrapText="1"/>
    </xf>
    <xf numFmtId="0" fontId="14" fillId="0" borderId="29" xfId="0" applyFont="1" applyBorder="1" applyAlignment="1">
      <alignment horizontal="center" vertical="top" wrapText="1"/>
    </xf>
    <xf numFmtId="0" fontId="0" fillId="0" borderId="37" xfId="0" applyBorder="1" applyAlignment="1">
      <alignment vertical="top" wrapText="1"/>
    </xf>
    <xf numFmtId="0" fontId="0" fillId="0" borderId="30" xfId="0" applyBorder="1" applyAlignment="1">
      <alignment vertical="top" wrapText="1"/>
    </xf>
    <xf numFmtId="0" fontId="14" fillId="3" borderId="36" xfId="0" applyFont="1" applyFill="1" applyBorder="1" applyAlignment="1">
      <alignment horizontal="center" vertical="center" wrapText="1"/>
    </xf>
    <xf numFmtId="0" fontId="14" fillId="3" borderId="38" xfId="0" applyFont="1" applyFill="1" applyBorder="1" applyAlignment="1">
      <alignment horizontal="center" vertical="center" wrapText="1"/>
    </xf>
    <xf numFmtId="176" fontId="17" fillId="0" borderId="29" xfId="0" applyNumberFormat="1" applyFont="1" applyBorder="1" applyAlignment="1">
      <alignment horizontal="right" vertical="center"/>
    </xf>
    <xf numFmtId="176" fontId="17" fillId="0" borderId="37" xfId="0" applyNumberFormat="1" applyFont="1" applyBorder="1" applyAlignment="1">
      <alignment horizontal="right" vertical="center"/>
    </xf>
    <xf numFmtId="0" fontId="17" fillId="0" borderId="1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28" xfId="0" applyFont="1" applyBorder="1" applyAlignment="1">
      <alignment horizontal="center" vertical="center" wrapText="1"/>
    </xf>
    <xf numFmtId="0" fontId="24" fillId="0" borderId="0" xfId="0" applyFont="1" applyAlignment="1">
      <alignment horizontal="center"/>
    </xf>
    <xf numFmtId="0" fontId="6" fillId="0" borderId="28" xfId="0" applyFont="1" applyBorder="1" applyAlignment="1">
      <alignment horizontal="center" vertical="center" textRotation="255"/>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0" borderId="71" xfId="0" applyFont="1" applyBorder="1" applyAlignment="1">
      <alignment horizontal="center" vertical="center"/>
    </xf>
    <xf numFmtId="0" fontId="6" fillId="0" borderId="28" xfId="0" applyFont="1" applyBorder="1" applyAlignment="1">
      <alignment horizontal="center" vertical="center"/>
    </xf>
    <xf numFmtId="0" fontId="6" fillId="0" borderId="10" xfId="0" applyFont="1" applyBorder="1" applyAlignment="1">
      <alignment horizontal="distributed" vertical="center"/>
    </xf>
    <xf numFmtId="0" fontId="6" fillId="0" borderId="35" xfId="0" applyFont="1" applyBorder="1" applyAlignment="1">
      <alignment horizontal="distributed" vertical="center"/>
    </xf>
    <xf numFmtId="0" fontId="6" fillId="0" borderId="11" xfId="0" applyFont="1" applyBorder="1" applyAlignment="1">
      <alignment horizontal="distributed"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29" xfId="0" applyFont="1" applyBorder="1" applyAlignment="1">
      <alignment horizontal="center" vertical="center"/>
    </xf>
    <xf numFmtId="0" fontId="6" fillId="0" borderId="37" xfId="0" applyFont="1" applyBorder="1" applyAlignment="1">
      <alignment horizontal="center" vertical="center"/>
    </xf>
    <xf numFmtId="0" fontId="6" fillId="0" borderId="30"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6" fillId="0" borderId="74" xfId="0" applyFont="1" applyBorder="1" applyAlignment="1">
      <alignment horizontal="center" vertical="center"/>
    </xf>
    <xf numFmtId="0" fontId="6" fillId="0" borderId="71" xfId="15" applyFont="1" applyBorder="1" applyAlignment="1">
      <alignment horizontal="center" vertical="center"/>
    </xf>
    <xf numFmtId="0" fontId="6" fillId="0" borderId="28" xfId="15" applyFont="1" applyBorder="1" applyAlignment="1">
      <alignment horizontal="center" vertical="center"/>
    </xf>
    <xf numFmtId="0" fontId="6" fillId="0" borderId="45" xfId="15" applyFont="1" applyBorder="1" applyAlignment="1">
      <alignment horizontal="center" vertical="center"/>
    </xf>
    <xf numFmtId="0" fontId="6" fillId="0" borderId="47" xfId="15" applyFont="1" applyBorder="1" applyAlignment="1">
      <alignment horizontal="center" vertical="center"/>
    </xf>
    <xf numFmtId="0" fontId="24" fillId="0" borderId="0" xfId="15" applyFont="1" applyAlignment="1">
      <alignment horizontal="center"/>
    </xf>
    <xf numFmtId="0" fontId="6" fillId="0" borderId="10" xfId="15" applyFont="1" applyBorder="1" applyAlignment="1">
      <alignment horizontal="distributed" vertical="center"/>
    </xf>
    <xf numFmtId="0" fontId="6" fillId="0" borderId="11" xfId="15" applyFont="1" applyBorder="1" applyAlignment="1">
      <alignment horizontal="distributed" vertical="center"/>
    </xf>
    <xf numFmtId="0" fontId="25" fillId="0" borderId="10" xfId="15" applyFont="1" applyBorder="1" applyAlignment="1">
      <alignment vertical="center"/>
    </xf>
    <xf numFmtId="0" fontId="25" fillId="0" borderId="11" xfId="15" applyFont="1" applyBorder="1" applyAlignment="1">
      <alignment vertical="center"/>
    </xf>
    <xf numFmtId="0" fontId="6" fillId="0" borderId="35" xfId="15" applyFont="1" applyBorder="1" applyAlignment="1">
      <alignment horizontal="distributed" vertical="center"/>
    </xf>
    <xf numFmtId="0" fontId="6" fillId="0" borderId="28" xfId="15" applyFont="1" applyBorder="1" applyAlignment="1">
      <alignment horizontal="center" vertical="center" textRotation="255"/>
    </xf>
    <xf numFmtId="0" fontId="6" fillId="0" borderId="29" xfId="15" applyFont="1" applyBorder="1" applyAlignment="1">
      <alignment horizontal="center" vertical="center"/>
    </xf>
    <xf numFmtId="0" fontId="6" fillId="0" borderId="37" xfId="15" applyFont="1" applyBorder="1" applyAlignment="1">
      <alignment horizontal="center" vertical="center"/>
    </xf>
    <xf numFmtId="0" fontId="6" fillId="0" borderId="30" xfId="15" applyFont="1" applyBorder="1" applyAlignment="1">
      <alignment horizontal="center" vertical="center"/>
    </xf>
    <xf numFmtId="0" fontId="6" fillId="0" borderId="80" xfId="15" applyFont="1" applyBorder="1" applyAlignment="1">
      <alignment horizontal="center" vertical="center"/>
    </xf>
    <xf numFmtId="0" fontId="6" fillId="0" borderId="77" xfId="15" applyFont="1" applyBorder="1" applyAlignment="1">
      <alignment horizontal="center" vertical="center"/>
    </xf>
    <xf numFmtId="0" fontId="6" fillId="0" borderId="74" xfId="15" applyFont="1" applyBorder="1" applyAlignment="1">
      <alignment horizontal="center" vertical="center"/>
    </xf>
  </cellXfs>
  <cellStyles count="22">
    <cellStyle name="桁区切り 2" xfId="1" xr:uid="{00000000-0005-0000-0000-000000000000}"/>
    <cellStyle name="桁区切り 3" xfId="2" xr:uid="{00000000-0005-0000-0000-000001000000}"/>
    <cellStyle name="桁区切り 3 2" xfId="3" xr:uid="{00000000-0005-0000-0000-000002000000}"/>
    <cellStyle name="桁区切り 3 2 2" xfId="16" xr:uid="{00000000-0005-0000-0000-000003000000}"/>
    <cellStyle name="桁区切り 3 3" xfId="17" xr:uid="{00000000-0005-0000-0000-000004000000}"/>
    <cellStyle name="桁区切り 4" xfId="18" xr:uid="{00000000-0005-0000-0000-000005000000}"/>
    <cellStyle name="標準" xfId="0" builtinId="0"/>
    <cellStyle name="標準 2" xfId="4" xr:uid="{00000000-0005-0000-0000-000007000000}"/>
    <cellStyle name="標準 2 2" xfId="5" xr:uid="{00000000-0005-0000-0000-000008000000}"/>
    <cellStyle name="標準 3" xfId="6" xr:uid="{00000000-0005-0000-0000-000009000000}"/>
    <cellStyle name="標準 3 2" xfId="7" xr:uid="{00000000-0005-0000-0000-00000A000000}"/>
    <cellStyle name="標準 4" xfId="8" xr:uid="{00000000-0005-0000-0000-00000B000000}"/>
    <cellStyle name="標準 4 2" xfId="9" xr:uid="{00000000-0005-0000-0000-00000C000000}"/>
    <cellStyle name="標準 4 2 2" xfId="10" xr:uid="{00000000-0005-0000-0000-00000D000000}"/>
    <cellStyle name="標準 4 2 2 2" xfId="21" xr:uid="{00000000-0005-0000-0000-00000E000000}"/>
    <cellStyle name="標準 5" xfId="11" xr:uid="{00000000-0005-0000-0000-00000F000000}"/>
    <cellStyle name="標準 6" xfId="12" xr:uid="{00000000-0005-0000-0000-000010000000}"/>
    <cellStyle name="標準 6 2" xfId="13" xr:uid="{00000000-0005-0000-0000-000011000000}"/>
    <cellStyle name="標準 6 2 2" xfId="19" xr:uid="{00000000-0005-0000-0000-000012000000}"/>
    <cellStyle name="標準 6 3" xfId="20" xr:uid="{00000000-0005-0000-0000-000013000000}"/>
    <cellStyle name="標準 7" xfId="14" xr:uid="{00000000-0005-0000-0000-000014000000}"/>
    <cellStyle name="標準 7 2" xfId="15"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239245</xdr:colOff>
      <xdr:row>14</xdr:row>
      <xdr:rowOff>35858</xdr:rowOff>
    </xdr:from>
    <xdr:to>
      <xdr:col>15</xdr:col>
      <xdr:colOff>524995</xdr:colOff>
      <xdr:row>14</xdr:row>
      <xdr:rowOff>297516</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688480" y="2837329"/>
          <a:ext cx="285750" cy="26165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246530</xdr:colOff>
      <xdr:row>15</xdr:row>
      <xdr:rowOff>9525</xdr:rowOff>
    </xdr:from>
    <xdr:to>
      <xdr:col>15</xdr:col>
      <xdr:colOff>552450</xdr:colOff>
      <xdr:row>16</xdr:row>
      <xdr:rowOff>9525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8695765" y="3124760"/>
          <a:ext cx="305920" cy="31376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285750</xdr:colOff>
      <xdr:row>16</xdr:row>
      <xdr:rowOff>19050</xdr:rowOff>
    </xdr:from>
    <xdr:to>
      <xdr:col>15</xdr:col>
      <xdr:colOff>549089</xdr:colOff>
      <xdr:row>16</xdr:row>
      <xdr:rowOff>302559</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734985" y="3448050"/>
          <a:ext cx="263339" cy="28350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263338</xdr:colOff>
      <xdr:row>17</xdr:row>
      <xdr:rowOff>36419</xdr:rowOff>
    </xdr:from>
    <xdr:to>
      <xdr:col>15</xdr:col>
      <xdr:colOff>530038</xdr:colOff>
      <xdr:row>18</xdr:row>
      <xdr:rowOff>36420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8712573" y="3779184"/>
          <a:ext cx="266700" cy="31376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526677</xdr:colOff>
      <xdr:row>0</xdr:row>
      <xdr:rowOff>22412</xdr:rowOff>
    </xdr:from>
    <xdr:to>
      <xdr:col>19</xdr:col>
      <xdr:colOff>6869</xdr:colOff>
      <xdr:row>1</xdr:row>
      <xdr:rowOff>121410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10230971" y="22412"/>
          <a:ext cx="1676545" cy="323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493058</xdr:colOff>
      <xdr:row>21</xdr:row>
      <xdr:rowOff>156883</xdr:rowOff>
    </xdr:from>
    <xdr:to>
      <xdr:col>16</xdr:col>
      <xdr:colOff>179294</xdr:colOff>
      <xdr:row>24</xdr:row>
      <xdr:rowOff>89647</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864658" y="3757333"/>
          <a:ext cx="9287436" cy="447114"/>
        </a:xfrm>
        <a:prstGeom prst="rect">
          <a:avLst/>
        </a:prstGeom>
        <a:solidFill>
          <a:srgbClr val="FDE9D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明朝"/>
              <a:ea typeface="ＭＳ 明朝"/>
            </a:rPr>
            <a:t>役員の状況、評議員制の状況について、記入を省略し「別紙のとおり」として一覧表等を添付する等は</a:t>
          </a:r>
          <a:r>
            <a:rPr lang="ja-JP" altLang="en-US" sz="1200" b="0" i="0" u="sng" strike="noStrike" baseline="0">
              <a:solidFill>
                <a:srgbClr val="000000"/>
              </a:solidFill>
              <a:latin typeface="ＭＳ 明朝"/>
              <a:ea typeface="ＭＳ 明朝"/>
            </a:rPr>
            <a:t>不可とします</a:t>
          </a:r>
          <a:r>
            <a:rPr lang="ja-JP" altLang="en-US" sz="1200" b="0" i="0" u="none" strike="noStrike" baseline="0">
              <a:solidFill>
                <a:srgbClr val="000000"/>
              </a:solidFill>
              <a:latin typeface="ＭＳ 明朝"/>
              <a:ea typeface="ＭＳ 明朝"/>
            </a:rPr>
            <a:t>。</a:t>
          </a:r>
          <a:endParaRPr lang="ja-JP" altLang="en-US" sz="1200" b="0" i="0" u="none" strike="noStrike" baseline="0">
            <a:solidFill>
              <a:srgbClr val="000000"/>
            </a:solidFill>
            <a:latin typeface="Times New Roman"/>
            <a:ea typeface="ＭＳ 明朝"/>
            <a:cs typeface="Times New Roman"/>
          </a:endParaRPr>
        </a:p>
      </xdr:txBody>
    </xdr:sp>
    <xdr:clientData/>
  </xdr:twoCellAnchor>
  <xdr:twoCellAnchor>
    <xdr:from>
      <xdr:col>16</xdr:col>
      <xdr:colOff>47625</xdr:colOff>
      <xdr:row>2</xdr:row>
      <xdr:rowOff>114300</xdr:rowOff>
    </xdr:from>
    <xdr:to>
      <xdr:col>16</xdr:col>
      <xdr:colOff>323850</xdr:colOff>
      <xdr:row>4</xdr:row>
      <xdr:rowOff>28575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11020425" y="457200"/>
          <a:ext cx="276225" cy="2571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638175</xdr:colOff>
      <xdr:row>6</xdr:row>
      <xdr:rowOff>152400</xdr:rowOff>
    </xdr:from>
    <xdr:to>
      <xdr:col>1</xdr:col>
      <xdr:colOff>219075</xdr:colOff>
      <xdr:row>8</xdr:row>
      <xdr:rowOff>66675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638175" y="1181100"/>
          <a:ext cx="266700" cy="2571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676275</xdr:colOff>
      <xdr:row>46</xdr:row>
      <xdr:rowOff>190500</xdr:rowOff>
    </xdr:from>
    <xdr:ext cx="4419600" cy="375170"/>
    <xdr:sp macro="" textlink="">
      <xdr:nvSpPr>
        <xdr:cNvPr id="10" name="Text Box 7">
          <a:extLst>
            <a:ext uri="{FF2B5EF4-FFF2-40B4-BE49-F238E27FC236}">
              <a16:creationId xmlns:a16="http://schemas.microsoft.com/office/drawing/2014/main" id="{00000000-0008-0000-0200-00000A000000}"/>
            </a:ext>
          </a:extLst>
        </xdr:cNvPr>
        <xdr:cNvSpPr txBox="1">
          <a:spLocks noChangeArrowheads="1"/>
        </xdr:cNvSpPr>
      </xdr:nvSpPr>
      <xdr:spPr bwMode="auto">
        <a:xfrm>
          <a:off x="676275" y="10972800"/>
          <a:ext cx="4419600" cy="375170"/>
        </a:xfrm>
        <a:prstGeom prst="rect">
          <a:avLst/>
        </a:prstGeom>
        <a:solidFill>
          <a:srgbClr val="FBD4B4"/>
        </a:solidFill>
        <a:ln w="19050">
          <a:solidFill>
            <a:srgbClr val="FF0000"/>
          </a:solidFill>
          <a:miter lim="800000"/>
          <a:headEnd/>
          <a:tailEnd/>
        </a:ln>
      </xdr:spPr>
      <xdr:txBody>
        <a:bodyPr vertOverflow="clip" wrap="square" lIns="74295" tIns="8890" rIns="74295" bIns="8890" anchor="ctr" upright="1">
          <a:noAutofit/>
        </a:bodyPr>
        <a:lstStyle/>
        <a:p>
          <a:pPr algn="ctr" rtl="0">
            <a:defRPr sz="1000"/>
          </a:pPr>
          <a:r>
            <a:rPr lang="ja-JP" altLang="en-US" sz="1050" b="0" i="0" u="none" strike="noStrike" baseline="0">
              <a:solidFill>
                <a:srgbClr val="000000"/>
              </a:solidFill>
              <a:latin typeface="ＭＳ 明朝"/>
              <a:ea typeface="ＭＳ 明朝"/>
            </a:rPr>
            <a:t>施設整備費用について寄附を受ける場合は記入。</a:t>
          </a:r>
          <a:endParaRPr lang="ja-JP" altLang="en-US" sz="1050" b="0" i="0" u="none" strike="noStrike" baseline="0">
            <a:solidFill>
              <a:srgbClr val="000000"/>
            </a:solidFill>
            <a:latin typeface="Times New Roman"/>
            <a:cs typeface="Times New Roman"/>
          </a:endParaRPr>
        </a:p>
      </xdr:txBody>
    </xdr:sp>
    <xdr:clientData/>
  </xdr:oneCellAnchor>
  <xdr:twoCellAnchor>
    <xdr:from>
      <xdr:col>2</xdr:col>
      <xdr:colOff>333374</xdr:colOff>
      <xdr:row>51</xdr:row>
      <xdr:rowOff>209550</xdr:rowOff>
    </xdr:from>
    <xdr:to>
      <xdr:col>9</xdr:col>
      <xdr:colOff>19049</xdr:colOff>
      <xdr:row>52</xdr:row>
      <xdr:rowOff>142875</xdr:rowOff>
    </xdr:to>
    <xdr:sp macro="" textlink="">
      <xdr:nvSpPr>
        <xdr:cNvPr id="11" name="Text Box 8">
          <a:extLst>
            <a:ext uri="{FF2B5EF4-FFF2-40B4-BE49-F238E27FC236}">
              <a16:creationId xmlns:a16="http://schemas.microsoft.com/office/drawing/2014/main" id="{00000000-0008-0000-0200-00000B000000}"/>
            </a:ext>
          </a:extLst>
        </xdr:cNvPr>
        <xdr:cNvSpPr txBox="1">
          <a:spLocks noChangeArrowheads="1"/>
        </xdr:cNvSpPr>
      </xdr:nvSpPr>
      <xdr:spPr bwMode="auto">
        <a:xfrm>
          <a:off x="1704974" y="11830050"/>
          <a:ext cx="4486275" cy="142875"/>
        </a:xfrm>
        <a:prstGeom prst="rect">
          <a:avLst/>
        </a:prstGeom>
        <a:solidFill>
          <a:srgbClr val="FBD4B4"/>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調書５「償還計画表」を基に記入。</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10</xdr:col>
      <xdr:colOff>21850</xdr:colOff>
      <xdr:row>28</xdr:row>
      <xdr:rowOff>307042</xdr:rowOff>
    </xdr:from>
    <xdr:ext cx="2171700" cy="476250"/>
    <xdr:sp macro="" textlink="">
      <xdr:nvSpPr>
        <xdr:cNvPr id="12" name="AutoShape 4">
          <a:extLst>
            <a:ext uri="{FF2B5EF4-FFF2-40B4-BE49-F238E27FC236}">
              <a16:creationId xmlns:a16="http://schemas.microsoft.com/office/drawing/2014/main" id="{00000000-0008-0000-0200-00000C000000}"/>
            </a:ext>
          </a:extLst>
        </xdr:cNvPr>
        <xdr:cNvSpPr>
          <a:spLocks/>
        </xdr:cNvSpPr>
      </xdr:nvSpPr>
      <xdr:spPr bwMode="auto">
        <a:xfrm>
          <a:off x="6879850" y="4974292"/>
          <a:ext cx="2171700" cy="476250"/>
        </a:xfrm>
        <a:prstGeom prst="borderCallout2">
          <a:avLst>
            <a:gd name="adj1" fmla="val 35130"/>
            <a:gd name="adj2" fmla="val -890"/>
            <a:gd name="adj3" fmla="val 37036"/>
            <a:gd name="adj4" fmla="val -20010"/>
            <a:gd name="adj5" fmla="val -82888"/>
            <a:gd name="adj6" fmla="val -38167"/>
          </a:avLst>
        </a:prstGeom>
        <a:solidFill>
          <a:srgbClr val="FBD4B4"/>
        </a:solidFill>
        <a:ln w="19050">
          <a:solidFill>
            <a:srgbClr val="FF0000"/>
          </a:solidFill>
          <a:miter lim="800000"/>
          <a:headEnd/>
          <a:tailEnd/>
        </a:ln>
      </xdr:spPr>
      <xdr:txBody>
        <a:bodyPr vertOverflow="clip" wrap="square" lIns="74295" tIns="8890" rIns="74295" bIns="8890" anchor="ctr" upright="1">
          <a:noAutofit/>
        </a:bodyPr>
        <a:lstStyle/>
        <a:p>
          <a:pPr algn="l" rtl="0">
            <a:defRPr sz="1000"/>
          </a:pPr>
          <a:r>
            <a:rPr lang="ja-JP" altLang="en-US" sz="1050" b="0" i="0" u="none" strike="noStrike" baseline="0">
              <a:solidFill>
                <a:srgbClr val="000000"/>
              </a:solidFill>
              <a:latin typeface="Times New Roman"/>
              <a:cs typeface="Times New Roman"/>
            </a:rPr>
            <a:t>記入漏れが多いので注意</a:t>
          </a:r>
        </a:p>
      </xdr:txBody>
    </xdr:sp>
    <xdr:clientData/>
  </xdr:oneCellAnchor>
  <xdr:twoCellAnchor>
    <xdr:from>
      <xdr:col>6</xdr:col>
      <xdr:colOff>47625</xdr:colOff>
      <xdr:row>27</xdr:row>
      <xdr:rowOff>24653</xdr:rowOff>
    </xdr:from>
    <xdr:to>
      <xdr:col>6</xdr:col>
      <xdr:colOff>323850</xdr:colOff>
      <xdr:row>27</xdr:row>
      <xdr:rowOff>286311</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4162425" y="4653803"/>
          <a:ext cx="276225" cy="1473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148478</xdr:colOff>
      <xdr:row>27</xdr:row>
      <xdr:rowOff>35859</xdr:rowOff>
    </xdr:from>
    <xdr:to>
      <xdr:col>12</xdr:col>
      <xdr:colOff>100853</xdr:colOff>
      <xdr:row>27</xdr:row>
      <xdr:rowOff>291353</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7692278" y="4665009"/>
          <a:ext cx="638175" cy="13166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313765</xdr:colOff>
      <xdr:row>50</xdr:row>
      <xdr:rowOff>347382</xdr:rowOff>
    </xdr:from>
    <xdr:to>
      <xdr:col>11</xdr:col>
      <xdr:colOff>589990</xdr:colOff>
      <xdr:row>51</xdr:row>
      <xdr:rowOff>228040</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7857565" y="11663082"/>
          <a:ext cx="276225" cy="16640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201706</xdr:colOff>
      <xdr:row>0</xdr:row>
      <xdr:rowOff>94365</xdr:rowOff>
    </xdr:from>
    <xdr:ext cx="3339353" cy="484748"/>
    <xdr:sp macro="" textlink="">
      <xdr:nvSpPr>
        <xdr:cNvPr id="16" name="Text Box 1">
          <a:extLst>
            <a:ext uri="{FF2B5EF4-FFF2-40B4-BE49-F238E27FC236}">
              <a16:creationId xmlns:a16="http://schemas.microsoft.com/office/drawing/2014/main" id="{00000000-0008-0000-0200-000010000000}"/>
            </a:ext>
          </a:extLst>
        </xdr:cNvPr>
        <xdr:cNvSpPr txBox="1">
          <a:spLocks noChangeArrowheads="1"/>
        </xdr:cNvSpPr>
      </xdr:nvSpPr>
      <xdr:spPr bwMode="auto">
        <a:xfrm>
          <a:off x="201706" y="94365"/>
          <a:ext cx="3339353" cy="484748"/>
        </a:xfrm>
        <a:prstGeom prst="rect">
          <a:avLst/>
        </a:prstGeom>
        <a:solidFill>
          <a:srgbClr val="FFFF00"/>
        </a:solidFill>
        <a:ln w="19050">
          <a:solidFill>
            <a:srgbClr val="FF0000"/>
          </a:solidFill>
          <a:miter lim="800000"/>
          <a:headEnd/>
          <a:tailEnd/>
        </a:ln>
      </xdr:spPr>
      <xdr:txBody>
        <a:bodyPr vertOverflow="clip" wrap="square" lIns="74295" tIns="8890" rIns="74295" bIns="8890" anchor="ctr" upright="1">
          <a:spAutoFit/>
        </a:bodyPr>
        <a:lstStyle/>
        <a:p>
          <a:pPr algn="ctr" rtl="0">
            <a:defRPr sz="1000"/>
          </a:pPr>
          <a:r>
            <a:rPr lang="ja-JP" altLang="en-US" sz="1400" b="1" i="0" u="none" strike="noStrike" baseline="0">
              <a:solidFill>
                <a:srgbClr val="FF0000"/>
              </a:solidFill>
              <a:latin typeface="Times New Roman"/>
              <a:ea typeface="ＭＳ 明朝"/>
              <a:cs typeface="Times New Roman"/>
            </a:rPr>
            <a:t>社会福祉法人以外の法人も</a:t>
          </a:r>
          <a:endParaRPr lang="en-US" altLang="ja-JP" sz="1400" b="1" i="0" u="none" strike="noStrike" baseline="0">
            <a:solidFill>
              <a:srgbClr val="FF0000"/>
            </a:solidFill>
            <a:latin typeface="Times New Roman"/>
            <a:ea typeface="ＭＳ 明朝"/>
            <a:cs typeface="Times New Roman"/>
          </a:endParaRPr>
        </a:p>
        <a:p>
          <a:pPr algn="ctr" rtl="0">
            <a:defRPr sz="1000"/>
          </a:pPr>
          <a:r>
            <a:rPr lang="ja-JP" altLang="en-US" sz="1400" b="1" i="0" u="none" strike="noStrike" baseline="0">
              <a:solidFill>
                <a:srgbClr val="FF0000"/>
              </a:solidFill>
              <a:latin typeface="Times New Roman"/>
              <a:ea typeface="ＭＳ 明朝"/>
              <a:cs typeface="Times New Roman"/>
            </a:rPr>
            <a:t>作成が必要です。</a:t>
          </a:r>
        </a:p>
      </xdr:txBody>
    </xdr:sp>
    <xdr:clientData/>
  </xdr:oneCellAnchor>
  <xdr:twoCellAnchor>
    <xdr:from>
      <xdr:col>15</xdr:col>
      <xdr:colOff>585509</xdr:colOff>
      <xdr:row>14</xdr:row>
      <xdr:rowOff>78441</xdr:rowOff>
    </xdr:from>
    <xdr:to>
      <xdr:col>16</xdr:col>
      <xdr:colOff>168088</xdr:colOff>
      <xdr:row>14</xdr:row>
      <xdr:rowOff>347382</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10872509" y="2478741"/>
          <a:ext cx="268379" cy="9749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148478</xdr:colOff>
      <xdr:row>15</xdr:row>
      <xdr:rowOff>24653</xdr:rowOff>
    </xdr:from>
    <xdr:to>
      <xdr:col>0</xdr:col>
      <xdr:colOff>672353</xdr:colOff>
      <xdr:row>16</xdr:row>
      <xdr:rowOff>33618</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148478" y="2596403"/>
          <a:ext cx="523875" cy="18041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305361</xdr:colOff>
      <xdr:row>15</xdr:row>
      <xdr:rowOff>69476</xdr:rowOff>
    </xdr:from>
    <xdr:to>
      <xdr:col>15</xdr:col>
      <xdr:colOff>581586</xdr:colOff>
      <xdr:row>15</xdr:row>
      <xdr:rowOff>331134</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10592361" y="2641226"/>
          <a:ext cx="276225" cy="997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694764</xdr:colOff>
      <xdr:row>17</xdr:row>
      <xdr:rowOff>1</xdr:rowOff>
    </xdr:from>
    <xdr:to>
      <xdr:col>9</xdr:col>
      <xdr:colOff>112058</xdr:colOff>
      <xdr:row>20</xdr:row>
      <xdr:rowOff>67236</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685239" y="2914651"/>
          <a:ext cx="5599019" cy="581585"/>
        </a:xfrm>
        <a:prstGeom prst="wedgeRoundRectCallout">
          <a:avLst>
            <a:gd name="adj1" fmla="val -52008"/>
            <a:gd name="adj2" fmla="val -89372"/>
            <a:gd name="adj3" fmla="val 16667"/>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今回整備対象の施設について、施設長予定者が役員の場合は、役員欄の理事の番号に○印を付し、社会福祉関係歴欄に資格有か無かを記入すること。</a:t>
          </a:r>
        </a:p>
      </xdr:txBody>
    </xdr:sp>
    <xdr:clientData/>
  </xdr:twoCellAnchor>
  <xdr:twoCellAnchor editAs="oneCell">
    <xdr:from>
      <xdr:col>15</xdr:col>
      <xdr:colOff>526676</xdr:colOff>
      <xdr:row>0</xdr:row>
      <xdr:rowOff>0</xdr:rowOff>
    </xdr:from>
    <xdr:to>
      <xdr:col>19</xdr:col>
      <xdr:colOff>6868</xdr:colOff>
      <xdr:row>1</xdr:row>
      <xdr:rowOff>98998</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0253382" y="0"/>
          <a:ext cx="1676545" cy="3231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4086225</xdr:colOff>
      <xdr:row>0</xdr:row>
      <xdr:rowOff>9525</xdr:rowOff>
    </xdr:from>
    <xdr:to>
      <xdr:col>3</xdr:col>
      <xdr:colOff>145</xdr:colOff>
      <xdr:row>1</xdr:row>
      <xdr:rowOff>161191</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219825" y="9525"/>
          <a:ext cx="1676545" cy="3231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349250</xdr:colOff>
      <xdr:row>0</xdr:row>
      <xdr:rowOff>15875</xdr:rowOff>
    </xdr:from>
    <xdr:to>
      <xdr:col>18</xdr:col>
      <xdr:colOff>1184420</xdr:colOff>
      <xdr:row>0</xdr:row>
      <xdr:rowOff>338991</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493750" y="15875"/>
          <a:ext cx="1676545" cy="3231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101600</xdr:colOff>
      <xdr:row>16</xdr:row>
      <xdr:rowOff>114300</xdr:rowOff>
    </xdr:from>
    <xdr:to>
      <xdr:col>12</xdr:col>
      <xdr:colOff>736600</xdr:colOff>
      <xdr:row>22</xdr:row>
      <xdr:rowOff>355600</xdr:rowOff>
    </xdr:to>
    <xdr:sp macro="" textlink="">
      <xdr:nvSpPr>
        <xdr:cNvPr id="2" name="屈折矢印 1">
          <a:extLst>
            <a:ext uri="{FF2B5EF4-FFF2-40B4-BE49-F238E27FC236}">
              <a16:creationId xmlns:a16="http://schemas.microsoft.com/office/drawing/2014/main" id="{00000000-0008-0000-0500-000002000000}"/>
            </a:ext>
          </a:extLst>
        </xdr:cNvPr>
        <xdr:cNvSpPr/>
      </xdr:nvSpPr>
      <xdr:spPr>
        <a:xfrm>
          <a:off x="12226925" y="3848100"/>
          <a:ext cx="635000" cy="1641475"/>
        </a:xfrm>
        <a:prstGeom prst="bentUpArrow">
          <a:avLst>
            <a:gd name="adj1" fmla="val 17000"/>
            <a:gd name="adj2" fmla="val 25000"/>
            <a:gd name="adj3" fmla="val 25000"/>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11</xdr:col>
      <xdr:colOff>704850</xdr:colOff>
      <xdr:row>0</xdr:row>
      <xdr:rowOff>0</xdr:rowOff>
    </xdr:from>
    <xdr:to>
      <xdr:col>13</xdr:col>
      <xdr:colOff>145</xdr:colOff>
      <xdr:row>1</xdr:row>
      <xdr:rowOff>76200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1744325" y="0"/>
          <a:ext cx="1676545" cy="323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101600</xdr:colOff>
      <xdr:row>16</xdr:row>
      <xdr:rowOff>114300</xdr:rowOff>
    </xdr:from>
    <xdr:to>
      <xdr:col>12</xdr:col>
      <xdr:colOff>736600</xdr:colOff>
      <xdr:row>22</xdr:row>
      <xdr:rowOff>355600</xdr:rowOff>
    </xdr:to>
    <xdr:sp macro="" textlink="">
      <xdr:nvSpPr>
        <xdr:cNvPr id="2" name="屈折矢印 1">
          <a:extLst>
            <a:ext uri="{FF2B5EF4-FFF2-40B4-BE49-F238E27FC236}">
              <a16:creationId xmlns:a16="http://schemas.microsoft.com/office/drawing/2014/main" id="{00000000-0008-0000-0600-000002000000}"/>
            </a:ext>
          </a:extLst>
        </xdr:cNvPr>
        <xdr:cNvSpPr/>
      </xdr:nvSpPr>
      <xdr:spPr>
        <a:xfrm>
          <a:off x="12226925" y="3848100"/>
          <a:ext cx="635000" cy="1641475"/>
        </a:xfrm>
        <a:prstGeom prst="bentUpArrow">
          <a:avLst>
            <a:gd name="adj1" fmla="val 17000"/>
            <a:gd name="adj2" fmla="val 25000"/>
            <a:gd name="adj3" fmla="val 25000"/>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11</xdr:col>
      <xdr:colOff>714375</xdr:colOff>
      <xdr:row>0</xdr:row>
      <xdr:rowOff>0</xdr:rowOff>
    </xdr:from>
    <xdr:to>
      <xdr:col>13</xdr:col>
      <xdr:colOff>9670</xdr:colOff>
      <xdr:row>1</xdr:row>
      <xdr:rowOff>75466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639550" y="0"/>
          <a:ext cx="1676545" cy="3231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714375</xdr:colOff>
      <xdr:row>0</xdr:row>
      <xdr:rowOff>0</xdr:rowOff>
    </xdr:from>
    <xdr:to>
      <xdr:col>12</xdr:col>
      <xdr:colOff>9670</xdr:colOff>
      <xdr:row>1</xdr:row>
      <xdr:rowOff>75466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353675" y="0"/>
          <a:ext cx="1676545" cy="3231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481852</xdr:colOff>
      <xdr:row>0</xdr:row>
      <xdr:rowOff>0</xdr:rowOff>
    </xdr:from>
    <xdr:to>
      <xdr:col>11</xdr:col>
      <xdr:colOff>6868</xdr:colOff>
      <xdr:row>1</xdr:row>
      <xdr:rowOff>87792</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9143999" y="0"/>
          <a:ext cx="1676545" cy="3231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750795</xdr:colOff>
      <xdr:row>1</xdr:row>
      <xdr:rowOff>100852</xdr:rowOff>
    </xdr:from>
    <xdr:to>
      <xdr:col>10</xdr:col>
      <xdr:colOff>0</xdr:colOff>
      <xdr:row>3</xdr:row>
      <xdr:rowOff>22412</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856320" y="272302"/>
          <a:ext cx="1680" cy="2644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481853</xdr:colOff>
      <xdr:row>0</xdr:row>
      <xdr:rowOff>0</xdr:rowOff>
    </xdr:from>
    <xdr:to>
      <xdr:col>11</xdr:col>
      <xdr:colOff>6869</xdr:colOff>
      <xdr:row>1</xdr:row>
      <xdr:rowOff>87792</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9144000" y="0"/>
          <a:ext cx="1676545" cy="3231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tabSelected="1" view="pageBreakPreview" zoomScale="115" zoomScaleNormal="100" zoomScaleSheetLayoutView="115" workbookViewId="0">
      <selection activeCell="I28" sqref="I28"/>
    </sheetView>
  </sheetViews>
  <sheetFormatPr defaultColWidth="9" defaultRowHeight="13.5"/>
  <cols>
    <col min="1" max="1" width="4.375" style="1" customWidth="1"/>
    <col min="2" max="2" width="5.75" style="1" customWidth="1"/>
    <col min="3" max="3" width="55.25" style="1" customWidth="1"/>
    <col min="4" max="5" width="12.375" style="1" customWidth="1"/>
    <col min="6" max="6" width="4.25" style="1" customWidth="1"/>
    <col min="7" max="16384" width="9" style="1"/>
  </cols>
  <sheetData>
    <row r="1" spans="1:5" ht="19.5" customHeight="1">
      <c r="A1" s="8" t="s">
        <v>36</v>
      </c>
    </row>
    <row r="2" spans="1:5" ht="19.5" customHeight="1">
      <c r="B2" s="303" t="s">
        <v>35</v>
      </c>
      <c r="C2" s="304"/>
      <c r="D2" s="19" t="s">
        <v>28</v>
      </c>
      <c r="E2" s="18" t="s">
        <v>27</v>
      </c>
    </row>
    <row r="3" spans="1:5" ht="19.5" customHeight="1">
      <c r="B3" s="303" t="s">
        <v>34</v>
      </c>
      <c r="C3" s="304"/>
      <c r="D3" s="19" t="s">
        <v>28</v>
      </c>
      <c r="E3" s="18" t="s">
        <v>27</v>
      </c>
    </row>
    <row r="4" spans="1:5" ht="19.5" customHeight="1">
      <c r="B4" s="303" t="s">
        <v>33</v>
      </c>
      <c r="C4" s="304"/>
      <c r="D4" s="19" t="s">
        <v>28</v>
      </c>
      <c r="E4" s="18" t="s">
        <v>27</v>
      </c>
    </row>
    <row r="5" spans="1:5" ht="19.5" customHeight="1">
      <c r="B5" s="305" t="s">
        <v>32</v>
      </c>
      <c r="C5" s="306"/>
      <c r="D5" s="307" t="s">
        <v>28</v>
      </c>
      <c r="E5" s="313" t="s">
        <v>27</v>
      </c>
    </row>
    <row r="6" spans="1:5" ht="19.5" customHeight="1">
      <c r="B6" s="309" t="s">
        <v>31</v>
      </c>
      <c r="C6" s="311"/>
      <c r="D6" s="308"/>
      <c r="E6" s="314"/>
    </row>
    <row r="7" spans="1:5" ht="19.5" customHeight="1">
      <c r="B7" s="303" t="s">
        <v>30</v>
      </c>
      <c r="C7" s="304"/>
      <c r="D7" s="19" t="s">
        <v>28</v>
      </c>
      <c r="E7" s="18" t="s">
        <v>27</v>
      </c>
    </row>
    <row r="8" spans="1:5" ht="19.5" customHeight="1">
      <c r="B8" s="305" t="s">
        <v>29</v>
      </c>
      <c r="C8" s="306"/>
      <c r="D8" s="19" t="s">
        <v>28</v>
      </c>
      <c r="E8" s="18" t="s">
        <v>27</v>
      </c>
    </row>
    <row r="9" spans="1:5" ht="19.5" customHeight="1">
      <c r="B9" s="293" t="s">
        <v>26</v>
      </c>
      <c r="C9" s="294"/>
      <c r="D9" s="6"/>
      <c r="E9" s="5"/>
    </row>
    <row r="10" spans="1:5" ht="19.5" customHeight="1">
      <c r="B10" s="293" t="s">
        <v>25</v>
      </c>
      <c r="C10" s="294"/>
      <c r="E10" s="2"/>
    </row>
    <row r="11" spans="1:5" ht="19.5" customHeight="1">
      <c r="B11" s="309" t="s">
        <v>24</v>
      </c>
      <c r="C11" s="310"/>
      <c r="D11" s="310"/>
      <c r="E11" s="311"/>
    </row>
    <row r="12" spans="1:5" ht="8.4499999999999993" customHeight="1"/>
    <row r="13" spans="1:5" ht="19.5" customHeight="1">
      <c r="A13" s="8" t="s">
        <v>23</v>
      </c>
    </row>
    <row r="14" spans="1:5" ht="19.5" customHeight="1">
      <c r="B14" s="305" t="s">
        <v>22</v>
      </c>
      <c r="C14" s="312"/>
      <c r="D14" s="312"/>
      <c r="E14" s="306"/>
    </row>
    <row r="15" spans="1:5" ht="19.5" customHeight="1">
      <c r="B15" s="293" t="s">
        <v>21</v>
      </c>
      <c r="C15" s="294"/>
      <c r="D15" s="294"/>
      <c r="E15" s="295"/>
    </row>
    <row r="16" spans="1:5">
      <c r="B16" s="3"/>
      <c r="E16" s="2"/>
    </row>
    <row r="17" spans="1:5" ht="19.5" customHeight="1">
      <c r="B17" s="17" t="s">
        <v>20</v>
      </c>
      <c r="C17" s="4"/>
      <c r="E17" s="2"/>
    </row>
    <row r="18" spans="1:5" ht="19.5" customHeight="1">
      <c r="B18" s="17" t="s">
        <v>19</v>
      </c>
      <c r="C18" s="4"/>
      <c r="E18" s="2"/>
    </row>
    <row r="19" spans="1:5" ht="19.5" customHeight="1">
      <c r="B19" s="16" t="s">
        <v>18</v>
      </c>
      <c r="C19" s="11"/>
      <c r="D19" s="10"/>
      <c r="E19" s="9"/>
    </row>
    <row r="20" spans="1:5" ht="9.6" customHeight="1"/>
    <row r="21" spans="1:5" ht="19.5" customHeight="1">
      <c r="A21" s="8" t="s">
        <v>17</v>
      </c>
    </row>
    <row r="22" spans="1:5" ht="19.5" customHeight="1">
      <c r="B22" s="15" t="s">
        <v>12</v>
      </c>
      <c r="C22" s="296" t="s">
        <v>16</v>
      </c>
      <c r="D22" s="296"/>
      <c r="E22" s="297"/>
    </row>
    <row r="23" spans="1:5" ht="19.5" customHeight="1">
      <c r="B23" s="13" t="s">
        <v>12</v>
      </c>
      <c r="C23" s="294" t="s">
        <v>15</v>
      </c>
      <c r="D23" s="294"/>
      <c r="E23" s="295"/>
    </row>
    <row r="24" spans="1:5" ht="19.5" customHeight="1">
      <c r="B24" s="13"/>
      <c r="C24" s="4" t="s">
        <v>14</v>
      </c>
      <c r="E24" s="2"/>
    </row>
    <row r="25" spans="1:5" ht="19.5" customHeight="1">
      <c r="B25" s="13" t="s">
        <v>12</v>
      </c>
      <c r="C25" s="294" t="s">
        <v>321</v>
      </c>
      <c r="D25" s="294"/>
      <c r="E25" s="295"/>
    </row>
    <row r="26" spans="1:5" ht="19.5" customHeight="1">
      <c r="B26" s="14"/>
      <c r="C26" s="1" t="s">
        <v>13</v>
      </c>
      <c r="E26" s="2"/>
    </row>
    <row r="27" spans="1:5" ht="19.5" customHeight="1">
      <c r="B27" s="13" t="s">
        <v>12</v>
      </c>
      <c r="C27" s="294" t="s">
        <v>11</v>
      </c>
      <c r="D27" s="294"/>
      <c r="E27" s="295"/>
    </row>
    <row r="28" spans="1:5" ht="19.5" customHeight="1">
      <c r="B28" s="12"/>
      <c r="C28" s="11" t="s">
        <v>10</v>
      </c>
      <c r="D28" s="10"/>
      <c r="E28" s="9"/>
    </row>
    <row r="29" spans="1:5" ht="6.6" customHeight="1"/>
    <row r="30" spans="1:5" ht="19.5" customHeight="1">
      <c r="A30" s="8" t="s">
        <v>9</v>
      </c>
    </row>
    <row r="31" spans="1:5" ht="19.5" customHeight="1">
      <c r="B31" s="7" t="s">
        <v>8</v>
      </c>
      <c r="C31" s="6"/>
      <c r="D31" s="6"/>
      <c r="E31" s="5"/>
    </row>
    <row r="32" spans="1:5" ht="19.5" customHeight="1">
      <c r="B32" s="298" t="s">
        <v>7</v>
      </c>
      <c r="C32" s="299"/>
      <c r="D32" s="299"/>
      <c r="E32" s="300"/>
    </row>
    <row r="33" spans="1:5" ht="19.5" customHeight="1">
      <c r="B33" s="3" t="s">
        <v>6</v>
      </c>
      <c r="E33" s="2"/>
    </row>
    <row r="34" spans="1:5" ht="19.5" customHeight="1">
      <c r="B34" s="298" t="s">
        <v>5</v>
      </c>
      <c r="C34" s="299"/>
      <c r="D34" s="299"/>
      <c r="E34" s="300"/>
    </row>
    <row r="35" spans="1:5" ht="19.5" customHeight="1">
      <c r="B35" s="3" t="s">
        <v>137</v>
      </c>
      <c r="E35" s="2"/>
    </row>
    <row r="36" spans="1:5" ht="19.5" customHeight="1">
      <c r="B36" s="150" t="s">
        <v>138</v>
      </c>
      <c r="C36" s="1" t="s">
        <v>139</v>
      </c>
      <c r="E36" s="2"/>
    </row>
    <row r="37" spans="1:5" ht="19.5" customHeight="1">
      <c r="B37" s="150" t="s">
        <v>138</v>
      </c>
      <c r="C37" s="1" t="s">
        <v>320</v>
      </c>
      <c r="E37" s="2"/>
    </row>
    <row r="38" spans="1:5" ht="19.5" customHeight="1">
      <c r="B38" s="150" t="s">
        <v>138</v>
      </c>
      <c r="C38" s="1" t="s">
        <v>140</v>
      </c>
      <c r="D38" s="151"/>
      <c r="E38" s="152"/>
    </row>
    <row r="39" spans="1:5" ht="19.5" customHeight="1">
      <c r="B39" s="133"/>
      <c r="C39" s="301" t="s">
        <v>141</v>
      </c>
      <c r="D39" s="301"/>
      <c r="E39" s="302"/>
    </row>
    <row r="40" spans="1:5" ht="8.1" customHeight="1"/>
    <row r="41" spans="1:5" ht="19.5" customHeight="1">
      <c r="A41" s="8" t="s">
        <v>4</v>
      </c>
    </row>
    <row r="42" spans="1:5" ht="19.5" customHeight="1">
      <c r="B42" s="7" t="s">
        <v>3</v>
      </c>
      <c r="C42" s="6"/>
      <c r="D42" s="6"/>
      <c r="E42" s="5"/>
    </row>
    <row r="43" spans="1:5" ht="19.5" customHeight="1">
      <c r="B43" s="3" t="s">
        <v>2</v>
      </c>
      <c r="E43" s="2"/>
    </row>
    <row r="44" spans="1:5" ht="19.5" customHeight="1">
      <c r="B44" s="3"/>
      <c r="C44" s="4" t="s">
        <v>1</v>
      </c>
      <c r="E44" s="2"/>
    </row>
    <row r="45" spans="1:5" ht="19.5" customHeight="1">
      <c r="B45" s="3" t="s">
        <v>0</v>
      </c>
      <c r="E45" s="2"/>
    </row>
    <row r="46" spans="1:5" ht="19.5" customHeight="1">
      <c r="B46" s="12"/>
      <c r="C46" s="235" t="s">
        <v>319</v>
      </c>
      <c r="D46" s="10"/>
      <c r="E46" s="9"/>
    </row>
    <row r="47" spans="1:5" ht="12" customHeight="1"/>
    <row r="48" spans="1:5" ht="19.5" customHeight="1"/>
    <row r="49" ht="19.5" customHeight="1"/>
    <row r="50" ht="19.5" customHeight="1"/>
    <row r="51" ht="19.5" customHeight="1"/>
    <row r="52" ht="19.5" customHeight="1"/>
  </sheetData>
  <mergeCells count="21">
    <mergeCell ref="B34:E34"/>
    <mergeCell ref="C39:E39"/>
    <mergeCell ref="B2:C2"/>
    <mergeCell ref="B3:C3"/>
    <mergeCell ref="B4:C4"/>
    <mergeCell ref="B5:C5"/>
    <mergeCell ref="D5:D6"/>
    <mergeCell ref="B32:E32"/>
    <mergeCell ref="B10:C10"/>
    <mergeCell ref="B11:E11"/>
    <mergeCell ref="B14:E14"/>
    <mergeCell ref="E5:E6"/>
    <mergeCell ref="B6:C6"/>
    <mergeCell ref="B7:C7"/>
    <mergeCell ref="B8:C8"/>
    <mergeCell ref="B9:C9"/>
    <mergeCell ref="B15:E15"/>
    <mergeCell ref="C22:E22"/>
    <mergeCell ref="C23:E23"/>
    <mergeCell ref="C25:E25"/>
    <mergeCell ref="C27:E27"/>
  </mergeCells>
  <phoneticPr fontId="4"/>
  <pageMargins left="0.7" right="0.7" top="0.75" bottom="0.75" header="0.3" footer="0.3"/>
  <pageSetup paperSize="9" scale="93" orientation="portrait" r:id="rId1"/>
  <headerFooter>
    <oddHeader>&amp;L&amp;A&amp;R&amp;"ＭＳ Ｐゴシック,太字"障がい者・児共通様式</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pageSetUpPr fitToPage="1"/>
  </sheetPr>
  <dimension ref="A1:K33"/>
  <sheetViews>
    <sheetView showZeros="0" view="pageBreakPreview" zoomScaleNormal="100" zoomScaleSheetLayoutView="100" workbookViewId="0">
      <selection sqref="A1:K1"/>
    </sheetView>
  </sheetViews>
  <sheetFormatPr defaultColWidth="9" defaultRowHeight="14.25"/>
  <cols>
    <col min="1" max="1" width="3.625" style="172" customWidth="1"/>
    <col min="2" max="2" width="11.125" style="172" customWidth="1"/>
    <col min="3" max="11" width="14.125" style="172" customWidth="1"/>
    <col min="12" max="16384" width="9" style="172"/>
  </cols>
  <sheetData>
    <row r="1" spans="1:11" ht="18.75">
      <c r="A1" s="638" t="s">
        <v>160</v>
      </c>
      <c r="B1" s="638"/>
      <c r="C1" s="638"/>
      <c r="D1" s="638"/>
      <c r="E1" s="638"/>
      <c r="F1" s="638"/>
      <c r="G1" s="638"/>
      <c r="H1" s="638"/>
      <c r="I1" s="638"/>
      <c r="J1" s="638"/>
      <c r="K1" s="638"/>
    </row>
    <row r="2" spans="1:11">
      <c r="A2" s="173"/>
      <c r="B2" s="173"/>
      <c r="C2" s="173"/>
      <c r="D2" s="173"/>
      <c r="E2" s="173"/>
      <c r="F2" s="173"/>
      <c r="G2" s="173"/>
      <c r="H2" s="173"/>
      <c r="I2" s="173"/>
      <c r="J2" s="173"/>
      <c r="K2" s="173"/>
    </row>
    <row r="3" spans="1:11" ht="18" customHeight="1">
      <c r="A3" s="639" t="s">
        <v>159</v>
      </c>
      <c r="B3" s="640"/>
      <c r="C3" s="641" t="s">
        <v>165</v>
      </c>
      <c r="D3" s="642"/>
      <c r="E3" s="198" t="s">
        <v>115</v>
      </c>
      <c r="F3" s="189" t="s">
        <v>164</v>
      </c>
      <c r="G3" s="198" t="s">
        <v>158</v>
      </c>
      <c r="H3" s="196" t="s">
        <v>163</v>
      </c>
      <c r="I3" s="639" t="s">
        <v>157</v>
      </c>
      <c r="J3" s="643"/>
      <c r="K3" s="640"/>
    </row>
    <row r="4" spans="1:11" ht="18" customHeight="1">
      <c r="A4" s="644" t="s">
        <v>156</v>
      </c>
      <c r="B4" s="644" t="s">
        <v>155</v>
      </c>
      <c r="C4" s="645" t="s">
        <v>154</v>
      </c>
      <c r="D4" s="645" t="s">
        <v>153</v>
      </c>
      <c r="E4" s="648" t="s">
        <v>85</v>
      </c>
      <c r="F4" s="634" t="s">
        <v>152</v>
      </c>
      <c r="G4" s="635"/>
      <c r="H4" s="635"/>
      <c r="I4" s="635"/>
      <c r="J4" s="635"/>
      <c r="K4" s="635"/>
    </row>
    <row r="5" spans="1:11" ht="18" customHeight="1">
      <c r="A5" s="644"/>
      <c r="B5" s="644"/>
      <c r="C5" s="646"/>
      <c r="D5" s="646"/>
      <c r="E5" s="649"/>
      <c r="F5" s="197" t="s">
        <v>151</v>
      </c>
      <c r="G5" s="196" t="s">
        <v>163</v>
      </c>
      <c r="H5" s="195"/>
      <c r="I5" s="195"/>
      <c r="J5" s="195"/>
      <c r="K5" s="195"/>
    </row>
    <row r="6" spans="1:11" ht="18" customHeight="1">
      <c r="A6" s="644"/>
      <c r="B6" s="644"/>
      <c r="C6" s="646"/>
      <c r="D6" s="646"/>
      <c r="E6" s="649"/>
      <c r="F6" s="193" t="s">
        <v>150</v>
      </c>
      <c r="G6" s="194"/>
      <c r="H6" s="192"/>
      <c r="I6" s="192"/>
      <c r="J6" s="192"/>
      <c r="K6" s="192"/>
    </row>
    <row r="7" spans="1:11" ht="18" customHeight="1">
      <c r="A7" s="644"/>
      <c r="B7" s="644"/>
      <c r="C7" s="646"/>
      <c r="D7" s="646"/>
      <c r="E7" s="649"/>
      <c r="F7" s="193" t="s">
        <v>149</v>
      </c>
      <c r="G7" s="192"/>
      <c r="H7" s="192"/>
      <c r="I7" s="192"/>
      <c r="J7" s="192"/>
      <c r="K7" s="192"/>
    </row>
    <row r="8" spans="1:11" ht="18" customHeight="1">
      <c r="A8" s="644"/>
      <c r="B8" s="644"/>
      <c r="C8" s="646"/>
      <c r="D8" s="646"/>
      <c r="E8" s="649"/>
      <c r="F8" s="266" t="s">
        <v>148</v>
      </c>
      <c r="G8" s="192"/>
      <c r="H8" s="192"/>
      <c r="I8" s="192"/>
      <c r="J8" s="192"/>
      <c r="K8" s="192"/>
    </row>
    <row r="9" spans="1:11" ht="18" customHeight="1">
      <c r="A9" s="644"/>
      <c r="B9" s="644"/>
      <c r="C9" s="647"/>
      <c r="D9" s="647"/>
      <c r="E9" s="650"/>
      <c r="F9" s="267" t="s">
        <v>147</v>
      </c>
      <c r="G9" s="166" t="s">
        <v>146</v>
      </c>
      <c r="H9" s="166" t="s">
        <v>145</v>
      </c>
      <c r="I9" s="191"/>
      <c r="J9" s="191"/>
      <c r="K9" s="191"/>
    </row>
    <row r="10" spans="1:11" s="178" customFormat="1" ht="18" customHeight="1">
      <c r="A10" s="183">
        <v>1</v>
      </c>
      <c r="B10" s="189" t="s">
        <v>315</v>
      </c>
      <c r="C10" s="187">
        <v>1000000</v>
      </c>
      <c r="D10" s="187">
        <v>20000</v>
      </c>
      <c r="E10" s="190">
        <f>C10+D10</f>
        <v>1020000</v>
      </c>
      <c r="F10" s="184"/>
      <c r="G10" s="187">
        <v>1020000</v>
      </c>
      <c r="H10" s="183"/>
      <c r="I10" s="183"/>
      <c r="J10" s="183"/>
      <c r="K10" s="183"/>
    </row>
    <row r="11" spans="1:11" s="178" customFormat="1" ht="18" customHeight="1">
      <c r="A11" s="183">
        <v>2</v>
      </c>
      <c r="B11" s="189" t="s">
        <v>162</v>
      </c>
      <c r="C11" s="187" t="s">
        <v>162</v>
      </c>
      <c r="D11" s="187" t="s">
        <v>162</v>
      </c>
      <c r="E11" s="188" t="s">
        <v>162</v>
      </c>
      <c r="F11" s="184"/>
      <c r="G11" s="187" t="s">
        <v>162</v>
      </c>
      <c r="H11" s="183"/>
      <c r="I11" s="183"/>
      <c r="J11" s="183"/>
      <c r="K11" s="183"/>
    </row>
    <row r="12" spans="1:11" s="178" customFormat="1" ht="18" customHeight="1">
      <c r="A12" s="183">
        <v>3</v>
      </c>
      <c r="B12" s="183"/>
      <c r="C12" s="186"/>
      <c r="D12" s="186"/>
      <c r="E12" s="185"/>
      <c r="F12" s="184"/>
      <c r="G12" s="183"/>
      <c r="H12" s="183"/>
      <c r="I12" s="183"/>
      <c r="J12" s="183"/>
      <c r="K12" s="183"/>
    </row>
    <row r="13" spans="1:11" s="178" customFormat="1" ht="18" customHeight="1">
      <c r="A13" s="183">
        <v>4</v>
      </c>
      <c r="B13" s="183"/>
      <c r="C13" s="187" t="s">
        <v>161</v>
      </c>
      <c r="D13" s="186"/>
      <c r="E13" s="185"/>
      <c r="F13" s="184"/>
      <c r="G13" s="183"/>
      <c r="H13" s="183"/>
      <c r="I13" s="183"/>
      <c r="J13" s="183"/>
      <c r="K13" s="183"/>
    </row>
    <row r="14" spans="1:11" s="178" customFormat="1" ht="18" customHeight="1">
      <c r="A14" s="183">
        <v>5</v>
      </c>
      <c r="B14" s="183"/>
      <c r="C14" s="186"/>
      <c r="D14" s="186"/>
      <c r="E14" s="185"/>
      <c r="F14" s="184"/>
      <c r="G14" s="183"/>
      <c r="H14" s="183"/>
      <c r="I14" s="183"/>
      <c r="J14" s="183"/>
      <c r="K14" s="183"/>
    </row>
    <row r="15" spans="1:11" s="178" customFormat="1" ht="18" customHeight="1">
      <c r="A15" s="183">
        <v>6</v>
      </c>
      <c r="B15" s="183"/>
      <c r="C15" s="186"/>
      <c r="D15" s="186"/>
      <c r="E15" s="185"/>
      <c r="F15" s="184"/>
      <c r="G15" s="183"/>
      <c r="H15" s="183"/>
      <c r="I15" s="183"/>
      <c r="J15" s="183"/>
      <c r="K15" s="183"/>
    </row>
    <row r="16" spans="1:11" s="178" customFormat="1" ht="18" customHeight="1">
      <c r="A16" s="183">
        <v>7</v>
      </c>
      <c r="B16" s="183"/>
      <c r="C16" s="186"/>
      <c r="D16" s="186"/>
      <c r="E16" s="185"/>
      <c r="F16" s="184"/>
      <c r="G16" s="183"/>
      <c r="H16" s="183"/>
      <c r="I16" s="183"/>
      <c r="J16" s="183"/>
      <c r="K16" s="183"/>
    </row>
    <row r="17" spans="1:11" s="178" customFormat="1" ht="18" customHeight="1">
      <c r="A17" s="183">
        <v>8</v>
      </c>
      <c r="B17" s="183"/>
      <c r="C17" s="186"/>
      <c r="D17" s="186"/>
      <c r="E17" s="185"/>
      <c r="F17" s="184"/>
      <c r="G17" s="183"/>
      <c r="H17" s="183"/>
      <c r="I17" s="183"/>
      <c r="J17" s="183"/>
      <c r="K17" s="183"/>
    </row>
    <row r="18" spans="1:11" s="178" customFormat="1" ht="18" customHeight="1">
      <c r="A18" s="183">
        <v>9</v>
      </c>
      <c r="B18" s="183"/>
      <c r="C18" s="186"/>
      <c r="D18" s="186"/>
      <c r="E18" s="185"/>
      <c r="F18" s="184"/>
      <c r="G18" s="183"/>
      <c r="H18" s="183"/>
      <c r="I18" s="183"/>
      <c r="J18" s="183"/>
      <c r="K18" s="183"/>
    </row>
    <row r="19" spans="1:11" s="178" customFormat="1" ht="18" customHeight="1">
      <c r="A19" s="183">
        <v>10</v>
      </c>
      <c r="B19" s="183"/>
      <c r="C19" s="186"/>
      <c r="D19" s="186"/>
      <c r="E19" s="185"/>
      <c r="F19" s="184"/>
      <c r="G19" s="183"/>
      <c r="H19" s="183"/>
      <c r="I19" s="183"/>
      <c r="J19" s="183"/>
      <c r="K19" s="183"/>
    </row>
    <row r="20" spans="1:11" s="178" customFormat="1" ht="18" customHeight="1">
      <c r="A20" s="183">
        <v>11</v>
      </c>
      <c r="B20" s="183"/>
      <c r="C20" s="186"/>
      <c r="D20" s="186"/>
      <c r="E20" s="185"/>
      <c r="F20" s="184"/>
      <c r="G20" s="183"/>
      <c r="H20" s="183"/>
      <c r="I20" s="183"/>
      <c r="J20" s="183"/>
      <c r="K20" s="183"/>
    </row>
    <row r="21" spans="1:11" s="178" customFormat="1" ht="18" customHeight="1">
      <c r="A21" s="183">
        <v>12</v>
      </c>
      <c r="B21" s="183"/>
      <c r="C21" s="186"/>
      <c r="D21" s="186"/>
      <c r="E21" s="185"/>
      <c r="F21" s="184"/>
      <c r="G21" s="183"/>
      <c r="H21" s="183"/>
      <c r="I21" s="183"/>
      <c r="J21" s="183"/>
      <c r="K21" s="183"/>
    </row>
    <row r="22" spans="1:11" s="178" customFormat="1" ht="18" customHeight="1">
      <c r="A22" s="183">
        <v>13</v>
      </c>
      <c r="B22" s="183"/>
      <c r="C22" s="186"/>
      <c r="D22" s="186"/>
      <c r="E22" s="185"/>
      <c r="F22" s="184"/>
      <c r="G22" s="183"/>
      <c r="H22" s="183"/>
      <c r="I22" s="183"/>
      <c r="J22" s="183"/>
      <c r="K22" s="183"/>
    </row>
    <row r="23" spans="1:11" s="178" customFormat="1" ht="18" customHeight="1">
      <c r="A23" s="183">
        <v>14</v>
      </c>
      <c r="B23" s="183"/>
      <c r="C23" s="186"/>
      <c r="D23" s="186"/>
      <c r="E23" s="185"/>
      <c r="F23" s="184"/>
      <c r="G23" s="183"/>
      <c r="H23" s="183"/>
      <c r="I23" s="183"/>
      <c r="J23" s="183"/>
      <c r="K23" s="183"/>
    </row>
    <row r="24" spans="1:11" s="178" customFormat="1" ht="18" customHeight="1">
      <c r="A24" s="183">
        <v>15</v>
      </c>
      <c r="B24" s="183"/>
      <c r="C24" s="186"/>
      <c r="D24" s="186"/>
      <c r="E24" s="185"/>
      <c r="F24" s="184"/>
      <c r="G24" s="183"/>
      <c r="H24" s="183"/>
      <c r="I24" s="183"/>
      <c r="J24" s="183"/>
      <c r="K24" s="183"/>
    </row>
    <row r="25" spans="1:11" s="178" customFormat="1" ht="18" customHeight="1">
      <c r="A25" s="183">
        <v>16</v>
      </c>
      <c r="B25" s="183"/>
      <c r="C25" s="186"/>
      <c r="D25" s="186"/>
      <c r="E25" s="185"/>
      <c r="F25" s="184"/>
      <c r="G25" s="183"/>
      <c r="H25" s="183"/>
      <c r="I25" s="183"/>
      <c r="J25" s="183"/>
      <c r="K25" s="183"/>
    </row>
    <row r="26" spans="1:11" s="178" customFormat="1" ht="18" customHeight="1">
      <c r="A26" s="183">
        <v>17</v>
      </c>
      <c r="B26" s="183"/>
      <c r="C26" s="186"/>
      <c r="D26" s="186"/>
      <c r="E26" s="185"/>
      <c r="F26" s="184"/>
      <c r="G26" s="183"/>
      <c r="H26" s="183"/>
      <c r="I26" s="183"/>
      <c r="J26" s="183"/>
      <c r="K26" s="183"/>
    </row>
    <row r="27" spans="1:11" s="178" customFormat="1" ht="18" customHeight="1">
      <c r="A27" s="183">
        <v>18</v>
      </c>
      <c r="B27" s="183"/>
      <c r="C27" s="186"/>
      <c r="D27" s="186"/>
      <c r="E27" s="185"/>
      <c r="F27" s="184"/>
      <c r="G27" s="183"/>
      <c r="H27" s="183"/>
      <c r="I27" s="183"/>
      <c r="J27" s="183"/>
      <c r="K27" s="183"/>
    </row>
    <row r="28" spans="1:11" s="178" customFormat="1" ht="18" customHeight="1">
      <c r="A28" s="183">
        <v>19</v>
      </c>
      <c r="B28" s="183"/>
      <c r="C28" s="186"/>
      <c r="D28" s="186"/>
      <c r="E28" s="185"/>
      <c r="F28" s="184"/>
      <c r="G28" s="183"/>
      <c r="H28" s="183"/>
      <c r="I28" s="183"/>
      <c r="J28" s="183"/>
      <c r="K28" s="183"/>
    </row>
    <row r="29" spans="1:11" s="178" customFormat="1" ht="18" customHeight="1" thickBot="1">
      <c r="A29" s="179">
        <v>20</v>
      </c>
      <c r="B29" s="179"/>
      <c r="C29" s="182"/>
      <c r="D29" s="182"/>
      <c r="E29" s="181"/>
      <c r="F29" s="180"/>
      <c r="G29" s="179"/>
      <c r="H29" s="179"/>
      <c r="I29" s="179"/>
      <c r="J29" s="179"/>
      <c r="K29" s="179"/>
    </row>
    <row r="30" spans="1:11" ht="36" customHeight="1" thickTop="1">
      <c r="A30" s="636" t="s">
        <v>85</v>
      </c>
      <c r="B30" s="637"/>
      <c r="C30" s="177"/>
      <c r="D30" s="174"/>
      <c r="E30" s="176"/>
      <c r="F30" s="175"/>
      <c r="G30" s="174"/>
      <c r="H30" s="174"/>
      <c r="I30" s="174"/>
      <c r="J30" s="174"/>
      <c r="K30" s="174"/>
    </row>
    <row r="31" spans="1:11">
      <c r="A31" s="173"/>
      <c r="B31" s="173" t="s">
        <v>144</v>
      </c>
      <c r="C31" s="173"/>
      <c r="D31" s="173"/>
      <c r="E31" s="173"/>
      <c r="F31" s="173"/>
      <c r="G31" s="173"/>
      <c r="H31" s="173"/>
      <c r="I31" s="173"/>
      <c r="J31" s="173"/>
      <c r="K31" s="173"/>
    </row>
    <row r="32" spans="1:11">
      <c r="A32" s="173"/>
      <c r="B32" s="173" t="s">
        <v>143</v>
      </c>
      <c r="C32" s="173"/>
      <c r="D32" s="173"/>
      <c r="E32" s="173"/>
      <c r="F32" s="173"/>
      <c r="G32" s="173"/>
      <c r="H32" s="173"/>
      <c r="I32" s="173"/>
      <c r="J32" s="173"/>
      <c r="K32" s="173"/>
    </row>
    <row r="33" spans="1:11">
      <c r="A33" s="173"/>
      <c r="B33" s="173" t="s">
        <v>142</v>
      </c>
      <c r="C33" s="173"/>
      <c r="D33" s="173"/>
      <c r="E33" s="173"/>
      <c r="F33" s="173"/>
      <c r="G33" s="173"/>
      <c r="H33" s="173"/>
      <c r="I33" s="173"/>
      <c r="J33" s="173"/>
      <c r="K33" s="173"/>
    </row>
  </sheetData>
  <mergeCells count="11">
    <mergeCell ref="F4:K4"/>
    <mergeCell ref="A30:B30"/>
    <mergeCell ref="A1:K1"/>
    <mergeCell ref="A3:B3"/>
    <mergeCell ref="C3:D3"/>
    <mergeCell ref="I3:K3"/>
    <mergeCell ref="A4:A9"/>
    <mergeCell ref="B4:B9"/>
    <mergeCell ref="C4:C9"/>
    <mergeCell ref="D4:D9"/>
    <mergeCell ref="E4:E9"/>
  </mergeCells>
  <phoneticPr fontId="4"/>
  <printOptions horizontalCentered="1" verticalCentered="1"/>
  <pageMargins left="0.39370078740157483" right="0.39370078740157483" top="0.59" bottom="0.27559055118110237" header="0.36" footer="0.19685039370078741"/>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9"/>
  <sheetViews>
    <sheetView showGridLines="0" showZeros="0" view="pageBreakPreview" zoomScale="85" zoomScaleNormal="100" zoomScaleSheetLayoutView="85" workbookViewId="0"/>
  </sheetViews>
  <sheetFormatPr defaultColWidth="9" defaultRowHeight="13.5"/>
  <cols>
    <col min="1" max="1" width="10" style="199" customWidth="1"/>
    <col min="2" max="4" width="9" style="199"/>
    <col min="5" max="6" width="5.25" style="199" customWidth="1"/>
    <col min="7" max="7" width="9" style="199"/>
    <col min="8" max="8" width="12.625" style="199" customWidth="1"/>
    <col min="9" max="9" width="4.625" style="199" customWidth="1"/>
    <col min="10" max="12" width="9" style="199"/>
    <col min="13" max="13" width="11" style="199" bestFit="1" customWidth="1"/>
    <col min="14" max="14" width="5.25" style="199" customWidth="1"/>
    <col min="15" max="15" width="10.375" style="199" customWidth="1"/>
    <col min="16" max="16" width="9" style="199"/>
    <col min="17" max="17" width="5.625" style="199" customWidth="1"/>
    <col min="18" max="18" width="8.625" style="199" customWidth="1"/>
    <col min="19" max="19" width="5.625" style="199" customWidth="1"/>
    <col min="20" max="16384" width="9" style="199"/>
  </cols>
  <sheetData>
    <row r="1" spans="1:19" s="228" customFormat="1" ht="18" customHeight="1"/>
    <row r="2" spans="1:19" ht="25.5" customHeight="1">
      <c r="A2" s="315" t="s">
        <v>267</v>
      </c>
      <c r="B2" s="316"/>
      <c r="C2" s="316"/>
      <c r="D2" s="316"/>
      <c r="E2" s="316"/>
      <c r="F2" s="316"/>
      <c r="G2" s="316"/>
      <c r="H2" s="316"/>
      <c r="I2" s="316"/>
      <c r="J2" s="316"/>
      <c r="K2" s="316"/>
      <c r="L2" s="316"/>
      <c r="M2" s="316"/>
      <c r="N2" s="316"/>
      <c r="O2" s="316"/>
      <c r="P2" s="316"/>
      <c r="Q2" s="316"/>
      <c r="R2" s="316"/>
      <c r="S2" s="316"/>
    </row>
    <row r="3" spans="1:19" ht="14.25" thickBot="1">
      <c r="A3" s="200"/>
    </row>
    <row r="4" spans="1:19" ht="13.5" customHeight="1">
      <c r="A4" s="356" t="s">
        <v>266</v>
      </c>
      <c r="B4" s="358"/>
      <c r="C4" s="358"/>
      <c r="D4" s="358"/>
      <c r="E4" s="360" t="s">
        <v>265</v>
      </c>
      <c r="F4" s="360"/>
      <c r="G4" s="366"/>
      <c r="H4" s="367"/>
      <c r="I4" s="367"/>
      <c r="J4" s="368"/>
      <c r="K4" s="360" t="s">
        <v>60</v>
      </c>
      <c r="L4" s="360"/>
      <c r="M4" s="358"/>
      <c r="N4" s="358"/>
      <c r="O4" s="358"/>
      <c r="P4" s="360" t="s">
        <v>249</v>
      </c>
      <c r="Q4" s="227" t="s">
        <v>264</v>
      </c>
      <c r="R4" s="226"/>
      <c r="S4" s="362" t="s">
        <v>263</v>
      </c>
    </row>
    <row r="5" spans="1:19">
      <c r="A5" s="357"/>
      <c r="B5" s="359"/>
      <c r="C5" s="359"/>
      <c r="D5" s="359"/>
      <c r="E5" s="361"/>
      <c r="F5" s="361"/>
      <c r="G5" s="336"/>
      <c r="H5" s="337"/>
      <c r="I5" s="337"/>
      <c r="J5" s="338"/>
      <c r="K5" s="361"/>
      <c r="L5" s="361"/>
      <c r="M5" s="359"/>
      <c r="N5" s="359"/>
      <c r="O5" s="359"/>
      <c r="P5" s="361"/>
      <c r="Q5" s="225" t="s">
        <v>262</v>
      </c>
      <c r="R5" s="224"/>
      <c r="S5" s="363"/>
    </row>
    <row r="6" spans="1:19" ht="13.5" customHeight="1">
      <c r="A6" s="369" t="s">
        <v>261</v>
      </c>
      <c r="B6" s="333" t="s">
        <v>260</v>
      </c>
      <c r="C6" s="334"/>
      <c r="D6" s="334"/>
      <c r="E6" s="334"/>
      <c r="F6" s="334"/>
      <c r="G6" s="334"/>
      <c r="H6" s="334"/>
      <c r="I6" s="335"/>
      <c r="J6" s="371" t="s">
        <v>259</v>
      </c>
      <c r="K6" s="373" t="s">
        <v>258</v>
      </c>
      <c r="L6" s="374"/>
      <c r="M6" s="374"/>
      <c r="N6" s="374"/>
      <c r="O6" s="374"/>
      <c r="P6" s="374"/>
      <c r="Q6" s="374"/>
      <c r="R6" s="374"/>
      <c r="S6" s="375"/>
    </row>
    <row r="7" spans="1:19" ht="14.25" customHeight="1">
      <c r="A7" s="370"/>
      <c r="B7" s="336"/>
      <c r="C7" s="337"/>
      <c r="D7" s="337"/>
      <c r="E7" s="337"/>
      <c r="F7" s="337"/>
      <c r="G7" s="337"/>
      <c r="H7" s="337"/>
      <c r="I7" s="338"/>
      <c r="J7" s="372"/>
      <c r="K7" s="376"/>
      <c r="L7" s="377"/>
      <c r="M7" s="377"/>
      <c r="N7" s="377"/>
      <c r="O7" s="377"/>
      <c r="P7" s="377"/>
      <c r="Q7" s="377"/>
      <c r="R7" s="377"/>
      <c r="S7" s="378"/>
    </row>
    <row r="8" spans="1:19" ht="13.5" customHeight="1">
      <c r="A8" s="379" t="s">
        <v>257</v>
      </c>
      <c r="B8" s="223" t="s">
        <v>256</v>
      </c>
      <c r="C8" s="222"/>
      <c r="D8" s="222"/>
      <c r="E8" s="222"/>
      <c r="F8" s="222"/>
      <c r="G8" s="222"/>
      <c r="H8" s="222"/>
      <c r="I8" s="222"/>
      <c r="J8" s="333" t="s">
        <v>255</v>
      </c>
      <c r="K8" s="334"/>
      <c r="L8" s="222"/>
      <c r="M8" s="222"/>
      <c r="N8" s="222"/>
      <c r="O8" s="222"/>
      <c r="P8" s="222"/>
      <c r="Q8" s="222"/>
      <c r="R8" s="222"/>
      <c r="S8" s="221"/>
    </row>
    <row r="9" spans="1:19" ht="14.25" customHeight="1">
      <c r="A9" s="380"/>
      <c r="B9" s="381" t="s">
        <v>254</v>
      </c>
      <c r="C9" s="382"/>
      <c r="D9" s="382"/>
      <c r="E9" s="382"/>
      <c r="F9" s="382"/>
      <c r="G9" s="382"/>
      <c r="H9" s="382"/>
      <c r="I9" s="382"/>
      <c r="J9" s="383" t="s">
        <v>316</v>
      </c>
      <c r="K9" s="384"/>
      <c r="L9" s="384"/>
      <c r="M9" s="384"/>
      <c r="N9" s="384"/>
      <c r="O9" s="384"/>
      <c r="P9" s="384"/>
      <c r="Q9" s="384"/>
      <c r="R9" s="384"/>
      <c r="S9" s="385"/>
    </row>
    <row r="10" spans="1:19" ht="13.5" customHeight="1">
      <c r="A10" s="379" t="s">
        <v>253</v>
      </c>
      <c r="B10" s="386"/>
      <c r="C10" s="339" t="s">
        <v>252</v>
      </c>
      <c r="D10" s="340"/>
      <c r="E10" s="339" t="s">
        <v>251</v>
      </c>
      <c r="F10" s="343"/>
      <c r="G10" s="339" t="s">
        <v>250</v>
      </c>
      <c r="H10" s="340"/>
      <c r="I10" s="343"/>
      <c r="J10" s="257" t="s">
        <v>249</v>
      </c>
      <c r="K10" s="257" t="s">
        <v>248</v>
      </c>
      <c r="L10" s="393" t="s">
        <v>247</v>
      </c>
      <c r="M10" s="393"/>
      <c r="N10" s="393"/>
      <c r="O10" s="393"/>
      <c r="P10" s="393"/>
      <c r="Q10" s="393"/>
      <c r="R10" s="393"/>
      <c r="S10" s="394"/>
    </row>
    <row r="11" spans="1:19">
      <c r="A11" s="387"/>
      <c r="B11" s="388"/>
      <c r="C11" s="341" t="s">
        <v>246</v>
      </c>
      <c r="D11" s="342"/>
      <c r="E11" s="341" t="s">
        <v>243</v>
      </c>
      <c r="F11" s="344"/>
      <c r="G11" s="341" t="s">
        <v>243</v>
      </c>
      <c r="H11" s="342"/>
      <c r="I11" s="344"/>
      <c r="J11" s="205" t="s">
        <v>192</v>
      </c>
      <c r="K11" s="205" t="s">
        <v>192</v>
      </c>
      <c r="L11" s="391" t="s">
        <v>245</v>
      </c>
      <c r="M11" s="391"/>
      <c r="N11" s="391"/>
      <c r="O11" s="391"/>
      <c r="P11" s="391"/>
      <c r="Q11" s="391"/>
      <c r="R11" s="391"/>
      <c r="S11" s="392"/>
    </row>
    <row r="12" spans="1:19" ht="14.25" customHeight="1" thickBot="1">
      <c r="A12" s="389"/>
      <c r="B12" s="390"/>
      <c r="C12" s="324" t="s">
        <v>244</v>
      </c>
      <c r="D12" s="325"/>
      <c r="E12" s="324" t="s">
        <v>243</v>
      </c>
      <c r="F12" s="326"/>
      <c r="G12" s="324" t="s">
        <v>243</v>
      </c>
      <c r="H12" s="325"/>
      <c r="I12" s="326"/>
      <c r="J12" s="220" t="s">
        <v>192</v>
      </c>
      <c r="K12" s="220" t="s">
        <v>192</v>
      </c>
      <c r="L12" s="364"/>
      <c r="M12" s="365"/>
      <c r="N12" s="365"/>
      <c r="O12" s="365"/>
      <c r="P12" s="365"/>
      <c r="Q12" s="219" t="s">
        <v>200</v>
      </c>
      <c r="R12" s="219"/>
      <c r="S12" s="218"/>
    </row>
    <row r="13" spans="1:19" ht="14.25" customHeight="1">
      <c r="A13" s="352" t="s">
        <v>242</v>
      </c>
      <c r="B13" s="353"/>
      <c r="C13" s="353"/>
      <c r="D13" s="353"/>
      <c r="E13" s="353"/>
      <c r="F13" s="353"/>
      <c r="G13" s="353"/>
      <c r="H13" s="353"/>
      <c r="I13" s="353"/>
      <c r="J13" s="353"/>
      <c r="K13" s="353"/>
      <c r="L13" s="353"/>
      <c r="M13" s="353"/>
      <c r="N13" s="353"/>
      <c r="O13" s="353"/>
      <c r="P13" s="353"/>
      <c r="Q13" s="353"/>
      <c r="R13" s="353"/>
      <c r="S13" s="354"/>
    </row>
    <row r="14" spans="1:19" ht="27" customHeight="1">
      <c r="A14" s="351" t="s">
        <v>241</v>
      </c>
      <c r="B14" s="340"/>
      <c r="C14" s="343"/>
      <c r="D14" s="257" t="s">
        <v>223</v>
      </c>
      <c r="E14" s="339" t="s">
        <v>222</v>
      </c>
      <c r="F14" s="340"/>
      <c r="G14" s="340"/>
      <c r="H14" s="340"/>
      <c r="I14" s="343"/>
      <c r="J14" s="339" t="s">
        <v>221</v>
      </c>
      <c r="K14" s="340"/>
      <c r="L14" s="340"/>
      <c r="M14" s="343"/>
      <c r="N14" s="339" t="s">
        <v>220</v>
      </c>
      <c r="O14" s="343"/>
      <c r="P14" s="349" t="s">
        <v>219</v>
      </c>
      <c r="Q14" s="349"/>
      <c r="R14" s="339" t="s">
        <v>353</v>
      </c>
      <c r="S14" s="350"/>
    </row>
    <row r="15" spans="1:19" ht="24.75" customHeight="1">
      <c r="A15" s="258" t="s">
        <v>240</v>
      </c>
      <c r="B15" s="327"/>
      <c r="C15" s="328"/>
      <c r="D15" s="206" t="s">
        <v>192</v>
      </c>
      <c r="E15" s="327" t="s">
        <v>203</v>
      </c>
      <c r="F15" s="329"/>
      <c r="G15" s="329"/>
      <c r="H15" s="329"/>
      <c r="I15" s="328"/>
      <c r="J15" s="327"/>
      <c r="K15" s="329"/>
      <c r="L15" s="329"/>
      <c r="M15" s="328"/>
      <c r="N15" s="327" t="s">
        <v>202</v>
      </c>
      <c r="O15" s="328"/>
      <c r="P15" s="341" t="s">
        <v>352</v>
      </c>
      <c r="Q15" s="344"/>
      <c r="R15" s="327" t="s">
        <v>201</v>
      </c>
      <c r="S15" s="355"/>
    </row>
    <row r="16" spans="1:19" ht="24.75" customHeight="1">
      <c r="A16" s="258" t="s">
        <v>239</v>
      </c>
      <c r="B16" s="327"/>
      <c r="C16" s="328"/>
      <c r="D16" s="206" t="s">
        <v>192</v>
      </c>
      <c r="E16" s="327" t="s">
        <v>203</v>
      </c>
      <c r="F16" s="329"/>
      <c r="G16" s="329"/>
      <c r="H16" s="329"/>
      <c r="I16" s="328"/>
      <c r="J16" s="327"/>
      <c r="K16" s="329"/>
      <c r="L16" s="329"/>
      <c r="M16" s="328"/>
      <c r="N16" s="327" t="s">
        <v>202</v>
      </c>
      <c r="O16" s="328"/>
      <c r="P16" s="341" t="s">
        <v>351</v>
      </c>
      <c r="Q16" s="344"/>
      <c r="R16" s="327" t="s">
        <v>201</v>
      </c>
      <c r="S16" s="355"/>
    </row>
    <row r="17" spans="1:19" ht="24.75" customHeight="1">
      <c r="A17" s="258" t="s">
        <v>238</v>
      </c>
      <c r="B17" s="327"/>
      <c r="C17" s="328"/>
      <c r="D17" s="206" t="s">
        <v>192</v>
      </c>
      <c r="E17" s="327" t="s">
        <v>203</v>
      </c>
      <c r="F17" s="329"/>
      <c r="G17" s="329"/>
      <c r="H17" s="329"/>
      <c r="I17" s="328"/>
      <c r="J17" s="327"/>
      <c r="K17" s="329"/>
      <c r="L17" s="329"/>
      <c r="M17" s="328"/>
      <c r="N17" s="327" t="s">
        <v>202</v>
      </c>
      <c r="O17" s="328"/>
      <c r="P17" s="341" t="s">
        <v>351</v>
      </c>
      <c r="Q17" s="344"/>
      <c r="R17" s="327" t="s">
        <v>201</v>
      </c>
      <c r="S17" s="355"/>
    </row>
    <row r="18" spans="1:19" ht="24.75" customHeight="1">
      <c r="A18" s="258" t="s">
        <v>237</v>
      </c>
      <c r="B18" s="327"/>
      <c r="C18" s="328"/>
      <c r="D18" s="206" t="s">
        <v>192</v>
      </c>
      <c r="E18" s="327" t="s">
        <v>203</v>
      </c>
      <c r="F18" s="329"/>
      <c r="G18" s="329"/>
      <c r="H18" s="329"/>
      <c r="I18" s="328"/>
      <c r="J18" s="327"/>
      <c r="K18" s="329"/>
      <c r="L18" s="329"/>
      <c r="M18" s="328"/>
      <c r="N18" s="327" t="s">
        <v>202</v>
      </c>
      <c r="O18" s="328"/>
      <c r="P18" s="341" t="s">
        <v>351</v>
      </c>
      <c r="Q18" s="344"/>
      <c r="R18" s="327" t="s">
        <v>201</v>
      </c>
      <c r="S18" s="355"/>
    </row>
    <row r="19" spans="1:19" ht="24.75" customHeight="1">
      <c r="A19" s="258" t="s">
        <v>236</v>
      </c>
      <c r="B19" s="327"/>
      <c r="C19" s="328"/>
      <c r="D19" s="206" t="s">
        <v>192</v>
      </c>
      <c r="E19" s="327" t="s">
        <v>203</v>
      </c>
      <c r="F19" s="329"/>
      <c r="G19" s="329"/>
      <c r="H19" s="329"/>
      <c r="I19" s="328"/>
      <c r="J19" s="327"/>
      <c r="K19" s="329"/>
      <c r="L19" s="329"/>
      <c r="M19" s="328"/>
      <c r="N19" s="327" t="s">
        <v>202</v>
      </c>
      <c r="O19" s="328"/>
      <c r="P19" s="341" t="s">
        <v>351</v>
      </c>
      <c r="Q19" s="344"/>
      <c r="R19" s="327" t="s">
        <v>201</v>
      </c>
      <c r="S19" s="355"/>
    </row>
    <row r="20" spans="1:19" ht="24.75" customHeight="1">
      <c r="A20" s="258" t="s">
        <v>235</v>
      </c>
      <c r="B20" s="327"/>
      <c r="C20" s="328"/>
      <c r="D20" s="206" t="s">
        <v>192</v>
      </c>
      <c r="E20" s="327" t="s">
        <v>203</v>
      </c>
      <c r="F20" s="329"/>
      <c r="G20" s="329"/>
      <c r="H20" s="329"/>
      <c r="I20" s="328"/>
      <c r="J20" s="327"/>
      <c r="K20" s="329"/>
      <c r="L20" s="329"/>
      <c r="M20" s="328"/>
      <c r="N20" s="327" t="s">
        <v>202</v>
      </c>
      <c r="O20" s="328"/>
      <c r="P20" s="341" t="s">
        <v>351</v>
      </c>
      <c r="Q20" s="344"/>
      <c r="R20" s="327" t="s">
        <v>201</v>
      </c>
      <c r="S20" s="355"/>
    </row>
    <row r="21" spans="1:19" ht="24.75" customHeight="1">
      <c r="A21" s="258" t="s">
        <v>234</v>
      </c>
      <c r="B21" s="327"/>
      <c r="C21" s="328"/>
      <c r="D21" s="206" t="s">
        <v>192</v>
      </c>
      <c r="E21" s="327" t="s">
        <v>203</v>
      </c>
      <c r="F21" s="329"/>
      <c r="G21" s="329"/>
      <c r="H21" s="329"/>
      <c r="I21" s="328"/>
      <c r="J21" s="327"/>
      <c r="K21" s="329"/>
      <c r="L21" s="329"/>
      <c r="M21" s="328"/>
      <c r="N21" s="327" t="s">
        <v>202</v>
      </c>
      <c r="O21" s="328"/>
      <c r="P21" s="341" t="s">
        <v>351</v>
      </c>
      <c r="Q21" s="344"/>
      <c r="R21" s="327" t="s">
        <v>201</v>
      </c>
      <c r="S21" s="355"/>
    </row>
    <row r="22" spans="1:19" ht="24.75" customHeight="1">
      <c r="A22" s="258" t="s">
        <v>233</v>
      </c>
      <c r="B22" s="327"/>
      <c r="C22" s="328"/>
      <c r="D22" s="206" t="s">
        <v>192</v>
      </c>
      <c r="E22" s="327" t="s">
        <v>203</v>
      </c>
      <c r="F22" s="329"/>
      <c r="G22" s="329"/>
      <c r="H22" s="329"/>
      <c r="I22" s="328"/>
      <c r="J22" s="327"/>
      <c r="K22" s="329"/>
      <c r="L22" s="329"/>
      <c r="M22" s="328"/>
      <c r="N22" s="327" t="s">
        <v>202</v>
      </c>
      <c r="O22" s="328"/>
      <c r="P22" s="341" t="s">
        <v>351</v>
      </c>
      <c r="Q22" s="344"/>
      <c r="R22" s="327" t="s">
        <v>201</v>
      </c>
      <c r="S22" s="355"/>
    </row>
    <row r="23" spans="1:19" ht="24.75" customHeight="1">
      <c r="A23" s="258" t="s">
        <v>232</v>
      </c>
      <c r="B23" s="327"/>
      <c r="C23" s="328"/>
      <c r="D23" s="206" t="s">
        <v>192</v>
      </c>
      <c r="E23" s="327" t="s">
        <v>203</v>
      </c>
      <c r="F23" s="329"/>
      <c r="G23" s="329"/>
      <c r="H23" s="329"/>
      <c r="I23" s="328"/>
      <c r="J23" s="327"/>
      <c r="K23" s="329"/>
      <c r="L23" s="329"/>
      <c r="M23" s="328"/>
      <c r="N23" s="327" t="s">
        <v>202</v>
      </c>
      <c r="O23" s="328"/>
      <c r="P23" s="341" t="s">
        <v>351</v>
      </c>
      <c r="Q23" s="344"/>
      <c r="R23" s="327" t="s">
        <v>201</v>
      </c>
      <c r="S23" s="355"/>
    </row>
    <row r="24" spans="1:19" ht="24.75" customHeight="1">
      <c r="A24" s="258" t="s">
        <v>231</v>
      </c>
      <c r="B24" s="327"/>
      <c r="C24" s="328"/>
      <c r="D24" s="206" t="s">
        <v>192</v>
      </c>
      <c r="E24" s="327" t="s">
        <v>203</v>
      </c>
      <c r="F24" s="329"/>
      <c r="G24" s="329"/>
      <c r="H24" s="329"/>
      <c r="I24" s="328"/>
      <c r="J24" s="327"/>
      <c r="K24" s="329"/>
      <c r="L24" s="329"/>
      <c r="M24" s="328"/>
      <c r="N24" s="327" t="s">
        <v>202</v>
      </c>
      <c r="O24" s="328"/>
      <c r="P24" s="341" t="s">
        <v>351</v>
      </c>
      <c r="Q24" s="344"/>
      <c r="R24" s="327" t="s">
        <v>201</v>
      </c>
      <c r="S24" s="355"/>
    </row>
    <row r="25" spans="1:19" ht="24.75" customHeight="1">
      <c r="A25" s="258" t="s">
        <v>230</v>
      </c>
      <c r="B25" s="327"/>
      <c r="C25" s="328"/>
      <c r="D25" s="206" t="s">
        <v>192</v>
      </c>
      <c r="E25" s="327" t="s">
        <v>203</v>
      </c>
      <c r="F25" s="329"/>
      <c r="G25" s="329"/>
      <c r="H25" s="329"/>
      <c r="I25" s="328"/>
      <c r="J25" s="327"/>
      <c r="K25" s="329"/>
      <c r="L25" s="329"/>
      <c r="M25" s="328"/>
      <c r="N25" s="327" t="s">
        <v>202</v>
      </c>
      <c r="O25" s="328"/>
      <c r="P25" s="341" t="s">
        <v>351</v>
      </c>
      <c r="Q25" s="344"/>
      <c r="R25" s="327" t="s">
        <v>201</v>
      </c>
      <c r="S25" s="355"/>
    </row>
    <row r="26" spans="1:19" ht="24.75" customHeight="1">
      <c r="A26" s="258" t="s">
        <v>229</v>
      </c>
      <c r="B26" s="327"/>
      <c r="C26" s="328"/>
      <c r="D26" s="206" t="s">
        <v>192</v>
      </c>
      <c r="E26" s="327" t="s">
        <v>203</v>
      </c>
      <c r="F26" s="329"/>
      <c r="G26" s="329"/>
      <c r="H26" s="329"/>
      <c r="I26" s="328"/>
      <c r="J26" s="327"/>
      <c r="K26" s="329"/>
      <c r="L26" s="329"/>
      <c r="M26" s="328"/>
      <c r="N26" s="327" t="s">
        <v>202</v>
      </c>
      <c r="O26" s="328"/>
      <c r="P26" s="341" t="s">
        <v>351</v>
      </c>
      <c r="Q26" s="344"/>
      <c r="R26" s="327" t="s">
        <v>201</v>
      </c>
      <c r="S26" s="355"/>
    </row>
    <row r="27" spans="1:19" ht="24.75" customHeight="1" thickBot="1">
      <c r="A27" s="259" t="s">
        <v>228</v>
      </c>
      <c r="B27" s="346"/>
      <c r="C27" s="347"/>
      <c r="D27" s="215" t="s">
        <v>192</v>
      </c>
      <c r="E27" s="346" t="s">
        <v>203</v>
      </c>
      <c r="F27" s="395"/>
      <c r="G27" s="395"/>
      <c r="H27" s="395"/>
      <c r="I27" s="347"/>
      <c r="J27" s="346"/>
      <c r="K27" s="395"/>
      <c r="L27" s="395"/>
      <c r="M27" s="347"/>
      <c r="N27" s="346" t="s">
        <v>202</v>
      </c>
      <c r="O27" s="347"/>
      <c r="P27" s="396" t="s">
        <v>351</v>
      </c>
      <c r="Q27" s="397"/>
      <c r="R27" s="346" t="s">
        <v>201</v>
      </c>
      <c r="S27" s="398"/>
    </row>
    <row r="28" spans="1:19" ht="24.95" customHeight="1">
      <c r="A28" s="330" t="s">
        <v>227</v>
      </c>
      <c r="B28" s="331"/>
      <c r="C28" s="331"/>
      <c r="D28" s="331"/>
      <c r="E28" s="332" t="s">
        <v>226</v>
      </c>
      <c r="F28" s="332"/>
      <c r="G28" s="332"/>
      <c r="H28" s="332"/>
      <c r="I28" s="332"/>
      <c r="J28" s="332" t="s">
        <v>225</v>
      </c>
      <c r="K28" s="332"/>
      <c r="L28" s="332"/>
      <c r="M28" s="332"/>
      <c r="N28" s="214"/>
      <c r="O28" s="214"/>
      <c r="P28" s="214"/>
      <c r="Q28" s="214"/>
      <c r="R28" s="214"/>
      <c r="S28" s="213"/>
    </row>
    <row r="29" spans="1:19" ht="27" customHeight="1">
      <c r="A29" s="348" t="s">
        <v>224</v>
      </c>
      <c r="B29" s="340"/>
      <c r="C29" s="343"/>
      <c r="D29" s="257" t="s">
        <v>223</v>
      </c>
      <c r="E29" s="339" t="s">
        <v>222</v>
      </c>
      <c r="F29" s="340"/>
      <c r="G29" s="340"/>
      <c r="H29" s="340"/>
      <c r="I29" s="343"/>
      <c r="J29" s="339" t="s">
        <v>221</v>
      </c>
      <c r="K29" s="340"/>
      <c r="L29" s="340"/>
      <c r="M29" s="343"/>
      <c r="N29" s="339" t="s">
        <v>220</v>
      </c>
      <c r="O29" s="343"/>
      <c r="P29" s="349" t="s">
        <v>219</v>
      </c>
      <c r="Q29" s="349"/>
      <c r="R29" s="339" t="s">
        <v>353</v>
      </c>
      <c r="S29" s="350"/>
    </row>
    <row r="30" spans="1:19" ht="25.5" customHeight="1">
      <c r="A30" s="260" t="s">
        <v>218</v>
      </c>
      <c r="B30" s="327"/>
      <c r="C30" s="328"/>
      <c r="D30" s="206" t="s">
        <v>192</v>
      </c>
      <c r="E30" s="327" t="s">
        <v>203</v>
      </c>
      <c r="F30" s="329"/>
      <c r="G30" s="329"/>
      <c r="H30" s="329"/>
      <c r="I30" s="328"/>
      <c r="J30" s="327"/>
      <c r="K30" s="329"/>
      <c r="L30" s="329"/>
      <c r="M30" s="328"/>
      <c r="N30" s="327" t="s">
        <v>202</v>
      </c>
      <c r="O30" s="328"/>
      <c r="P30" s="341" t="s">
        <v>351</v>
      </c>
      <c r="Q30" s="344"/>
      <c r="R30" s="327" t="s">
        <v>201</v>
      </c>
      <c r="S30" s="345"/>
    </row>
    <row r="31" spans="1:19" ht="25.5" customHeight="1">
      <c r="A31" s="260" t="s">
        <v>217</v>
      </c>
      <c r="B31" s="327"/>
      <c r="C31" s="328"/>
      <c r="D31" s="206" t="s">
        <v>192</v>
      </c>
      <c r="E31" s="327" t="s">
        <v>203</v>
      </c>
      <c r="F31" s="329"/>
      <c r="G31" s="329"/>
      <c r="H31" s="329"/>
      <c r="I31" s="328"/>
      <c r="J31" s="327"/>
      <c r="K31" s="329"/>
      <c r="L31" s="329"/>
      <c r="M31" s="328"/>
      <c r="N31" s="327" t="s">
        <v>202</v>
      </c>
      <c r="O31" s="328"/>
      <c r="P31" s="341" t="s">
        <v>351</v>
      </c>
      <c r="Q31" s="344"/>
      <c r="R31" s="327" t="s">
        <v>201</v>
      </c>
      <c r="S31" s="345"/>
    </row>
    <row r="32" spans="1:19" ht="25.5" customHeight="1">
      <c r="A32" s="260" t="s">
        <v>216</v>
      </c>
      <c r="B32" s="327"/>
      <c r="C32" s="328"/>
      <c r="D32" s="206" t="s">
        <v>192</v>
      </c>
      <c r="E32" s="327" t="s">
        <v>203</v>
      </c>
      <c r="F32" s="329"/>
      <c r="G32" s="329"/>
      <c r="H32" s="329"/>
      <c r="I32" s="328"/>
      <c r="J32" s="327"/>
      <c r="K32" s="329"/>
      <c r="L32" s="329"/>
      <c r="M32" s="328"/>
      <c r="N32" s="327" t="s">
        <v>202</v>
      </c>
      <c r="O32" s="328"/>
      <c r="P32" s="341" t="s">
        <v>351</v>
      </c>
      <c r="Q32" s="344"/>
      <c r="R32" s="327" t="s">
        <v>201</v>
      </c>
      <c r="S32" s="345"/>
    </row>
    <row r="33" spans="1:19" ht="25.5" customHeight="1">
      <c r="A33" s="260" t="s">
        <v>215</v>
      </c>
      <c r="B33" s="327"/>
      <c r="C33" s="328"/>
      <c r="D33" s="206" t="s">
        <v>192</v>
      </c>
      <c r="E33" s="327" t="s">
        <v>203</v>
      </c>
      <c r="F33" s="329"/>
      <c r="G33" s="329"/>
      <c r="H33" s="329"/>
      <c r="I33" s="328"/>
      <c r="J33" s="327"/>
      <c r="K33" s="329"/>
      <c r="L33" s="329"/>
      <c r="M33" s="328"/>
      <c r="N33" s="327" t="s">
        <v>202</v>
      </c>
      <c r="O33" s="328"/>
      <c r="P33" s="341" t="s">
        <v>351</v>
      </c>
      <c r="Q33" s="344"/>
      <c r="R33" s="327" t="s">
        <v>201</v>
      </c>
      <c r="S33" s="345"/>
    </row>
    <row r="34" spans="1:19" ht="25.5" customHeight="1">
      <c r="A34" s="260" t="s">
        <v>214</v>
      </c>
      <c r="B34" s="209"/>
      <c r="C34" s="210"/>
      <c r="D34" s="206"/>
      <c r="E34" s="209"/>
      <c r="F34" s="211"/>
      <c r="G34" s="211"/>
      <c r="H34" s="211"/>
      <c r="I34" s="210"/>
      <c r="J34" s="209"/>
      <c r="K34" s="211"/>
      <c r="L34" s="211"/>
      <c r="M34" s="210"/>
      <c r="N34" s="209"/>
      <c r="O34" s="210"/>
      <c r="P34" s="341" t="s">
        <v>351</v>
      </c>
      <c r="Q34" s="344"/>
      <c r="R34" s="209"/>
      <c r="S34" s="208"/>
    </row>
    <row r="35" spans="1:19" ht="25.5" customHeight="1">
      <c r="A35" s="260" t="s">
        <v>213</v>
      </c>
      <c r="B35" s="209"/>
      <c r="C35" s="210"/>
      <c r="D35" s="206"/>
      <c r="E35" s="209"/>
      <c r="F35" s="211"/>
      <c r="G35" s="211"/>
      <c r="H35" s="211"/>
      <c r="I35" s="210"/>
      <c r="J35" s="209"/>
      <c r="K35" s="211"/>
      <c r="L35" s="211"/>
      <c r="M35" s="210"/>
      <c r="N35" s="209"/>
      <c r="O35" s="210"/>
      <c r="P35" s="341" t="s">
        <v>351</v>
      </c>
      <c r="Q35" s="344"/>
      <c r="R35" s="209"/>
      <c r="S35" s="208"/>
    </row>
    <row r="36" spans="1:19" ht="25.5" customHeight="1">
      <c r="A36" s="260" t="s">
        <v>212</v>
      </c>
      <c r="B36" s="209"/>
      <c r="C36" s="210"/>
      <c r="D36" s="206"/>
      <c r="E36" s="209"/>
      <c r="F36" s="211"/>
      <c r="G36" s="211"/>
      <c r="H36" s="211"/>
      <c r="I36" s="210"/>
      <c r="J36" s="209"/>
      <c r="K36" s="211"/>
      <c r="L36" s="211"/>
      <c r="M36" s="210"/>
      <c r="N36" s="209"/>
      <c r="O36" s="210"/>
      <c r="P36" s="341" t="s">
        <v>351</v>
      </c>
      <c r="Q36" s="344"/>
      <c r="R36" s="209"/>
      <c r="S36" s="208"/>
    </row>
    <row r="37" spans="1:19" ht="25.5" customHeight="1">
      <c r="A37" s="260" t="s">
        <v>211</v>
      </c>
      <c r="B37" s="209"/>
      <c r="C37" s="210"/>
      <c r="D37" s="206"/>
      <c r="E37" s="209"/>
      <c r="F37" s="211"/>
      <c r="G37" s="211"/>
      <c r="H37" s="211"/>
      <c r="I37" s="210"/>
      <c r="J37" s="209"/>
      <c r="K37" s="211"/>
      <c r="L37" s="211"/>
      <c r="M37" s="210"/>
      <c r="N37" s="209"/>
      <c r="O37" s="210"/>
      <c r="P37" s="341" t="s">
        <v>351</v>
      </c>
      <c r="Q37" s="344"/>
      <c r="R37" s="209"/>
      <c r="S37" s="208"/>
    </row>
    <row r="38" spans="1:19" ht="25.5" customHeight="1">
      <c r="A38" s="260" t="s">
        <v>210</v>
      </c>
      <c r="B38" s="209"/>
      <c r="C38" s="210"/>
      <c r="D38" s="206"/>
      <c r="E38" s="209"/>
      <c r="F38" s="211"/>
      <c r="G38" s="211"/>
      <c r="H38" s="211"/>
      <c r="I38" s="210"/>
      <c r="J38" s="209"/>
      <c r="K38" s="211"/>
      <c r="L38" s="211"/>
      <c r="M38" s="210"/>
      <c r="N38" s="209"/>
      <c r="O38" s="210"/>
      <c r="P38" s="341" t="s">
        <v>351</v>
      </c>
      <c r="Q38" s="344"/>
      <c r="R38" s="209"/>
      <c r="S38" s="208"/>
    </row>
    <row r="39" spans="1:19" ht="25.5" customHeight="1">
      <c r="A39" s="260" t="s">
        <v>209</v>
      </c>
      <c r="B39" s="327"/>
      <c r="C39" s="328"/>
      <c r="D39" s="206" t="s">
        <v>192</v>
      </c>
      <c r="E39" s="327" t="s">
        <v>203</v>
      </c>
      <c r="F39" s="329"/>
      <c r="G39" s="329"/>
      <c r="H39" s="329"/>
      <c r="I39" s="328"/>
      <c r="J39" s="327"/>
      <c r="K39" s="329"/>
      <c r="L39" s="329"/>
      <c r="M39" s="328"/>
      <c r="N39" s="327" t="s">
        <v>202</v>
      </c>
      <c r="O39" s="328"/>
      <c r="P39" s="341" t="s">
        <v>351</v>
      </c>
      <c r="Q39" s="344"/>
      <c r="R39" s="327" t="s">
        <v>201</v>
      </c>
      <c r="S39" s="345"/>
    </row>
    <row r="40" spans="1:19" ht="25.5" customHeight="1">
      <c r="A40" s="260" t="s">
        <v>208</v>
      </c>
      <c r="B40" s="327"/>
      <c r="C40" s="328"/>
      <c r="D40" s="206" t="s">
        <v>192</v>
      </c>
      <c r="E40" s="327" t="s">
        <v>203</v>
      </c>
      <c r="F40" s="329"/>
      <c r="G40" s="329"/>
      <c r="H40" s="329"/>
      <c r="I40" s="328"/>
      <c r="J40" s="327"/>
      <c r="K40" s="329"/>
      <c r="L40" s="329"/>
      <c r="M40" s="328"/>
      <c r="N40" s="327" t="s">
        <v>202</v>
      </c>
      <c r="O40" s="328"/>
      <c r="P40" s="341" t="s">
        <v>351</v>
      </c>
      <c r="Q40" s="344"/>
      <c r="R40" s="327" t="s">
        <v>201</v>
      </c>
      <c r="S40" s="345"/>
    </row>
    <row r="41" spans="1:19" ht="25.5" customHeight="1">
      <c r="A41" s="260" t="s">
        <v>207</v>
      </c>
      <c r="B41" s="327"/>
      <c r="C41" s="328"/>
      <c r="D41" s="206" t="s">
        <v>192</v>
      </c>
      <c r="E41" s="327" t="s">
        <v>203</v>
      </c>
      <c r="F41" s="329"/>
      <c r="G41" s="329"/>
      <c r="H41" s="329"/>
      <c r="I41" s="328"/>
      <c r="J41" s="327"/>
      <c r="K41" s="329"/>
      <c r="L41" s="329"/>
      <c r="M41" s="328"/>
      <c r="N41" s="327" t="s">
        <v>202</v>
      </c>
      <c r="O41" s="328"/>
      <c r="P41" s="341" t="s">
        <v>351</v>
      </c>
      <c r="Q41" s="344"/>
      <c r="R41" s="327" t="s">
        <v>201</v>
      </c>
      <c r="S41" s="345"/>
    </row>
    <row r="42" spans="1:19" ht="25.5" customHeight="1">
      <c r="A42" s="260" t="s">
        <v>206</v>
      </c>
      <c r="B42" s="327"/>
      <c r="C42" s="328"/>
      <c r="D42" s="206" t="s">
        <v>192</v>
      </c>
      <c r="E42" s="327" t="s">
        <v>203</v>
      </c>
      <c r="F42" s="329"/>
      <c r="G42" s="329"/>
      <c r="H42" s="329"/>
      <c r="I42" s="328"/>
      <c r="J42" s="327"/>
      <c r="K42" s="329"/>
      <c r="L42" s="329"/>
      <c r="M42" s="328"/>
      <c r="N42" s="327" t="s">
        <v>202</v>
      </c>
      <c r="O42" s="328"/>
      <c r="P42" s="341" t="s">
        <v>351</v>
      </c>
      <c r="Q42" s="344"/>
      <c r="R42" s="327" t="s">
        <v>201</v>
      </c>
      <c r="S42" s="345"/>
    </row>
    <row r="43" spans="1:19" ht="25.5" customHeight="1">
      <c r="A43" s="260" t="s">
        <v>205</v>
      </c>
      <c r="B43" s="327"/>
      <c r="C43" s="328"/>
      <c r="D43" s="206" t="s">
        <v>192</v>
      </c>
      <c r="E43" s="327" t="s">
        <v>203</v>
      </c>
      <c r="F43" s="329"/>
      <c r="G43" s="329"/>
      <c r="H43" s="329"/>
      <c r="I43" s="328"/>
      <c r="J43" s="327"/>
      <c r="K43" s="329"/>
      <c r="L43" s="329"/>
      <c r="M43" s="328"/>
      <c r="N43" s="327" t="s">
        <v>202</v>
      </c>
      <c r="O43" s="328"/>
      <c r="P43" s="341" t="s">
        <v>351</v>
      </c>
      <c r="Q43" s="344"/>
      <c r="R43" s="327" t="s">
        <v>201</v>
      </c>
      <c r="S43" s="345"/>
    </row>
    <row r="44" spans="1:19" ht="25.5" customHeight="1">
      <c r="A44" s="260" t="s">
        <v>204</v>
      </c>
      <c r="B44" s="327"/>
      <c r="C44" s="328"/>
      <c r="D44" s="206" t="s">
        <v>192</v>
      </c>
      <c r="E44" s="327" t="s">
        <v>203</v>
      </c>
      <c r="F44" s="329"/>
      <c r="G44" s="329"/>
      <c r="H44" s="329"/>
      <c r="I44" s="328"/>
      <c r="J44" s="327"/>
      <c r="K44" s="329"/>
      <c r="L44" s="329"/>
      <c r="M44" s="328"/>
      <c r="N44" s="327" t="s">
        <v>202</v>
      </c>
      <c r="O44" s="328"/>
      <c r="P44" s="341" t="s">
        <v>351</v>
      </c>
      <c r="Q44" s="344"/>
      <c r="R44" s="327" t="s">
        <v>201</v>
      </c>
      <c r="S44" s="345"/>
    </row>
    <row r="45" spans="1:19" ht="20.100000000000001" customHeight="1">
      <c r="A45" s="428" t="s">
        <v>199</v>
      </c>
      <c r="B45" s="429"/>
      <c r="C45" s="429"/>
      <c r="D45" s="429"/>
      <c r="E45" s="429"/>
      <c r="F45" s="429"/>
      <c r="G45" s="429"/>
      <c r="H45" s="429"/>
      <c r="I45" s="429"/>
      <c r="J45" s="429"/>
      <c r="K45" s="429"/>
      <c r="L45" s="429"/>
      <c r="M45" s="429"/>
      <c r="N45" s="429"/>
      <c r="O45" s="429"/>
      <c r="P45" s="429"/>
      <c r="Q45" s="429"/>
      <c r="R45" s="429"/>
      <c r="S45" s="430"/>
    </row>
    <row r="46" spans="1:19" ht="20.100000000000001" customHeight="1">
      <c r="A46" s="409" t="s">
        <v>198</v>
      </c>
      <c r="B46" s="410"/>
      <c r="C46" s="256" t="s">
        <v>197</v>
      </c>
      <c r="D46" s="410" t="s">
        <v>196</v>
      </c>
      <c r="E46" s="410"/>
      <c r="F46" s="410"/>
      <c r="G46" s="410"/>
      <c r="H46" s="410" t="s">
        <v>195</v>
      </c>
      <c r="I46" s="410"/>
      <c r="J46" s="410"/>
      <c r="K46" s="410"/>
      <c r="L46" s="410" t="s">
        <v>194</v>
      </c>
      <c r="M46" s="410"/>
      <c r="N46" s="410"/>
      <c r="O46" s="410"/>
      <c r="P46" s="410" t="s">
        <v>193</v>
      </c>
      <c r="Q46" s="410"/>
      <c r="R46" s="410"/>
      <c r="S46" s="433"/>
    </row>
    <row r="47" spans="1:19" s="202" customFormat="1" ht="25.5" customHeight="1">
      <c r="A47" s="432" t="s">
        <v>180</v>
      </c>
      <c r="B47" s="415"/>
      <c r="C47" s="204" t="s">
        <v>192</v>
      </c>
      <c r="D47" s="415"/>
      <c r="E47" s="415"/>
      <c r="F47" s="415"/>
      <c r="G47" s="415"/>
      <c r="H47" s="415" t="s">
        <v>191</v>
      </c>
      <c r="I47" s="415"/>
      <c r="J47" s="415"/>
      <c r="K47" s="415"/>
      <c r="L47" s="415"/>
      <c r="M47" s="415"/>
      <c r="N47" s="415"/>
      <c r="O47" s="415"/>
      <c r="P47" s="415"/>
      <c r="Q47" s="415"/>
      <c r="R47" s="415"/>
      <c r="S47" s="418"/>
    </row>
    <row r="48" spans="1:19" s="202" customFormat="1" ht="25.5" customHeight="1">
      <c r="A48" s="432" t="s">
        <v>180</v>
      </c>
      <c r="B48" s="415"/>
      <c r="C48" s="204" t="s">
        <v>192</v>
      </c>
      <c r="D48" s="415"/>
      <c r="E48" s="415"/>
      <c r="F48" s="415"/>
      <c r="G48" s="415"/>
      <c r="H48" s="415" t="s">
        <v>191</v>
      </c>
      <c r="I48" s="415"/>
      <c r="J48" s="415"/>
      <c r="K48" s="415"/>
      <c r="L48" s="415"/>
      <c r="M48" s="415"/>
      <c r="N48" s="415"/>
      <c r="O48" s="415"/>
      <c r="P48" s="415"/>
      <c r="Q48" s="415"/>
      <c r="R48" s="415"/>
      <c r="S48" s="418"/>
    </row>
    <row r="49" spans="1:19" s="202" customFormat="1" ht="25.5" customHeight="1" thickBot="1">
      <c r="A49" s="431" t="s">
        <v>180</v>
      </c>
      <c r="B49" s="416"/>
      <c r="C49" s="203" t="s">
        <v>192</v>
      </c>
      <c r="D49" s="416"/>
      <c r="E49" s="416"/>
      <c r="F49" s="416"/>
      <c r="G49" s="416"/>
      <c r="H49" s="416" t="s">
        <v>191</v>
      </c>
      <c r="I49" s="416"/>
      <c r="J49" s="416"/>
      <c r="K49" s="416"/>
      <c r="L49" s="416"/>
      <c r="M49" s="416"/>
      <c r="N49" s="416"/>
      <c r="O49" s="416"/>
      <c r="P49" s="416"/>
      <c r="Q49" s="416"/>
      <c r="R49" s="416"/>
      <c r="S49" s="417"/>
    </row>
    <row r="50" spans="1:19" ht="20.100000000000001" customHeight="1">
      <c r="A50" s="405" t="s">
        <v>190</v>
      </c>
      <c r="B50" s="406"/>
      <c r="C50" s="406"/>
      <c r="D50" s="406"/>
      <c r="E50" s="406"/>
      <c r="F50" s="406"/>
      <c r="G50" s="406"/>
      <c r="H50" s="406"/>
      <c r="I50" s="406"/>
      <c r="J50" s="406"/>
      <c r="K50" s="406"/>
      <c r="L50" s="406"/>
      <c r="M50" s="406"/>
      <c r="N50" s="406"/>
      <c r="O50" s="406"/>
      <c r="P50" s="406"/>
      <c r="Q50" s="406"/>
      <c r="R50" s="406"/>
      <c r="S50" s="407"/>
    </row>
    <row r="51" spans="1:19" ht="30" customHeight="1">
      <c r="A51" s="351" t="s">
        <v>189</v>
      </c>
      <c r="B51" s="343"/>
      <c r="C51" s="408" t="s">
        <v>188</v>
      </c>
      <c r="D51" s="408"/>
      <c r="E51" s="408" t="s">
        <v>187</v>
      </c>
      <c r="F51" s="408"/>
      <c r="G51" s="408"/>
      <c r="H51" s="408"/>
      <c r="I51" s="408" t="s">
        <v>186</v>
      </c>
      <c r="J51" s="408"/>
      <c r="K51" s="408"/>
      <c r="L51" s="426" t="s">
        <v>185</v>
      </c>
      <c r="M51" s="426"/>
      <c r="N51" s="426"/>
      <c r="O51" s="426"/>
      <c r="P51" s="426"/>
      <c r="Q51" s="426"/>
      <c r="R51" s="426"/>
      <c r="S51" s="427"/>
    </row>
    <row r="52" spans="1:19" ht="30" customHeight="1">
      <c r="A52" s="409" t="s">
        <v>184</v>
      </c>
      <c r="B52" s="410"/>
      <c r="C52" s="425" t="s">
        <v>180</v>
      </c>
      <c r="D52" s="425"/>
      <c r="E52" s="425" t="s">
        <v>180</v>
      </c>
      <c r="F52" s="425"/>
      <c r="G52" s="425"/>
      <c r="H52" s="425"/>
      <c r="I52" s="425"/>
      <c r="J52" s="425"/>
      <c r="K52" s="425"/>
      <c r="L52" s="419" t="s">
        <v>183</v>
      </c>
      <c r="M52" s="419"/>
      <c r="N52" s="419"/>
      <c r="O52" s="419"/>
      <c r="P52" s="419"/>
      <c r="Q52" s="419"/>
      <c r="R52" s="419"/>
      <c r="S52" s="420"/>
    </row>
    <row r="53" spans="1:19" ht="30" customHeight="1" thickBot="1">
      <c r="A53" s="413" t="s">
        <v>182</v>
      </c>
      <c r="B53" s="414"/>
      <c r="C53" s="424" t="s">
        <v>180</v>
      </c>
      <c r="D53" s="424"/>
      <c r="E53" s="424" t="s">
        <v>180</v>
      </c>
      <c r="F53" s="424"/>
      <c r="G53" s="424"/>
      <c r="H53" s="424"/>
      <c r="I53" s="424"/>
      <c r="J53" s="424"/>
      <c r="K53" s="424"/>
      <c r="L53" s="419"/>
      <c r="M53" s="419"/>
      <c r="N53" s="419"/>
      <c r="O53" s="419"/>
      <c r="P53" s="419"/>
      <c r="Q53" s="419"/>
      <c r="R53" s="419"/>
      <c r="S53" s="420"/>
    </row>
    <row r="54" spans="1:19" ht="30" customHeight="1" thickTop="1" thickBot="1">
      <c r="A54" s="411" t="s">
        <v>181</v>
      </c>
      <c r="B54" s="412"/>
      <c r="C54" s="423" t="s">
        <v>180</v>
      </c>
      <c r="D54" s="423"/>
      <c r="E54" s="423" t="s">
        <v>180</v>
      </c>
      <c r="F54" s="423"/>
      <c r="G54" s="423"/>
      <c r="H54" s="423"/>
      <c r="I54" s="423"/>
      <c r="J54" s="423"/>
      <c r="K54" s="423"/>
      <c r="L54" s="421"/>
      <c r="M54" s="421"/>
      <c r="N54" s="421"/>
      <c r="O54" s="421"/>
      <c r="P54" s="421"/>
      <c r="Q54" s="421"/>
      <c r="R54" s="421"/>
      <c r="S54" s="422"/>
    </row>
    <row r="55" spans="1:19" ht="9.9499999999999993" customHeight="1">
      <c r="A55" s="319"/>
      <c r="B55" s="320"/>
      <c r="C55" s="320"/>
      <c r="D55" s="320"/>
      <c r="E55" s="320"/>
      <c r="F55" s="320"/>
      <c r="G55" s="320"/>
      <c r="H55" s="320"/>
      <c r="I55" s="320"/>
      <c r="J55" s="320"/>
      <c r="K55" s="320"/>
      <c r="L55" s="320"/>
      <c r="M55" s="320"/>
      <c r="N55" s="320"/>
      <c r="O55" s="320"/>
      <c r="P55" s="320"/>
      <c r="Q55" s="320"/>
      <c r="R55" s="320"/>
      <c r="S55" s="321"/>
    </row>
    <row r="56" spans="1:19" ht="13.5" customHeight="1">
      <c r="A56" s="322" t="s">
        <v>179</v>
      </c>
      <c r="B56" s="317"/>
      <c r="C56" s="317"/>
      <c r="D56" s="317"/>
      <c r="E56" s="317"/>
      <c r="F56" s="317"/>
      <c r="G56" s="317"/>
      <c r="H56" s="317"/>
      <c r="I56" s="317"/>
      <c r="J56" s="317"/>
      <c r="K56" s="317"/>
      <c r="L56" s="317"/>
      <c r="M56" s="317"/>
      <c r="N56" s="317"/>
      <c r="O56" s="317"/>
      <c r="P56" s="317"/>
      <c r="Q56" s="317"/>
      <c r="R56" s="317"/>
      <c r="S56" s="323"/>
    </row>
    <row r="57" spans="1:19">
      <c r="A57" s="399"/>
      <c r="B57" s="400"/>
      <c r="C57" s="400"/>
      <c r="D57" s="400"/>
      <c r="E57" s="400"/>
      <c r="F57" s="400"/>
      <c r="G57" s="400"/>
      <c r="H57" s="400"/>
      <c r="I57" s="400"/>
      <c r="J57" s="400"/>
      <c r="K57" s="400"/>
      <c r="L57" s="400"/>
      <c r="M57" s="400"/>
      <c r="N57" s="400"/>
      <c r="O57" s="400"/>
      <c r="P57" s="400"/>
      <c r="Q57" s="400"/>
      <c r="R57" s="400"/>
      <c r="S57" s="401"/>
    </row>
    <row r="58" spans="1:19">
      <c r="A58" s="399"/>
      <c r="B58" s="400"/>
      <c r="C58" s="400"/>
      <c r="D58" s="400"/>
      <c r="E58" s="400"/>
      <c r="F58" s="400"/>
      <c r="G58" s="400"/>
      <c r="H58" s="400"/>
      <c r="I58" s="400"/>
      <c r="J58" s="400"/>
      <c r="K58" s="400"/>
      <c r="L58" s="400"/>
      <c r="M58" s="400"/>
      <c r="N58" s="400"/>
      <c r="O58" s="400"/>
      <c r="P58" s="400"/>
      <c r="Q58" s="400"/>
      <c r="R58" s="400"/>
      <c r="S58" s="401"/>
    </row>
    <row r="59" spans="1:19">
      <c r="A59" s="399"/>
      <c r="B59" s="400"/>
      <c r="C59" s="400"/>
      <c r="D59" s="400"/>
      <c r="E59" s="400"/>
      <c r="F59" s="400"/>
      <c r="G59" s="400"/>
      <c r="H59" s="400"/>
      <c r="I59" s="400"/>
      <c r="J59" s="400"/>
      <c r="K59" s="400"/>
      <c r="L59" s="400"/>
      <c r="M59" s="400"/>
      <c r="N59" s="400"/>
      <c r="O59" s="400"/>
      <c r="P59" s="400"/>
      <c r="Q59" s="400"/>
      <c r="R59" s="400"/>
      <c r="S59" s="401"/>
    </row>
    <row r="60" spans="1:19">
      <c r="A60" s="399"/>
      <c r="B60" s="400"/>
      <c r="C60" s="400"/>
      <c r="D60" s="400"/>
      <c r="E60" s="400"/>
      <c r="F60" s="400"/>
      <c r="G60" s="400"/>
      <c r="H60" s="400"/>
      <c r="I60" s="400"/>
      <c r="J60" s="400"/>
      <c r="K60" s="400"/>
      <c r="L60" s="400"/>
      <c r="M60" s="400"/>
      <c r="N60" s="400"/>
      <c r="O60" s="400"/>
      <c r="P60" s="400"/>
      <c r="Q60" s="400"/>
      <c r="R60" s="400"/>
      <c r="S60" s="401"/>
    </row>
    <row r="61" spans="1:19">
      <c r="A61" s="399"/>
      <c r="B61" s="400"/>
      <c r="C61" s="400"/>
      <c r="D61" s="400"/>
      <c r="E61" s="400"/>
      <c r="F61" s="400"/>
      <c r="G61" s="400"/>
      <c r="H61" s="400"/>
      <c r="I61" s="400"/>
      <c r="J61" s="400"/>
      <c r="K61" s="400"/>
      <c r="L61" s="400"/>
      <c r="M61" s="400"/>
      <c r="N61" s="400"/>
      <c r="O61" s="400"/>
      <c r="P61" s="400"/>
      <c r="Q61" s="400"/>
      <c r="R61" s="400"/>
      <c r="S61" s="401"/>
    </row>
    <row r="62" spans="1:19">
      <c r="A62" s="399"/>
      <c r="B62" s="400"/>
      <c r="C62" s="400"/>
      <c r="D62" s="400"/>
      <c r="E62" s="400"/>
      <c r="F62" s="400"/>
      <c r="G62" s="400"/>
      <c r="H62" s="400"/>
      <c r="I62" s="400"/>
      <c r="J62" s="400"/>
      <c r="K62" s="400"/>
      <c r="L62" s="400"/>
      <c r="M62" s="400"/>
      <c r="N62" s="400"/>
      <c r="O62" s="400"/>
      <c r="P62" s="400"/>
      <c r="Q62" s="400"/>
      <c r="R62" s="400"/>
      <c r="S62" s="401"/>
    </row>
    <row r="63" spans="1:19" ht="13.5" customHeight="1">
      <c r="A63" s="399"/>
      <c r="B63" s="400"/>
      <c r="C63" s="400"/>
      <c r="D63" s="400"/>
      <c r="E63" s="400"/>
      <c r="F63" s="400"/>
      <c r="G63" s="400"/>
      <c r="H63" s="400"/>
      <c r="I63" s="400"/>
      <c r="J63" s="400"/>
      <c r="K63" s="400"/>
      <c r="L63" s="400"/>
      <c r="M63" s="400"/>
      <c r="N63" s="400"/>
      <c r="O63" s="400"/>
      <c r="P63" s="400"/>
      <c r="Q63" s="400"/>
      <c r="R63" s="400"/>
      <c r="S63" s="401"/>
    </row>
    <row r="64" spans="1:19">
      <c r="A64" s="399"/>
      <c r="B64" s="400"/>
      <c r="C64" s="400"/>
      <c r="D64" s="400"/>
      <c r="E64" s="400"/>
      <c r="F64" s="400"/>
      <c r="G64" s="400"/>
      <c r="H64" s="400"/>
      <c r="I64" s="400"/>
      <c r="J64" s="400"/>
      <c r="K64" s="400"/>
      <c r="L64" s="400"/>
      <c r="M64" s="400"/>
      <c r="N64" s="400"/>
      <c r="O64" s="400"/>
      <c r="P64" s="400"/>
      <c r="Q64" s="400"/>
      <c r="R64" s="400"/>
      <c r="S64" s="401"/>
    </row>
    <row r="65" spans="1:19" ht="13.5" customHeight="1" thickBot="1">
      <c r="A65" s="402"/>
      <c r="B65" s="403"/>
      <c r="C65" s="403"/>
      <c r="D65" s="403"/>
      <c r="E65" s="403"/>
      <c r="F65" s="403"/>
      <c r="G65" s="403"/>
      <c r="H65" s="403"/>
      <c r="I65" s="403"/>
      <c r="J65" s="403"/>
      <c r="K65" s="403"/>
      <c r="L65" s="403"/>
      <c r="M65" s="403"/>
      <c r="N65" s="403"/>
      <c r="O65" s="403"/>
      <c r="P65" s="403"/>
      <c r="Q65" s="403"/>
      <c r="R65" s="403"/>
      <c r="S65" s="404"/>
    </row>
    <row r="66" spans="1:19">
      <c r="A66" s="200"/>
    </row>
    <row r="67" spans="1:19" ht="15">
      <c r="A67" s="201" t="s">
        <v>178</v>
      </c>
    </row>
    <row r="68" spans="1:19" ht="15">
      <c r="A68" s="200" t="s">
        <v>177</v>
      </c>
    </row>
    <row r="69" spans="1:19" ht="15">
      <c r="A69" s="200" t="s">
        <v>176</v>
      </c>
    </row>
    <row r="70" spans="1:19" ht="15">
      <c r="A70" s="200" t="s">
        <v>175</v>
      </c>
    </row>
    <row r="71" spans="1:19" ht="15">
      <c r="A71" s="200" t="s">
        <v>354</v>
      </c>
    </row>
    <row r="72" spans="1:19" ht="30" customHeight="1">
      <c r="A72" s="317" t="s">
        <v>355</v>
      </c>
      <c r="B72" s="318"/>
      <c r="C72" s="318"/>
      <c r="D72" s="318"/>
      <c r="E72" s="318"/>
      <c r="F72" s="318"/>
      <c r="G72" s="318"/>
      <c r="H72" s="318"/>
      <c r="I72" s="318"/>
      <c r="J72" s="318"/>
      <c r="K72" s="318"/>
      <c r="L72" s="318"/>
      <c r="M72" s="318"/>
      <c r="N72" s="318"/>
      <c r="O72" s="318"/>
      <c r="P72" s="318"/>
      <c r="Q72" s="318"/>
      <c r="R72" s="318"/>
      <c r="S72" s="318"/>
    </row>
    <row r="73" spans="1:19" ht="15">
      <c r="A73" s="201" t="s">
        <v>172</v>
      </c>
    </row>
    <row r="74" spans="1:19" ht="15">
      <c r="A74" s="200" t="s">
        <v>171</v>
      </c>
    </row>
    <row r="75" spans="1:19" ht="15">
      <c r="A75" s="200" t="s">
        <v>170</v>
      </c>
    </row>
    <row r="76" spans="1:19" ht="15">
      <c r="A76" s="201" t="s">
        <v>169</v>
      </c>
    </row>
    <row r="77" spans="1:19" ht="15">
      <c r="A77" s="201" t="s">
        <v>168</v>
      </c>
    </row>
    <row r="78" spans="1:19" ht="15">
      <c r="A78" s="200" t="s">
        <v>167</v>
      </c>
    </row>
    <row r="79" spans="1:19" ht="15">
      <c r="A79" s="200" t="s">
        <v>166</v>
      </c>
    </row>
  </sheetData>
  <mergeCells count="233">
    <mergeCell ref="I52:K52"/>
    <mergeCell ref="L51:S51"/>
    <mergeCell ref="A45:S45"/>
    <mergeCell ref="H48:K48"/>
    <mergeCell ref="H47:K47"/>
    <mergeCell ref="H46:K46"/>
    <mergeCell ref="L49:O49"/>
    <mergeCell ref="D49:G49"/>
    <mergeCell ref="D48:G48"/>
    <mergeCell ref="D47:G47"/>
    <mergeCell ref="D46:G46"/>
    <mergeCell ref="A49:B49"/>
    <mergeCell ref="A48:B48"/>
    <mergeCell ref="A47:B47"/>
    <mergeCell ref="L46:O46"/>
    <mergeCell ref="P46:S46"/>
    <mergeCell ref="A46:B46"/>
    <mergeCell ref="A57:S65"/>
    <mergeCell ref="A50:S50"/>
    <mergeCell ref="C51:D51"/>
    <mergeCell ref="A52:B52"/>
    <mergeCell ref="A54:B54"/>
    <mergeCell ref="A53:B53"/>
    <mergeCell ref="E51:H51"/>
    <mergeCell ref="I51:K51"/>
    <mergeCell ref="L47:O47"/>
    <mergeCell ref="H49:K49"/>
    <mergeCell ref="L48:O48"/>
    <mergeCell ref="P49:S49"/>
    <mergeCell ref="P48:S48"/>
    <mergeCell ref="P47:S47"/>
    <mergeCell ref="L52:S54"/>
    <mergeCell ref="I54:K54"/>
    <mergeCell ref="E54:H54"/>
    <mergeCell ref="E53:H53"/>
    <mergeCell ref="E52:H52"/>
    <mergeCell ref="C54:D54"/>
    <mergeCell ref="C53:D53"/>
    <mergeCell ref="C52:D52"/>
    <mergeCell ref="A51:B51"/>
    <mergeCell ref="I53:K53"/>
    <mergeCell ref="B32:C32"/>
    <mergeCell ref="E32:I32"/>
    <mergeCell ref="R43:S43"/>
    <mergeCell ref="E43:I43"/>
    <mergeCell ref="B44:C44"/>
    <mergeCell ref="E44:I44"/>
    <mergeCell ref="R44:S44"/>
    <mergeCell ref="P43:Q43"/>
    <mergeCell ref="J44:M44"/>
    <mergeCell ref="N44:O44"/>
    <mergeCell ref="P44:Q44"/>
    <mergeCell ref="B33:C33"/>
    <mergeCell ref="E33:I33"/>
    <mergeCell ref="J33:M33"/>
    <mergeCell ref="N33:O33"/>
    <mergeCell ref="J42:M42"/>
    <mergeCell ref="N42:O42"/>
    <mergeCell ref="P42:Q42"/>
    <mergeCell ref="J43:M43"/>
    <mergeCell ref="N43:O43"/>
    <mergeCell ref="B41:C41"/>
    <mergeCell ref="E41:I41"/>
    <mergeCell ref="J41:M41"/>
    <mergeCell ref="B43:C43"/>
    <mergeCell ref="P33:Q33"/>
    <mergeCell ref="P32:Q32"/>
    <mergeCell ref="N29:O29"/>
    <mergeCell ref="J32:M32"/>
    <mergeCell ref="N30:O30"/>
    <mergeCell ref="N31:O31"/>
    <mergeCell ref="N25:O25"/>
    <mergeCell ref="N26:O26"/>
    <mergeCell ref="J26:M26"/>
    <mergeCell ref="J29:M29"/>
    <mergeCell ref="N27:O27"/>
    <mergeCell ref="N32:O32"/>
    <mergeCell ref="E26:I26"/>
    <mergeCell ref="E27:I27"/>
    <mergeCell ref="J28:M28"/>
    <mergeCell ref="R18:S18"/>
    <mergeCell ref="R19:S19"/>
    <mergeCell ref="N20:O20"/>
    <mergeCell ref="N21:O21"/>
    <mergeCell ref="N22:O22"/>
    <mergeCell ref="N23:O23"/>
    <mergeCell ref="N24:O24"/>
    <mergeCell ref="R25:S25"/>
    <mergeCell ref="R26:S26"/>
    <mergeCell ref="P24:Q24"/>
    <mergeCell ref="P26:Q26"/>
    <mergeCell ref="P27:Q27"/>
    <mergeCell ref="R27:S27"/>
    <mergeCell ref="P18:Q18"/>
    <mergeCell ref="R20:S20"/>
    <mergeCell ref="P25:Q25"/>
    <mergeCell ref="J27:M27"/>
    <mergeCell ref="J20:M20"/>
    <mergeCell ref="J21:M21"/>
    <mergeCell ref="J22:M22"/>
    <mergeCell ref="J23:M23"/>
    <mergeCell ref="A4:A5"/>
    <mergeCell ref="B4:D5"/>
    <mergeCell ref="E4:F5"/>
    <mergeCell ref="P4:P5"/>
    <mergeCell ref="M4:O5"/>
    <mergeCell ref="S4:S5"/>
    <mergeCell ref="K4:L5"/>
    <mergeCell ref="J8:K8"/>
    <mergeCell ref="L12:P12"/>
    <mergeCell ref="G4:J5"/>
    <mergeCell ref="A6:A7"/>
    <mergeCell ref="J6:J7"/>
    <mergeCell ref="K6:S7"/>
    <mergeCell ref="A8:A9"/>
    <mergeCell ref="B9:I9"/>
    <mergeCell ref="J9:S9"/>
    <mergeCell ref="G10:I10"/>
    <mergeCell ref="G11:I11"/>
    <mergeCell ref="A10:B12"/>
    <mergeCell ref="L11:S11"/>
    <mergeCell ref="L10:S10"/>
    <mergeCell ref="R23:S23"/>
    <mergeCell ref="R24:S24"/>
    <mergeCell ref="P21:Q21"/>
    <mergeCell ref="P22:Q22"/>
    <mergeCell ref="P23:Q23"/>
    <mergeCell ref="P19:Q19"/>
    <mergeCell ref="P20:Q20"/>
    <mergeCell ref="R15:S15"/>
    <mergeCell ref="P15:Q15"/>
    <mergeCell ref="P16:Q16"/>
    <mergeCell ref="P17:Q17"/>
    <mergeCell ref="R16:S16"/>
    <mergeCell ref="R17:S17"/>
    <mergeCell ref="A14:C14"/>
    <mergeCell ref="A13:S13"/>
    <mergeCell ref="P14:Q14"/>
    <mergeCell ref="N14:O14"/>
    <mergeCell ref="R21:S21"/>
    <mergeCell ref="R22:S22"/>
    <mergeCell ref="J14:M14"/>
    <mergeCell ref="E14:I14"/>
    <mergeCell ref="R14:S14"/>
    <mergeCell ref="E16:I16"/>
    <mergeCell ref="E17:I17"/>
    <mergeCell ref="B18:C18"/>
    <mergeCell ref="J18:M18"/>
    <mergeCell ref="J19:M19"/>
    <mergeCell ref="N18:O18"/>
    <mergeCell ref="N19:O19"/>
    <mergeCell ref="B25:C25"/>
    <mergeCell ref="B19:C19"/>
    <mergeCell ref="N15:O15"/>
    <mergeCell ref="N16:O16"/>
    <mergeCell ref="N17:O17"/>
    <mergeCell ref="E23:I23"/>
    <mergeCell ref="E24:I24"/>
    <mergeCell ref="E25:I25"/>
    <mergeCell ref="E18:I18"/>
    <mergeCell ref="E19:I19"/>
    <mergeCell ref="E20:I20"/>
    <mergeCell ref="E21:I21"/>
    <mergeCell ref="E22:I22"/>
    <mergeCell ref="B20:C20"/>
    <mergeCell ref="B21:C21"/>
    <mergeCell ref="B22:C22"/>
    <mergeCell ref="B23:C23"/>
    <mergeCell ref="B24:C24"/>
    <mergeCell ref="J24:M24"/>
    <mergeCell ref="J25:M25"/>
    <mergeCell ref="J15:M15"/>
    <mergeCell ref="J16:M16"/>
    <mergeCell ref="J17:M17"/>
    <mergeCell ref="E15:I15"/>
    <mergeCell ref="R41:S41"/>
    <mergeCell ref="B31:C31"/>
    <mergeCell ref="E31:I31"/>
    <mergeCell ref="J31:M31"/>
    <mergeCell ref="B30:C30"/>
    <mergeCell ref="E30:I30"/>
    <mergeCell ref="J30:M30"/>
    <mergeCell ref="B27:C27"/>
    <mergeCell ref="A29:C29"/>
    <mergeCell ref="E29:I29"/>
    <mergeCell ref="P31:Q31"/>
    <mergeCell ref="R31:S31"/>
    <mergeCell ref="P30:Q30"/>
    <mergeCell ref="R30:S30"/>
    <mergeCell ref="R39:S39"/>
    <mergeCell ref="P29:Q29"/>
    <mergeCell ref="R29:S29"/>
    <mergeCell ref="R32:S32"/>
    <mergeCell ref="R33:S33"/>
    <mergeCell ref="P34:Q34"/>
    <mergeCell ref="P35:Q35"/>
    <mergeCell ref="P36:Q36"/>
    <mergeCell ref="P37:Q37"/>
    <mergeCell ref="P38:Q38"/>
    <mergeCell ref="B39:C39"/>
    <mergeCell ref="E39:I39"/>
    <mergeCell ref="N41:O41"/>
    <mergeCell ref="P41:Q41"/>
    <mergeCell ref="J39:M39"/>
    <mergeCell ref="J40:M40"/>
    <mergeCell ref="N40:O40"/>
    <mergeCell ref="P40:Q40"/>
    <mergeCell ref="N39:O39"/>
    <mergeCell ref="P39:Q39"/>
    <mergeCell ref="A2:S2"/>
    <mergeCell ref="A72:S72"/>
    <mergeCell ref="A55:S55"/>
    <mergeCell ref="A56:S56"/>
    <mergeCell ref="G12:I12"/>
    <mergeCell ref="B42:C42"/>
    <mergeCell ref="E42:I42"/>
    <mergeCell ref="A28:D28"/>
    <mergeCell ref="E28:I28"/>
    <mergeCell ref="B15:C15"/>
    <mergeCell ref="B16:C16"/>
    <mergeCell ref="B17:C17"/>
    <mergeCell ref="B26:C26"/>
    <mergeCell ref="B6:I7"/>
    <mergeCell ref="C10:D10"/>
    <mergeCell ref="C11:D11"/>
    <mergeCell ref="C12:D12"/>
    <mergeCell ref="E10:F10"/>
    <mergeCell ref="E11:F11"/>
    <mergeCell ref="E12:F12"/>
    <mergeCell ref="R42:S42"/>
    <mergeCell ref="R40:S40"/>
    <mergeCell ref="B40:C40"/>
    <mergeCell ref="E40:I40"/>
  </mergeCells>
  <phoneticPr fontId="4"/>
  <pageMargins left="0.75" right="0.75" top="1" bottom="1" header="0.5" footer="0.5"/>
  <pageSetup paperSize="9" scale="55" fitToWidth="0" orientation="portrait" r:id="rId1"/>
  <headerFooter>
    <oddHeader>&amp;L&amp;14&amp;A</oddHeader>
  </headerFooter>
  <rowBreaks count="1" manualBreakCount="1">
    <brk id="66" max="1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80"/>
  <sheetViews>
    <sheetView showGridLines="0" showZeros="0" view="pageBreakPreview" zoomScale="85" zoomScaleNormal="100" zoomScaleSheetLayoutView="85" workbookViewId="0">
      <selection activeCell="A2" sqref="A2:S2"/>
    </sheetView>
  </sheetViews>
  <sheetFormatPr defaultColWidth="9" defaultRowHeight="13.5"/>
  <cols>
    <col min="1" max="1" width="10.125" style="199" customWidth="1"/>
    <col min="2" max="4" width="9" style="199"/>
    <col min="5" max="6" width="5.25" style="199" customWidth="1"/>
    <col min="7" max="7" width="9" style="199"/>
    <col min="8" max="8" width="12.75" style="199" customWidth="1"/>
    <col min="9" max="9" width="4.625" style="199" customWidth="1"/>
    <col min="10" max="12" width="9" style="199"/>
    <col min="13" max="13" width="11" style="199" bestFit="1" customWidth="1"/>
    <col min="14" max="14" width="5.25" style="199" customWidth="1"/>
    <col min="15" max="15" width="10.375" style="199" customWidth="1"/>
    <col min="16" max="16" width="9" style="199"/>
    <col min="17" max="17" width="5.625" style="199" customWidth="1"/>
    <col min="18" max="18" width="8.625" style="199" customWidth="1"/>
    <col min="19" max="19" width="5.625" style="199" customWidth="1"/>
    <col min="20" max="16384" width="9" style="199"/>
  </cols>
  <sheetData>
    <row r="1" spans="1:19" s="228" customFormat="1" ht="18" customHeight="1"/>
    <row r="2" spans="1:19" ht="25.5" customHeight="1">
      <c r="A2" s="315" t="s">
        <v>310</v>
      </c>
      <c r="B2" s="316"/>
      <c r="C2" s="316"/>
      <c r="D2" s="316"/>
      <c r="E2" s="316"/>
      <c r="F2" s="316"/>
      <c r="G2" s="316"/>
      <c r="H2" s="316"/>
      <c r="I2" s="316"/>
      <c r="J2" s="316"/>
      <c r="K2" s="316"/>
      <c r="L2" s="316"/>
      <c r="M2" s="316"/>
      <c r="N2" s="316"/>
      <c r="O2" s="316"/>
      <c r="P2" s="316"/>
      <c r="Q2" s="316"/>
      <c r="R2" s="316"/>
      <c r="S2" s="316"/>
    </row>
    <row r="3" spans="1:19" ht="14.25" thickBot="1">
      <c r="A3" s="200"/>
    </row>
    <row r="4" spans="1:19" ht="13.5" customHeight="1">
      <c r="A4" s="454" t="s">
        <v>309</v>
      </c>
      <c r="B4" s="456" t="s">
        <v>308</v>
      </c>
      <c r="C4" s="456"/>
      <c r="D4" s="456"/>
      <c r="E4" s="458" t="s">
        <v>265</v>
      </c>
      <c r="F4" s="458"/>
      <c r="G4" s="460" t="s">
        <v>307</v>
      </c>
      <c r="H4" s="461"/>
      <c r="I4" s="461"/>
      <c r="J4" s="462"/>
      <c r="K4" s="458" t="s">
        <v>60</v>
      </c>
      <c r="L4" s="458"/>
      <c r="M4" s="456" t="s">
        <v>104</v>
      </c>
      <c r="N4" s="456"/>
      <c r="O4" s="456"/>
      <c r="P4" s="458" t="s">
        <v>249</v>
      </c>
      <c r="Q4" s="227" t="s">
        <v>264</v>
      </c>
      <c r="R4" s="231">
        <v>5</v>
      </c>
      <c r="S4" s="362" t="s">
        <v>306</v>
      </c>
    </row>
    <row r="5" spans="1:19">
      <c r="A5" s="455"/>
      <c r="B5" s="457"/>
      <c r="C5" s="457"/>
      <c r="D5" s="457"/>
      <c r="E5" s="459"/>
      <c r="F5" s="459"/>
      <c r="G5" s="451"/>
      <c r="H5" s="452"/>
      <c r="I5" s="452"/>
      <c r="J5" s="453"/>
      <c r="K5" s="459"/>
      <c r="L5" s="459"/>
      <c r="M5" s="457"/>
      <c r="N5" s="457"/>
      <c r="O5" s="457"/>
      <c r="P5" s="459"/>
      <c r="Q5" s="225" t="s">
        <v>262</v>
      </c>
      <c r="R5" s="224"/>
      <c r="S5" s="363"/>
    </row>
    <row r="6" spans="1:19" ht="13.5" customHeight="1">
      <c r="A6" s="434" t="s">
        <v>261</v>
      </c>
      <c r="B6" s="448" t="s">
        <v>305</v>
      </c>
      <c r="C6" s="449"/>
      <c r="D6" s="449"/>
      <c r="E6" s="449"/>
      <c r="F6" s="449"/>
      <c r="G6" s="449"/>
      <c r="H6" s="449"/>
      <c r="I6" s="450"/>
      <c r="J6" s="436" t="s">
        <v>259</v>
      </c>
      <c r="K6" s="438" t="s">
        <v>304</v>
      </c>
      <c r="L6" s="439"/>
      <c r="M6" s="439"/>
      <c r="N6" s="439"/>
      <c r="O6" s="439"/>
      <c r="P6" s="439"/>
      <c r="Q6" s="439"/>
      <c r="R6" s="439"/>
      <c r="S6" s="440"/>
    </row>
    <row r="7" spans="1:19" ht="14.25" customHeight="1">
      <c r="A7" s="435"/>
      <c r="B7" s="451"/>
      <c r="C7" s="452"/>
      <c r="D7" s="452"/>
      <c r="E7" s="452"/>
      <c r="F7" s="452"/>
      <c r="G7" s="452"/>
      <c r="H7" s="452"/>
      <c r="I7" s="453"/>
      <c r="J7" s="437"/>
      <c r="K7" s="441"/>
      <c r="L7" s="442"/>
      <c r="M7" s="442"/>
      <c r="N7" s="442"/>
      <c r="O7" s="442"/>
      <c r="P7" s="442"/>
      <c r="Q7" s="442"/>
      <c r="R7" s="442"/>
      <c r="S7" s="443"/>
    </row>
    <row r="8" spans="1:19" ht="13.5" customHeight="1">
      <c r="A8" s="444" t="s">
        <v>257</v>
      </c>
      <c r="B8" s="223" t="s">
        <v>256</v>
      </c>
      <c r="C8" s="222"/>
      <c r="D8" s="222"/>
      <c r="E8" s="222"/>
      <c r="F8" s="222"/>
      <c r="G8" s="222"/>
      <c r="H8" s="222"/>
      <c r="I8" s="222"/>
      <c r="J8" s="333" t="s">
        <v>255</v>
      </c>
      <c r="K8" s="334"/>
      <c r="L8" s="222"/>
      <c r="M8" s="222"/>
      <c r="N8" s="222"/>
      <c r="O8" s="222"/>
      <c r="P8" s="222"/>
      <c r="Q8" s="222"/>
      <c r="R8" s="222"/>
      <c r="S8" s="221"/>
    </row>
    <row r="9" spans="1:19" ht="14.25" customHeight="1">
      <c r="A9" s="445"/>
      <c r="B9" s="446" t="s">
        <v>303</v>
      </c>
      <c r="C9" s="447"/>
      <c r="D9" s="447"/>
      <c r="E9" s="447"/>
      <c r="F9" s="447"/>
      <c r="G9" s="447"/>
      <c r="H9" s="447"/>
      <c r="I9" s="447"/>
      <c r="J9" s="383" t="s">
        <v>302</v>
      </c>
      <c r="K9" s="384"/>
      <c r="L9" s="384"/>
      <c r="M9" s="384"/>
      <c r="N9" s="384"/>
      <c r="O9" s="384"/>
      <c r="P9" s="384"/>
      <c r="Q9" s="384"/>
      <c r="R9" s="384"/>
      <c r="S9" s="385"/>
    </row>
    <row r="10" spans="1:19" ht="13.5" customHeight="1">
      <c r="A10" s="444" t="s">
        <v>253</v>
      </c>
      <c r="B10" s="393"/>
      <c r="C10" s="466" t="s">
        <v>301</v>
      </c>
      <c r="D10" s="466"/>
      <c r="E10" s="466"/>
      <c r="F10" s="466"/>
      <c r="G10" s="212" t="s">
        <v>251</v>
      </c>
      <c r="H10" s="466" t="s">
        <v>250</v>
      </c>
      <c r="I10" s="466"/>
      <c r="J10" s="212" t="s">
        <v>249</v>
      </c>
      <c r="K10" s="212" t="s">
        <v>248</v>
      </c>
      <c r="L10" s="393" t="s">
        <v>300</v>
      </c>
      <c r="M10" s="393"/>
      <c r="N10" s="393"/>
      <c r="O10" s="393"/>
      <c r="P10" s="393"/>
      <c r="Q10" s="393"/>
      <c r="R10" s="393"/>
      <c r="S10" s="394"/>
    </row>
    <row r="11" spans="1:19" ht="23.25" customHeight="1">
      <c r="A11" s="463"/>
      <c r="B11" s="391"/>
      <c r="C11" s="467" t="s">
        <v>246</v>
      </c>
      <c r="D11" s="467"/>
      <c r="E11" s="467"/>
      <c r="F11" s="467"/>
      <c r="G11" s="230"/>
      <c r="H11" s="468"/>
      <c r="I11" s="469"/>
      <c r="J11" s="230"/>
      <c r="K11" s="230"/>
      <c r="L11" s="470" t="s">
        <v>299</v>
      </c>
      <c r="M11" s="470"/>
      <c r="N11" s="470"/>
      <c r="O11" s="470"/>
      <c r="P11" s="470"/>
      <c r="Q11" s="470"/>
      <c r="R11" s="470"/>
      <c r="S11" s="471"/>
    </row>
    <row r="12" spans="1:19" ht="23.25" customHeight="1" thickBot="1">
      <c r="A12" s="464"/>
      <c r="B12" s="465"/>
      <c r="C12" s="472" t="s">
        <v>244</v>
      </c>
      <c r="D12" s="472"/>
      <c r="E12" s="472"/>
      <c r="F12" s="472"/>
      <c r="G12" s="203" t="s">
        <v>243</v>
      </c>
      <c r="H12" s="472" t="s">
        <v>243</v>
      </c>
      <c r="I12" s="472"/>
      <c r="J12" s="220" t="s">
        <v>192</v>
      </c>
      <c r="K12" s="220" t="s">
        <v>192</v>
      </c>
      <c r="L12" s="473" t="s">
        <v>298</v>
      </c>
      <c r="M12" s="474"/>
      <c r="N12" s="474"/>
      <c r="O12" s="474"/>
      <c r="P12" s="474"/>
      <c r="Q12" s="219" t="s">
        <v>200</v>
      </c>
      <c r="R12" s="219"/>
      <c r="S12" s="218"/>
    </row>
    <row r="13" spans="1:19" ht="14.25" customHeight="1">
      <c r="A13" s="475" t="s">
        <v>297</v>
      </c>
      <c r="B13" s="476"/>
      <c r="C13" s="476"/>
      <c r="D13" s="476"/>
      <c r="E13" s="476"/>
      <c r="F13" s="476"/>
      <c r="G13" s="476"/>
      <c r="H13" s="476"/>
      <c r="I13" s="476"/>
      <c r="J13" s="476"/>
      <c r="K13" s="476"/>
      <c r="L13" s="476"/>
      <c r="M13" s="476"/>
      <c r="N13" s="476"/>
      <c r="O13" s="476"/>
      <c r="P13" s="476"/>
      <c r="Q13" s="476"/>
      <c r="R13" s="476"/>
      <c r="S13" s="477"/>
    </row>
    <row r="14" spans="1:19" ht="27" customHeight="1">
      <c r="A14" s="478" t="s">
        <v>296</v>
      </c>
      <c r="B14" s="479"/>
      <c r="C14" s="480"/>
      <c r="D14" s="212" t="s">
        <v>275</v>
      </c>
      <c r="E14" s="481" t="s">
        <v>222</v>
      </c>
      <c r="F14" s="479"/>
      <c r="G14" s="479"/>
      <c r="H14" s="479"/>
      <c r="I14" s="480"/>
      <c r="J14" s="481" t="s">
        <v>274</v>
      </c>
      <c r="K14" s="479"/>
      <c r="L14" s="479"/>
      <c r="M14" s="480"/>
      <c r="N14" s="481" t="s">
        <v>273</v>
      </c>
      <c r="O14" s="480"/>
      <c r="P14" s="466" t="s">
        <v>272</v>
      </c>
      <c r="Q14" s="466"/>
      <c r="R14" s="481" t="s">
        <v>333</v>
      </c>
      <c r="S14" s="482"/>
    </row>
    <row r="15" spans="1:19" ht="27" customHeight="1">
      <c r="A15" s="217" t="s">
        <v>240</v>
      </c>
      <c r="B15" s="483" t="s">
        <v>295</v>
      </c>
      <c r="C15" s="484"/>
      <c r="D15" s="229">
        <v>75</v>
      </c>
      <c r="E15" s="483" t="s">
        <v>294</v>
      </c>
      <c r="F15" s="485"/>
      <c r="G15" s="485"/>
      <c r="H15" s="485"/>
      <c r="I15" s="484"/>
      <c r="J15" s="483" t="s">
        <v>293</v>
      </c>
      <c r="K15" s="485"/>
      <c r="L15" s="485"/>
      <c r="M15" s="484"/>
      <c r="N15" s="483" t="s">
        <v>292</v>
      </c>
      <c r="O15" s="484"/>
      <c r="P15" s="341" t="s">
        <v>271</v>
      </c>
      <c r="Q15" s="344"/>
      <c r="R15" s="327" t="s">
        <v>201</v>
      </c>
      <c r="S15" s="355"/>
    </row>
    <row r="16" spans="1:19" ht="26.25" customHeight="1">
      <c r="A16" s="217" t="s">
        <v>291</v>
      </c>
      <c r="B16" s="483" t="s">
        <v>290</v>
      </c>
      <c r="C16" s="484"/>
      <c r="D16" s="229">
        <v>62</v>
      </c>
      <c r="E16" s="483" t="s">
        <v>289</v>
      </c>
      <c r="F16" s="485"/>
      <c r="G16" s="485"/>
      <c r="H16" s="485"/>
      <c r="I16" s="484"/>
      <c r="J16" s="483" t="s">
        <v>288</v>
      </c>
      <c r="K16" s="485"/>
      <c r="L16" s="485"/>
      <c r="M16" s="484"/>
      <c r="N16" s="483" t="s">
        <v>287</v>
      </c>
      <c r="O16" s="484"/>
      <c r="P16" s="341" t="s">
        <v>271</v>
      </c>
      <c r="Q16" s="344"/>
      <c r="R16" s="483" t="s">
        <v>334</v>
      </c>
      <c r="S16" s="486"/>
    </row>
    <row r="17" spans="1:19" ht="21" customHeight="1">
      <c r="A17" s="217" t="s">
        <v>286</v>
      </c>
      <c r="B17" s="327"/>
      <c r="C17" s="328"/>
      <c r="D17" s="206" t="s">
        <v>192</v>
      </c>
      <c r="E17" s="327" t="s">
        <v>203</v>
      </c>
      <c r="F17" s="329"/>
      <c r="G17" s="329"/>
      <c r="H17" s="329"/>
      <c r="I17" s="328"/>
      <c r="J17" s="487" t="s">
        <v>284</v>
      </c>
      <c r="K17" s="488"/>
      <c r="L17" s="488"/>
      <c r="M17" s="489"/>
      <c r="N17" s="487" t="s">
        <v>285</v>
      </c>
      <c r="O17" s="489"/>
      <c r="P17" s="341" t="s">
        <v>271</v>
      </c>
      <c r="Q17" s="344"/>
      <c r="R17" s="487" t="s">
        <v>284</v>
      </c>
      <c r="S17" s="490"/>
    </row>
    <row r="18" spans="1:19" ht="21" customHeight="1">
      <c r="A18" s="217" t="s">
        <v>237</v>
      </c>
      <c r="B18" s="327"/>
      <c r="C18" s="328"/>
      <c r="D18" s="206" t="s">
        <v>192</v>
      </c>
      <c r="E18" s="327" t="s">
        <v>203</v>
      </c>
      <c r="F18" s="329"/>
      <c r="G18" s="329"/>
      <c r="H18" s="329"/>
      <c r="I18" s="328"/>
      <c r="J18" s="487" t="s">
        <v>284</v>
      </c>
      <c r="K18" s="488"/>
      <c r="L18" s="488"/>
      <c r="M18" s="489"/>
      <c r="N18" s="487" t="s">
        <v>285</v>
      </c>
      <c r="O18" s="489"/>
      <c r="P18" s="341" t="s">
        <v>271</v>
      </c>
      <c r="Q18" s="344"/>
      <c r="R18" s="487" t="s">
        <v>284</v>
      </c>
      <c r="S18" s="490"/>
    </row>
    <row r="19" spans="1:19" ht="21" customHeight="1">
      <c r="A19" s="217" t="s">
        <v>236</v>
      </c>
      <c r="B19" s="327"/>
      <c r="C19" s="328"/>
      <c r="D19" s="206" t="s">
        <v>192</v>
      </c>
      <c r="E19" s="327" t="s">
        <v>203</v>
      </c>
      <c r="F19" s="329"/>
      <c r="G19" s="329"/>
      <c r="H19" s="329"/>
      <c r="I19" s="328"/>
      <c r="J19" s="487" t="s">
        <v>284</v>
      </c>
      <c r="K19" s="488"/>
      <c r="L19" s="488"/>
      <c r="M19" s="489"/>
      <c r="N19" s="487" t="s">
        <v>285</v>
      </c>
      <c r="O19" s="489"/>
      <c r="P19" s="341" t="s">
        <v>271</v>
      </c>
      <c r="Q19" s="344"/>
      <c r="R19" s="487" t="s">
        <v>284</v>
      </c>
      <c r="S19" s="490"/>
    </row>
    <row r="20" spans="1:19" ht="21" customHeight="1">
      <c r="A20" s="217" t="s">
        <v>235</v>
      </c>
      <c r="B20" s="327"/>
      <c r="C20" s="328"/>
      <c r="D20" s="206" t="s">
        <v>192</v>
      </c>
      <c r="E20" s="327" t="s">
        <v>203</v>
      </c>
      <c r="F20" s="329"/>
      <c r="G20" s="329"/>
      <c r="H20" s="329"/>
      <c r="I20" s="328"/>
      <c r="J20" s="327"/>
      <c r="K20" s="329"/>
      <c r="L20" s="329"/>
      <c r="M20" s="328"/>
      <c r="N20" s="327" t="s">
        <v>202</v>
      </c>
      <c r="O20" s="328"/>
      <c r="P20" s="341" t="s">
        <v>271</v>
      </c>
      <c r="Q20" s="344"/>
      <c r="R20" s="327" t="s">
        <v>201</v>
      </c>
      <c r="S20" s="355"/>
    </row>
    <row r="21" spans="1:19" ht="21" customHeight="1">
      <c r="A21" s="217" t="s">
        <v>234</v>
      </c>
      <c r="B21" s="327"/>
      <c r="C21" s="328"/>
      <c r="D21" s="206" t="s">
        <v>192</v>
      </c>
      <c r="E21" s="327" t="s">
        <v>203</v>
      </c>
      <c r="F21" s="329"/>
      <c r="G21" s="329"/>
      <c r="H21" s="329"/>
      <c r="I21" s="328"/>
      <c r="J21" s="327"/>
      <c r="K21" s="329"/>
      <c r="L21" s="329"/>
      <c r="M21" s="328"/>
      <c r="N21" s="327" t="s">
        <v>202</v>
      </c>
      <c r="O21" s="328"/>
      <c r="P21" s="341" t="s">
        <v>271</v>
      </c>
      <c r="Q21" s="344"/>
      <c r="R21" s="327" t="s">
        <v>201</v>
      </c>
      <c r="S21" s="355"/>
    </row>
    <row r="22" spans="1:19" ht="21" customHeight="1">
      <c r="A22" s="217" t="s">
        <v>233</v>
      </c>
      <c r="B22" s="327"/>
      <c r="C22" s="328"/>
      <c r="D22" s="206" t="s">
        <v>192</v>
      </c>
      <c r="E22" s="327" t="s">
        <v>203</v>
      </c>
      <c r="F22" s="329"/>
      <c r="G22" s="329"/>
      <c r="H22" s="329"/>
      <c r="I22" s="328"/>
      <c r="J22" s="327"/>
      <c r="K22" s="329"/>
      <c r="L22" s="329"/>
      <c r="M22" s="328"/>
      <c r="N22" s="327" t="s">
        <v>202</v>
      </c>
      <c r="O22" s="328"/>
      <c r="P22" s="341" t="s">
        <v>271</v>
      </c>
      <c r="Q22" s="344"/>
      <c r="R22" s="327" t="s">
        <v>201</v>
      </c>
      <c r="S22" s="355"/>
    </row>
    <row r="23" spans="1:19" ht="21" customHeight="1">
      <c r="A23" s="217" t="s">
        <v>232</v>
      </c>
      <c r="B23" s="327"/>
      <c r="C23" s="328"/>
      <c r="D23" s="206" t="s">
        <v>192</v>
      </c>
      <c r="E23" s="327" t="s">
        <v>203</v>
      </c>
      <c r="F23" s="329"/>
      <c r="G23" s="329"/>
      <c r="H23" s="329"/>
      <c r="I23" s="328"/>
      <c r="J23" s="327"/>
      <c r="K23" s="329"/>
      <c r="L23" s="329"/>
      <c r="M23" s="328"/>
      <c r="N23" s="327" t="s">
        <v>202</v>
      </c>
      <c r="O23" s="328"/>
      <c r="P23" s="341" t="s">
        <v>271</v>
      </c>
      <c r="Q23" s="344"/>
      <c r="R23" s="327" t="s">
        <v>201</v>
      </c>
      <c r="S23" s="355"/>
    </row>
    <row r="24" spans="1:19" ht="21" customHeight="1">
      <c r="A24" s="217" t="s">
        <v>283</v>
      </c>
      <c r="B24" s="327"/>
      <c r="C24" s="328"/>
      <c r="D24" s="206" t="s">
        <v>192</v>
      </c>
      <c r="E24" s="327" t="s">
        <v>203</v>
      </c>
      <c r="F24" s="329"/>
      <c r="G24" s="329"/>
      <c r="H24" s="329"/>
      <c r="I24" s="328"/>
      <c r="J24" s="327"/>
      <c r="K24" s="329"/>
      <c r="L24" s="329"/>
      <c r="M24" s="328"/>
      <c r="N24" s="327" t="s">
        <v>202</v>
      </c>
      <c r="O24" s="328"/>
      <c r="P24" s="341" t="s">
        <v>271</v>
      </c>
      <c r="Q24" s="344"/>
      <c r="R24" s="327" t="s">
        <v>201</v>
      </c>
      <c r="S24" s="355"/>
    </row>
    <row r="25" spans="1:19" ht="21" customHeight="1">
      <c r="A25" s="217" t="s">
        <v>282</v>
      </c>
      <c r="B25" s="327"/>
      <c r="C25" s="328"/>
      <c r="D25" s="206" t="s">
        <v>192</v>
      </c>
      <c r="E25" s="327" t="s">
        <v>203</v>
      </c>
      <c r="F25" s="329"/>
      <c r="G25" s="329"/>
      <c r="H25" s="329"/>
      <c r="I25" s="328"/>
      <c r="J25" s="327"/>
      <c r="K25" s="329"/>
      <c r="L25" s="329"/>
      <c r="M25" s="328"/>
      <c r="N25" s="327" t="s">
        <v>202</v>
      </c>
      <c r="O25" s="328"/>
      <c r="P25" s="341" t="s">
        <v>271</v>
      </c>
      <c r="Q25" s="344"/>
      <c r="R25" s="327" t="s">
        <v>201</v>
      </c>
      <c r="S25" s="355"/>
    </row>
    <row r="26" spans="1:19" ht="21" customHeight="1">
      <c r="A26" s="217" t="s">
        <v>281</v>
      </c>
      <c r="B26" s="327"/>
      <c r="C26" s="328"/>
      <c r="D26" s="206" t="s">
        <v>192</v>
      </c>
      <c r="E26" s="327" t="s">
        <v>203</v>
      </c>
      <c r="F26" s="329"/>
      <c r="G26" s="329"/>
      <c r="H26" s="329"/>
      <c r="I26" s="328"/>
      <c r="J26" s="327"/>
      <c r="K26" s="329"/>
      <c r="L26" s="329"/>
      <c r="M26" s="328"/>
      <c r="N26" s="327" t="s">
        <v>202</v>
      </c>
      <c r="O26" s="328"/>
      <c r="P26" s="341" t="s">
        <v>271</v>
      </c>
      <c r="Q26" s="344"/>
      <c r="R26" s="327" t="s">
        <v>201</v>
      </c>
      <c r="S26" s="355"/>
    </row>
    <row r="27" spans="1:19" ht="21" customHeight="1" thickBot="1">
      <c r="A27" s="216" t="s">
        <v>280</v>
      </c>
      <c r="B27" s="346"/>
      <c r="C27" s="347"/>
      <c r="D27" s="215" t="s">
        <v>192</v>
      </c>
      <c r="E27" s="346" t="s">
        <v>203</v>
      </c>
      <c r="F27" s="395"/>
      <c r="G27" s="395"/>
      <c r="H27" s="395"/>
      <c r="I27" s="347"/>
      <c r="J27" s="346"/>
      <c r="K27" s="395"/>
      <c r="L27" s="395"/>
      <c r="M27" s="347"/>
      <c r="N27" s="346" t="s">
        <v>202</v>
      </c>
      <c r="O27" s="347"/>
      <c r="P27" s="396" t="s">
        <v>271</v>
      </c>
      <c r="Q27" s="397"/>
      <c r="R27" s="346" t="s">
        <v>201</v>
      </c>
      <c r="S27" s="398"/>
    </row>
    <row r="28" spans="1:19" ht="24.95" customHeight="1">
      <c r="A28" s="491" t="s">
        <v>279</v>
      </c>
      <c r="B28" s="332"/>
      <c r="C28" s="332"/>
      <c r="D28" s="332"/>
      <c r="E28" s="332" t="s">
        <v>278</v>
      </c>
      <c r="F28" s="332"/>
      <c r="G28" s="332"/>
      <c r="H28" s="332"/>
      <c r="I28" s="332"/>
      <c r="J28" s="332" t="s">
        <v>277</v>
      </c>
      <c r="K28" s="332"/>
      <c r="L28" s="332"/>
      <c r="M28" s="332"/>
      <c r="N28" s="214"/>
      <c r="O28" s="214"/>
      <c r="P28" s="214"/>
      <c r="Q28" s="214"/>
      <c r="R28" s="214"/>
      <c r="S28" s="213"/>
    </row>
    <row r="29" spans="1:19" ht="27" customHeight="1">
      <c r="A29" s="492" t="s">
        <v>276</v>
      </c>
      <c r="B29" s="479"/>
      <c r="C29" s="480"/>
      <c r="D29" s="212" t="s">
        <v>275</v>
      </c>
      <c r="E29" s="481" t="s">
        <v>222</v>
      </c>
      <c r="F29" s="479"/>
      <c r="G29" s="479"/>
      <c r="H29" s="479"/>
      <c r="I29" s="480"/>
      <c r="J29" s="481" t="s">
        <v>274</v>
      </c>
      <c r="K29" s="479"/>
      <c r="L29" s="479"/>
      <c r="M29" s="480"/>
      <c r="N29" s="481" t="s">
        <v>273</v>
      </c>
      <c r="O29" s="480"/>
      <c r="P29" s="466" t="s">
        <v>272</v>
      </c>
      <c r="Q29" s="466"/>
      <c r="R29" s="481" t="s">
        <v>333</v>
      </c>
      <c r="S29" s="482"/>
    </row>
    <row r="30" spans="1:19" ht="21.75" customHeight="1">
      <c r="A30" s="207" t="s">
        <v>218</v>
      </c>
      <c r="B30" s="327"/>
      <c r="C30" s="328"/>
      <c r="D30" s="206" t="s">
        <v>192</v>
      </c>
      <c r="E30" s="327" t="s">
        <v>203</v>
      </c>
      <c r="F30" s="329"/>
      <c r="G30" s="329"/>
      <c r="H30" s="329"/>
      <c r="I30" s="328"/>
      <c r="J30" s="327"/>
      <c r="K30" s="329"/>
      <c r="L30" s="329"/>
      <c r="M30" s="328"/>
      <c r="N30" s="327" t="s">
        <v>202</v>
      </c>
      <c r="O30" s="328"/>
      <c r="P30" s="341" t="s">
        <v>271</v>
      </c>
      <c r="Q30" s="344"/>
      <c r="R30" s="327" t="s">
        <v>201</v>
      </c>
      <c r="S30" s="345"/>
    </row>
    <row r="31" spans="1:19" ht="21.75" customHeight="1">
      <c r="A31" s="207" t="s">
        <v>217</v>
      </c>
      <c r="B31" s="327"/>
      <c r="C31" s="328"/>
      <c r="D31" s="206" t="s">
        <v>192</v>
      </c>
      <c r="E31" s="327" t="s">
        <v>203</v>
      </c>
      <c r="F31" s="329"/>
      <c r="G31" s="329"/>
      <c r="H31" s="329"/>
      <c r="I31" s="328"/>
      <c r="J31" s="327"/>
      <c r="K31" s="329"/>
      <c r="L31" s="329"/>
      <c r="M31" s="328"/>
      <c r="N31" s="327" t="s">
        <v>202</v>
      </c>
      <c r="O31" s="328"/>
      <c r="P31" s="341" t="s">
        <v>271</v>
      </c>
      <c r="Q31" s="344"/>
      <c r="R31" s="327" t="s">
        <v>201</v>
      </c>
      <c r="S31" s="345"/>
    </row>
    <row r="32" spans="1:19" ht="21.75" customHeight="1">
      <c r="A32" s="207" t="s">
        <v>216</v>
      </c>
      <c r="B32" s="327"/>
      <c r="C32" s="328"/>
      <c r="D32" s="206" t="s">
        <v>192</v>
      </c>
      <c r="E32" s="327" t="s">
        <v>203</v>
      </c>
      <c r="F32" s="329"/>
      <c r="G32" s="329"/>
      <c r="H32" s="329"/>
      <c r="I32" s="328"/>
      <c r="J32" s="327"/>
      <c r="K32" s="329"/>
      <c r="L32" s="329"/>
      <c r="M32" s="328"/>
      <c r="N32" s="327" t="s">
        <v>202</v>
      </c>
      <c r="O32" s="328"/>
      <c r="P32" s="341" t="s">
        <v>271</v>
      </c>
      <c r="Q32" s="344"/>
      <c r="R32" s="327" t="s">
        <v>201</v>
      </c>
      <c r="S32" s="345"/>
    </row>
    <row r="33" spans="1:19" ht="21.75" customHeight="1">
      <c r="A33" s="207" t="s">
        <v>215</v>
      </c>
      <c r="B33" s="327"/>
      <c r="C33" s="328"/>
      <c r="D33" s="206" t="s">
        <v>192</v>
      </c>
      <c r="E33" s="327" t="s">
        <v>203</v>
      </c>
      <c r="F33" s="329"/>
      <c r="G33" s="329"/>
      <c r="H33" s="329"/>
      <c r="I33" s="328"/>
      <c r="J33" s="327"/>
      <c r="K33" s="329"/>
      <c r="L33" s="329"/>
      <c r="M33" s="328"/>
      <c r="N33" s="327" t="s">
        <v>202</v>
      </c>
      <c r="O33" s="328"/>
      <c r="P33" s="341" t="s">
        <v>271</v>
      </c>
      <c r="Q33" s="344"/>
      <c r="R33" s="327" t="s">
        <v>201</v>
      </c>
      <c r="S33" s="345"/>
    </row>
    <row r="34" spans="1:19" ht="21.75" customHeight="1">
      <c r="A34" s="207" t="s">
        <v>214</v>
      </c>
      <c r="B34" s="209"/>
      <c r="C34" s="210"/>
      <c r="D34" s="206"/>
      <c r="E34" s="209"/>
      <c r="F34" s="211"/>
      <c r="G34" s="211"/>
      <c r="H34" s="211"/>
      <c r="I34" s="210"/>
      <c r="J34" s="209"/>
      <c r="K34" s="211"/>
      <c r="L34" s="211"/>
      <c r="M34" s="210"/>
      <c r="N34" s="209"/>
      <c r="O34" s="210"/>
      <c r="P34" s="341" t="s">
        <v>271</v>
      </c>
      <c r="Q34" s="344"/>
      <c r="R34" s="209"/>
      <c r="S34" s="208"/>
    </row>
    <row r="35" spans="1:19" ht="21.75" customHeight="1">
      <c r="A35" s="207" t="s">
        <v>213</v>
      </c>
      <c r="B35" s="209"/>
      <c r="C35" s="210"/>
      <c r="D35" s="206"/>
      <c r="E35" s="209"/>
      <c r="F35" s="211"/>
      <c r="G35" s="211"/>
      <c r="H35" s="211"/>
      <c r="I35" s="210"/>
      <c r="J35" s="209"/>
      <c r="K35" s="211"/>
      <c r="L35" s="211"/>
      <c r="M35" s="210"/>
      <c r="N35" s="209"/>
      <c r="O35" s="210"/>
      <c r="P35" s="341" t="s">
        <v>271</v>
      </c>
      <c r="Q35" s="344"/>
      <c r="R35" s="209"/>
      <c r="S35" s="208"/>
    </row>
    <row r="36" spans="1:19" ht="21.75" customHeight="1">
      <c r="A36" s="207" t="s">
        <v>212</v>
      </c>
      <c r="B36" s="209"/>
      <c r="C36" s="210"/>
      <c r="D36" s="206"/>
      <c r="E36" s="209"/>
      <c r="F36" s="211"/>
      <c r="G36" s="211"/>
      <c r="H36" s="211"/>
      <c r="I36" s="210"/>
      <c r="J36" s="209"/>
      <c r="K36" s="211"/>
      <c r="L36" s="211"/>
      <c r="M36" s="210"/>
      <c r="N36" s="209"/>
      <c r="O36" s="210"/>
      <c r="P36" s="341" t="s">
        <v>271</v>
      </c>
      <c r="Q36" s="344"/>
      <c r="R36" s="209"/>
      <c r="S36" s="208"/>
    </row>
    <row r="37" spans="1:19" ht="21.75" customHeight="1">
      <c r="A37" s="207" t="s">
        <v>211</v>
      </c>
      <c r="B37" s="209"/>
      <c r="C37" s="210"/>
      <c r="D37" s="206"/>
      <c r="E37" s="209"/>
      <c r="F37" s="211"/>
      <c r="G37" s="211"/>
      <c r="H37" s="211"/>
      <c r="I37" s="210"/>
      <c r="J37" s="209"/>
      <c r="K37" s="211"/>
      <c r="L37" s="211"/>
      <c r="M37" s="210"/>
      <c r="N37" s="209"/>
      <c r="O37" s="210"/>
      <c r="P37" s="341" t="s">
        <v>271</v>
      </c>
      <c r="Q37" s="344"/>
      <c r="R37" s="209"/>
      <c r="S37" s="208"/>
    </row>
    <row r="38" spans="1:19" ht="21.75" customHeight="1">
      <c r="A38" s="207" t="s">
        <v>210</v>
      </c>
      <c r="B38" s="209"/>
      <c r="C38" s="210"/>
      <c r="D38" s="206"/>
      <c r="E38" s="209"/>
      <c r="F38" s="211"/>
      <c r="G38" s="211"/>
      <c r="H38" s="211"/>
      <c r="I38" s="210"/>
      <c r="J38" s="209"/>
      <c r="K38" s="211"/>
      <c r="L38" s="211"/>
      <c r="M38" s="210"/>
      <c r="N38" s="209"/>
      <c r="O38" s="210"/>
      <c r="P38" s="341" t="s">
        <v>271</v>
      </c>
      <c r="Q38" s="344"/>
      <c r="R38" s="209"/>
      <c r="S38" s="208"/>
    </row>
    <row r="39" spans="1:19" ht="21.75" customHeight="1">
      <c r="A39" s="207" t="s">
        <v>209</v>
      </c>
      <c r="B39" s="327"/>
      <c r="C39" s="328"/>
      <c r="D39" s="206" t="s">
        <v>192</v>
      </c>
      <c r="E39" s="327" t="s">
        <v>203</v>
      </c>
      <c r="F39" s="329"/>
      <c r="G39" s="329"/>
      <c r="H39" s="329"/>
      <c r="I39" s="328"/>
      <c r="J39" s="327"/>
      <c r="K39" s="329"/>
      <c r="L39" s="329"/>
      <c r="M39" s="328"/>
      <c r="N39" s="327" t="s">
        <v>202</v>
      </c>
      <c r="O39" s="328"/>
      <c r="P39" s="341" t="s">
        <v>271</v>
      </c>
      <c r="Q39" s="344"/>
      <c r="R39" s="327" t="s">
        <v>201</v>
      </c>
      <c r="S39" s="345"/>
    </row>
    <row r="40" spans="1:19" ht="21.75" customHeight="1">
      <c r="A40" s="207" t="s">
        <v>208</v>
      </c>
      <c r="B40" s="327"/>
      <c r="C40" s="328"/>
      <c r="D40" s="206" t="s">
        <v>192</v>
      </c>
      <c r="E40" s="327" t="s">
        <v>203</v>
      </c>
      <c r="F40" s="329"/>
      <c r="G40" s="329"/>
      <c r="H40" s="329"/>
      <c r="I40" s="328"/>
      <c r="J40" s="327"/>
      <c r="K40" s="329"/>
      <c r="L40" s="329"/>
      <c r="M40" s="328"/>
      <c r="N40" s="327" t="s">
        <v>202</v>
      </c>
      <c r="O40" s="328"/>
      <c r="P40" s="341" t="s">
        <v>271</v>
      </c>
      <c r="Q40" s="344"/>
      <c r="R40" s="327" t="s">
        <v>201</v>
      </c>
      <c r="S40" s="345"/>
    </row>
    <row r="41" spans="1:19" ht="21.75" customHeight="1">
      <c r="A41" s="207" t="s">
        <v>207</v>
      </c>
      <c r="B41" s="327"/>
      <c r="C41" s="328"/>
      <c r="D41" s="206" t="s">
        <v>192</v>
      </c>
      <c r="E41" s="327" t="s">
        <v>203</v>
      </c>
      <c r="F41" s="329"/>
      <c r="G41" s="329"/>
      <c r="H41" s="329"/>
      <c r="I41" s="328"/>
      <c r="J41" s="327"/>
      <c r="K41" s="329"/>
      <c r="L41" s="329"/>
      <c r="M41" s="328"/>
      <c r="N41" s="327" t="s">
        <v>202</v>
      </c>
      <c r="O41" s="328"/>
      <c r="P41" s="341" t="s">
        <v>271</v>
      </c>
      <c r="Q41" s="344"/>
      <c r="R41" s="327" t="s">
        <v>201</v>
      </c>
      <c r="S41" s="345"/>
    </row>
    <row r="42" spans="1:19" ht="21.75" customHeight="1">
      <c r="A42" s="207" t="s">
        <v>206</v>
      </c>
      <c r="B42" s="327"/>
      <c r="C42" s="328"/>
      <c r="D42" s="206" t="s">
        <v>192</v>
      </c>
      <c r="E42" s="327" t="s">
        <v>203</v>
      </c>
      <c r="F42" s="329"/>
      <c r="G42" s="329"/>
      <c r="H42" s="329"/>
      <c r="I42" s="328"/>
      <c r="J42" s="327"/>
      <c r="K42" s="329"/>
      <c r="L42" s="329"/>
      <c r="M42" s="328"/>
      <c r="N42" s="327" t="s">
        <v>202</v>
      </c>
      <c r="O42" s="328"/>
      <c r="P42" s="341" t="s">
        <v>271</v>
      </c>
      <c r="Q42" s="344"/>
      <c r="R42" s="327" t="s">
        <v>201</v>
      </c>
      <c r="S42" s="345"/>
    </row>
    <row r="43" spans="1:19" ht="21.75" customHeight="1">
      <c r="A43" s="207" t="s">
        <v>205</v>
      </c>
      <c r="B43" s="327"/>
      <c r="C43" s="328"/>
      <c r="D43" s="206" t="s">
        <v>192</v>
      </c>
      <c r="E43" s="327" t="s">
        <v>203</v>
      </c>
      <c r="F43" s="329"/>
      <c r="G43" s="329"/>
      <c r="H43" s="329"/>
      <c r="I43" s="328"/>
      <c r="J43" s="327"/>
      <c r="K43" s="329"/>
      <c r="L43" s="329"/>
      <c r="M43" s="328"/>
      <c r="N43" s="327" t="s">
        <v>202</v>
      </c>
      <c r="O43" s="328"/>
      <c r="P43" s="341" t="s">
        <v>271</v>
      </c>
      <c r="Q43" s="344"/>
      <c r="R43" s="327" t="s">
        <v>201</v>
      </c>
      <c r="S43" s="345"/>
    </row>
    <row r="44" spans="1:19" ht="21.75" customHeight="1">
      <c r="A44" s="207" t="s">
        <v>204</v>
      </c>
      <c r="B44" s="327"/>
      <c r="C44" s="328"/>
      <c r="D44" s="206" t="s">
        <v>192</v>
      </c>
      <c r="E44" s="327" t="s">
        <v>203</v>
      </c>
      <c r="F44" s="329"/>
      <c r="G44" s="329"/>
      <c r="H44" s="329"/>
      <c r="I44" s="328"/>
      <c r="J44" s="327"/>
      <c r="K44" s="329"/>
      <c r="L44" s="329"/>
      <c r="M44" s="328"/>
      <c r="N44" s="327" t="s">
        <v>202</v>
      </c>
      <c r="O44" s="328"/>
      <c r="P44" s="341" t="s">
        <v>271</v>
      </c>
      <c r="Q44" s="344"/>
      <c r="R44" s="327" t="s">
        <v>201</v>
      </c>
      <c r="S44" s="345"/>
    </row>
    <row r="45" spans="1:19" ht="20.100000000000001" customHeight="1">
      <c r="A45" s="493" t="s">
        <v>199</v>
      </c>
      <c r="B45" s="494"/>
      <c r="C45" s="494"/>
      <c r="D45" s="494"/>
      <c r="E45" s="494"/>
      <c r="F45" s="494"/>
      <c r="G45" s="494"/>
      <c r="H45" s="494"/>
      <c r="I45" s="494"/>
      <c r="J45" s="494"/>
      <c r="K45" s="494"/>
      <c r="L45" s="494"/>
      <c r="M45" s="494"/>
      <c r="N45" s="494"/>
      <c r="O45" s="494"/>
      <c r="P45" s="494"/>
      <c r="Q45" s="494"/>
      <c r="R45" s="494"/>
      <c r="S45" s="495"/>
    </row>
    <row r="46" spans="1:19" ht="20.100000000000001" customHeight="1">
      <c r="A46" s="496" t="s">
        <v>198</v>
      </c>
      <c r="B46" s="425"/>
      <c r="C46" s="205" t="s">
        <v>197</v>
      </c>
      <c r="D46" s="425" t="s">
        <v>196</v>
      </c>
      <c r="E46" s="425"/>
      <c r="F46" s="425"/>
      <c r="G46" s="425"/>
      <c r="H46" s="425" t="s">
        <v>195</v>
      </c>
      <c r="I46" s="425"/>
      <c r="J46" s="425"/>
      <c r="K46" s="425"/>
      <c r="L46" s="425" t="s">
        <v>194</v>
      </c>
      <c r="M46" s="425"/>
      <c r="N46" s="425"/>
      <c r="O46" s="425"/>
      <c r="P46" s="425" t="s">
        <v>193</v>
      </c>
      <c r="Q46" s="425"/>
      <c r="R46" s="425"/>
      <c r="S46" s="497"/>
    </row>
    <row r="47" spans="1:19" s="202" customFormat="1" ht="20.100000000000001" customHeight="1">
      <c r="A47" s="432" t="s">
        <v>180</v>
      </c>
      <c r="B47" s="415"/>
      <c r="C47" s="204" t="s">
        <v>192</v>
      </c>
      <c r="D47" s="415"/>
      <c r="E47" s="415"/>
      <c r="F47" s="415"/>
      <c r="G47" s="415"/>
      <c r="H47" s="415" t="s">
        <v>191</v>
      </c>
      <c r="I47" s="415"/>
      <c r="J47" s="415"/>
      <c r="K47" s="415"/>
      <c r="L47" s="415"/>
      <c r="M47" s="415"/>
      <c r="N47" s="415"/>
      <c r="O47" s="415"/>
      <c r="P47" s="415"/>
      <c r="Q47" s="415"/>
      <c r="R47" s="415"/>
      <c r="S47" s="418"/>
    </row>
    <row r="48" spans="1:19" s="202" customFormat="1" ht="20.100000000000001" customHeight="1">
      <c r="A48" s="432" t="s">
        <v>180</v>
      </c>
      <c r="B48" s="415"/>
      <c r="C48" s="204" t="s">
        <v>192</v>
      </c>
      <c r="D48" s="415"/>
      <c r="E48" s="415"/>
      <c r="F48" s="415"/>
      <c r="G48" s="415"/>
      <c r="H48" s="415" t="s">
        <v>191</v>
      </c>
      <c r="I48" s="415"/>
      <c r="J48" s="415"/>
      <c r="K48" s="415"/>
      <c r="L48" s="415"/>
      <c r="M48" s="415"/>
      <c r="N48" s="415"/>
      <c r="O48" s="415"/>
      <c r="P48" s="415"/>
      <c r="Q48" s="415"/>
      <c r="R48" s="415"/>
      <c r="S48" s="418"/>
    </row>
    <row r="49" spans="1:19" s="202" customFormat="1" ht="20.100000000000001" customHeight="1" thickBot="1">
      <c r="A49" s="431" t="s">
        <v>180</v>
      </c>
      <c r="B49" s="416"/>
      <c r="C49" s="203" t="s">
        <v>192</v>
      </c>
      <c r="D49" s="416"/>
      <c r="E49" s="416"/>
      <c r="F49" s="416"/>
      <c r="G49" s="416"/>
      <c r="H49" s="416" t="s">
        <v>191</v>
      </c>
      <c r="I49" s="416"/>
      <c r="J49" s="416"/>
      <c r="K49" s="416"/>
      <c r="L49" s="416"/>
      <c r="M49" s="416"/>
      <c r="N49" s="416"/>
      <c r="O49" s="416"/>
      <c r="P49" s="416"/>
      <c r="Q49" s="416"/>
      <c r="R49" s="416"/>
      <c r="S49" s="417"/>
    </row>
    <row r="50" spans="1:19" ht="20.100000000000001" customHeight="1">
      <c r="A50" s="501" t="s">
        <v>190</v>
      </c>
      <c r="B50" s="502"/>
      <c r="C50" s="502"/>
      <c r="D50" s="502"/>
      <c r="E50" s="502"/>
      <c r="F50" s="502"/>
      <c r="G50" s="502"/>
      <c r="H50" s="502"/>
      <c r="I50" s="502"/>
      <c r="J50" s="502"/>
      <c r="K50" s="502"/>
      <c r="L50" s="502"/>
      <c r="M50" s="502"/>
      <c r="N50" s="502"/>
      <c r="O50" s="502"/>
      <c r="P50" s="502"/>
      <c r="Q50" s="502"/>
      <c r="R50" s="502"/>
      <c r="S50" s="503"/>
    </row>
    <row r="51" spans="1:19" ht="30" customHeight="1">
      <c r="A51" s="478" t="s">
        <v>189</v>
      </c>
      <c r="B51" s="480"/>
      <c r="C51" s="498" t="s">
        <v>188</v>
      </c>
      <c r="D51" s="498"/>
      <c r="E51" s="498" t="s">
        <v>187</v>
      </c>
      <c r="F51" s="498"/>
      <c r="G51" s="498"/>
      <c r="H51" s="498"/>
      <c r="I51" s="498" t="s">
        <v>186</v>
      </c>
      <c r="J51" s="498"/>
      <c r="K51" s="498"/>
      <c r="L51" s="499" t="s">
        <v>185</v>
      </c>
      <c r="M51" s="499"/>
      <c r="N51" s="499"/>
      <c r="O51" s="499"/>
      <c r="P51" s="499"/>
      <c r="Q51" s="499"/>
      <c r="R51" s="499"/>
      <c r="S51" s="500"/>
    </row>
    <row r="52" spans="1:19" ht="30" customHeight="1">
      <c r="A52" s="496" t="s">
        <v>184</v>
      </c>
      <c r="B52" s="425"/>
      <c r="C52" s="425" t="s">
        <v>180</v>
      </c>
      <c r="D52" s="425"/>
      <c r="E52" s="425" t="s">
        <v>180</v>
      </c>
      <c r="F52" s="425"/>
      <c r="G52" s="425"/>
      <c r="H52" s="425"/>
      <c r="I52" s="425"/>
      <c r="J52" s="425"/>
      <c r="K52" s="425"/>
      <c r="L52" s="419" t="s">
        <v>183</v>
      </c>
      <c r="M52" s="419"/>
      <c r="N52" s="419"/>
      <c r="O52" s="419"/>
      <c r="P52" s="419"/>
      <c r="Q52" s="419"/>
      <c r="R52" s="419"/>
      <c r="S52" s="420"/>
    </row>
    <row r="53" spans="1:19" ht="30" customHeight="1" thickBot="1">
      <c r="A53" s="504" t="s">
        <v>182</v>
      </c>
      <c r="B53" s="424"/>
      <c r="C53" s="424" t="s">
        <v>180</v>
      </c>
      <c r="D53" s="424"/>
      <c r="E53" s="424" t="s">
        <v>180</v>
      </c>
      <c r="F53" s="424"/>
      <c r="G53" s="424"/>
      <c r="H53" s="424"/>
      <c r="I53" s="424"/>
      <c r="J53" s="424"/>
      <c r="K53" s="424"/>
      <c r="L53" s="419"/>
      <c r="M53" s="419"/>
      <c r="N53" s="419"/>
      <c r="O53" s="419"/>
      <c r="P53" s="419"/>
      <c r="Q53" s="419"/>
      <c r="R53" s="419"/>
      <c r="S53" s="420"/>
    </row>
    <row r="54" spans="1:19" ht="30" customHeight="1" thickTop="1" thickBot="1">
      <c r="A54" s="505" t="s">
        <v>181</v>
      </c>
      <c r="B54" s="423"/>
      <c r="C54" s="423" t="s">
        <v>180</v>
      </c>
      <c r="D54" s="423"/>
      <c r="E54" s="423" t="s">
        <v>180</v>
      </c>
      <c r="F54" s="423"/>
      <c r="G54" s="423"/>
      <c r="H54" s="423"/>
      <c r="I54" s="423"/>
      <c r="J54" s="423"/>
      <c r="K54" s="423"/>
      <c r="L54" s="421"/>
      <c r="M54" s="421"/>
      <c r="N54" s="421"/>
      <c r="O54" s="421"/>
      <c r="P54" s="421"/>
      <c r="Q54" s="421"/>
      <c r="R54" s="421"/>
      <c r="S54" s="422"/>
    </row>
    <row r="55" spans="1:19" ht="9.9499999999999993" customHeight="1">
      <c r="A55" s="319"/>
      <c r="B55" s="320"/>
      <c r="C55" s="320"/>
      <c r="D55" s="320"/>
      <c r="E55" s="320"/>
      <c r="F55" s="320"/>
      <c r="G55" s="320"/>
      <c r="H55" s="320"/>
      <c r="I55" s="320"/>
      <c r="J55" s="320"/>
      <c r="K55" s="320"/>
      <c r="L55" s="320"/>
      <c r="M55" s="320"/>
      <c r="N55" s="320"/>
      <c r="O55" s="320"/>
      <c r="P55" s="320"/>
      <c r="Q55" s="320"/>
      <c r="R55" s="320"/>
      <c r="S55" s="321"/>
    </row>
    <row r="56" spans="1:19" ht="13.5" customHeight="1">
      <c r="A56" s="322" t="s">
        <v>179</v>
      </c>
      <c r="B56" s="317"/>
      <c r="C56" s="317"/>
      <c r="D56" s="317"/>
      <c r="E56" s="317"/>
      <c r="F56" s="317"/>
      <c r="G56" s="317"/>
      <c r="H56" s="317"/>
      <c r="I56" s="317"/>
      <c r="J56" s="317"/>
      <c r="K56" s="317"/>
      <c r="L56" s="317"/>
      <c r="M56" s="317"/>
      <c r="N56" s="317"/>
      <c r="O56" s="317"/>
      <c r="P56" s="317"/>
      <c r="Q56" s="317"/>
      <c r="R56" s="317"/>
      <c r="S56" s="323"/>
    </row>
    <row r="57" spans="1:19">
      <c r="A57" s="399" t="s">
        <v>270</v>
      </c>
      <c r="B57" s="400"/>
      <c r="C57" s="400"/>
      <c r="D57" s="400"/>
      <c r="E57" s="400"/>
      <c r="F57" s="400"/>
      <c r="G57" s="400"/>
      <c r="H57" s="400"/>
      <c r="I57" s="400"/>
      <c r="J57" s="400"/>
      <c r="K57" s="400"/>
      <c r="L57" s="400"/>
      <c r="M57" s="400"/>
      <c r="N57" s="400"/>
      <c r="O57" s="400"/>
      <c r="P57" s="400"/>
      <c r="Q57" s="400"/>
      <c r="R57" s="400"/>
      <c r="S57" s="401"/>
    </row>
    <row r="58" spans="1:19">
      <c r="A58" s="399"/>
      <c r="B58" s="400"/>
      <c r="C58" s="400"/>
      <c r="D58" s="400"/>
      <c r="E58" s="400"/>
      <c r="F58" s="400"/>
      <c r="G58" s="400"/>
      <c r="H58" s="400"/>
      <c r="I58" s="400"/>
      <c r="J58" s="400"/>
      <c r="K58" s="400"/>
      <c r="L58" s="400"/>
      <c r="M58" s="400"/>
      <c r="N58" s="400"/>
      <c r="O58" s="400"/>
      <c r="P58" s="400"/>
      <c r="Q58" s="400"/>
      <c r="R58" s="400"/>
      <c r="S58" s="401"/>
    </row>
    <row r="59" spans="1:19">
      <c r="A59" s="399"/>
      <c r="B59" s="400"/>
      <c r="C59" s="400"/>
      <c r="D59" s="400"/>
      <c r="E59" s="400"/>
      <c r="F59" s="400"/>
      <c r="G59" s="400"/>
      <c r="H59" s="400"/>
      <c r="I59" s="400"/>
      <c r="J59" s="400"/>
      <c r="K59" s="400"/>
      <c r="L59" s="400"/>
      <c r="M59" s="400"/>
      <c r="N59" s="400"/>
      <c r="O59" s="400"/>
      <c r="P59" s="400"/>
      <c r="Q59" s="400"/>
      <c r="R59" s="400"/>
      <c r="S59" s="401"/>
    </row>
    <row r="60" spans="1:19">
      <c r="A60" s="399"/>
      <c r="B60" s="400"/>
      <c r="C60" s="400"/>
      <c r="D60" s="400"/>
      <c r="E60" s="400"/>
      <c r="F60" s="400"/>
      <c r="G60" s="400"/>
      <c r="H60" s="400"/>
      <c r="I60" s="400"/>
      <c r="J60" s="400"/>
      <c r="K60" s="400"/>
      <c r="L60" s="400"/>
      <c r="M60" s="400"/>
      <c r="N60" s="400"/>
      <c r="O60" s="400"/>
      <c r="P60" s="400"/>
      <c r="Q60" s="400"/>
      <c r="R60" s="400"/>
      <c r="S60" s="401"/>
    </row>
    <row r="61" spans="1:19">
      <c r="A61" s="399"/>
      <c r="B61" s="400"/>
      <c r="C61" s="400"/>
      <c r="D61" s="400"/>
      <c r="E61" s="400"/>
      <c r="F61" s="400"/>
      <c r="G61" s="400"/>
      <c r="H61" s="400"/>
      <c r="I61" s="400"/>
      <c r="J61" s="400"/>
      <c r="K61" s="400"/>
      <c r="L61" s="400"/>
      <c r="M61" s="400"/>
      <c r="N61" s="400"/>
      <c r="O61" s="400"/>
      <c r="P61" s="400"/>
      <c r="Q61" s="400"/>
      <c r="R61" s="400"/>
      <c r="S61" s="401"/>
    </row>
    <row r="62" spans="1:19">
      <c r="A62" s="399"/>
      <c r="B62" s="400"/>
      <c r="C62" s="400"/>
      <c r="D62" s="400"/>
      <c r="E62" s="400"/>
      <c r="F62" s="400"/>
      <c r="G62" s="400"/>
      <c r="H62" s="400"/>
      <c r="I62" s="400"/>
      <c r="J62" s="400"/>
      <c r="K62" s="400"/>
      <c r="L62" s="400"/>
      <c r="M62" s="400"/>
      <c r="N62" s="400"/>
      <c r="O62" s="400"/>
      <c r="P62" s="400"/>
      <c r="Q62" s="400"/>
      <c r="R62" s="400"/>
      <c r="S62" s="401"/>
    </row>
    <row r="63" spans="1:19" ht="13.5" customHeight="1">
      <c r="A63" s="399"/>
      <c r="B63" s="400"/>
      <c r="C63" s="400"/>
      <c r="D63" s="400"/>
      <c r="E63" s="400"/>
      <c r="F63" s="400"/>
      <c r="G63" s="400"/>
      <c r="H63" s="400"/>
      <c r="I63" s="400"/>
      <c r="J63" s="400"/>
      <c r="K63" s="400"/>
      <c r="L63" s="400"/>
      <c r="M63" s="400"/>
      <c r="N63" s="400"/>
      <c r="O63" s="400"/>
      <c r="P63" s="400"/>
      <c r="Q63" s="400"/>
      <c r="R63" s="400"/>
      <c r="S63" s="401"/>
    </row>
    <row r="64" spans="1:19">
      <c r="A64" s="399"/>
      <c r="B64" s="400"/>
      <c r="C64" s="400"/>
      <c r="D64" s="400"/>
      <c r="E64" s="400"/>
      <c r="F64" s="400"/>
      <c r="G64" s="400"/>
      <c r="H64" s="400"/>
      <c r="I64" s="400"/>
      <c r="J64" s="400"/>
      <c r="K64" s="400"/>
      <c r="L64" s="400"/>
      <c r="M64" s="400"/>
      <c r="N64" s="400"/>
      <c r="O64" s="400"/>
      <c r="P64" s="400"/>
      <c r="Q64" s="400"/>
      <c r="R64" s="400"/>
      <c r="S64" s="401"/>
    </row>
    <row r="65" spans="1:19" ht="13.5" customHeight="1" thickBot="1">
      <c r="A65" s="402"/>
      <c r="B65" s="403"/>
      <c r="C65" s="403"/>
      <c r="D65" s="403"/>
      <c r="E65" s="403"/>
      <c r="F65" s="403"/>
      <c r="G65" s="403"/>
      <c r="H65" s="403"/>
      <c r="I65" s="403"/>
      <c r="J65" s="403"/>
      <c r="K65" s="403"/>
      <c r="L65" s="403"/>
      <c r="M65" s="403"/>
      <c r="N65" s="403"/>
      <c r="O65" s="403"/>
      <c r="P65" s="403"/>
      <c r="Q65" s="403"/>
      <c r="R65" s="403"/>
      <c r="S65" s="404"/>
    </row>
    <row r="66" spans="1:19">
      <c r="A66" s="200"/>
    </row>
    <row r="67" spans="1:19" ht="15">
      <c r="A67" s="201" t="s">
        <v>178</v>
      </c>
    </row>
    <row r="68" spans="1:19" ht="15">
      <c r="A68" s="200" t="s">
        <v>177</v>
      </c>
    </row>
    <row r="69" spans="1:19" ht="15">
      <c r="A69" s="200" t="s">
        <v>269</v>
      </c>
    </row>
    <row r="70" spans="1:19" ht="15">
      <c r="A70" s="200" t="s">
        <v>175</v>
      </c>
    </row>
    <row r="71" spans="1:19" ht="15">
      <c r="A71" s="200" t="s">
        <v>174</v>
      </c>
    </row>
    <row r="72" spans="1:19" ht="15">
      <c r="A72" s="200" t="s">
        <v>173</v>
      </c>
    </row>
    <row r="73" spans="1:19" ht="30" customHeight="1">
      <c r="A73" s="317" t="s">
        <v>268</v>
      </c>
      <c r="B73" s="318"/>
      <c r="C73" s="318"/>
      <c r="D73" s="318"/>
      <c r="E73" s="318"/>
      <c r="F73" s="318"/>
      <c r="G73" s="318"/>
      <c r="H73" s="318"/>
      <c r="I73" s="318"/>
      <c r="J73" s="318"/>
      <c r="K73" s="318"/>
      <c r="L73" s="318"/>
      <c r="M73" s="318"/>
      <c r="N73" s="318"/>
      <c r="O73" s="318"/>
      <c r="P73" s="318"/>
      <c r="Q73" s="318"/>
      <c r="R73" s="318"/>
      <c r="S73" s="318"/>
    </row>
    <row r="74" spans="1:19" ht="15">
      <c r="A74" s="201" t="s">
        <v>172</v>
      </c>
    </row>
    <row r="75" spans="1:19" ht="15">
      <c r="A75" s="200" t="s">
        <v>171</v>
      </c>
    </row>
    <row r="76" spans="1:19" ht="15">
      <c r="A76" s="200" t="s">
        <v>170</v>
      </c>
    </row>
    <row r="77" spans="1:19" ht="15">
      <c r="A77" s="201" t="s">
        <v>169</v>
      </c>
    </row>
    <row r="78" spans="1:19" ht="15">
      <c r="A78" s="201" t="s">
        <v>168</v>
      </c>
    </row>
    <row r="79" spans="1:19" ht="15">
      <c r="A79" s="200" t="s">
        <v>167</v>
      </c>
    </row>
    <row r="80" spans="1:19" ht="15">
      <c r="A80" s="200" t="s">
        <v>166</v>
      </c>
    </row>
  </sheetData>
  <mergeCells count="230">
    <mergeCell ref="A55:S55"/>
    <mergeCell ref="A56:S56"/>
    <mergeCell ref="A57:S65"/>
    <mergeCell ref="A73:S73"/>
    <mergeCell ref="A53:B53"/>
    <mergeCell ref="C53:D53"/>
    <mergeCell ref="E53:H53"/>
    <mergeCell ref="I53:K53"/>
    <mergeCell ref="A54:B54"/>
    <mergeCell ref="C54:D54"/>
    <mergeCell ref="L48:O48"/>
    <mergeCell ref="P48:S48"/>
    <mergeCell ref="A51:B51"/>
    <mergeCell ref="C51:D51"/>
    <mergeCell ref="E51:H51"/>
    <mergeCell ref="I51:K51"/>
    <mergeCell ref="L51:S51"/>
    <mergeCell ref="A52:B52"/>
    <mergeCell ref="C52:D52"/>
    <mergeCell ref="E52:H52"/>
    <mergeCell ref="I52:K52"/>
    <mergeCell ref="L52:S54"/>
    <mergeCell ref="E54:H54"/>
    <mergeCell ref="I54:K54"/>
    <mergeCell ref="A49:B49"/>
    <mergeCell ref="D49:G49"/>
    <mergeCell ref="H49:K49"/>
    <mergeCell ref="L49:O49"/>
    <mergeCell ref="P49:S49"/>
    <mergeCell ref="A50:S50"/>
    <mergeCell ref="A48:B48"/>
    <mergeCell ref="D48:G48"/>
    <mergeCell ref="H48:K48"/>
    <mergeCell ref="A45:S45"/>
    <mergeCell ref="A46:B46"/>
    <mergeCell ref="D46:G46"/>
    <mergeCell ref="H46:K46"/>
    <mergeCell ref="L46:O46"/>
    <mergeCell ref="P46:S46"/>
    <mergeCell ref="A47:B47"/>
    <mergeCell ref="D47:G47"/>
    <mergeCell ref="H47:K47"/>
    <mergeCell ref="L47:O47"/>
    <mergeCell ref="P47:S47"/>
    <mergeCell ref="B44:C44"/>
    <mergeCell ref="E44:I44"/>
    <mergeCell ref="J44:M44"/>
    <mergeCell ref="N44:O44"/>
    <mergeCell ref="P44:Q44"/>
    <mergeCell ref="R44:S44"/>
    <mergeCell ref="B42:C42"/>
    <mergeCell ref="E42:I42"/>
    <mergeCell ref="J42:M42"/>
    <mergeCell ref="N42:O42"/>
    <mergeCell ref="P42:Q42"/>
    <mergeCell ref="R42:S42"/>
    <mergeCell ref="B43:C43"/>
    <mergeCell ref="E43:I43"/>
    <mergeCell ref="J43:M43"/>
    <mergeCell ref="N43:O43"/>
    <mergeCell ref="P43:Q43"/>
    <mergeCell ref="R43:S43"/>
    <mergeCell ref="R39:S39"/>
    <mergeCell ref="B40:C40"/>
    <mergeCell ref="E40:I40"/>
    <mergeCell ref="J40:M40"/>
    <mergeCell ref="N40:O40"/>
    <mergeCell ref="P40:Q40"/>
    <mergeCell ref="R40:S40"/>
    <mergeCell ref="B41:C41"/>
    <mergeCell ref="E41:I41"/>
    <mergeCell ref="J41:M41"/>
    <mergeCell ref="N41:O41"/>
    <mergeCell ref="P41:Q41"/>
    <mergeCell ref="R41:S41"/>
    <mergeCell ref="P37:Q37"/>
    <mergeCell ref="P38:Q38"/>
    <mergeCell ref="B39:C39"/>
    <mergeCell ref="E39:I39"/>
    <mergeCell ref="J39:M39"/>
    <mergeCell ref="N39:O39"/>
    <mergeCell ref="P39:Q39"/>
    <mergeCell ref="N32:O32"/>
    <mergeCell ref="P32:Q32"/>
    <mergeCell ref="R32:S32"/>
    <mergeCell ref="P34:Q34"/>
    <mergeCell ref="P35:Q35"/>
    <mergeCell ref="P36:Q36"/>
    <mergeCell ref="R30:S30"/>
    <mergeCell ref="B33:C33"/>
    <mergeCell ref="E33:I33"/>
    <mergeCell ref="J33:M33"/>
    <mergeCell ref="N33:O33"/>
    <mergeCell ref="P33:Q33"/>
    <mergeCell ref="R33:S33"/>
    <mergeCell ref="B32:C32"/>
    <mergeCell ref="E32:I32"/>
    <mergeCell ref="J32:M32"/>
    <mergeCell ref="P31:Q31"/>
    <mergeCell ref="R31:S31"/>
    <mergeCell ref="B31:C31"/>
    <mergeCell ref="E31:I31"/>
    <mergeCell ref="J31:M31"/>
    <mergeCell ref="N31:O31"/>
    <mergeCell ref="N29:O29"/>
    <mergeCell ref="P29:Q29"/>
    <mergeCell ref="R29:S29"/>
    <mergeCell ref="B30:C30"/>
    <mergeCell ref="E30:I30"/>
    <mergeCell ref="J30:M30"/>
    <mergeCell ref="N30:O30"/>
    <mergeCell ref="P30:Q30"/>
    <mergeCell ref="E27:I27"/>
    <mergeCell ref="J27:M27"/>
    <mergeCell ref="A28:D28"/>
    <mergeCell ref="E28:I28"/>
    <mergeCell ref="J28:M28"/>
    <mergeCell ref="A29:C29"/>
    <mergeCell ref="E29:I29"/>
    <mergeCell ref="J29:M29"/>
    <mergeCell ref="N27:O27"/>
    <mergeCell ref="P27:Q27"/>
    <mergeCell ref="R27:S27"/>
    <mergeCell ref="B26:C26"/>
    <mergeCell ref="E26:I26"/>
    <mergeCell ref="J26:M26"/>
    <mergeCell ref="N26:O26"/>
    <mergeCell ref="P26:Q26"/>
    <mergeCell ref="R26:S26"/>
    <mergeCell ref="B27:C27"/>
    <mergeCell ref="B24:C24"/>
    <mergeCell ref="E24:I24"/>
    <mergeCell ref="J24:M24"/>
    <mergeCell ref="N24:O24"/>
    <mergeCell ref="P24:Q24"/>
    <mergeCell ref="R24:S24"/>
    <mergeCell ref="B25:C25"/>
    <mergeCell ref="E25:I25"/>
    <mergeCell ref="J25:M25"/>
    <mergeCell ref="N25:O25"/>
    <mergeCell ref="P25:Q25"/>
    <mergeCell ref="R25:S25"/>
    <mergeCell ref="B22:C22"/>
    <mergeCell ref="E22:I22"/>
    <mergeCell ref="J22:M22"/>
    <mergeCell ref="N22:O22"/>
    <mergeCell ref="P22:Q22"/>
    <mergeCell ref="R22:S22"/>
    <mergeCell ref="B23:C23"/>
    <mergeCell ref="E23:I23"/>
    <mergeCell ref="J23:M23"/>
    <mergeCell ref="N23:O23"/>
    <mergeCell ref="P23:Q23"/>
    <mergeCell ref="R23:S23"/>
    <mergeCell ref="B20:C20"/>
    <mergeCell ref="E20:I20"/>
    <mergeCell ref="J20:M20"/>
    <mergeCell ref="N20:O20"/>
    <mergeCell ref="P20:Q20"/>
    <mergeCell ref="R20:S20"/>
    <mergeCell ref="B21:C21"/>
    <mergeCell ref="E21:I21"/>
    <mergeCell ref="J21:M21"/>
    <mergeCell ref="N21:O21"/>
    <mergeCell ref="P21:Q21"/>
    <mergeCell ref="R21:S21"/>
    <mergeCell ref="B18:C18"/>
    <mergeCell ref="E18:I18"/>
    <mergeCell ref="J18:M18"/>
    <mergeCell ref="N18:O18"/>
    <mergeCell ref="P18:Q18"/>
    <mergeCell ref="R18:S18"/>
    <mergeCell ref="B19:C19"/>
    <mergeCell ref="E19:I19"/>
    <mergeCell ref="J19:M19"/>
    <mergeCell ref="N19:O19"/>
    <mergeCell ref="P19:Q19"/>
    <mergeCell ref="R19:S19"/>
    <mergeCell ref="B16:C16"/>
    <mergeCell ref="E16:I16"/>
    <mergeCell ref="J16:M16"/>
    <mergeCell ref="N16:O16"/>
    <mergeCell ref="P16:Q16"/>
    <mergeCell ref="R16:S16"/>
    <mergeCell ref="B17:C17"/>
    <mergeCell ref="E17:I17"/>
    <mergeCell ref="J17:M17"/>
    <mergeCell ref="N17:O17"/>
    <mergeCell ref="P17:Q17"/>
    <mergeCell ref="R17:S17"/>
    <mergeCell ref="A13:S13"/>
    <mergeCell ref="A14:C14"/>
    <mergeCell ref="E14:I14"/>
    <mergeCell ref="J14:M14"/>
    <mergeCell ref="N14:O14"/>
    <mergeCell ref="P14:Q14"/>
    <mergeCell ref="R14:S14"/>
    <mergeCell ref="B15:C15"/>
    <mergeCell ref="E15:I15"/>
    <mergeCell ref="J15:M15"/>
    <mergeCell ref="N15:O15"/>
    <mergeCell ref="P15:Q15"/>
    <mergeCell ref="R15:S15"/>
    <mergeCell ref="A10:B12"/>
    <mergeCell ref="C10:F10"/>
    <mergeCell ref="H10:I10"/>
    <mergeCell ref="L10:S10"/>
    <mergeCell ref="C11:F11"/>
    <mergeCell ref="H11:I11"/>
    <mergeCell ref="L11:S11"/>
    <mergeCell ref="C12:F12"/>
    <mergeCell ref="H12:I12"/>
    <mergeCell ref="L12:P12"/>
    <mergeCell ref="A6:A7"/>
    <mergeCell ref="J6:J7"/>
    <mergeCell ref="K6:S7"/>
    <mergeCell ref="A8:A9"/>
    <mergeCell ref="J8:K8"/>
    <mergeCell ref="B9:I9"/>
    <mergeCell ref="J9:S9"/>
    <mergeCell ref="B6:I7"/>
    <mergeCell ref="A2:S2"/>
    <mergeCell ref="A4:A5"/>
    <mergeCell ref="B4:D5"/>
    <mergeCell ref="E4:F5"/>
    <mergeCell ref="G4:J5"/>
    <mergeCell ref="K4:L5"/>
    <mergeCell ref="M4:O5"/>
    <mergeCell ref="P4:P5"/>
    <mergeCell ref="S4:S5"/>
  </mergeCells>
  <phoneticPr fontId="4"/>
  <printOptions horizontalCentered="1"/>
  <pageMargins left="0.23622047244094491" right="0.23622047244094491" top="0.74803149606299213" bottom="0.74803149606299213" header="0.31496062992125984" footer="0.31496062992125984"/>
  <pageSetup paperSize="9" scale="62" fitToWidth="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8"/>
  <sheetViews>
    <sheetView zoomScaleNormal="100" workbookViewId="0">
      <selection activeCell="B2" sqref="B2:C2"/>
    </sheetView>
  </sheetViews>
  <sheetFormatPr defaultRowHeight="13.5"/>
  <cols>
    <col min="1" max="1" width="4.25" customWidth="1"/>
    <col min="2" max="2" width="23.75" customWidth="1"/>
    <col min="3" max="3" width="75.625" customWidth="1"/>
    <col min="4" max="4" width="3.375" customWidth="1"/>
  </cols>
  <sheetData>
    <row r="1" spans="2:3">
      <c r="B1" s="236"/>
    </row>
    <row r="2" spans="2:3" ht="34.5" customHeight="1">
      <c r="B2" s="506" t="s">
        <v>322</v>
      </c>
      <c r="C2" s="506"/>
    </row>
    <row r="3" spans="2:3" ht="17.25" customHeight="1" thickBot="1">
      <c r="B3" s="238"/>
      <c r="C3" s="239"/>
    </row>
    <row r="4" spans="2:3" ht="151.5" customHeight="1">
      <c r="B4" s="240" t="s">
        <v>323</v>
      </c>
      <c r="C4" s="241"/>
    </row>
    <row r="5" spans="2:3" ht="184.5" customHeight="1">
      <c r="B5" s="242" t="s">
        <v>324</v>
      </c>
      <c r="C5" s="243"/>
    </row>
    <row r="6" spans="2:3" ht="175.5" customHeight="1">
      <c r="B6" s="246" t="s">
        <v>326</v>
      </c>
      <c r="C6" s="247"/>
    </row>
    <row r="7" spans="2:3" ht="175.5" customHeight="1" thickBot="1">
      <c r="B7" s="244" t="s">
        <v>325</v>
      </c>
      <c r="C7" s="245"/>
    </row>
    <row r="8" spans="2:3" ht="18" customHeight="1">
      <c r="B8" s="237"/>
      <c r="C8" s="248" t="s">
        <v>327</v>
      </c>
    </row>
  </sheetData>
  <mergeCells count="1">
    <mergeCell ref="B2:C2"/>
  </mergeCells>
  <phoneticPr fontId="4"/>
  <pageMargins left="0.7" right="0.7" top="0.75" bottom="0.75" header="0.3" footer="0.3"/>
  <pageSetup paperSize="9" scale="83" orientation="portrait" r:id="rId1"/>
  <headerFooter>
    <oddHeader>&amp;L&amp;A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S18"/>
  <sheetViews>
    <sheetView view="pageBreakPreview" zoomScale="85" zoomScaleNormal="100" zoomScaleSheetLayoutView="85" workbookViewId="0">
      <selection activeCell="B1" sqref="B1"/>
    </sheetView>
  </sheetViews>
  <sheetFormatPr defaultRowHeight="13.5"/>
  <cols>
    <col min="1" max="1" width="3" customWidth="1"/>
    <col min="2" max="2" width="3.375" bestFit="1" customWidth="1"/>
    <col min="3" max="3" width="21.625" customWidth="1"/>
    <col min="4" max="6" width="9" customWidth="1"/>
    <col min="7" max="9" width="11.75" customWidth="1"/>
    <col min="10" max="10" width="7.125" bestFit="1" customWidth="1"/>
    <col min="11" max="11" width="7.125" customWidth="1"/>
    <col min="12" max="12" width="5.25" bestFit="1" customWidth="1"/>
    <col min="13" max="13" width="24.375" customWidth="1"/>
    <col min="14" max="14" width="15.25" bestFit="1" customWidth="1"/>
    <col min="15" max="16" width="5.25" bestFit="1" customWidth="1"/>
    <col min="17" max="17" width="13.375" bestFit="1" customWidth="1"/>
    <col min="18" max="18" width="11.125" bestFit="1" customWidth="1"/>
    <col min="19" max="19" width="15.75" customWidth="1"/>
  </cols>
  <sheetData>
    <row r="1" spans="2:19" ht="41.25" customHeight="1">
      <c r="B1" s="35" t="s">
        <v>318</v>
      </c>
    </row>
    <row r="2" spans="2:19" ht="26.25" customHeight="1">
      <c r="B2" s="1" t="s">
        <v>59</v>
      </c>
    </row>
    <row r="3" spans="2:19" ht="13.5" customHeight="1">
      <c r="B3" s="507" t="s">
        <v>37</v>
      </c>
      <c r="C3" s="507" t="s">
        <v>41</v>
      </c>
      <c r="D3" s="510" t="s">
        <v>133</v>
      </c>
      <c r="E3" s="513"/>
      <c r="F3" s="514"/>
      <c r="G3" s="510" t="s">
        <v>45</v>
      </c>
      <c r="H3" s="513"/>
      <c r="I3" s="514"/>
      <c r="J3" s="507" t="s">
        <v>54</v>
      </c>
      <c r="K3" s="507" t="s">
        <v>134</v>
      </c>
      <c r="L3" s="517" t="s">
        <v>58</v>
      </c>
      <c r="M3" s="518"/>
      <c r="N3" s="519"/>
      <c r="O3" s="507" t="s">
        <v>50</v>
      </c>
      <c r="P3" s="507" t="s">
        <v>51</v>
      </c>
      <c r="Q3" s="510" t="s">
        <v>38</v>
      </c>
      <c r="R3" s="148"/>
      <c r="S3" s="511" t="s">
        <v>53</v>
      </c>
    </row>
    <row r="4" spans="2:19" ht="39" customHeight="1">
      <c r="B4" s="509"/>
      <c r="C4" s="509"/>
      <c r="D4" s="515"/>
      <c r="E4" s="516"/>
      <c r="F4" s="508"/>
      <c r="G4" s="515"/>
      <c r="H4" s="516"/>
      <c r="I4" s="508"/>
      <c r="J4" s="509"/>
      <c r="K4" s="509"/>
      <c r="L4" s="145" t="s">
        <v>55</v>
      </c>
      <c r="M4" s="146" t="s">
        <v>56</v>
      </c>
      <c r="N4" s="147" t="s">
        <v>135</v>
      </c>
      <c r="O4" s="508"/>
      <c r="P4" s="509"/>
      <c r="Q4" s="509"/>
      <c r="R4" s="149" t="s">
        <v>40</v>
      </c>
      <c r="S4" s="512"/>
    </row>
    <row r="5" spans="2:19" s="1" customFormat="1" ht="39.950000000000003" customHeight="1">
      <c r="B5" s="28" t="s">
        <v>42</v>
      </c>
      <c r="C5" s="29" t="s">
        <v>44</v>
      </c>
      <c r="D5" s="526" t="s">
        <v>48</v>
      </c>
      <c r="E5" s="527"/>
      <c r="F5" s="528"/>
      <c r="G5" s="532" t="s">
        <v>46</v>
      </c>
      <c r="H5" s="533"/>
      <c r="I5" s="534"/>
      <c r="J5" s="36" t="s">
        <v>131</v>
      </c>
      <c r="K5" s="134" t="s">
        <v>132</v>
      </c>
      <c r="L5" s="40" t="s">
        <v>131</v>
      </c>
      <c r="M5" s="137" t="s">
        <v>57</v>
      </c>
      <c r="N5" s="141" t="s">
        <v>136</v>
      </c>
      <c r="O5" s="30">
        <v>20</v>
      </c>
      <c r="P5" s="30">
        <v>23</v>
      </c>
      <c r="Q5" s="29" t="s">
        <v>129</v>
      </c>
      <c r="R5" s="31" t="s">
        <v>130</v>
      </c>
      <c r="S5" s="32" t="s">
        <v>47</v>
      </c>
    </row>
    <row r="6" spans="2:19" s="1" customFormat="1" ht="39.950000000000003" customHeight="1">
      <c r="B6" s="20">
        <v>1</v>
      </c>
      <c r="C6" s="20"/>
      <c r="D6" s="520"/>
      <c r="E6" s="521"/>
      <c r="F6" s="522"/>
      <c r="G6" s="529"/>
      <c r="H6" s="530"/>
      <c r="I6" s="531"/>
      <c r="J6" s="26"/>
      <c r="K6" s="135"/>
      <c r="L6" s="39"/>
      <c r="M6" s="138"/>
      <c r="N6" s="142"/>
      <c r="O6" s="21"/>
      <c r="P6" s="21"/>
      <c r="Q6" s="20" t="s">
        <v>39</v>
      </c>
      <c r="R6" s="22"/>
      <c r="S6" s="27" t="s">
        <v>52</v>
      </c>
    </row>
    <row r="7" spans="2:19" s="1" customFormat="1" ht="39.950000000000003" customHeight="1">
      <c r="B7" s="20">
        <v>2</v>
      </c>
      <c r="C7" s="20"/>
      <c r="D7" s="520"/>
      <c r="E7" s="521"/>
      <c r="F7" s="522"/>
      <c r="G7" s="529"/>
      <c r="H7" s="530"/>
      <c r="I7" s="531"/>
      <c r="J7" s="26"/>
      <c r="K7" s="135"/>
      <c r="L7" s="39"/>
      <c r="M7" s="138"/>
      <c r="N7" s="142"/>
      <c r="O7" s="21"/>
      <c r="P7" s="21"/>
      <c r="Q7" s="20" t="s">
        <v>39</v>
      </c>
      <c r="R7" s="22"/>
      <c r="S7" s="27" t="s">
        <v>43</v>
      </c>
    </row>
    <row r="8" spans="2:19" s="1" customFormat="1" ht="39.950000000000003" customHeight="1">
      <c r="B8" s="20">
        <v>3</v>
      </c>
      <c r="C8" s="20"/>
      <c r="D8" s="520"/>
      <c r="E8" s="521"/>
      <c r="F8" s="522"/>
      <c r="G8" s="529"/>
      <c r="H8" s="530"/>
      <c r="I8" s="531"/>
      <c r="J8" s="26"/>
      <c r="K8" s="135"/>
      <c r="L8" s="39"/>
      <c r="M8" s="138"/>
      <c r="N8" s="142"/>
      <c r="O8" s="21"/>
      <c r="P8" s="21"/>
      <c r="Q8" s="20" t="s">
        <v>39</v>
      </c>
      <c r="R8" s="22"/>
      <c r="S8" s="27" t="s">
        <v>43</v>
      </c>
    </row>
    <row r="9" spans="2:19" s="1" customFormat="1" ht="39.950000000000003" customHeight="1">
      <c r="B9" s="20">
        <v>4</v>
      </c>
      <c r="C9" s="20"/>
      <c r="D9" s="520"/>
      <c r="E9" s="521"/>
      <c r="F9" s="522"/>
      <c r="G9" s="529"/>
      <c r="H9" s="530"/>
      <c r="I9" s="531"/>
      <c r="J9" s="26"/>
      <c r="K9" s="135"/>
      <c r="L9" s="39"/>
      <c r="M9" s="138"/>
      <c r="N9" s="142"/>
      <c r="O9" s="21"/>
      <c r="P9" s="21"/>
      <c r="Q9" s="20" t="s">
        <v>39</v>
      </c>
      <c r="R9" s="22"/>
      <c r="S9" s="27" t="s">
        <v>43</v>
      </c>
    </row>
    <row r="10" spans="2:19" s="1" customFormat="1" ht="39.950000000000003" customHeight="1">
      <c r="B10" s="20">
        <v>5</v>
      </c>
      <c r="C10" s="33"/>
      <c r="D10" s="529"/>
      <c r="E10" s="530"/>
      <c r="F10" s="531"/>
      <c r="G10" s="529"/>
      <c r="H10" s="530"/>
      <c r="I10" s="531"/>
      <c r="J10" s="37"/>
      <c r="K10" s="130"/>
      <c r="L10" s="41"/>
      <c r="M10" s="139"/>
      <c r="N10" s="143"/>
      <c r="O10" s="34"/>
      <c r="P10" s="34"/>
      <c r="Q10" s="20" t="s">
        <v>39</v>
      </c>
      <c r="R10" s="22"/>
      <c r="S10" s="27" t="s">
        <v>43</v>
      </c>
    </row>
    <row r="11" spans="2:19" s="1" customFormat="1" ht="39.950000000000003" customHeight="1">
      <c r="B11" s="20"/>
      <c r="C11" s="33"/>
      <c r="D11" s="529"/>
      <c r="E11" s="530"/>
      <c r="F11" s="531"/>
      <c r="G11" s="529"/>
      <c r="H11" s="530"/>
      <c r="I11" s="531"/>
      <c r="J11" s="37"/>
      <c r="K11" s="130"/>
      <c r="L11" s="41"/>
      <c r="M11" s="139"/>
      <c r="N11" s="143"/>
      <c r="O11" s="34"/>
      <c r="P11" s="34"/>
      <c r="Q11" s="20" t="s">
        <v>39</v>
      </c>
      <c r="R11" s="22"/>
      <c r="S11" s="27" t="s">
        <v>43</v>
      </c>
    </row>
    <row r="12" spans="2:19" s="1" customFormat="1" ht="39.950000000000003" customHeight="1">
      <c r="B12" s="20"/>
      <c r="C12" s="33"/>
      <c r="D12" s="529"/>
      <c r="E12" s="530"/>
      <c r="F12" s="531"/>
      <c r="G12" s="529"/>
      <c r="H12" s="530"/>
      <c r="I12" s="531"/>
      <c r="J12" s="37"/>
      <c r="K12" s="130"/>
      <c r="L12" s="41"/>
      <c r="M12" s="139"/>
      <c r="N12" s="143"/>
      <c r="O12" s="34"/>
      <c r="P12" s="34"/>
      <c r="Q12" s="20" t="s">
        <v>39</v>
      </c>
      <c r="R12" s="22"/>
      <c r="S12" s="27" t="s">
        <v>43</v>
      </c>
    </row>
    <row r="13" spans="2:19" s="1" customFormat="1" ht="39.950000000000003" customHeight="1">
      <c r="B13" s="20"/>
      <c r="C13" s="33"/>
      <c r="D13" s="529"/>
      <c r="E13" s="530"/>
      <c r="F13" s="531"/>
      <c r="G13" s="529"/>
      <c r="H13" s="530"/>
      <c r="I13" s="531"/>
      <c r="J13" s="37"/>
      <c r="K13" s="130"/>
      <c r="L13" s="41"/>
      <c r="M13" s="139"/>
      <c r="N13" s="143"/>
      <c r="O13" s="34"/>
      <c r="P13" s="34"/>
      <c r="Q13" s="20" t="s">
        <v>39</v>
      </c>
      <c r="R13" s="22"/>
      <c r="S13" s="27" t="s">
        <v>43</v>
      </c>
    </row>
    <row r="14" spans="2:19" s="1" customFormat="1" ht="39.950000000000003" customHeight="1">
      <c r="B14" s="20"/>
      <c r="C14" s="33"/>
      <c r="D14" s="529"/>
      <c r="E14" s="530"/>
      <c r="F14" s="531"/>
      <c r="G14" s="529"/>
      <c r="H14" s="530"/>
      <c r="I14" s="531"/>
      <c r="J14" s="37"/>
      <c r="K14" s="130"/>
      <c r="L14" s="41"/>
      <c r="M14" s="139"/>
      <c r="N14" s="143"/>
      <c r="O14" s="34"/>
      <c r="P14" s="34"/>
      <c r="Q14" s="20" t="s">
        <v>39</v>
      </c>
      <c r="R14" s="22"/>
      <c r="S14" s="27" t="s">
        <v>43</v>
      </c>
    </row>
    <row r="15" spans="2:19" s="1" customFormat="1" ht="39.950000000000003" customHeight="1">
      <c r="B15" s="20"/>
      <c r="C15" s="33"/>
      <c r="D15" s="529"/>
      <c r="E15" s="530"/>
      <c r="F15" s="531"/>
      <c r="G15" s="529"/>
      <c r="H15" s="530"/>
      <c r="I15" s="531"/>
      <c r="J15" s="37"/>
      <c r="K15" s="130"/>
      <c r="L15" s="41"/>
      <c r="M15" s="139"/>
      <c r="N15" s="143"/>
      <c r="O15" s="34"/>
      <c r="P15" s="34"/>
      <c r="Q15" s="20" t="s">
        <v>39</v>
      </c>
      <c r="R15" s="22"/>
      <c r="S15" s="27" t="s">
        <v>43</v>
      </c>
    </row>
    <row r="16" spans="2:19" s="1" customFormat="1" ht="39.950000000000003" customHeight="1">
      <c r="B16" s="20"/>
      <c r="C16" s="23"/>
      <c r="D16" s="523"/>
      <c r="E16" s="524"/>
      <c r="F16" s="525"/>
      <c r="G16" s="529"/>
      <c r="H16" s="530"/>
      <c r="I16" s="531"/>
      <c r="J16" s="38"/>
      <c r="K16" s="136"/>
      <c r="L16" s="42"/>
      <c r="M16" s="140"/>
      <c r="N16" s="144"/>
      <c r="O16" s="24"/>
      <c r="P16" s="24"/>
      <c r="Q16" s="23" t="s">
        <v>39</v>
      </c>
      <c r="R16" s="25"/>
      <c r="S16" s="27" t="s">
        <v>43</v>
      </c>
    </row>
    <row r="18" spans="3:3">
      <c r="C18" t="s">
        <v>49</v>
      </c>
    </row>
  </sheetData>
  <mergeCells count="35">
    <mergeCell ref="G14:I14"/>
    <mergeCell ref="G15:I15"/>
    <mergeCell ref="G16:I16"/>
    <mergeCell ref="G9:I9"/>
    <mergeCell ref="G10:I10"/>
    <mergeCell ref="G11:I11"/>
    <mergeCell ref="G12:I12"/>
    <mergeCell ref="G13:I13"/>
    <mergeCell ref="G5:I5"/>
    <mergeCell ref="G3:I4"/>
    <mergeCell ref="G6:I6"/>
    <mergeCell ref="G7:I7"/>
    <mergeCell ref="G8:I8"/>
    <mergeCell ref="D9:F9"/>
    <mergeCell ref="D16:F16"/>
    <mergeCell ref="D5:F5"/>
    <mergeCell ref="D6:F6"/>
    <mergeCell ref="D7:F7"/>
    <mergeCell ref="D8:F8"/>
    <mergeCell ref="D10:F10"/>
    <mergeCell ref="D11:F11"/>
    <mergeCell ref="D12:F12"/>
    <mergeCell ref="D13:F13"/>
    <mergeCell ref="D14:F14"/>
    <mergeCell ref="D15:F15"/>
    <mergeCell ref="O3:O4"/>
    <mergeCell ref="P3:P4"/>
    <mergeCell ref="Q3:Q4"/>
    <mergeCell ref="S3:S4"/>
    <mergeCell ref="B3:B4"/>
    <mergeCell ref="C3:C4"/>
    <mergeCell ref="D3:F4"/>
    <mergeCell ref="J3:J4"/>
    <mergeCell ref="K3:K4"/>
    <mergeCell ref="L3:N3"/>
  </mergeCells>
  <phoneticPr fontId="4"/>
  <pageMargins left="0.7" right="0.7" top="0.75" bottom="0.75" header="0.3" footer="0.3"/>
  <pageSetup paperSize="9" scale="66" fitToHeight="0" orientation="landscape" r:id="rId1"/>
  <headerFooter>
    <oddHeader>&amp;L&amp;A</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view="pageBreakPreview" topLeftCell="A12" zoomScaleNormal="100" zoomScaleSheetLayoutView="100" workbookViewId="0">
      <selection activeCell="D9" sqref="D9"/>
    </sheetView>
  </sheetViews>
  <sheetFormatPr defaultRowHeight="13.5"/>
  <cols>
    <col min="1" max="1" width="16.625" customWidth="1"/>
    <col min="2" max="2" width="2.625" customWidth="1"/>
    <col min="3" max="3" width="16.875" customWidth="1"/>
    <col min="4" max="4" width="15" customWidth="1"/>
    <col min="5" max="5" width="12.125" hidden="1" customWidth="1"/>
    <col min="6" max="13" width="15.625" customWidth="1"/>
    <col min="257" max="257" width="16.625" customWidth="1"/>
    <col min="258" max="258" width="2.625" customWidth="1"/>
    <col min="259" max="259" width="15.375" customWidth="1"/>
    <col min="260" max="260" width="15" customWidth="1"/>
    <col min="261" max="261" width="0" hidden="1" customWidth="1"/>
    <col min="262" max="269" width="15.625" customWidth="1"/>
    <col min="513" max="513" width="16.625" customWidth="1"/>
    <col min="514" max="514" width="2.625" customWidth="1"/>
    <col min="515" max="515" width="15.375" customWidth="1"/>
    <col min="516" max="516" width="15" customWidth="1"/>
    <col min="517" max="517" width="0" hidden="1" customWidth="1"/>
    <col min="518" max="525" width="15.625" customWidth="1"/>
    <col min="769" max="769" width="16.625" customWidth="1"/>
    <col min="770" max="770" width="2.625" customWidth="1"/>
    <col min="771" max="771" width="15.375" customWidth="1"/>
    <col min="772" max="772" width="15" customWidth="1"/>
    <col min="773" max="773" width="0" hidden="1" customWidth="1"/>
    <col min="774" max="781" width="15.625" customWidth="1"/>
    <col min="1025" max="1025" width="16.625" customWidth="1"/>
    <col min="1026" max="1026" width="2.625" customWidth="1"/>
    <col min="1027" max="1027" width="15.375" customWidth="1"/>
    <col min="1028" max="1028" width="15" customWidth="1"/>
    <col min="1029" max="1029" width="0" hidden="1" customWidth="1"/>
    <col min="1030" max="1037" width="15.625" customWidth="1"/>
    <col min="1281" max="1281" width="16.625" customWidth="1"/>
    <col min="1282" max="1282" width="2.625" customWidth="1"/>
    <col min="1283" max="1283" width="15.375" customWidth="1"/>
    <col min="1284" max="1284" width="15" customWidth="1"/>
    <col min="1285" max="1285" width="0" hidden="1" customWidth="1"/>
    <col min="1286" max="1293" width="15.625" customWidth="1"/>
    <col min="1537" max="1537" width="16.625" customWidth="1"/>
    <col min="1538" max="1538" width="2.625" customWidth="1"/>
    <col min="1539" max="1539" width="15.375" customWidth="1"/>
    <col min="1540" max="1540" width="15" customWidth="1"/>
    <col min="1541" max="1541" width="0" hidden="1" customWidth="1"/>
    <col min="1542" max="1549" width="15.625" customWidth="1"/>
    <col min="1793" max="1793" width="16.625" customWidth="1"/>
    <col min="1794" max="1794" width="2.625" customWidth="1"/>
    <col min="1795" max="1795" width="15.375" customWidth="1"/>
    <col min="1796" max="1796" width="15" customWidth="1"/>
    <col min="1797" max="1797" width="0" hidden="1" customWidth="1"/>
    <col min="1798" max="1805" width="15.625" customWidth="1"/>
    <col min="2049" max="2049" width="16.625" customWidth="1"/>
    <col min="2050" max="2050" width="2.625" customWidth="1"/>
    <col min="2051" max="2051" width="15.375" customWidth="1"/>
    <col min="2052" max="2052" width="15" customWidth="1"/>
    <col min="2053" max="2053" width="0" hidden="1" customWidth="1"/>
    <col min="2054" max="2061" width="15.625" customWidth="1"/>
    <col min="2305" max="2305" width="16.625" customWidth="1"/>
    <col min="2306" max="2306" width="2.625" customWidth="1"/>
    <col min="2307" max="2307" width="15.375" customWidth="1"/>
    <col min="2308" max="2308" width="15" customWidth="1"/>
    <col min="2309" max="2309" width="0" hidden="1" customWidth="1"/>
    <col min="2310" max="2317" width="15.625" customWidth="1"/>
    <col min="2561" max="2561" width="16.625" customWidth="1"/>
    <col min="2562" max="2562" width="2.625" customWidth="1"/>
    <col min="2563" max="2563" width="15.375" customWidth="1"/>
    <col min="2564" max="2564" width="15" customWidth="1"/>
    <col min="2565" max="2565" width="0" hidden="1" customWidth="1"/>
    <col min="2566" max="2573" width="15.625" customWidth="1"/>
    <col min="2817" max="2817" width="16.625" customWidth="1"/>
    <col min="2818" max="2818" width="2.625" customWidth="1"/>
    <col min="2819" max="2819" width="15.375" customWidth="1"/>
    <col min="2820" max="2820" width="15" customWidth="1"/>
    <col min="2821" max="2821" width="0" hidden="1" customWidth="1"/>
    <col min="2822" max="2829" width="15.625" customWidth="1"/>
    <col min="3073" max="3073" width="16.625" customWidth="1"/>
    <col min="3074" max="3074" width="2.625" customWidth="1"/>
    <col min="3075" max="3075" width="15.375" customWidth="1"/>
    <col min="3076" max="3076" width="15" customWidth="1"/>
    <col min="3077" max="3077" width="0" hidden="1" customWidth="1"/>
    <col min="3078" max="3085" width="15.625" customWidth="1"/>
    <col min="3329" max="3329" width="16.625" customWidth="1"/>
    <col min="3330" max="3330" width="2.625" customWidth="1"/>
    <col min="3331" max="3331" width="15.375" customWidth="1"/>
    <col min="3332" max="3332" width="15" customWidth="1"/>
    <col min="3333" max="3333" width="0" hidden="1" customWidth="1"/>
    <col min="3334" max="3341" width="15.625" customWidth="1"/>
    <col min="3585" max="3585" width="16.625" customWidth="1"/>
    <col min="3586" max="3586" width="2.625" customWidth="1"/>
    <col min="3587" max="3587" width="15.375" customWidth="1"/>
    <col min="3588" max="3588" width="15" customWidth="1"/>
    <col min="3589" max="3589" width="0" hidden="1" customWidth="1"/>
    <col min="3590" max="3597" width="15.625" customWidth="1"/>
    <col min="3841" max="3841" width="16.625" customWidth="1"/>
    <col min="3842" max="3842" width="2.625" customWidth="1"/>
    <col min="3843" max="3843" width="15.375" customWidth="1"/>
    <col min="3844" max="3844" width="15" customWidth="1"/>
    <col min="3845" max="3845" width="0" hidden="1" customWidth="1"/>
    <col min="3846" max="3853" width="15.625" customWidth="1"/>
    <col min="4097" max="4097" width="16.625" customWidth="1"/>
    <col min="4098" max="4098" width="2.625" customWidth="1"/>
    <col min="4099" max="4099" width="15.375" customWidth="1"/>
    <col min="4100" max="4100" width="15" customWidth="1"/>
    <col min="4101" max="4101" width="0" hidden="1" customWidth="1"/>
    <col min="4102" max="4109" width="15.625" customWidth="1"/>
    <col min="4353" max="4353" width="16.625" customWidth="1"/>
    <col min="4354" max="4354" width="2.625" customWidth="1"/>
    <col min="4355" max="4355" width="15.375" customWidth="1"/>
    <col min="4356" max="4356" width="15" customWidth="1"/>
    <col min="4357" max="4357" width="0" hidden="1" customWidth="1"/>
    <col min="4358" max="4365" width="15.625" customWidth="1"/>
    <col min="4609" max="4609" width="16.625" customWidth="1"/>
    <col min="4610" max="4610" width="2.625" customWidth="1"/>
    <col min="4611" max="4611" width="15.375" customWidth="1"/>
    <col min="4612" max="4612" width="15" customWidth="1"/>
    <col min="4613" max="4613" width="0" hidden="1" customWidth="1"/>
    <col min="4614" max="4621" width="15.625" customWidth="1"/>
    <col min="4865" max="4865" width="16.625" customWidth="1"/>
    <col min="4866" max="4866" width="2.625" customWidth="1"/>
    <col min="4867" max="4867" width="15.375" customWidth="1"/>
    <col min="4868" max="4868" width="15" customWidth="1"/>
    <col min="4869" max="4869" width="0" hidden="1" customWidth="1"/>
    <col min="4870" max="4877" width="15.625" customWidth="1"/>
    <col min="5121" max="5121" width="16.625" customWidth="1"/>
    <col min="5122" max="5122" width="2.625" customWidth="1"/>
    <col min="5123" max="5123" width="15.375" customWidth="1"/>
    <col min="5124" max="5124" width="15" customWidth="1"/>
    <col min="5125" max="5125" width="0" hidden="1" customWidth="1"/>
    <col min="5126" max="5133" width="15.625" customWidth="1"/>
    <col min="5377" max="5377" width="16.625" customWidth="1"/>
    <col min="5378" max="5378" width="2.625" customWidth="1"/>
    <col min="5379" max="5379" width="15.375" customWidth="1"/>
    <col min="5380" max="5380" width="15" customWidth="1"/>
    <col min="5381" max="5381" width="0" hidden="1" customWidth="1"/>
    <col min="5382" max="5389" width="15.625" customWidth="1"/>
    <col min="5633" max="5633" width="16.625" customWidth="1"/>
    <col min="5634" max="5634" width="2.625" customWidth="1"/>
    <col min="5635" max="5635" width="15.375" customWidth="1"/>
    <col min="5636" max="5636" width="15" customWidth="1"/>
    <col min="5637" max="5637" width="0" hidden="1" customWidth="1"/>
    <col min="5638" max="5645" width="15.625" customWidth="1"/>
    <col min="5889" max="5889" width="16.625" customWidth="1"/>
    <col min="5890" max="5890" width="2.625" customWidth="1"/>
    <col min="5891" max="5891" width="15.375" customWidth="1"/>
    <col min="5892" max="5892" width="15" customWidth="1"/>
    <col min="5893" max="5893" width="0" hidden="1" customWidth="1"/>
    <col min="5894" max="5901" width="15.625" customWidth="1"/>
    <col min="6145" max="6145" width="16.625" customWidth="1"/>
    <col min="6146" max="6146" width="2.625" customWidth="1"/>
    <col min="6147" max="6147" width="15.375" customWidth="1"/>
    <col min="6148" max="6148" width="15" customWidth="1"/>
    <col min="6149" max="6149" width="0" hidden="1" customWidth="1"/>
    <col min="6150" max="6157" width="15.625" customWidth="1"/>
    <col min="6401" max="6401" width="16.625" customWidth="1"/>
    <col min="6402" max="6402" width="2.625" customWidth="1"/>
    <col min="6403" max="6403" width="15.375" customWidth="1"/>
    <col min="6404" max="6404" width="15" customWidth="1"/>
    <col min="6405" max="6405" width="0" hidden="1" customWidth="1"/>
    <col min="6406" max="6413" width="15.625" customWidth="1"/>
    <col min="6657" max="6657" width="16.625" customWidth="1"/>
    <col min="6658" max="6658" width="2.625" customWidth="1"/>
    <col min="6659" max="6659" width="15.375" customWidth="1"/>
    <col min="6660" max="6660" width="15" customWidth="1"/>
    <col min="6661" max="6661" width="0" hidden="1" customWidth="1"/>
    <col min="6662" max="6669" width="15.625" customWidth="1"/>
    <col min="6913" max="6913" width="16.625" customWidth="1"/>
    <col min="6914" max="6914" width="2.625" customWidth="1"/>
    <col min="6915" max="6915" width="15.375" customWidth="1"/>
    <col min="6916" max="6916" width="15" customWidth="1"/>
    <col min="6917" max="6917" width="0" hidden="1" customWidth="1"/>
    <col min="6918" max="6925" width="15.625" customWidth="1"/>
    <col min="7169" max="7169" width="16.625" customWidth="1"/>
    <col min="7170" max="7170" width="2.625" customWidth="1"/>
    <col min="7171" max="7171" width="15.375" customWidth="1"/>
    <col min="7172" max="7172" width="15" customWidth="1"/>
    <col min="7173" max="7173" width="0" hidden="1" customWidth="1"/>
    <col min="7174" max="7181" width="15.625" customWidth="1"/>
    <col min="7425" max="7425" width="16.625" customWidth="1"/>
    <col min="7426" max="7426" width="2.625" customWidth="1"/>
    <col min="7427" max="7427" width="15.375" customWidth="1"/>
    <col min="7428" max="7428" width="15" customWidth="1"/>
    <col min="7429" max="7429" width="0" hidden="1" customWidth="1"/>
    <col min="7430" max="7437" width="15.625" customWidth="1"/>
    <col min="7681" max="7681" width="16.625" customWidth="1"/>
    <col min="7682" max="7682" width="2.625" customWidth="1"/>
    <col min="7683" max="7683" width="15.375" customWidth="1"/>
    <col min="7684" max="7684" width="15" customWidth="1"/>
    <col min="7685" max="7685" width="0" hidden="1" customWidth="1"/>
    <col min="7686" max="7693" width="15.625" customWidth="1"/>
    <col min="7937" max="7937" width="16.625" customWidth="1"/>
    <col min="7938" max="7938" width="2.625" customWidth="1"/>
    <col min="7939" max="7939" width="15.375" customWidth="1"/>
    <col min="7940" max="7940" width="15" customWidth="1"/>
    <col min="7941" max="7941" width="0" hidden="1" customWidth="1"/>
    <col min="7942" max="7949" width="15.625" customWidth="1"/>
    <col min="8193" max="8193" width="16.625" customWidth="1"/>
    <col min="8194" max="8194" width="2.625" customWidth="1"/>
    <col min="8195" max="8195" width="15.375" customWidth="1"/>
    <col min="8196" max="8196" width="15" customWidth="1"/>
    <col min="8197" max="8197" width="0" hidden="1" customWidth="1"/>
    <col min="8198" max="8205" width="15.625" customWidth="1"/>
    <col min="8449" max="8449" width="16.625" customWidth="1"/>
    <col min="8450" max="8450" width="2.625" customWidth="1"/>
    <col min="8451" max="8451" width="15.375" customWidth="1"/>
    <col min="8452" max="8452" width="15" customWidth="1"/>
    <col min="8453" max="8453" width="0" hidden="1" customWidth="1"/>
    <col min="8454" max="8461" width="15.625" customWidth="1"/>
    <col min="8705" max="8705" width="16.625" customWidth="1"/>
    <col min="8706" max="8706" width="2.625" customWidth="1"/>
    <col min="8707" max="8707" width="15.375" customWidth="1"/>
    <col min="8708" max="8708" width="15" customWidth="1"/>
    <col min="8709" max="8709" width="0" hidden="1" customWidth="1"/>
    <col min="8710" max="8717" width="15.625" customWidth="1"/>
    <col min="8961" max="8961" width="16.625" customWidth="1"/>
    <col min="8962" max="8962" width="2.625" customWidth="1"/>
    <col min="8963" max="8963" width="15.375" customWidth="1"/>
    <col min="8964" max="8964" width="15" customWidth="1"/>
    <col min="8965" max="8965" width="0" hidden="1" customWidth="1"/>
    <col min="8966" max="8973" width="15.625" customWidth="1"/>
    <col min="9217" max="9217" width="16.625" customWidth="1"/>
    <col min="9218" max="9218" width="2.625" customWidth="1"/>
    <col min="9219" max="9219" width="15.375" customWidth="1"/>
    <col min="9220" max="9220" width="15" customWidth="1"/>
    <col min="9221" max="9221" width="0" hidden="1" customWidth="1"/>
    <col min="9222" max="9229" width="15.625" customWidth="1"/>
    <col min="9473" max="9473" width="16.625" customWidth="1"/>
    <col min="9474" max="9474" width="2.625" customWidth="1"/>
    <col min="9475" max="9475" width="15.375" customWidth="1"/>
    <col min="9476" max="9476" width="15" customWidth="1"/>
    <col min="9477" max="9477" width="0" hidden="1" customWidth="1"/>
    <col min="9478" max="9485" width="15.625" customWidth="1"/>
    <col min="9729" max="9729" width="16.625" customWidth="1"/>
    <col min="9730" max="9730" width="2.625" customWidth="1"/>
    <col min="9731" max="9731" width="15.375" customWidth="1"/>
    <col min="9732" max="9732" width="15" customWidth="1"/>
    <col min="9733" max="9733" width="0" hidden="1" customWidth="1"/>
    <col min="9734" max="9741" width="15.625" customWidth="1"/>
    <col min="9985" max="9985" width="16.625" customWidth="1"/>
    <col min="9986" max="9986" width="2.625" customWidth="1"/>
    <col min="9987" max="9987" width="15.375" customWidth="1"/>
    <col min="9988" max="9988" width="15" customWidth="1"/>
    <col min="9989" max="9989" width="0" hidden="1" customWidth="1"/>
    <col min="9990" max="9997" width="15.625" customWidth="1"/>
    <col min="10241" max="10241" width="16.625" customWidth="1"/>
    <col min="10242" max="10242" width="2.625" customWidth="1"/>
    <col min="10243" max="10243" width="15.375" customWidth="1"/>
    <col min="10244" max="10244" width="15" customWidth="1"/>
    <col min="10245" max="10245" width="0" hidden="1" customWidth="1"/>
    <col min="10246" max="10253" width="15.625" customWidth="1"/>
    <col min="10497" max="10497" width="16.625" customWidth="1"/>
    <col min="10498" max="10498" width="2.625" customWidth="1"/>
    <col min="10499" max="10499" width="15.375" customWidth="1"/>
    <col min="10500" max="10500" width="15" customWidth="1"/>
    <col min="10501" max="10501" width="0" hidden="1" customWidth="1"/>
    <col min="10502" max="10509" width="15.625" customWidth="1"/>
    <col min="10753" max="10753" width="16.625" customWidth="1"/>
    <col min="10754" max="10754" width="2.625" customWidth="1"/>
    <col min="10755" max="10755" width="15.375" customWidth="1"/>
    <col min="10756" max="10756" width="15" customWidth="1"/>
    <col min="10757" max="10757" width="0" hidden="1" customWidth="1"/>
    <col min="10758" max="10765" width="15.625" customWidth="1"/>
    <col min="11009" max="11009" width="16.625" customWidth="1"/>
    <col min="11010" max="11010" width="2.625" customWidth="1"/>
    <col min="11011" max="11011" width="15.375" customWidth="1"/>
    <col min="11012" max="11012" width="15" customWidth="1"/>
    <col min="11013" max="11013" width="0" hidden="1" customWidth="1"/>
    <col min="11014" max="11021" width="15.625" customWidth="1"/>
    <col min="11265" max="11265" width="16.625" customWidth="1"/>
    <col min="11266" max="11266" width="2.625" customWidth="1"/>
    <col min="11267" max="11267" width="15.375" customWidth="1"/>
    <col min="11268" max="11268" width="15" customWidth="1"/>
    <col min="11269" max="11269" width="0" hidden="1" customWidth="1"/>
    <col min="11270" max="11277" width="15.625" customWidth="1"/>
    <col min="11521" max="11521" width="16.625" customWidth="1"/>
    <col min="11522" max="11522" width="2.625" customWidth="1"/>
    <col min="11523" max="11523" width="15.375" customWidth="1"/>
    <col min="11524" max="11524" width="15" customWidth="1"/>
    <col min="11525" max="11525" width="0" hidden="1" customWidth="1"/>
    <col min="11526" max="11533" width="15.625" customWidth="1"/>
    <col min="11777" max="11777" width="16.625" customWidth="1"/>
    <col min="11778" max="11778" width="2.625" customWidth="1"/>
    <col min="11779" max="11779" width="15.375" customWidth="1"/>
    <col min="11780" max="11780" width="15" customWidth="1"/>
    <col min="11781" max="11781" width="0" hidden="1" customWidth="1"/>
    <col min="11782" max="11789" width="15.625" customWidth="1"/>
    <col min="12033" max="12033" width="16.625" customWidth="1"/>
    <col min="12034" max="12034" width="2.625" customWidth="1"/>
    <col min="12035" max="12035" width="15.375" customWidth="1"/>
    <col min="12036" max="12036" width="15" customWidth="1"/>
    <col min="12037" max="12037" width="0" hidden="1" customWidth="1"/>
    <col min="12038" max="12045" width="15.625" customWidth="1"/>
    <col min="12289" max="12289" width="16.625" customWidth="1"/>
    <col min="12290" max="12290" width="2.625" customWidth="1"/>
    <col min="12291" max="12291" width="15.375" customWidth="1"/>
    <col min="12292" max="12292" width="15" customWidth="1"/>
    <col min="12293" max="12293" width="0" hidden="1" customWidth="1"/>
    <col min="12294" max="12301" width="15.625" customWidth="1"/>
    <col min="12545" max="12545" width="16.625" customWidth="1"/>
    <col min="12546" max="12546" width="2.625" customWidth="1"/>
    <col min="12547" max="12547" width="15.375" customWidth="1"/>
    <col min="12548" max="12548" width="15" customWidth="1"/>
    <col min="12549" max="12549" width="0" hidden="1" customWidth="1"/>
    <col min="12550" max="12557" width="15.625" customWidth="1"/>
    <col min="12801" max="12801" width="16.625" customWidth="1"/>
    <col min="12802" max="12802" width="2.625" customWidth="1"/>
    <col min="12803" max="12803" width="15.375" customWidth="1"/>
    <col min="12804" max="12804" width="15" customWidth="1"/>
    <col min="12805" max="12805" width="0" hidden="1" customWidth="1"/>
    <col min="12806" max="12813" width="15.625" customWidth="1"/>
    <col min="13057" max="13057" width="16.625" customWidth="1"/>
    <col min="13058" max="13058" width="2.625" customWidth="1"/>
    <col min="13059" max="13059" width="15.375" customWidth="1"/>
    <col min="13060" max="13060" width="15" customWidth="1"/>
    <col min="13061" max="13061" width="0" hidden="1" customWidth="1"/>
    <col min="13062" max="13069" width="15.625" customWidth="1"/>
    <col min="13313" max="13313" width="16.625" customWidth="1"/>
    <col min="13314" max="13314" width="2.625" customWidth="1"/>
    <col min="13315" max="13315" width="15.375" customWidth="1"/>
    <col min="13316" max="13316" width="15" customWidth="1"/>
    <col min="13317" max="13317" width="0" hidden="1" customWidth="1"/>
    <col min="13318" max="13325" width="15.625" customWidth="1"/>
    <col min="13569" max="13569" width="16.625" customWidth="1"/>
    <col min="13570" max="13570" width="2.625" customWidth="1"/>
    <col min="13571" max="13571" width="15.375" customWidth="1"/>
    <col min="13572" max="13572" width="15" customWidth="1"/>
    <col min="13573" max="13573" width="0" hidden="1" customWidth="1"/>
    <col min="13574" max="13581" width="15.625" customWidth="1"/>
    <col min="13825" max="13825" width="16.625" customWidth="1"/>
    <col min="13826" max="13826" width="2.625" customWidth="1"/>
    <col min="13827" max="13827" width="15.375" customWidth="1"/>
    <col min="13828" max="13828" width="15" customWidth="1"/>
    <col min="13829" max="13829" width="0" hidden="1" customWidth="1"/>
    <col min="13830" max="13837" width="15.625" customWidth="1"/>
    <col min="14081" max="14081" width="16.625" customWidth="1"/>
    <col min="14082" max="14082" width="2.625" customWidth="1"/>
    <col min="14083" max="14083" width="15.375" customWidth="1"/>
    <col min="14084" max="14084" width="15" customWidth="1"/>
    <col min="14085" max="14085" width="0" hidden="1" customWidth="1"/>
    <col min="14086" max="14093" width="15.625" customWidth="1"/>
    <col min="14337" max="14337" width="16.625" customWidth="1"/>
    <col min="14338" max="14338" width="2.625" customWidth="1"/>
    <col min="14339" max="14339" width="15.375" customWidth="1"/>
    <col min="14340" max="14340" width="15" customWidth="1"/>
    <col min="14341" max="14341" width="0" hidden="1" customWidth="1"/>
    <col min="14342" max="14349" width="15.625" customWidth="1"/>
    <col min="14593" max="14593" width="16.625" customWidth="1"/>
    <col min="14594" max="14594" width="2.625" customWidth="1"/>
    <col min="14595" max="14595" width="15.375" customWidth="1"/>
    <col min="14596" max="14596" width="15" customWidth="1"/>
    <col min="14597" max="14597" width="0" hidden="1" customWidth="1"/>
    <col min="14598" max="14605" width="15.625" customWidth="1"/>
    <col min="14849" max="14849" width="16.625" customWidth="1"/>
    <col min="14850" max="14850" width="2.625" customWidth="1"/>
    <col min="14851" max="14851" width="15.375" customWidth="1"/>
    <col min="14852" max="14852" width="15" customWidth="1"/>
    <col min="14853" max="14853" width="0" hidden="1" customWidth="1"/>
    <col min="14854" max="14861" width="15.625" customWidth="1"/>
    <col min="15105" max="15105" width="16.625" customWidth="1"/>
    <col min="15106" max="15106" width="2.625" customWidth="1"/>
    <col min="15107" max="15107" width="15.375" customWidth="1"/>
    <col min="15108" max="15108" width="15" customWidth="1"/>
    <col min="15109" max="15109" width="0" hidden="1" customWidth="1"/>
    <col min="15110" max="15117" width="15.625" customWidth="1"/>
    <col min="15361" max="15361" width="16.625" customWidth="1"/>
    <col min="15362" max="15362" width="2.625" customWidth="1"/>
    <col min="15363" max="15363" width="15.375" customWidth="1"/>
    <col min="15364" max="15364" width="15" customWidth="1"/>
    <col min="15365" max="15365" width="0" hidden="1" customWidth="1"/>
    <col min="15366" max="15373" width="15.625" customWidth="1"/>
    <col min="15617" max="15617" width="16.625" customWidth="1"/>
    <col min="15618" max="15618" width="2.625" customWidth="1"/>
    <col min="15619" max="15619" width="15.375" customWidth="1"/>
    <col min="15620" max="15620" width="15" customWidth="1"/>
    <col min="15621" max="15621" width="0" hidden="1" customWidth="1"/>
    <col min="15622" max="15629" width="15.625" customWidth="1"/>
    <col min="15873" max="15873" width="16.625" customWidth="1"/>
    <col min="15874" max="15874" width="2.625" customWidth="1"/>
    <col min="15875" max="15875" width="15.375" customWidth="1"/>
    <col min="15876" max="15876" width="15" customWidth="1"/>
    <col min="15877" max="15877" width="0" hidden="1" customWidth="1"/>
    <col min="15878" max="15885" width="15.625" customWidth="1"/>
    <col min="16129" max="16129" width="16.625" customWidth="1"/>
    <col min="16130" max="16130" width="2.625" customWidth="1"/>
    <col min="16131" max="16131" width="15.375" customWidth="1"/>
    <col min="16132" max="16132" width="15" customWidth="1"/>
    <col min="16133" max="16133" width="0" hidden="1" customWidth="1"/>
    <col min="16134" max="16141" width="15.625" customWidth="1"/>
  </cols>
  <sheetData>
    <row r="1" spans="1:14" ht="19.5" customHeight="1">
      <c r="A1" s="593" t="s">
        <v>317</v>
      </c>
      <c r="B1" s="593"/>
      <c r="C1" s="593"/>
      <c r="D1" s="593"/>
      <c r="E1" s="593"/>
      <c r="F1" s="593"/>
      <c r="G1" s="593"/>
      <c r="H1" s="593"/>
      <c r="I1" s="593"/>
      <c r="J1" s="593"/>
      <c r="K1" s="593"/>
      <c r="L1" s="593"/>
      <c r="M1" s="593"/>
    </row>
    <row r="2" spans="1:14" ht="7.5" customHeight="1">
      <c r="A2" s="43"/>
      <c r="B2" s="43"/>
      <c r="C2" s="44"/>
      <c r="D2" s="44"/>
      <c r="E2" s="44"/>
      <c r="F2" s="44"/>
      <c r="G2" s="44"/>
      <c r="H2" s="44"/>
      <c r="I2" s="44"/>
      <c r="J2" s="44"/>
      <c r="K2" s="44"/>
      <c r="L2" s="44"/>
      <c r="M2" s="44"/>
    </row>
    <row r="3" spans="1:14" s="1" customFormat="1" ht="21.75" customHeight="1">
      <c r="A3" s="45" t="s">
        <v>60</v>
      </c>
      <c r="B3" s="278"/>
      <c r="C3" s="279"/>
      <c r="D3" s="279"/>
      <c r="E3" s="279"/>
      <c r="F3" s="280"/>
      <c r="G3" s="46" t="s">
        <v>356</v>
      </c>
      <c r="H3" s="261" t="s">
        <v>61</v>
      </c>
      <c r="I3" s="594"/>
      <c r="J3" s="594"/>
      <c r="K3" s="594"/>
      <c r="L3" s="594"/>
      <c r="M3" s="594"/>
    </row>
    <row r="4" spans="1:14" ht="27" customHeight="1" thickBot="1">
      <c r="A4" s="43"/>
      <c r="B4" s="43"/>
      <c r="C4" s="44"/>
      <c r="D4" s="44"/>
      <c r="E4" s="44"/>
      <c r="F4" s="44"/>
      <c r="G4" s="44"/>
      <c r="H4" s="44"/>
      <c r="I4" s="44"/>
      <c r="J4" s="44"/>
      <c r="K4" s="44"/>
      <c r="L4" s="47"/>
      <c r="M4" s="47" t="s">
        <v>62</v>
      </c>
    </row>
    <row r="5" spans="1:14" ht="14.25" thickTop="1">
      <c r="A5" s="595" t="s">
        <v>63</v>
      </c>
      <c r="B5" s="598" t="s">
        <v>64</v>
      </c>
      <c r="C5" s="599"/>
      <c r="D5" s="595" t="s">
        <v>358</v>
      </c>
      <c r="E5" s="48"/>
      <c r="F5" s="606" t="s">
        <v>357</v>
      </c>
      <c r="G5" s="606" t="s">
        <v>359</v>
      </c>
      <c r="H5" s="606" t="s">
        <v>65</v>
      </c>
      <c r="I5" s="262" t="s">
        <v>66</v>
      </c>
      <c r="J5" s="50" t="s">
        <v>67</v>
      </c>
      <c r="K5" s="50" t="s">
        <v>68</v>
      </c>
      <c r="L5" s="51" t="s">
        <v>69</v>
      </c>
      <c r="M5" s="609" t="s">
        <v>361</v>
      </c>
      <c r="N5" s="251" t="s">
        <v>335</v>
      </c>
    </row>
    <row r="6" spans="1:14" ht="14.25" customHeight="1">
      <c r="A6" s="596"/>
      <c r="B6" s="600"/>
      <c r="C6" s="601"/>
      <c r="D6" s="604"/>
      <c r="E6" s="52"/>
      <c r="F6" s="607"/>
      <c r="G6" s="607"/>
      <c r="H6" s="607"/>
      <c r="I6" s="53" t="s">
        <v>70</v>
      </c>
      <c r="J6" s="54" t="s">
        <v>71</v>
      </c>
      <c r="K6" s="54" t="s">
        <v>72</v>
      </c>
      <c r="L6" s="55" t="s">
        <v>72</v>
      </c>
      <c r="M6" s="610"/>
      <c r="N6" s="109">
        <f>D16-J16</f>
        <v>0</v>
      </c>
    </row>
    <row r="7" spans="1:14" ht="19.5" customHeight="1">
      <c r="A7" s="597"/>
      <c r="B7" s="602"/>
      <c r="C7" s="603"/>
      <c r="D7" s="605"/>
      <c r="E7" s="56"/>
      <c r="F7" s="608"/>
      <c r="G7" s="608"/>
      <c r="H7" s="608"/>
      <c r="I7" s="255" t="s">
        <v>360</v>
      </c>
      <c r="J7" s="57" t="s">
        <v>73</v>
      </c>
      <c r="K7" s="57" t="s">
        <v>74</v>
      </c>
      <c r="L7" s="58" t="s">
        <v>75</v>
      </c>
      <c r="M7" s="62" t="s">
        <v>79</v>
      </c>
    </row>
    <row r="8" spans="1:14" ht="19.5" customHeight="1">
      <c r="A8" s="573" t="s">
        <v>76</v>
      </c>
      <c r="B8" s="574" t="s">
        <v>77</v>
      </c>
      <c r="C8" s="59" t="s">
        <v>78</v>
      </c>
      <c r="D8" s="60">
        <v>0</v>
      </c>
      <c r="E8" s="60"/>
      <c r="F8" s="61">
        <v>0</v>
      </c>
      <c r="G8" s="61"/>
      <c r="H8" s="61">
        <f>D8-G8</f>
        <v>0</v>
      </c>
      <c r="I8" s="570"/>
      <c r="J8" s="570">
        <f>ROUNDDOWN(MIN(F16*3/4,H16*3/4,I16),-3)</f>
        <v>0</v>
      </c>
      <c r="K8" s="570">
        <f>ROUNDDOWN(J8*2/3,-3)</f>
        <v>0</v>
      </c>
      <c r="L8" s="579">
        <f>J8-K8</f>
        <v>0</v>
      </c>
      <c r="M8" s="63"/>
    </row>
    <row r="9" spans="1:14" ht="19.5" customHeight="1">
      <c r="A9" s="564"/>
      <c r="B9" s="575"/>
      <c r="C9" s="59" t="s">
        <v>80</v>
      </c>
      <c r="D9" s="60">
        <v>0</v>
      </c>
      <c r="E9" s="60">
        <f>F8*0.026</f>
        <v>0</v>
      </c>
      <c r="F9" s="61">
        <f>MIN(D9,E9)</f>
        <v>0</v>
      </c>
      <c r="G9" s="61"/>
      <c r="H9" s="61">
        <f>D9-G9</f>
        <v>0</v>
      </c>
      <c r="I9" s="577"/>
      <c r="J9" s="578"/>
      <c r="K9" s="571"/>
      <c r="L9" s="580"/>
      <c r="M9" s="67" t="s">
        <v>336</v>
      </c>
    </row>
    <row r="10" spans="1:14" ht="19.5" customHeight="1">
      <c r="A10" s="564"/>
      <c r="B10" s="576"/>
      <c r="C10" s="64" t="s">
        <v>81</v>
      </c>
      <c r="D10" s="65">
        <f>SUM(D8:D9)</f>
        <v>0</v>
      </c>
      <c r="E10" s="65"/>
      <c r="F10" s="65">
        <f t="shared" ref="F10:L10" si="0">SUM(F8:F9)</f>
        <v>0</v>
      </c>
      <c r="G10" s="65">
        <f t="shared" si="0"/>
        <v>0</v>
      </c>
      <c r="H10" s="65">
        <f t="shared" si="0"/>
        <v>0</v>
      </c>
      <c r="I10" s="65">
        <f t="shared" si="0"/>
        <v>0</v>
      </c>
      <c r="J10" s="65">
        <f t="shared" si="0"/>
        <v>0</v>
      </c>
      <c r="K10" s="65">
        <f t="shared" si="0"/>
        <v>0</v>
      </c>
      <c r="L10" s="66">
        <f t="shared" si="0"/>
        <v>0</v>
      </c>
      <c r="M10" s="70"/>
    </row>
    <row r="11" spans="1:14" ht="20.25" customHeight="1">
      <c r="A11" s="564"/>
      <c r="B11" s="581" t="s">
        <v>82</v>
      </c>
      <c r="C11" s="68" t="s">
        <v>83</v>
      </c>
      <c r="D11" s="61"/>
      <c r="E11" s="61"/>
      <c r="F11" s="61">
        <f>D11</f>
        <v>0</v>
      </c>
      <c r="G11" s="61"/>
      <c r="H11" s="61">
        <f>D11-G11</f>
        <v>0</v>
      </c>
      <c r="I11" s="69"/>
      <c r="J11" s="584"/>
      <c r="K11" s="587"/>
      <c r="L11" s="590"/>
      <c r="M11" s="253" t="s">
        <v>340</v>
      </c>
    </row>
    <row r="12" spans="1:14" ht="20.25" customHeight="1">
      <c r="A12" s="564"/>
      <c r="B12" s="582"/>
      <c r="C12" s="71" t="s">
        <v>84</v>
      </c>
      <c r="D12" s="61"/>
      <c r="E12" s="61"/>
      <c r="F12" s="61">
        <f t="shared" ref="F12" si="1">D12</f>
        <v>0</v>
      </c>
      <c r="G12" s="61"/>
      <c r="H12" s="61">
        <f>D12-G12</f>
        <v>0</v>
      </c>
      <c r="I12" s="61"/>
      <c r="J12" s="585"/>
      <c r="K12" s="588"/>
      <c r="L12" s="591"/>
      <c r="M12" s="63"/>
    </row>
    <row r="13" spans="1:14" ht="19.5" customHeight="1">
      <c r="A13" s="564"/>
      <c r="B13" s="582"/>
      <c r="C13" s="232" t="s">
        <v>311</v>
      </c>
      <c r="D13" s="234">
        <v>0</v>
      </c>
      <c r="E13" s="60"/>
      <c r="F13" s="61" t="s">
        <v>314</v>
      </c>
      <c r="G13" s="61" t="s">
        <v>313</v>
      </c>
      <c r="H13" s="61" t="s">
        <v>313</v>
      </c>
      <c r="I13" s="61"/>
      <c r="J13" s="585"/>
      <c r="K13" s="588"/>
      <c r="L13" s="591"/>
      <c r="M13" s="253" t="s">
        <v>339</v>
      </c>
    </row>
    <row r="14" spans="1:14" ht="19.5" customHeight="1">
      <c r="A14" s="564"/>
      <c r="B14" s="582"/>
      <c r="C14" s="233" t="s">
        <v>312</v>
      </c>
      <c r="D14" s="131">
        <v>0</v>
      </c>
      <c r="E14" s="132"/>
      <c r="F14" s="73" t="s">
        <v>314</v>
      </c>
      <c r="G14" s="73" t="s">
        <v>313</v>
      </c>
      <c r="H14" s="73" t="s">
        <v>313</v>
      </c>
      <c r="I14" s="73"/>
      <c r="J14" s="586"/>
      <c r="K14" s="589"/>
      <c r="L14" s="592"/>
      <c r="M14" s="63"/>
    </row>
    <row r="15" spans="1:14" ht="19.5" customHeight="1">
      <c r="A15" s="565"/>
      <c r="B15" s="583"/>
      <c r="C15" s="64" t="s">
        <v>81</v>
      </c>
      <c r="D15" s="65">
        <f>SUM(D11:D14)</f>
        <v>0</v>
      </c>
      <c r="E15" s="65"/>
      <c r="F15" s="65">
        <f t="shared" ref="F15:L15" si="2">SUM(F11:F14)</f>
        <v>0</v>
      </c>
      <c r="G15" s="65">
        <f t="shared" si="2"/>
        <v>0</v>
      </c>
      <c r="H15" s="65">
        <f>SUM(H11:H14)</f>
        <v>0</v>
      </c>
      <c r="I15" s="65">
        <f t="shared" si="2"/>
        <v>0</v>
      </c>
      <c r="J15" s="65">
        <f t="shared" si="2"/>
        <v>0</v>
      </c>
      <c r="K15" s="65">
        <f t="shared" si="2"/>
        <v>0</v>
      </c>
      <c r="L15" s="66">
        <f t="shared" si="2"/>
        <v>0</v>
      </c>
      <c r="M15" s="250" t="s">
        <v>337</v>
      </c>
    </row>
    <row r="16" spans="1:14" ht="19.5" customHeight="1" thickBot="1">
      <c r="A16" s="74" t="s">
        <v>85</v>
      </c>
      <c r="B16" s="556"/>
      <c r="C16" s="557"/>
      <c r="D16" s="75">
        <f>D10+D15</f>
        <v>0</v>
      </c>
      <c r="E16" s="75"/>
      <c r="F16" s="75">
        <f t="shared" ref="F16:L16" si="3">SUM(F10,F15)</f>
        <v>0</v>
      </c>
      <c r="G16" s="75">
        <f t="shared" si="3"/>
        <v>0</v>
      </c>
      <c r="H16" s="75">
        <f t="shared" si="3"/>
        <v>0</v>
      </c>
      <c r="I16" s="75">
        <f t="shared" si="3"/>
        <v>0</v>
      </c>
      <c r="J16" s="75">
        <f t="shared" si="3"/>
        <v>0</v>
      </c>
      <c r="K16" s="75">
        <f t="shared" si="3"/>
        <v>0</v>
      </c>
      <c r="L16" s="76">
        <f t="shared" si="3"/>
        <v>0</v>
      </c>
      <c r="M16" s="77">
        <f>M8+M10+M12+M14</f>
        <v>0</v>
      </c>
    </row>
    <row r="17" spans="1:13" ht="19.5" customHeight="1" thickTop="1">
      <c r="A17" s="558" t="s">
        <v>86</v>
      </c>
      <c r="B17" s="559"/>
      <c r="C17" s="559"/>
      <c r="D17" s="559"/>
      <c r="E17" s="559"/>
      <c r="F17" s="559"/>
      <c r="G17" s="559"/>
      <c r="H17" s="559"/>
      <c r="I17" s="559"/>
      <c r="J17" s="560"/>
      <c r="K17" s="560"/>
      <c r="L17" s="560"/>
      <c r="M17" s="78"/>
    </row>
    <row r="18" spans="1:13" ht="13.5" customHeight="1">
      <c r="A18" s="561" t="s">
        <v>87</v>
      </c>
      <c r="B18" s="562"/>
      <c r="C18" s="562"/>
      <c r="D18" s="562"/>
      <c r="E18" s="562"/>
      <c r="F18" s="562"/>
      <c r="G18" s="562"/>
      <c r="H18" s="562"/>
      <c r="I18" s="562"/>
      <c r="J18" s="563"/>
      <c r="K18" s="563"/>
      <c r="L18" s="563"/>
      <c r="M18" s="78"/>
    </row>
    <row r="19" spans="1:13">
      <c r="A19" s="281" t="s">
        <v>88</v>
      </c>
      <c r="B19" s="281"/>
      <c r="C19" s="281"/>
      <c r="D19" s="281"/>
      <c r="E19" s="281"/>
      <c r="F19" s="281"/>
      <c r="G19" s="281"/>
      <c r="H19" s="281"/>
      <c r="I19" s="281"/>
      <c r="J19" s="281"/>
      <c r="K19" s="281"/>
      <c r="L19" s="281"/>
      <c r="M19" s="79"/>
    </row>
    <row r="20" spans="1:13">
      <c r="A20" s="281" t="s">
        <v>343</v>
      </c>
      <c r="B20" s="281"/>
      <c r="C20" s="281"/>
      <c r="D20" s="281"/>
      <c r="E20" s="281"/>
      <c r="F20" s="281"/>
      <c r="G20" s="281"/>
      <c r="H20" s="281"/>
      <c r="I20" s="281"/>
      <c r="J20" s="281"/>
      <c r="K20" s="281"/>
      <c r="L20" s="281"/>
      <c r="M20" s="79"/>
    </row>
    <row r="21" spans="1:13" ht="23.25" customHeight="1">
      <c r="A21" s="80"/>
      <c r="B21" s="80"/>
      <c r="C21" s="80"/>
      <c r="D21" s="80"/>
      <c r="E21" s="80"/>
      <c r="F21" s="80"/>
      <c r="G21" s="80"/>
      <c r="H21" s="80"/>
      <c r="I21" s="80"/>
      <c r="J21" s="80"/>
      <c r="K21" s="80"/>
      <c r="L21" s="80"/>
      <c r="M21" s="80"/>
    </row>
    <row r="22" spans="1:13" ht="40.5" customHeight="1">
      <c r="A22" s="551" t="s">
        <v>89</v>
      </c>
      <c r="B22" s="566" t="s">
        <v>90</v>
      </c>
      <c r="C22" s="567"/>
      <c r="D22" s="81" t="s">
        <v>366</v>
      </c>
      <c r="E22" s="81"/>
      <c r="F22" s="82" t="s">
        <v>364</v>
      </c>
      <c r="G22" s="82" t="s">
        <v>365</v>
      </c>
      <c r="H22" s="82" t="s">
        <v>91</v>
      </c>
      <c r="I22" s="82" t="s">
        <v>367</v>
      </c>
      <c r="J22" s="82" t="s">
        <v>362</v>
      </c>
      <c r="K22" s="82" t="s">
        <v>363</v>
      </c>
      <c r="L22" s="83" t="s">
        <v>342</v>
      </c>
      <c r="M22" s="84"/>
    </row>
    <row r="23" spans="1:13" ht="40.5" customHeight="1">
      <c r="A23" s="564"/>
      <c r="B23" s="568" t="s">
        <v>77</v>
      </c>
      <c r="C23" s="68" t="s">
        <v>93</v>
      </c>
      <c r="D23" s="69"/>
      <c r="E23" s="69"/>
      <c r="F23" s="61">
        <f>D23</f>
        <v>0</v>
      </c>
      <c r="G23" s="85">
        <v>0</v>
      </c>
      <c r="H23" s="61">
        <f>D23-G23</f>
        <v>0</v>
      </c>
      <c r="I23" s="570">
        <f>ROUNDDOWN(MIN(D25:F25)*3/4,-3)</f>
        <v>0</v>
      </c>
      <c r="J23" s="570">
        <f>ROUNDDOWN(I23*2/3,-3)</f>
        <v>0</v>
      </c>
      <c r="K23" s="570">
        <f>I23-J23</f>
        <v>0</v>
      </c>
      <c r="L23" s="86"/>
      <c r="M23" s="87"/>
    </row>
    <row r="24" spans="1:13" ht="24" customHeight="1">
      <c r="A24" s="565"/>
      <c r="B24" s="569"/>
      <c r="C24" s="88" t="s">
        <v>80</v>
      </c>
      <c r="D24" s="75">
        <v>0</v>
      </c>
      <c r="E24" s="60">
        <f>D23*0.026</f>
        <v>0</v>
      </c>
      <c r="F24" s="61">
        <f>MIN(D24,E24)</f>
        <v>0</v>
      </c>
      <c r="G24" s="75">
        <v>0</v>
      </c>
      <c r="H24" s="61">
        <f>D24-G24</f>
        <v>0</v>
      </c>
      <c r="I24" s="571"/>
      <c r="J24" s="571"/>
      <c r="K24" s="572"/>
      <c r="L24" s="89"/>
      <c r="M24" s="548" t="s">
        <v>94</v>
      </c>
    </row>
    <row r="25" spans="1:13" ht="24" customHeight="1">
      <c r="A25" s="90" t="s">
        <v>85</v>
      </c>
      <c r="B25" s="549"/>
      <c r="C25" s="550"/>
      <c r="D25" s="75">
        <f>SUM(D23:D24)</f>
        <v>0</v>
      </c>
      <c r="E25" s="91"/>
      <c r="F25" s="65">
        <f t="shared" ref="F25:L25" si="4">SUM(F23:F24)</f>
        <v>0</v>
      </c>
      <c r="G25" s="65">
        <f t="shared" si="4"/>
        <v>0</v>
      </c>
      <c r="H25" s="65">
        <f t="shared" si="4"/>
        <v>0</v>
      </c>
      <c r="I25" s="65">
        <f t="shared" si="4"/>
        <v>0</v>
      </c>
      <c r="J25" s="65">
        <f t="shared" si="4"/>
        <v>0</v>
      </c>
      <c r="K25" s="65">
        <f t="shared" si="4"/>
        <v>0</v>
      </c>
      <c r="L25" s="65">
        <f t="shared" si="4"/>
        <v>0</v>
      </c>
      <c r="M25" s="548"/>
    </row>
    <row r="26" spans="1:13" ht="14.25" customHeight="1">
      <c r="A26" s="80" t="s">
        <v>341</v>
      </c>
      <c r="B26" s="80"/>
      <c r="C26" s="80"/>
      <c r="D26" s="80"/>
      <c r="E26" s="80"/>
      <c r="F26" s="80"/>
      <c r="G26" s="80"/>
      <c r="H26" s="80"/>
      <c r="I26" s="80"/>
      <c r="J26" s="80"/>
      <c r="K26" s="80"/>
      <c r="L26" s="80"/>
      <c r="M26" s="80"/>
    </row>
    <row r="27" spans="1:13" ht="18" customHeight="1">
      <c r="A27" s="80"/>
      <c r="B27" s="80"/>
      <c r="C27" s="80"/>
      <c r="D27" s="80"/>
      <c r="E27" s="80"/>
      <c r="F27" s="80"/>
      <c r="G27" s="80"/>
      <c r="H27" s="80"/>
      <c r="I27" s="80"/>
      <c r="J27" s="80"/>
      <c r="K27" s="80"/>
      <c r="L27" s="80"/>
      <c r="M27" s="80"/>
    </row>
    <row r="28" spans="1:13" ht="18.75" customHeight="1">
      <c r="A28" s="80" t="s">
        <v>346</v>
      </c>
      <c r="B28" s="80"/>
      <c r="C28" s="80"/>
      <c r="D28" s="80"/>
      <c r="E28" s="80"/>
      <c r="F28" s="80"/>
      <c r="G28" s="80"/>
      <c r="H28" s="80"/>
      <c r="I28" s="80"/>
      <c r="J28" s="80"/>
      <c r="K28" s="80"/>
      <c r="L28" s="80"/>
      <c r="M28" s="80"/>
    </row>
    <row r="29" spans="1:13">
      <c r="A29" s="92" t="s">
        <v>96</v>
      </c>
      <c r="B29" s="545" t="s">
        <v>97</v>
      </c>
      <c r="C29" s="546"/>
      <c r="D29" s="546"/>
      <c r="E29" s="546"/>
      <c r="F29" s="546"/>
      <c r="G29" s="546"/>
      <c r="H29" s="546"/>
      <c r="I29" s="547"/>
      <c r="J29" s="93" t="s">
        <v>98</v>
      </c>
      <c r="K29" s="546"/>
      <c r="L29" s="547"/>
      <c r="M29" s="94"/>
    </row>
    <row r="30" spans="1:13">
      <c r="A30" s="551" t="s">
        <v>99</v>
      </c>
      <c r="B30" s="545"/>
      <c r="C30" s="554"/>
      <c r="D30" s="554"/>
      <c r="E30" s="554"/>
      <c r="F30" s="554"/>
      <c r="G30" s="554"/>
      <c r="H30" s="554"/>
      <c r="I30" s="555"/>
      <c r="J30" s="95" t="s">
        <v>100</v>
      </c>
      <c r="K30" s="96"/>
      <c r="L30" s="97"/>
      <c r="M30" s="94"/>
    </row>
    <row r="31" spans="1:13">
      <c r="A31" s="552"/>
      <c r="B31" s="545"/>
      <c r="C31" s="554"/>
      <c r="D31" s="554"/>
      <c r="E31" s="554"/>
      <c r="F31" s="554"/>
      <c r="G31" s="554"/>
      <c r="H31" s="554"/>
      <c r="I31" s="555"/>
      <c r="J31" s="98"/>
      <c r="K31" s="96"/>
      <c r="L31" s="97"/>
      <c r="M31" s="94"/>
    </row>
    <row r="32" spans="1:13">
      <c r="A32" s="552"/>
      <c r="B32" s="545"/>
      <c r="C32" s="554"/>
      <c r="D32" s="554"/>
      <c r="E32" s="554"/>
      <c r="F32" s="554"/>
      <c r="G32" s="554"/>
      <c r="H32" s="554"/>
      <c r="I32" s="555"/>
      <c r="J32" s="98"/>
      <c r="K32" s="96"/>
      <c r="L32" s="97"/>
      <c r="M32" s="94"/>
    </row>
    <row r="33" spans="1:14" ht="14.25" thickBot="1">
      <c r="A33" s="553"/>
      <c r="B33" s="545"/>
      <c r="C33" s="554"/>
      <c r="D33" s="554"/>
      <c r="E33" s="554"/>
      <c r="F33" s="554"/>
      <c r="G33" s="554"/>
      <c r="H33" s="554"/>
      <c r="I33" s="555"/>
      <c r="J33" s="98"/>
      <c r="K33" s="96"/>
      <c r="L33" s="97"/>
      <c r="M33" s="94"/>
    </row>
    <row r="34" spans="1:14" ht="14.25" thickTop="1">
      <c r="A34" s="536" t="s">
        <v>101</v>
      </c>
      <c r="B34" s="539"/>
      <c r="C34" s="540"/>
      <c r="D34" s="540"/>
      <c r="E34" s="540"/>
      <c r="F34" s="540"/>
      <c r="G34" s="540"/>
      <c r="H34" s="540"/>
      <c r="I34" s="541"/>
      <c r="J34" s="99" t="s">
        <v>102</v>
      </c>
      <c r="K34" s="100"/>
      <c r="L34" s="101"/>
      <c r="M34" s="102"/>
    </row>
    <row r="35" spans="1:14">
      <c r="A35" s="537"/>
      <c r="B35" s="542"/>
      <c r="C35" s="543"/>
      <c r="D35" s="543"/>
      <c r="E35" s="543"/>
      <c r="F35" s="543"/>
      <c r="G35" s="543"/>
      <c r="H35" s="543"/>
      <c r="I35" s="544"/>
      <c r="J35" s="92"/>
      <c r="K35" s="103"/>
      <c r="L35" s="104"/>
      <c r="M35" s="102"/>
    </row>
    <row r="36" spans="1:14">
      <c r="A36" s="537"/>
      <c r="B36" s="542"/>
      <c r="C36" s="543"/>
      <c r="D36" s="543"/>
      <c r="E36" s="543"/>
      <c r="F36" s="543"/>
      <c r="G36" s="543"/>
      <c r="H36" s="543"/>
      <c r="I36" s="544"/>
      <c r="J36" s="92"/>
      <c r="K36" s="103"/>
      <c r="L36" s="104"/>
      <c r="M36" s="102"/>
    </row>
    <row r="37" spans="1:14">
      <c r="A37" s="538"/>
      <c r="B37" s="545" t="s">
        <v>103</v>
      </c>
      <c r="C37" s="546"/>
      <c r="D37" s="546"/>
      <c r="E37" s="546"/>
      <c r="F37" s="546"/>
      <c r="G37" s="546"/>
      <c r="H37" s="546"/>
      <c r="I37" s="547"/>
      <c r="J37" s="92"/>
      <c r="K37" s="103"/>
      <c r="L37" s="104"/>
      <c r="M37" s="102"/>
    </row>
    <row r="38" spans="1:14" ht="15" customHeight="1">
      <c r="A38" s="290" t="s">
        <v>344</v>
      </c>
      <c r="B38" s="290"/>
      <c r="C38" s="290"/>
      <c r="D38" s="290"/>
      <c r="E38" s="290"/>
      <c r="F38" s="290"/>
      <c r="G38" s="290"/>
      <c r="H38" s="290"/>
      <c r="I38" s="290"/>
      <c r="J38" s="290"/>
      <c r="K38" s="290"/>
      <c r="L38" s="290"/>
      <c r="M38" s="105"/>
    </row>
    <row r="39" spans="1:14" ht="15" customHeight="1">
      <c r="A39" s="535" t="s">
        <v>345</v>
      </c>
      <c r="B39" s="535"/>
      <c r="C39" s="535"/>
      <c r="D39" s="535"/>
      <c r="E39" s="535"/>
      <c r="F39" s="535"/>
      <c r="G39" s="535"/>
      <c r="H39" s="535"/>
      <c r="I39" s="535"/>
      <c r="J39" s="535"/>
      <c r="K39" s="535"/>
      <c r="L39" s="535"/>
      <c r="M39" s="106"/>
      <c r="N39" s="107"/>
    </row>
    <row r="40" spans="1:14" ht="18" customHeight="1">
      <c r="A40" s="44"/>
      <c r="B40" s="44"/>
      <c r="C40" s="44"/>
      <c r="D40" s="44"/>
      <c r="E40" s="44"/>
      <c r="F40" s="44"/>
      <c r="G40" s="44"/>
      <c r="H40" s="44"/>
      <c r="I40" s="44"/>
      <c r="J40" s="44"/>
      <c r="K40" s="44"/>
      <c r="L40" s="44"/>
      <c r="M40" s="44"/>
    </row>
  </sheetData>
  <mergeCells count="47">
    <mergeCell ref="A1:M1"/>
    <mergeCell ref="B3:F3"/>
    <mergeCell ref="I3:M3"/>
    <mergeCell ref="A5:A7"/>
    <mergeCell ref="B5:C7"/>
    <mergeCell ref="D5:D7"/>
    <mergeCell ref="F5:F7"/>
    <mergeCell ref="G5:G7"/>
    <mergeCell ref="H5:H7"/>
    <mergeCell ref="M5:M6"/>
    <mergeCell ref="L8:L9"/>
    <mergeCell ref="B11:B15"/>
    <mergeCell ref="J11:J14"/>
    <mergeCell ref="K11:K14"/>
    <mergeCell ref="L11:L14"/>
    <mergeCell ref="A8:A15"/>
    <mergeCell ref="B8:B10"/>
    <mergeCell ref="I8:I9"/>
    <mergeCell ref="J8:J9"/>
    <mergeCell ref="K8:K9"/>
    <mergeCell ref="B16:C16"/>
    <mergeCell ref="A17:L17"/>
    <mergeCell ref="A18:L18"/>
    <mergeCell ref="A19:L19"/>
    <mergeCell ref="A22:A24"/>
    <mergeCell ref="B22:C22"/>
    <mergeCell ref="B23:B24"/>
    <mergeCell ref="I23:I24"/>
    <mergeCell ref="J23:J24"/>
    <mergeCell ref="K23:K24"/>
    <mergeCell ref="A20:L20"/>
    <mergeCell ref="M24:M25"/>
    <mergeCell ref="B25:C25"/>
    <mergeCell ref="B29:I29"/>
    <mergeCell ref="K29:L29"/>
    <mergeCell ref="A30:A33"/>
    <mergeCell ref="B30:I30"/>
    <mergeCell ref="B31:I31"/>
    <mergeCell ref="B32:I32"/>
    <mergeCell ref="B33:I33"/>
    <mergeCell ref="A39:L39"/>
    <mergeCell ref="A34:A37"/>
    <mergeCell ref="B34:I34"/>
    <mergeCell ref="B35:I35"/>
    <mergeCell ref="B36:I36"/>
    <mergeCell ref="B37:I37"/>
    <mergeCell ref="A38:L38"/>
  </mergeCells>
  <phoneticPr fontId="4"/>
  <printOptions horizontalCentered="1"/>
  <pageMargins left="0.23622047244094491" right="0.23622047244094491" top="0.74803149606299213" bottom="0.74803149606299213" header="0.31496062992125984" footer="0.31496062992125984"/>
  <pageSetup paperSize="9" scale="74" orientation="landscape" r:id="rId1"/>
  <headerFooter alignWithMargins="0">
    <oddHeader>&amp;L&amp;A</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0"/>
  <sheetViews>
    <sheetView view="pageBreakPreview" zoomScaleNormal="100" zoomScaleSheetLayoutView="100" workbookViewId="0">
      <selection activeCell="D9" sqref="D9"/>
    </sheetView>
  </sheetViews>
  <sheetFormatPr defaultRowHeight="13.5"/>
  <cols>
    <col min="1" max="1" width="16.625" customWidth="1"/>
    <col min="2" max="2" width="2.625" customWidth="1"/>
    <col min="3" max="3" width="15.375" customWidth="1"/>
    <col min="4" max="4" width="15" customWidth="1"/>
    <col min="5" max="5" width="12.125" hidden="1" customWidth="1"/>
    <col min="6" max="13" width="15.625" customWidth="1"/>
    <col min="14" max="14" width="10.125" bestFit="1" customWidth="1"/>
    <col min="257" max="257" width="16.625" customWidth="1"/>
    <col min="258" max="258" width="2.625" customWidth="1"/>
    <col min="259" max="259" width="15.375" customWidth="1"/>
    <col min="260" max="260" width="15" customWidth="1"/>
    <col min="261" max="261" width="0" hidden="1" customWidth="1"/>
    <col min="262" max="269" width="15.625" customWidth="1"/>
    <col min="270" max="270" width="10.125" bestFit="1" customWidth="1"/>
    <col min="513" max="513" width="16.625" customWidth="1"/>
    <col min="514" max="514" width="2.625" customWidth="1"/>
    <col min="515" max="515" width="15.375" customWidth="1"/>
    <col min="516" max="516" width="15" customWidth="1"/>
    <col min="517" max="517" width="0" hidden="1" customWidth="1"/>
    <col min="518" max="525" width="15.625" customWidth="1"/>
    <col min="526" max="526" width="10.125" bestFit="1" customWidth="1"/>
    <col min="769" max="769" width="16.625" customWidth="1"/>
    <col min="770" max="770" width="2.625" customWidth="1"/>
    <col min="771" max="771" width="15.375" customWidth="1"/>
    <col min="772" max="772" width="15" customWidth="1"/>
    <col min="773" max="773" width="0" hidden="1" customWidth="1"/>
    <col min="774" max="781" width="15.625" customWidth="1"/>
    <col min="782" max="782" width="10.125" bestFit="1" customWidth="1"/>
    <col min="1025" max="1025" width="16.625" customWidth="1"/>
    <col min="1026" max="1026" width="2.625" customWidth="1"/>
    <col min="1027" max="1027" width="15.375" customWidth="1"/>
    <col min="1028" max="1028" width="15" customWidth="1"/>
    <col min="1029" max="1029" width="0" hidden="1" customWidth="1"/>
    <col min="1030" max="1037" width="15.625" customWidth="1"/>
    <col min="1038" max="1038" width="10.125" bestFit="1" customWidth="1"/>
    <col min="1281" max="1281" width="16.625" customWidth="1"/>
    <col min="1282" max="1282" width="2.625" customWidth="1"/>
    <col min="1283" max="1283" width="15.375" customWidth="1"/>
    <col min="1284" max="1284" width="15" customWidth="1"/>
    <col min="1285" max="1285" width="0" hidden="1" customWidth="1"/>
    <col min="1286" max="1293" width="15.625" customWidth="1"/>
    <col min="1294" max="1294" width="10.125" bestFit="1" customWidth="1"/>
    <col min="1537" max="1537" width="16.625" customWidth="1"/>
    <col min="1538" max="1538" width="2.625" customWidth="1"/>
    <col min="1539" max="1539" width="15.375" customWidth="1"/>
    <col min="1540" max="1540" width="15" customWidth="1"/>
    <col min="1541" max="1541" width="0" hidden="1" customWidth="1"/>
    <col min="1542" max="1549" width="15.625" customWidth="1"/>
    <col min="1550" max="1550" width="10.125" bestFit="1" customWidth="1"/>
    <col min="1793" max="1793" width="16.625" customWidth="1"/>
    <col min="1794" max="1794" width="2.625" customWidth="1"/>
    <col min="1795" max="1795" width="15.375" customWidth="1"/>
    <col min="1796" max="1796" width="15" customWidth="1"/>
    <col min="1797" max="1797" width="0" hidden="1" customWidth="1"/>
    <col min="1798" max="1805" width="15.625" customWidth="1"/>
    <col min="1806" max="1806" width="10.125" bestFit="1" customWidth="1"/>
    <col min="2049" max="2049" width="16.625" customWidth="1"/>
    <col min="2050" max="2050" width="2.625" customWidth="1"/>
    <col min="2051" max="2051" width="15.375" customWidth="1"/>
    <col min="2052" max="2052" width="15" customWidth="1"/>
    <col min="2053" max="2053" width="0" hidden="1" customWidth="1"/>
    <col min="2054" max="2061" width="15.625" customWidth="1"/>
    <col min="2062" max="2062" width="10.125" bestFit="1" customWidth="1"/>
    <col min="2305" max="2305" width="16.625" customWidth="1"/>
    <col min="2306" max="2306" width="2.625" customWidth="1"/>
    <col min="2307" max="2307" width="15.375" customWidth="1"/>
    <col min="2308" max="2308" width="15" customWidth="1"/>
    <col min="2309" max="2309" width="0" hidden="1" customWidth="1"/>
    <col min="2310" max="2317" width="15.625" customWidth="1"/>
    <col min="2318" max="2318" width="10.125" bestFit="1" customWidth="1"/>
    <col min="2561" max="2561" width="16.625" customWidth="1"/>
    <col min="2562" max="2562" width="2.625" customWidth="1"/>
    <col min="2563" max="2563" width="15.375" customWidth="1"/>
    <col min="2564" max="2564" width="15" customWidth="1"/>
    <col min="2565" max="2565" width="0" hidden="1" customWidth="1"/>
    <col min="2566" max="2573" width="15.625" customWidth="1"/>
    <col min="2574" max="2574" width="10.125" bestFit="1" customWidth="1"/>
    <col min="2817" max="2817" width="16.625" customWidth="1"/>
    <col min="2818" max="2818" width="2.625" customWidth="1"/>
    <col min="2819" max="2819" width="15.375" customWidth="1"/>
    <col min="2820" max="2820" width="15" customWidth="1"/>
    <col min="2821" max="2821" width="0" hidden="1" customWidth="1"/>
    <col min="2822" max="2829" width="15.625" customWidth="1"/>
    <col min="2830" max="2830" width="10.125" bestFit="1" customWidth="1"/>
    <col min="3073" max="3073" width="16.625" customWidth="1"/>
    <col min="3074" max="3074" width="2.625" customWidth="1"/>
    <col min="3075" max="3075" width="15.375" customWidth="1"/>
    <col min="3076" max="3076" width="15" customWidth="1"/>
    <col min="3077" max="3077" width="0" hidden="1" customWidth="1"/>
    <col min="3078" max="3085" width="15.625" customWidth="1"/>
    <col min="3086" max="3086" width="10.125" bestFit="1" customWidth="1"/>
    <col min="3329" max="3329" width="16.625" customWidth="1"/>
    <col min="3330" max="3330" width="2.625" customWidth="1"/>
    <col min="3331" max="3331" width="15.375" customWidth="1"/>
    <col min="3332" max="3332" width="15" customWidth="1"/>
    <col min="3333" max="3333" width="0" hidden="1" customWidth="1"/>
    <col min="3334" max="3341" width="15.625" customWidth="1"/>
    <col min="3342" max="3342" width="10.125" bestFit="1" customWidth="1"/>
    <col min="3585" max="3585" width="16.625" customWidth="1"/>
    <col min="3586" max="3586" width="2.625" customWidth="1"/>
    <col min="3587" max="3587" width="15.375" customWidth="1"/>
    <col min="3588" max="3588" width="15" customWidth="1"/>
    <col min="3589" max="3589" width="0" hidden="1" customWidth="1"/>
    <col min="3590" max="3597" width="15.625" customWidth="1"/>
    <col min="3598" max="3598" width="10.125" bestFit="1" customWidth="1"/>
    <col min="3841" max="3841" width="16.625" customWidth="1"/>
    <col min="3842" max="3842" width="2.625" customWidth="1"/>
    <col min="3843" max="3843" width="15.375" customWidth="1"/>
    <col min="3844" max="3844" width="15" customWidth="1"/>
    <col min="3845" max="3845" width="0" hidden="1" customWidth="1"/>
    <col min="3846" max="3853" width="15.625" customWidth="1"/>
    <col min="3854" max="3854" width="10.125" bestFit="1" customWidth="1"/>
    <col min="4097" max="4097" width="16.625" customWidth="1"/>
    <col min="4098" max="4098" width="2.625" customWidth="1"/>
    <col min="4099" max="4099" width="15.375" customWidth="1"/>
    <col min="4100" max="4100" width="15" customWidth="1"/>
    <col min="4101" max="4101" width="0" hidden="1" customWidth="1"/>
    <col min="4102" max="4109" width="15.625" customWidth="1"/>
    <col min="4110" max="4110" width="10.125" bestFit="1" customWidth="1"/>
    <col min="4353" max="4353" width="16.625" customWidth="1"/>
    <col min="4354" max="4354" width="2.625" customWidth="1"/>
    <col min="4355" max="4355" width="15.375" customWidth="1"/>
    <col min="4356" max="4356" width="15" customWidth="1"/>
    <col min="4357" max="4357" width="0" hidden="1" customWidth="1"/>
    <col min="4358" max="4365" width="15.625" customWidth="1"/>
    <col min="4366" max="4366" width="10.125" bestFit="1" customWidth="1"/>
    <col min="4609" max="4609" width="16.625" customWidth="1"/>
    <col min="4610" max="4610" width="2.625" customWidth="1"/>
    <col min="4611" max="4611" width="15.375" customWidth="1"/>
    <col min="4612" max="4612" width="15" customWidth="1"/>
    <col min="4613" max="4613" width="0" hidden="1" customWidth="1"/>
    <col min="4614" max="4621" width="15.625" customWidth="1"/>
    <col min="4622" max="4622" width="10.125" bestFit="1" customWidth="1"/>
    <col min="4865" max="4865" width="16.625" customWidth="1"/>
    <col min="4866" max="4866" width="2.625" customWidth="1"/>
    <col min="4867" max="4867" width="15.375" customWidth="1"/>
    <col min="4868" max="4868" width="15" customWidth="1"/>
    <col min="4869" max="4869" width="0" hidden="1" customWidth="1"/>
    <col min="4870" max="4877" width="15.625" customWidth="1"/>
    <col min="4878" max="4878" width="10.125" bestFit="1" customWidth="1"/>
    <col min="5121" max="5121" width="16.625" customWidth="1"/>
    <col min="5122" max="5122" width="2.625" customWidth="1"/>
    <col min="5123" max="5123" width="15.375" customWidth="1"/>
    <col min="5124" max="5124" width="15" customWidth="1"/>
    <col min="5125" max="5125" width="0" hidden="1" customWidth="1"/>
    <col min="5126" max="5133" width="15.625" customWidth="1"/>
    <col min="5134" max="5134" width="10.125" bestFit="1" customWidth="1"/>
    <col min="5377" max="5377" width="16.625" customWidth="1"/>
    <col min="5378" max="5378" width="2.625" customWidth="1"/>
    <col min="5379" max="5379" width="15.375" customWidth="1"/>
    <col min="5380" max="5380" width="15" customWidth="1"/>
    <col min="5381" max="5381" width="0" hidden="1" customWidth="1"/>
    <col min="5382" max="5389" width="15.625" customWidth="1"/>
    <col min="5390" max="5390" width="10.125" bestFit="1" customWidth="1"/>
    <col min="5633" max="5633" width="16.625" customWidth="1"/>
    <col min="5634" max="5634" width="2.625" customWidth="1"/>
    <col min="5635" max="5635" width="15.375" customWidth="1"/>
    <col min="5636" max="5636" width="15" customWidth="1"/>
    <col min="5637" max="5637" width="0" hidden="1" customWidth="1"/>
    <col min="5638" max="5645" width="15.625" customWidth="1"/>
    <col min="5646" max="5646" width="10.125" bestFit="1" customWidth="1"/>
    <col min="5889" max="5889" width="16.625" customWidth="1"/>
    <col min="5890" max="5890" width="2.625" customWidth="1"/>
    <col min="5891" max="5891" width="15.375" customWidth="1"/>
    <col min="5892" max="5892" width="15" customWidth="1"/>
    <col min="5893" max="5893" width="0" hidden="1" customWidth="1"/>
    <col min="5894" max="5901" width="15.625" customWidth="1"/>
    <col min="5902" max="5902" width="10.125" bestFit="1" customWidth="1"/>
    <col min="6145" max="6145" width="16.625" customWidth="1"/>
    <col min="6146" max="6146" width="2.625" customWidth="1"/>
    <col min="6147" max="6147" width="15.375" customWidth="1"/>
    <col min="6148" max="6148" width="15" customWidth="1"/>
    <col min="6149" max="6149" width="0" hidden="1" customWidth="1"/>
    <col min="6150" max="6157" width="15.625" customWidth="1"/>
    <col min="6158" max="6158" width="10.125" bestFit="1" customWidth="1"/>
    <col min="6401" max="6401" width="16.625" customWidth="1"/>
    <col min="6402" max="6402" width="2.625" customWidth="1"/>
    <col min="6403" max="6403" width="15.375" customWidth="1"/>
    <col min="6404" max="6404" width="15" customWidth="1"/>
    <col min="6405" max="6405" width="0" hidden="1" customWidth="1"/>
    <col min="6406" max="6413" width="15.625" customWidth="1"/>
    <col min="6414" max="6414" width="10.125" bestFit="1" customWidth="1"/>
    <col min="6657" max="6657" width="16.625" customWidth="1"/>
    <col min="6658" max="6658" width="2.625" customWidth="1"/>
    <col min="6659" max="6659" width="15.375" customWidth="1"/>
    <col min="6660" max="6660" width="15" customWidth="1"/>
    <col min="6661" max="6661" width="0" hidden="1" customWidth="1"/>
    <col min="6662" max="6669" width="15.625" customWidth="1"/>
    <col min="6670" max="6670" width="10.125" bestFit="1" customWidth="1"/>
    <col min="6913" max="6913" width="16.625" customWidth="1"/>
    <col min="6914" max="6914" width="2.625" customWidth="1"/>
    <col min="6915" max="6915" width="15.375" customWidth="1"/>
    <col min="6916" max="6916" width="15" customWidth="1"/>
    <col min="6917" max="6917" width="0" hidden="1" customWidth="1"/>
    <col min="6918" max="6925" width="15.625" customWidth="1"/>
    <col min="6926" max="6926" width="10.125" bestFit="1" customWidth="1"/>
    <col min="7169" max="7169" width="16.625" customWidth="1"/>
    <col min="7170" max="7170" width="2.625" customWidth="1"/>
    <col min="7171" max="7171" width="15.375" customWidth="1"/>
    <col min="7172" max="7172" width="15" customWidth="1"/>
    <col min="7173" max="7173" width="0" hidden="1" customWidth="1"/>
    <col min="7174" max="7181" width="15.625" customWidth="1"/>
    <col min="7182" max="7182" width="10.125" bestFit="1" customWidth="1"/>
    <col min="7425" max="7425" width="16.625" customWidth="1"/>
    <col min="7426" max="7426" width="2.625" customWidth="1"/>
    <col min="7427" max="7427" width="15.375" customWidth="1"/>
    <col min="7428" max="7428" width="15" customWidth="1"/>
    <col min="7429" max="7429" width="0" hidden="1" customWidth="1"/>
    <col min="7430" max="7437" width="15.625" customWidth="1"/>
    <col min="7438" max="7438" width="10.125" bestFit="1" customWidth="1"/>
    <col min="7681" max="7681" width="16.625" customWidth="1"/>
    <col min="7682" max="7682" width="2.625" customWidth="1"/>
    <col min="7683" max="7683" width="15.375" customWidth="1"/>
    <col min="7684" max="7684" width="15" customWidth="1"/>
    <col min="7685" max="7685" width="0" hidden="1" customWidth="1"/>
    <col min="7686" max="7693" width="15.625" customWidth="1"/>
    <col min="7694" max="7694" width="10.125" bestFit="1" customWidth="1"/>
    <col min="7937" max="7937" width="16.625" customWidth="1"/>
    <col min="7938" max="7938" width="2.625" customWidth="1"/>
    <col min="7939" max="7939" width="15.375" customWidth="1"/>
    <col min="7940" max="7940" width="15" customWidth="1"/>
    <col min="7941" max="7941" width="0" hidden="1" customWidth="1"/>
    <col min="7942" max="7949" width="15.625" customWidth="1"/>
    <col min="7950" max="7950" width="10.125" bestFit="1" customWidth="1"/>
    <col min="8193" max="8193" width="16.625" customWidth="1"/>
    <col min="8194" max="8194" width="2.625" customWidth="1"/>
    <col min="8195" max="8195" width="15.375" customWidth="1"/>
    <col min="8196" max="8196" width="15" customWidth="1"/>
    <col min="8197" max="8197" width="0" hidden="1" customWidth="1"/>
    <col min="8198" max="8205" width="15.625" customWidth="1"/>
    <col min="8206" max="8206" width="10.125" bestFit="1" customWidth="1"/>
    <col min="8449" max="8449" width="16.625" customWidth="1"/>
    <col min="8450" max="8450" width="2.625" customWidth="1"/>
    <col min="8451" max="8451" width="15.375" customWidth="1"/>
    <col min="8452" max="8452" width="15" customWidth="1"/>
    <col min="8453" max="8453" width="0" hidden="1" customWidth="1"/>
    <col min="8454" max="8461" width="15.625" customWidth="1"/>
    <col min="8462" max="8462" width="10.125" bestFit="1" customWidth="1"/>
    <col min="8705" max="8705" width="16.625" customWidth="1"/>
    <col min="8706" max="8706" width="2.625" customWidth="1"/>
    <col min="8707" max="8707" width="15.375" customWidth="1"/>
    <col min="8708" max="8708" width="15" customWidth="1"/>
    <col min="8709" max="8709" width="0" hidden="1" customWidth="1"/>
    <col min="8710" max="8717" width="15.625" customWidth="1"/>
    <col min="8718" max="8718" width="10.125" bestFit="1" customWidth="1"/>
    <col min="8961" max="8961" width="16.625" customWidth="1"/>
    <col min="8962" max="8962" width="2.625" customWidth="1"/>
    <col min="8963" max="8963" width="15.375" customWidth="1"/>
    <col min="8964" max="8964" width="15" customWidth="1"/>
    <col min="8965" max="8965" width="0" hidden="1" customWidth="1"/>
    <col min="8966" max="8973" width="15.625" customWidth="1"/>
    <col min="8974" max="8974" width="10.125" bestFit="1" customWidth="1"/>
    <col min="9217" max="9217" width="16.625" customWidth="1"/>
    <col min="9218" max="9218" width="2.625" customWidth="1"/>
    <col min="9219" max="9219" width="15.375" customWidth="1"/>
    <col min="9220" max="9220" width="15" customWidth="1"/>
    <col min="9221" max="9221" width="0" hidden="1" customWidth="1"/>
    <col min="9222" max="9229" width="15.625" customWidth="1"/>
    <col min="9230" max="9230" width="10.125" bestFit="1" customWidth="1"/>
    <col min="9473" max="9473" width="16.625" customWidth="1"/>
    <col min="9474" max="9474" width="2.625" customWidth="1"/>
    <col min="9475" max="9475" width="15.375" customWidth="1"/>
    <col min="9476" max="9476" width="15" customWidth="1"/>
    <col min="9477" max="9477" width="0" hidden="1" customWidth="1"/>
    <col min="9478" max="9485" width="15.625" customWidth="1"/>
    <col min="9486" max="9486" width="10.125" bestFit="1" customWidth="1"/>
    <col min="9729" max="9729" width="16.625" customWidth="1"/>
    <col min="9730" max="9730" width="2.625" customWidth="1"/>
    <col min="9731" max="9731" width="15.375" customWidth="1"/>
    <col min="9732" max="9732" width="15" customWidth="1"/>
    <col min="9733" max="9733" width="0" hidden="1" customWidth="1"/>
    <col min="9734" max="9741" width="15.625" customWidth="1"/>
    <col min="9742" max="9742" width="10.125" bestFit="1" customWidth="1"/>
    <col min="9985" max="9985" width="16.625" customWidth="1"/>
    <col min="9986" max="9986" width="2.625" customWidth="1"/>
    <col min="9987" max="9987" width="15.375" customWidth="1"/>
    <col min="9988" max="9988" width="15" customWidth="1"/>
    <col min="9989" max="9989" width="0" hidden="1" customWidth="1"/>
    <col min="9990" max="9997" width="15.625" customWidth="1"/>
    <col min="9998" max="9998" width="10.125" bestFit="1" customWidth="1"/>
    <col min="10241" max="10241" width="16.625" customWidth="1"/>
    <col min="10242" max="10242" width="2.625" customWidth="1"/>
    <col min="10243" max="10243" width="15.375" customWidth="1"/>
    <col min="10244" max="10244" width="15" customWidth="1"/>
    <col min="10245" max="10245" width="0" hidden="1" customWidth="1"/>
    <col min="10246" max="10253" width="15.625" customWidth="1"/>
    <col min="10254" max="10254" width="10.125" bestFit="1" customWidth="1"/>
    <col min="10497" max="10497" width="16.625" customWidth="1"/>
    <col min="10498" max="10498" width="2.625" customWidth="1"/>
    <col min="10499" max="10499" width="15.375" customWidth="1"/>
    <col min="10500" max="10500" width="15" customWidth="1"/>
    <col min="10501" max="10501" width="0" hidden="1" customWidth="1"/>
    <col min="10502" max="10509" width="15.625" customWidth="1"/>
    <col min="10510" max="10510" width="10.125" bestFit="1" customWidth="1"/>
    <col min="10753" max="10753" width="16.625" customWidth="1"/>
    <col min="10754" max="10754" width="2.625" customWidth="1"/>
    <col min="10755" max="10755" width="15.375" customWidth="1"/>
    <col min="10756" max="10756" width="15" customWidth="1"/>
    <col min="10757" max="10757" width="0" hidden="1" customWidth="1"/>
    <col min="10758" max="10765" width="15.625" customWidth="1"/>
    <col min="10766" max="10766" width="10.125" bestFit="1" customWidth="1"/>
    <col min="11009" max="11009" width="16.625" customWidth="1"/>
    <col min="11010" max="11010" width="2.625" customWidth="1"/>
    <col min="11011" max="11011" width="15.375" customWidth="1"/>
    <col min="11012" max="11012" width="15" customWidth="1"/>
    <col min="11013" max="11013" width="0" hidden="1" customWidth="1"/>
    <col min="11014" max="11021" width="15.625" customWidth="1"/>
    <col min="11022" max="11022" width="10.125" bestFit="1" customWidth="1"/>
    <col min="11265" max="11265" width="16.625" customWidth="1"/>
    <col min="11266" max="11266" width="2.625" customWidth="1"/>
    <col min="11267" max="11267" width="15.375" customWidth="1"/>
    <col min="11268" max="11268" width="15" customWidth="1"/>
    <col min="11269" max="11269" width="0" hidden="1" customWidth="1"/>
    <col min="11270" max="11277" width="15.625" customWidth="1"/>
    <col min="11278" max="11278" width="10.125" bestFit="1" customWidth="1"/>
    <col min="11521" max="11521" width="16.625" customWidth="1"/>
    <col min="11522" max="11522" width="2.625" customWidth="1"/>
    <col min="11523" max="11523" width="15.375" customWidth="1"/>
    <col min="11524" max="11524" width="15" customWidth="1"/>
    <col min="11525" max="11525" width="0" hidden="1" customWidth="1"/>
    <col min="11526" max="11533" width="15.625" customWidth="1"/>
    <col min="11534" max="11534" width="10.125" bestFit="1" customWidth="1"/>
    <col min="11777" max="11777" width="16.625" customWidth="1"/>
    <col min="11778" max="11778" width="2.625" customWidth="1"/>
    <col min="11779" max="11779" width="15.375" customWidth="1"/>
    <col min="11780" max="11780" width="15" customWidth="1"/>
    <col min="11781" max="11781" width="0" hidden="1" customWidth="1"/>
    <col min="11782" max="11789" width="15.625" customWidth="1"/>
    <col min="11790" max="11790" width="10.125" bestFit="1" customWidth="1"/>
    <col min="12033" max="12033" width="16.625" customWidth="1"/>
    <col min="12034" max="12034" width="2.625" customWidth="1"/>
    <col min="12035" max="12035" width="15.375" customWidth="1"/>
    <col min="12036" max="12036" width="15" customWidth="1"/>
    <col min="12037" max="12037" width="0" hidden="1" customWidth="1"/>
    <col min="12038" max="12045" width="15.625" customWidth="1"/>
    <col min="12046" max="12046" width="10.125" bestFit="1" customWidth="1"/>
    <col min="12289" max="12289" width="16.625" customWidth="1"/>
    <col min="12290" max="12290" width="2.625" customWidth="1"/>
    <col min="12291" max="12291" width="15.375" customWidth="1"/>
    <col min="12292" max="12292" width="15" customWidth="1"/>
    <col min="12293" max="12293" width="0" hidden="1" customWidth="1"/>
    <col min="12294" max="12301" width="15.625" customWidth="1"/>
    <col min="12302" max="12302" width="10.125" bestFit="1" customWidth="1"/>
    <col min="12545" max="12545" width="16.625" customWidth="1"/>
    <col min="12546" max="12546" width="2.625" customWidth="1"/>
    <col min="12547" max="12547" width="15.375" customWidth="1"/>
    <col min="12548" max="12548" width="15" customWidth="1"/>
    <col min="12549" max="12549" width="0" hidden="1" customWidth="1"/>
    <col min="12550" max="12557" width="15.625" customWidth="1"/>
    <col min="12558" max="12558" width="10.125" bestFit="1" customWidth="1"/>
    <col min="12801" max="12801" width="16.625" customWidth="1"/>
    <col min="12802" max="12802" width="2.625" customWidth="1"/>
    <col min="12803" max="12803" width="15.375" customWidth="1"/>
    <col min="12804" max="12804" width="15" customWidth="1"/>
    <col min="12805" max="12805" width="0" hidden="1" customWidth="1"/>
    <col min="12806" max="12813" width="15.625" customWidth="1"/>
    <col min="12814" max="12814" width="10.125" bestFit="1" customWidth="1"/>
    <col min="13057" max="13057" width="16.625" customWidth="1"/>
    <col min="13058" max="13058" width="2.625" customWidth="1"/>
    <col min="13059" max="13059" width="15.375" customWidth="1"/>
    <col min="13060" max="13060" width="15" customWidth="1"/>
    <col min="13061" max="13061" width="0" hidden="1" customWidth="1"/>
    <col min="13062" max="13069" width="15.625" customWidth="1"/>
    <col min="13070" max="13070" width="10.125" bestFit="1" customWidth="1"/>
    <col min="13313" max="13313" width="16.625" customWidth="1"/>
    <col min="13314" max="13314" width="2.625" customWidth="1"/>
    <col min="13315" max="13315" width="15.375" customWidth="1"/>
    <col min="13316" max="13316" width="15" customWidth="1"/>
    <col min="13317" max="13317" width="0" hidden="1" customWidth="1"/>
    <col min="13318" max="13325" width="15.625" customWidth="1"/>
    <col min="13326" max="13326" width="10.125" bestFit="1" customWidth="1"/>
    <col min="13569" max="13569" width="16.625" customWidth="1"/>
    <col min="13570" max="13570" width="2.625" customWidth="1"/>
    <col min="13571" max="13571" width="15.375" customWidth="1"/>
    <col min="13572" max="13572" width="15" customWidth="1"/>
    <col min="13573" max="13573" width="0" hidden="1" customWidth="1"/>
    <col min="13574" max="13581" width="15.625" customWidth="1"/>
    <col min="13582" max="13582" width="10.125" bestFit="1" customWidth="1"/>
    <col min="13825" max="13825" width="16.625" customWidth="1"/>
    <col min="13826" max="13826" width="2.625" customWidth="1"/>
    <col min="13827" max="13827" width="15.375" customWidth="1"/>
    <col min="13828" max="13828" width="15" customWidth="1"/>
    <col min="13829" max="13829" width="0" hidden="1" customWidth="1"/>
    <col min="13830" max="13837" width="15.625" customWidth="1"/>
    <col min="13838" max="13838" width="10.125" bestFit="1" customWidth="1"/>
    <col min="14081" max="14081" width="16.625" customWidth="1"/>
    <col min="14082" max="14082" width="2.625" customWidth="1"/>
    <col min="14083" max="14083" width="15.375" customWidth="1"/>
    <col min="14084" max="14084" width="15" customWidth="1"/>
    <col min="14085" max="14085" width="0" hidden="1" customWidth="1"/>
    <col min="14086" max="14093" width="15.625" customWidth="1"/>
    <col min="14094" max="14094" width="10.125" bestFit="1" customWidth="1"/>
    <col min="14337" max="14337" width="16.625" customWidth="1"/>
    <col min="14338" max="14338" width="2.625" customWidth="1"/>
    <col min="14339" max="14339" width="15.375" customWidth="1"/>
    <col min="14340" max="14340" width="15" customWidth="1"/>
    <col min="14341" max="14341" width="0" hidden="1" customWidth="1"/>
    <col min="14342" max="14349" width="15.625" customWidth="1"/>
    <col min="14350" max="14350" width="10.125" bestFit="1" customWidth="1"/>
    <col min="14593" max="14593" width="16.625" customWidth="1"/>
    <col min="14594" max="14594" width="2.625" customWidth="1"/>
    <col min="14595" max="14595" width="15.375" customWidth="1"/>
    <col min="14596" max="14596" width="15" customWidth="1"/>
    <col min="14597" max="14597" width="0" hidden="1" customWidth="1"/>
    <col min="14598" max="14605" width="15.625" customWidth="1"/>
    <col min="14606" max="14606" width="10.125" bestFit="1" customWidth="1"/>
    <col min="14849" max="14849" width="16.625" customWidth="1"/>
    <col min="14850" max="14850" width="2.625" customWidth="1"/>
    <col min="14851" max="14851" width="15.375" customWidth="1"/>
    <col min="14852" max="14852" width="15" customWidth="1"/>
    <col min="14853" max="14853" width="0" hidden="1" customWidth="1"/>
    <col min="14854" max="14861" width="15.625" customWidth="1"/>
    <col min="14862" max="14862" width="10.125" bestFit="1" customWidth="1"/>
    <col min="15105" max="15105" width="16.625" customWidth="1"/>
    <col min="15106" max="15106" width="2.625" customWidth="1"/>
    <col min="15107" max="15107" width="15.375" customWidth="1"/>
    <col min="15108" max="15108" width="15" customWidth="1"/>
    <col min="15109" max="15109" width="0" hidden="1" customWidth="1"/>
    <col min="15110" max="15117" width="15.625" customWidth="1"/>
    <col min="15118" max="15118" width="10.125" bestFit="1" customWidth="1"/>
    <col min="15361" max="15361" width="16.625" customWidth="1"/>
    <col min="15362" max="15362" width="2.625" customWidth="1"/>
    <col min="15363" max="15363" width="15.375" customWidth="1"/>
    <col min="15364" max="15364" width="15" customWidth="1"/>
    <col min="15365" max="15365" width="0" hidden="1" customWidth="1"/>
    <col min="15366" max="15373" width="15.625" customWidth="1"/>
    <col min="15374" max="15374" width="10.125" bestFit="1" customWidth="1"/>
    <col min="15617" max="15617" width="16.625" customWidth="1"/>
    <col min="15618" max="15618" width="2.625" customWidth="1"/>
    <col min="15619" max="15619" width="15.375" customWidth="1"/>
    <col min="15620" max="15620" width="15" customWidth="1"/>
    <col min="15621" max="15621" width="0" hidden="1" customWidth="1"/>
    <col min="15622" max="15629" width="15.625" customWidth="1"/>
    <col min="15630" max="15630" width="10.125" bestFit="1" customWidth="1"/>
    <col min="15873" max="15873" width="16.625" customWidth="1"/>
    <col min="15874" max="15874" width="2.625" customWidth="1"/>
    <col min="15875" max="15875" width="15.375" customWidth="1"/>
    <col min="15876" max="15876" width="15" customWidth="1"/>
    <col min="15877" max="15877" width="0" hidden="1" customWidth="1"/>
    <col min="15878" max="15885" width="15.625" customWidth="1"/>
    <col min="15886" max="15886" width="10.125" bestFit="1" customWidth="1"/>
    <col min="16129" max="16129" width="16.625" customWidth="1"/>
    <col min="16130" max="16130" width="2.625" customWidth="1"/>
    <col min="16131" max="16131" width="15.375" customWidth="1"/>
    <col min="16132" max="16132" width="15" customWidth="1"/>
    <col min="16133" max="16133" width="0" hidden="1" customWidth="1"/>
    <col min="16134" max="16141" width="15.625" customWidth="1"/>
    <col min="16142" max="16142" width="10.125" bestFit="1" customWidth="1"/>
  </cols>
  <sheetData>
    <row r="1" spans="1:14" ht="19.5" customHeight="1">
      <c r="A1" s="593" t="s">
        <v>317</v>
      </c>
      <c r="B1" s="593"/>
      <c r="C1" s="593"/>
      <c r="D1" s="593"/>
      <c r="E1" s="593"/>
      <c r="F1" s="593"/>
      <c r="G1" s="593"/>
      <c r="H1" s="593"/>
      <c r="I1" s="593"/>
      <c r="J1" s="593"/>
      <c r="K1" s="593"/>
      <c r="L1" s="593"/>
      <c r="M1" s="593"/>
    </row>
    <row r="2" spans="1:14" ht="7.5" customHeight="1">
      <c r="A2" s="43"/>
      <c r="B2" s="43"/>
      <c r="C2" s="44"/>
      <c r="D2" s="44"/>
      <c r="E2" s="44"/>
      <c r="F2" s="44"/>
      <c r="G2" s="44"/>
      <c r="H2" s="44"/>
      <c r="I2" s="44"/>
      <c r="J2" s="44"/>
      <c r="K2" s="44"/>
      <c r="L2" s="44"/>
      <c r="M2" s="44"/>
    </row>
    <row r="3" spans="1:14" s="1" customFormat="1" ht="21.75" customHeight="1">
      <c r="A3" s="45" t="s">
        <v>60</v>
      </c>
      <c r="B3" s="613" t="s">
        <v>104</v>
      </c>
      <c r="C3" s="614"/>
      <c r="D3" s="614"/>
      <c r="E3" s="614"/>
      <c r="F3" s="615"/>
      <c r="G3" s="46" t="s">
        <v>105</v>
      </c>
      <c r="H3" s="45" t="s">
        <v>61</v>
      </c>
      <c r="I3" s="616" t="s">
        <v>106</v>
      </c>
      <c r="J3" s="616"/>
      <c r="K3" s="616"/>
      <c r="L3" s="616"/>
      <c r="M3" s="616"/>
    </row>
    <row r="4" spans="1:14" ht="27" customHeight="1" thickBot="1">
      <c r="A4" s="43"/>
      <c r="B4" s="43"/>
      <c r="C4" s="44"/>
      <c r="D4" s="44"/>
      <c r="E4" s="44"/>
      <c r="F4" s="44"/>
      <c r="G4" s="44"/>
      <c r="H4" s="44"/>
      <c r="I4" s="44"/>
      <c r="J4" s="44"/>
      <c r="K4" s="44"/>
      <c r="L4" s="47"/>
      <c r="M4" s="47" t="s">
        <v>62</v>
      </c>
    </row>
    <row r="5" spans="1:14" ht="14.25" customHeight="1" thickTop="1">
      <c r="A5" s="595" t="s">
        <v>63</v>
      </c>
      <c r="B5" s="598" t="s">
        <v>64</v>
      </c>
      <c r="C5" s="599"/>
      <c r="D5" s="595" t="s">
        <v>358</v>
      </c>
      <c r="E5" s="48"/>
      <c r="F5" s="606" t="s">
        <v>369</v>
      </c>
      <c r="G5" s="606" t="s">
        <v>359</v>
      </c>
      <c r="H5" s="606" t="s">
        <v>65</v>
      </c>
      <c r="I5" s="49" t="s">
        <v>66</v>
      </c>
      <c r="J5" s="50" t="s">
        <v>67</v>
      </c>
      <c r="K5" s="50" t="s">
        <v>68</v>
      </c>
      <c r="L5" s="51" t="s">
        <v>69</v>
      </c>
      <c r="M5" s="609" t="s">
        <v>348</v>
      </c>
      <c r="N5" s="251" t="s">
        <v>335</v>
      </c>
    </row>
    <row r="6" spans="1:14">
      <c r="A6" s="596"/>
      <c r="B6" s="600"/>
      <c r="C6" s="601"/>
      <c r="D6" s="604"/>
      <c r="E6" s="52"/>
      <c r="F6" s="607"/>
      <c r="G6" s="607"/>
      <c r="H6" s="607"/>
      <c r="I6" s="53" t="s">
        <v>70</v>
      </c>
      <c r="J6" s="54" t="s">
        <v>71</v>
      </c>
      <c r="K6" s="54" t="s">
        <v>72</v>
      </c>
      <c r="L6" s="55" t="s">
        <v>72</v>
      </c>
      <c r="M6" s="610"/>
      <c r="N6" s="109">
        <f>D16-J16</f>
        <v>14550000</v>
      </c>
    </row>
    <row r="7" spans="1:14" ht="19.5" customHeight="1">
      <c r="A7" s="597"/>
      <c r="B7" s="602"/>
      <c r="C7" s="603"/>
      <c r="D7" s="605"/>
      <c r="E7" s="56"/>
      <c r="F7" s="608"/>
      <c r="G7" s="608"/>
      <c r="H7" s="608"/>
      <c r="I7" s="255" t="s">
        <v>368</v>
      </c>
      <c r="J7" s="57" t="s">
        <v>107</v>
      </c>
      <c r="K7" s="57" t="s">
        <v>108</v>
      </c>
      <c r="L7" s="58" t="s">
        <v>109</v>
      </c>
      <c r="M7" s="62" t="s">
        <v>79</v>
      </c>
    </row>
    <row r="8" spans="1:14" ht="19.5" customHeight="1">
      <c r="A8" s="573" t="s">
        <v>76</v>
      </c>
      <c r="B8" s="574" t="s">
        <v>77</v>
      </c>
      <c r="C8" s="59" t="s">
        <v>78</v>
      </c>
      <c r="D8" s="108">
        <v>35000000</v>
      </c>
      <c r="E8" s="60"/>
      <c r="F8" s="108">
        <v>35000000</v>
      </c>
      <c r="G8" s="61"/>
      <c r="H8" s="61">
        <f>D8-G8</f>
        <v>35000000</v>
      </c>
      <c r="I8" s="611">
        <v>23200000</v>
      </c>
      <c r="J8" s="570">
        <f>ROUNDDOWN(MIN(F10*3/4,I10),-3)</f>
        <v>23200000</v>
      </c>
      <c r="K8" s="570">
        <f>ROUNDDOWN(J8*2/3,-3)</f>
        <v>15466000</v>
      </c>
      <c r="L8" s="579">
        <f>J8-K8</f>
        <v>7734000</v>
      </c>
      <c r="M8" s="63">
        <v>14000000</v>
      </c>
    </row>
    <row r="9" spans="1:14" ht="19.5" customHeight="1">
      <c r="A9" s="564"/>
      <c r="B9" s="575"/>
      <c r="C9" s="59" t="s">
        <v>80</v>
      </c>
      <c r="D9" s="108">
        <v>1200000</v>
      </c>
      <c r="E9" s="60">
        <f>F8*0.026</f>
        <v>910000</v>
      </c>
      <c r="F9" s="61">
        <f>MIN(D9,E9)</f>
        <v>910000</v>
      </c>
      <c r="G9" s="61"/>
      <c r="H9" s="61">
        <f>D9-G9</f>
        <v>1200000</v>
      </c>
      <c r="I9" s="612"/>
      <c r="J9" s="571"/>
      <c r="K9" s="571"/>
      <c r="L9" s="580"/>
      <c r="M9" s="67" t="s">
        <v>336</v>
      </c>
    </row>
    <row r="10" spans="1:14" ht="19.5" customHeight="1">
      <c r="A10" s="564"/>
      <c r="B10" s="576"/>
      <c r="C10" s="64" t="s">
        <v>81</v>
      </c>
      <c r="D10" s="65">
        <f>SUM(D8:D9)</f>
        <v>36200000</v>
      </c>
      <c r="E10" s="65"/>
      <c r="F10" s="65">
        <f t="shared" ref="F10:L10" si="0">SUM(F8:F9)</f>
        <v>35910000</v>
      </c>
      <c r="G10" s="65">
        <f t="shared" si="0"/>
        <v>0</v>
      </c>
      <c r="H10" s="65">
        <f t="shared" si="0"/>
        <v>36200000</v>
      </c>
      <c r="I10" s="65">
        <f t="shared" si="0"/>
        <v>23200000</v>
      </c>
      <c r="J10" s="65">
        <f t="shared" si="0"/>
        <v>23200000</v>
      </c>
      <c r="K10" s="65">
        <f t="shared" si="0"/>
        <v>15466000</v>
      </c>
      <c r="L10" s="66">
        <f t="shared" si="0"/>
        <v>7734000</v>
      </c>
      <c r="M10" s="70"/>
    </row>
    <row r="11" spans="1:14" ht="20.25" customHeight="1">
      <c r="A11" s="564"/>
      <c r="B11" s="581" t="s">
        <v>82</v>
      </c>
      <c r="C11" s="68" t="s">
        <v>83</v>
      </c>
      <c r="D11" s="61"/>
      <c r="E11" s="61"/>
      <c r="F11" s="61"/>
      <c r="G11" s="61"/>
      <c r="H11" s="61">
        <f>D11-G11</f>
        <v>0</v>
      </c>
      <c r="I11" s="69"/>
      <c r="J11" s="587"/>
      <c r="K11" s="587"/>
      <c r="L11" s="590"/>
      <c r="M11" s="253" t="s">
        <v>340</v>
      </c>
    </row>
    <row r="12" spans="1:14" ht="20.25" customHeight="1">
      <c r="A12" s="564"/>
      <c r="B12" s="582"/>
      <c r="C12" s="71" t="s">
        <v>84</v>
      </c>
      <c r="D12" s="61"/>
      <c r="E12" s="61"/>
      <c r="F12" s="61"/>
      <c r="G12" s="61"/>
      <c r="H12" s="61">
        <f>D12-G12</f>
        <v>0</v>
      </c>
      <c r="I12" s="61"/>
      <c r="J12" s="588"/>
      <c r="K12" s="588"/>
      <c r="L12" s="591"/>
      <c r="M12" s="63"/>
    </row>
    <row r="13" spans="1:14" ht="19.5" customHeight="1">
      <c r="A13" s="564"/>
      <c r="B13" s="582"/>
      <c r="C13" s="232" t="s">
        <v>311</v>
      </c>
      <c r="D13" s="72">
        <v>1500000</v>
      </c>
      <c r="E13" s="60"/>
      <c r="F13" s="61" t="s">
        <v>314</v>
      </c>
      <c r="G13" s="61" t="s">
        <v>313</v>
      </c>
      <c r="H13" s="61" t="s">
        <v>313</v>
      </c>
      <c r="I13" s="61"/>
      <c r="J13" s="588"/>
      <c r="K13" s="588"/>
      <c r="L13" s="591"/>
      <c r="M13" s="253" t="s">
        <v>339</v>
      </c>
    </row>
    <row r="14" spans="1:14" ht="19.5" customHeight="1">
      <c r="A14" s="564"/>
      <c r="B14" s="582"/>
      <c r="C14" s="233" t="s">
        <v>312</v>
      </c>
      <c r="D14" s="72">
        <v>50000</v>
      </c>
      <c r="E14" s="72"/>
      <c r="F14" s="73" t="s">
        <v>314</v>
      </c>
      <c r="G14" s="73" t="s">
        <v>313</v>
      </c>
      <c r="H14" s="73" t="s">
        <v>313</v>
      </c>
      <c r="I14" s="73"/>
      <c r="J14" s="589"/>
      <c r="K14" s="589"/>
      <c r="L14" s="592"/>
      <c r="M14" s="63">
        <v>550000</v>
      </c>
    </row>
    <row r="15" spans="1:14" ht="19.5" customHeight="1">
      <c r="A15" s="565"/>
      <c r="B15" s="583"/>
      <c r="C15" s="64" t="s">
        <v>81</v>
      </c>
      <c r="D15" s="65">
        <f>SUM(D11:D14)</f>
        <v>1550000</v>
      </c>
      <c r="E15" s="65"/>
      <c r="F15" s="65">
        <f t="shared" ref="F15:L15" si="1">SUM(F11:F14)</f>
        <v>0</v>
      </c>
      <c r="G15" s="65">
        <f t="shared" si="1"/>
        <v>0</v>
      </c>
      <c r="H15" s="65">
        <f t="shared" si="1"/>
        <v>0</v>
      </c>
      <c r="I15" s="65">
        <f t="shared" si="1"/>
        <v>0</v>
      </c>
      <c r="J15" s="65">
        <f t="shared" si="1"/>
        <v>0</v>
      </c>
      <c r="K15" s="65">
        <f t="shared" si="1"/>
        <v>0</v>
      </c>
      <c r="L15" s="66">
        <f t="shared" si="1"/>
        <v>0</v>
      </c>
      <c r="M15" s="250" t="s">
        <v>337</v>
      </c>
    </row>
    <row r="16" spans="1:14" ht="19.5" customHeight="1" thickBot="1">
      <c r="A16" s="74" t="s">
        <v>85</v>
      </c>
      <c r="B16" s="556"/>
      <c r="C16" s="557"/>
      <c r="D16" s="75">
        <f>D10+D15</f>
        <v>37750000</v>
      </c>
      <c r="E16" s="75"/>
      <c r="F16" s="75">
        <f t="shared" ref="F16:L16" si="2">SUM(F10,F15)</f>
        <v>35910000</v>
      </c>
      <c r="G16" s="75">
        <f t="shared" si="2"/>
        <v>0</v>
      </c>
      <c r="H16" s="75">
        <f t="shared" si="2"/>
        <v>36200000</v>
      </c>
      <c r="I16" s="75">
        <f t="shared" si="2"/>
        <v>23200000</v>
      </c>
      <c r="J16" s="75">
        <f t="shared" si="2"/>
        <v>23200000</v>
      </c>
      <c r="K16" s="75">
        <f t="shared" si="2"/>
        <v>15466000</v>
      </c>
      <c r="L16" s="76">
        <f t="shared" si="2"/>
        <v>7734000</v>
      </c>
      <c r="M16" s="77">
        <f>M8+M10+M12+M14</f>
        <v>14550000</v>
      </c>
    </row>
    <row r="17" spans="1:14" ht="19.5" customHeight="1" thickTop="1">
      <c r="A17" s="558" t="s">
        <v>110</v>
      </c>
      <c r="B17" s="559"/>
      <c r="C17" s="559"/>
      <c r="D17" s="559"/>
      <c r="E17" s="559"/>
      <c r="F17" s="559"/>
      <c r="G17" s="559"/>
      <c r="H17" s="559"/>
      <c r="I17" s="559"/>
      <c r="J17" s="560"/>
      <c r="K17" s="560"/>
      <c r="L17" s="560"/>
      <c r="M17" s="78"/>
      <c r="N17" s="109"/>
    </row>
    <row r="18" spans="1:14" ht="13.5" customHeight="1">
      <c r="A18" s="561" t="s">
        <v>87</v>
      </c>
      <c r="B18" s="562"/>
      <c r="C18" s="562"/>
      <c r="D18" s="562"/>
      <c r="E18" s="562"/>
      <c r="F18" s="562"/>
      <c r="G18" s="562"/>
      <c r="H18" s="562"/>
      <c r="I18" s="562"/>
      <c r="J18" s="563"/>
      <c r="K18" s="563"/>
      <c r="L18" s="563"/>
      <c r="M18" s="78"/>
    </row>
    <row r="19" spans="1:14">
      <c r="A19" s="281" t="s">
        <v>88</v>
      </c>
      <c r="B19" s="281"/>
      <c r="C19" s="281"/>
      <c r="D19" s="281"/>
      <c r="E19" s="281"/>
      <c r="F19" s="281"/>
      <c r="G19" s="281"/>
      <c r="H19" s="281"/>
      <c r="I19" s="281"/>
      <c r="J19" s="281"/>
      <c r="K19" s="281"/>
      <c r="L19" s="281"/>
      <c r="M19" s="79"/>
    </row>
    <row r="20" spans="1:14">
      <c r="A20" s="281" t="s">
        <v>343</v>
      </c>
      <c r="B20" s="281"/>
      <c r="C20" s="281"/>
      <c r="D20" s="281"/>
      <c r="E20" s="281"/>
      <c r="F20" s="281"/>
      <c r="G20" s="281"/>
      <c r="H20" s="281"/>
      <c r="I20" s="281"/>
      <c r="J20" s="281"/>
      <c r="K20" s="281"/>
      <c r="L20" s="281"/>
      <c r="M20" s="79"/>
    </row>
    <row r="21" spans="1:14" ht="23.25" customHeight="1">
      <c r="A21" s="80"/>
      <c r="B21" s="80"/>
      <c r="C21" s="80"/>
      <c r="D21" s="80"/>
      <c r="E21" s="80"/>
      <c r="F21" s="80"/>
      <c r="G21" s="80"/>
      <c r="H21" s="80"/>
      <c r="I21" s="80"/>
      <c r="J21" s="80"/>
      <c r="K21" s="80"/>
      <c r="L21" s="80"/>
      <c r="M21" s="80"/>
    </row>
    <row r="22" spans="1:14" ht="40.5" customHeight="1">
      <c r="A22" s="551" t="s">
        <v>111</v>
      </c>
      <c r="B22" s="566" t="s">
        <v>112</v>
      </c>
      <c r="C22" s="567"/>
      <c r="D22" s="81" t="s">
        <v>366</v>
      </c>
      <c r="E22" s="81"/>
      <c r="F22" s="82" t="s">
        <v>371</v>
      </c>
      <c r="G22" s="82" t="s">
        <v>370</v>
      </c>
      <c r="H22" s="82" t="s">
        <v>113</v>
      </c>
      <c r="I22" s="82" t="s">
        <v>92</v>
      </c>
      <c r="J22" s="82" t="s">
        <v>362</v>
      </c>
      <c r="K22" s="82" t="s">
        <v>363</v>
      </c>
      <c r="L22" s="83" t="s">
        <v>342</v>
      </c>
      <c r="M22" s="84"/>
    </row>
    <row r="23" spans="1:14" ht="40.5" customHeight="1">
      <c r="A23" s="564"/>
      <c r="B23" s="568" t="s">
        <v>77</v>
      </c>
      <c r="C23" s="68" t="s">
        <v>93</v>
      </c>
      <c r="D23" s="110">
        <v>50000000</v>
      </c>
      <c r="E23" s="69"/>
      <c r="F23" s="111">
        <f>D23</f>
        <v>50000000</v>
      </c>
      <c r="G23" s="85">
        <v>0</v>
      </c>
      <c r="H23" s="61">
        <f>D23-G23</f>
        <v>50000000</v>
      </c>
      <c r="I23" s="570">
        <f>ROUNDDOWN(MIN(D25:F25)*3/4,-3)</f>
        <v>37500000</v>
      </c>
      <c r="J23" s="570">
        <f>ROUNDDOWN(I23*2/3,-3)</f>
        <v>25000000</v>
      </c>
      <c r="K23" s="570">
        <f>I23-J23</f>
        <v>12500000</v>
      </c>
      <c r="L23" s="112">
        <v>60000000</v>
      </c>
      <c r="M23" s="87"/>
    </row>
    <row r="24" spans="1:14" ht="24" customHeight="1">
      <c r="A24" s="565"/>
      <c r="B24" s="569"/>
      <c r="C24" s="88" t="s">
        <v>80</v>
      </c>
      <c r="D24" s="75">
        <v>0</v>
      </c>
      <c r="E24" s="60">
        <f>D23*0.026</f>
        <v>1300000</v>
      </c>
      <c r="F24" s="61">
        <f>MIN(D24,E24)</f>
        <v>0</v>
      </c>
      <c r="G24" s="75">
        <v>0</v>
      </c>
      <c r="H24" s="61">
        <f>D24-G24</f>
        <v>0</v>
      </c>
      <c r="I24" s="571"/>
      <c r="J24" s="571"/>
      <c r="K24" s="572"/>
      <c r="L24" s="89"/>
      <c r="M24" s="548" t="s">
        <v>94</v>
      </c>
    </row>
    <row r="25" spans="1:14" ht="24" customHeight="1">
      <c r="A25" s="90" t="s">
        <v>85</v>
      </c>
      <c r="B25" s="549"/>
      <c r="C25" s="550"/>
      <c r="D25" s="75">
        <f>SUM(D23:D24)</f>
        <v>50000000</v>
      </c>
      <c r="E25" s="91"/>
      <c r="F25" s="65">
        <f t="shared" ref="F25:L25" si="3">SUM(F23:F24)</f>
        <v>50000000</v>
      </c>
      <c r="G25" s="65">
        <f t="shared" si="3"/>
        <v>0</v>
      </c>
      <c r="H25" s="65">
        <f t="shared" si="3"/>
        <v>50000000</v>
      </c>
      <c r="I25" s="65">
        <f t="shared" si="3"/>
        <v>37500000</v>
      </c>
      <c r="J25" s="65">
        <f t="shared" si="3"/>
        <v>25000000</v>
      </c>
      <c r="K25" s="65">
        <f t="shared" si="3"/>
        <v>12500000</v>
      </c>
      <c r="L25" s="65">
        <f t="shared" si="3"/>
        <v>60000000</v>
      </c>
      <c r="M25" s="548"/>
    </row>
    <row r="26" spans="1:14" ht="14.25" customHeight="1">
      <c r="A26" s="80" t="s">
        <v>341</v>
      </c>
      <c r="B26" s="80"/>
      <c r="C26" s="80"/>
      <c r="D26" s="80"/>
      <c r="E26" s="80"/>
      <c r="F26" s="80"/>
      <c r="G26" s="80"/>
      <c r="H26" s="80"/>
      <c r="I26" s="80"/>
      <c r="J26" s="80"/>
      <c r="K26" s="80"/>
      <c r="L26" s="80"/>
      <c r="M26" s="80"/>
    </row>
    <row r="27" spans="1:14" ht="18" customHeight="1">
      <c r="A27" s="80"/>
      <c r="B27" s="80"/>
      <c r="C27" s="80"/>
      <c r="D27" s="80"/>
      <c r="E27" s="80"/>
      <c r="F27" s="80"/>
      <c r="G27" s="80"/>
      <c r="H27" s="80"/>
      <c r="I27" s="80"/>
      <c r="J27" s="80"/>
      <c r="K27" s="80"/>
      <c r="L27" s="80"/>
      <c r="M27" s="80"/>
    </row>
    <row r="28" spans="1:14" ht="18.75" customHeight="1">
      <c r="A28" s="80" t="s">
        <v>95</v>
      </c>
      <c r="B28" s="80"/>
      <c r="C28" s="80"/>
      <c r="D28" s="80"/>
      <c r="E28" s="80"/>
      <c r="F28" s="80"/>
      <c r="G28" s="80"/>
      <c r="H28" s="80"/>
      <c r="I28" s="80"/>
      <c r="J28" s="80"/>
      <c r="K28" s="80"/>
      <c r="L28" s="80"/>
      <c r="M28" s="80"/>
    </row>
    <row r="29" spans="1:14">
      <c r="A29" s="92" t="s">
        <v>96</v>
      </c>
      <c r="B29" s="545" t="s">
        <v>97</v>
      </c>
      <c r="C29" s="546"/>
      <c r="D29" s="546"/>
      <c r="E29" s="546"/>
      <c r="F29" s="546"/>
      <c r="G29" s="546"/>
      <c r="H29" s="546"/>
      <c r="I29" s="547"/>
      <c r="J29" s="93" t="s">
        <v>98</v>
      </c>
      <c r="K29" s="546"/>
      <c r="L29" s="547"/>
      <c r="M29" s="94"/>
    </row>
    <row r="30" spans="1:14">
      <c r="A30" s="551" t="s">
        <v>99</v>
      </c>
      <c r="B30" s="545"/>
      <c r="C30" s="554"/>
      <c r="D30" s="554"/>
      <c r="E30" s="554"/>
      <c r="F30" s="554"/>
      <c r="G30" s="554"/>
      <c r="H30" s="554"/>
      <c r="I30" s="555"/>
      <c r="J30" s="95" t="s">
        <v>100</v>
      </c>
      <c r="K30" s="96"/>
      <c r="L30" s="97"/>
      <c r="M30" s="94"/>
    </row>
    <row r="31" spans="1:14">
      <c r="A31" s="552"/>
      <c r="B31" s="545"/>
      <c r="C31" s="554"/>
      <c r="D31" s="554"/>
      <c r="E31" s="554"/>
      <c r="F31" s="554"/>
      <c r="G31" s="554"/>
      <c r="H31" s="554"/>
      <c r="I31" s="555"/>
      <c r="J31" s="98"/>
      <c r="K31" s="96"/>
      <c r="L31" s="97"/>
      <c r="M31" s="94"/>
    </row>
    <row r="32" spans="1:14">
      <c r="A32" s="552"/>
      <c r="B32" s="545"/>
      <c r="C32" s="554"/>
      <c r="D32" s="554"/>
      <c r="E32" s="554"/>
      <c r="F32" s="554"/>
      <c r="G32" s="554"/>
      <c r="H32" s="554"/>
      <c r="I32" s="555"/>
      <c r="J32" s="98"/>
      <c r="K32" s="96"/>
      <c r="L32" s="97"/>
      <c r="M32" s="94"/>
    </row>
    <row r="33" spans="1:14" ht="14.25" thickBot="1">
      <c r="A33" s="553"/>
      <c r="B33" s="545"/>
      <c r="C33" s="554"/>
      <c r="D33" s="554"/>
      <c r="E33" s="554"/>
      <c r="F33" s="554"/>
      <c r="G33" s="554"/>
      <c r="H33" s="554"/>
      <c r="I33" s="555"/>
      <c r="J33" s="98"/>
      <c r="K33" s="96"/>
      <c r="L33" s="97"/>
      <c r="M33" s="94"/>
    </row>
    <row r="34" spans="1:14" ht="14.25" thickTop="1">
      <c r="A34" s="536" t="s">
        <v>101</v>
      </c>
      <c r="B34" s="539"/>
      <c r="C34" s="540"/>
      <c r="D34" s="540"/>
      <c r="E34" s="540"/>
      <c r="F34" s="540"/>
      <c r="G34" s="540"/>
      <c r="H34" s="540"/>
      <c r="I34" s="541"/>
      <c r="J34" s="99" t="s">
        <v>102</v>
      </c>
      <c r="K34" s="100"/>
      <c r="L34" s="101"/>
      <c r="M34" s="102"/>
    </row>
    <row r="35" spans="1:14">
      <c r="A35" s="537"/>
      <c r="B35" s="542"/>
      <c r="C35" s="543"/>
      <c r="D35" s="543"/>
      <c r="E35" s="543"/>
      <c r="F35" s="543"/>
      <c r="G35" s="543"/>
      <c r="H35" s="543"/>
      <c r="I35" s="544"/>
      <c r="J35" s="92"/>
      <c r="K35" s="103"/>
      <c r="L35" s="104"/>
      <c r="M35" s="102"/>
    </row>
    <row r="36" spans="1:14">
      <c r="A36" s="537"/>
      <c r="B36" s="542"/>
      <c r="C36" s="543"/>
      <c r="D36" s="543"/>
      <c r="E36" s="543"/>
      <c r="F36" s="543"/>
      <c r="G36" s="543"/>
      <c r="H36" s="543"/>
      <c r="I36" s="544"/>
      <c r="J36" s="92"/>
      <c r="K36" s="103"/>
      <c r="L36" s="104"/>
      <c r="M36" s="102"/>
    </row>
    <row r="37" spans="1:14">
      <c r="A37" s="538"/>
      <c r="B37" s="545" t="s">
        <v>103</v>
      </c>
      <c r="C37" s="546"/>
      <c r="D37" s="546"/>
      <c r="E37" s="546"/>
      <c r="F37" s="546"/>
      <c r="G37" s="546"/>
      <c r="H37" s="546"/>
      <c r="I37" s="547"/>
      <c r="J37" s="92"/>
      <c r="K37" s="103"/>
      <c r="L37" s="104"/>
      <c r="M37" s="102"/>
    </row>
    <row r="38" spans="1:14" ht="15" customHeight="1">
      <c r="A38" s="290" t="s">
        <v>344</v>
      </c>
      <c r="B38" s="290"/>
      <c r="C38" s="290"/>
      <c r="D38" s="290"/>
      <c r="E38" s="290"/>
      <c r="F38" s="290"/>
      <c r="G38" s="290"/>
      <c r="H38" s="290"/>
      <c r="I38" s="290"/>
      <c r="J38" s="290"/>
      <c r="K38" s="290"/>
      <c r="L38" s="290"/>
      <c r="M38" s="105"/>
    </row>
    <row r="39" spans="1:14" ht="15" customHeight="1">
      <c r="A39" s="535" t="s">
        <v>345</v>
      </c>
      <c r="B39" s="535"/>
      <c r="C39" s="535"/>
      <c r="D39" s="535"/>
      <c r="E39" s="535"/>
      <c r="F39" s="535"/>
      <c r="G39" s="535"/>
      <c r="H39" s="535"/>
      <c r="I39" s="535"/>
      <c r="J39" s="535"/>
      <c r="K39" s="535"/>
      <c r="L39" s="535"/>
      <c r="M39" s="106"/>
      <c r="N39" s="107"/>
    </row>
    <row r="40" spans="1:14" ht="18" customHeight="1">
      <c r="A40" s="44"/>
      <c r="B40" s="44"/>
      <c r="C40" s="44"/>
      <c r="D40" s="44"/>
      <c r="E40" s="44"/>
      <c r="F40" s="44"/>
      <c r="G40" s="44"/>
      <c r="H40" s="44"/>
      <c r="I40" s="44"/>
      <c r="J40" s="44"/>
      <c r="K40" s="44"/>
      <c r="L40" s="44"/>
      <c r="M40" s="44"/>
    </row>
  </sheetData>
  <mergeCells count="47">
    <mergeCell ref="A1:M1"/>
    <mergeCell ref="B3:F3"/>
    <mergeCell ref="I3:M3"/>
    <mergeCell ref="A5:A7"/>
    <mergeCell ref="B5:C7"/>
    <mergeCell ref="D5:D7"/>
    <mergeCell ref="F5:F7"/>
    <mergeCell ref="G5:G7"/>
    <mergeCell ref="H5:H7"/>
    <mergeCell ref="M5:M6"/>
    <mergeCell ref="L8:L9"/>
    <mergeCell ref="B11:B15"/>
    <mergeCell ref="J11:J14"/>
    <mergeCell ref="K11:K14"/>
    <mergeCell ref="L11:L14"/>
    <mergeCell ref="A8:A15"/>
    <mergeCell ref="B8:B10"/>
    <mergeCell ref="I8:I9"/>
    <mergeCell ref="J8:J9"/>
    <mergeCell ref="K8:K9"/>
    <mergeCell ref="B16:C16"/>
    <mergeCell ref="A17:L17"/>
    <mergeCell ref="A18:L18"/>
    <mergeCell ref="A19:L19"/>
    <mergeCell ref="A22:A24"/>
    <mergeCell ref="B22:C22"/>
    <mergeCell ref="B23:B24"/>
    <mergeCell ref="I23:I24"/>
    <mergeCell ref="J23:J24"/>
    <mergeCell ref="K23:K24"/>
    <mergeCell ref="A20:L20"/>
    <mergeCell ref="M24:M25"/>
    <mergeCell ref="B25:C25"/>
    <mergeCell ref="B29:I29"/>
    <mergeCell ref="K29:L29"/>
    <mergeCell ref="A30:A33"/>
    <mergeCell ref="B30:I30"/>
    <mergeCell ref="B31:I31"/>
    <mergeCell ref="B32:I32"/>
    <mergeCell ref="B33:I33"/>
    <mergeCell ref="A39:L39"/>
    <mergeCell ref="A34:A37"/>
    <mergeCell ref="B34:I34"/>
    <mergeCell ref="B35:I35"/>
    <mergeCell ref="B36:I36"/>
    <mergeCell ref="B37:I37"/>
    <mergeCell ref="A38:L38"/>
  </mergeCells>
  <phoneticPr fontId="4"/>
  <printOptions horizontalCentered="1"/>
  <pageMargins left="0.23622047244094491" right="0.23622047244094491" top="0.74803149606299213" bottom="0.74803149606299213" header="0.31496062992125984" footer="0.31496062992125984"/>
  <pageSetup paperSize="9" scale="75" orientation="landscape"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2"/>
  <sheetViews>
    <sheetView view="pageBreakPreview" zoomScaleNormal="100" zoomScaleSheetLayoutView="100" workbookViewId="0">
      <selection activeCell="A2" sqref="A2:L2"/>
    </sheetView>
  </sheetViews>
  <sheetFormatPr defaultRowHeight="13.5"/>
  <cols>
    <col min="1" max="1" width="15.625" style="113" customWidth="1"/>
    <col min="2" max="2" width="2.625" style="113" customWidth="1"/>
    <col min="3" max="3" width="15.375" style="113" customWidth="1"/>
    <col min="4" max="4" width="14.75" style="113" customWidth="1"/>
    <col min="5" max="5" width="14.75" style="113" hidden="1" customWidth="1"/>
    <col min="6" max="12" width="15.625" style="113" customWidth="1"/>
    <col min="13" max="256" width="9" style="113"/>
    <col min="257" max="257" width="15.625" style="113" customWidth="1"/>
    <col min="258" max="258" width="2.625" style="113" customWidth="1"/>
    <col min="259" max="259" width="15.375" style="113" customWidth="1"/>
    <col min="260" max="260" width="14.75" style="113" customWidth="1"/>
    <col min="261" max="261" width="0" style="113" hidden="1" customWidth="1"/>
    <col min="262" max="268" width="15.625" style="113" customWidth="1"/>
    <col min="269" max="512" width="9" style="113"/>
    <col min="513" max="513" width="15.625" style="113" customWidth="1"/>
    <col min="514" max="514" width="2.625" style="113" customWidth="1"/>
    <col min="515" max="515" width="15.375" style="113" customWidth="1"/>
    <col min="516" max="516" width="14.75" style="113" customWidth="1"/>
    <col min="517" max="517" width="0" style="113" hidden="1" customWidth="1"/>
    <col min="518" max="524" width="15.625" style="113" customWidth="1"/>
    <col min="525" max="768" width="9" style="113"/>
    <col min="769" max="769" width="15.625" style="113" customWidth="1"/>
    <col min="770" max="770" width="2.625" style="113" customWidth="1"/>
    <col min="771" max="771" width="15.375" style="113" customWidth="1"/>
    <col min="772" max="772" width="14.75" style="113" customWidth="1"/>
    <col min="773" max="773" width="0" style="113" hidden="1" customWidth="1"/>
    <col min="774" max="780" width="15.625" style="113" customWidth="1"/>
    <col min="781" max="1024" width="9" style="113"/>
    <col min="1025" max="1025" width="15.625" style="113" customWidth="1"/>
    <col min="1026" max="1026" width="2.625" style="113" customWidth="1"/>
    <col min="1027" max="1027" width="15.375" style="113" customWidth="1"/>
    <col min="1028" max="1028" width="14.75" style="113" customWidth="1"/>
    <col min="1029" max="1029" width="0" style="113" hidden="1" customWidth="1"/>
    <col min="1030" max="1036" width="15.625" style="113" customWidth="1"/>
    <col min="1037" max="1280" width="9" style="113"/>
    <col min="1281" max="1281" width="15.625" style="113" customWidth="1"/>
    <col min="1282" max="1282" width="2.625" style="113" customWidth="1"/>
    <col min="1283" max="1283" width="15.375" style="113" customWidth="1"/>
    <col min="1284" max="1284" width="14.75" style="113" customWidth="1"/>
    <col min="1285" max="1285" width="0" style="113" hidden="1" customWidth="1"/>
    <col min="1286" max="1292" width="15.625" style="113" customWidth="1"/>
    <col min="1293" max="1536" width="9" style="113"/>
    <col min="1537" max="1537" width="15.625" style="113" customWidth="1"/>
    <col min="1538" max="1538" width="2.625" style="113" customWidth="1"/>
    <col min="1539" max="1539" width="15.375" style="113" customWidth="1"/>
    <col min="1540" max="1540" width="14.75" style="113" customWidth="1"/>
    <col min="1541" max="1541" width="0" style="113" hidden="1" customWidth="1"/>
    <col min="1542" max="1548" width="15.625" style="113" customWidth="1"/>
    <col min="1549" max="1792" width="9" style="113"/>
    <col min="1793" max="1793" width="15.625" style="113" customWidth="1"/>
    <col min="1794" max="1794" width="2.625" style="113" customWidth="1"/>
    <col min="1795" max="1795" width="15.375" style="113" customWidth="1"/>
    <col min="1796" max="1796" width="14.75" style="113" customWidth="1"/>
    <col min="1797" max="1797" width="0" style="113" hidden="1" customWidth="1"/>
    <col min="1798" max="1804" width="15.625" style="113" customWidth="1"/>
    <col min="1805" max="2048" width="9" style="113"/>
    <col min="2049" max="2049" width="15.625" style="113" customWidth="1"/>
    <col min="2050" max="2050" width="2.625" style="113" customWidth="1"/>
    <col min="2051" max="2051" width="15.375" style="113" customWidth="1"/>
    <col min="2052" max="2052" width="14.75" style="113" customWidth="1"/>
    <col min="2053" max="2053" width="0" style="113" hidden="1" customWidth="1"/>
    <col min="2054" max="2060" width="15.625" style="113" customWidth="1"/>
    <col min="2061" max="2304" width="9" style="113"/>
    <col min="2305" max="2305" width="15.625" style="113" customWidth="1"/>
    <col min="2306" max="2306" width="2.625" style="113" customWidth="1"/>
    <col min="2307" max="2307" width="15.375" style="113" customWidth="1"/>
    <col min="2308" max="2308" width="14.75" style="113" customWidth="1"/>
    <col min="2309" max="2309" width="0" style="113" hidden="1" customWidth="1"/>
    <col min="2310" max="2316" width="15.625" style="113" customWidth="1"/>
    <col min="2317" max="2560" width="9" style="113"/>
    <col min="2561" max="2561" width="15.625" style="113" customWidth="1"/>
    <col min="2562" max="2562" width="2.625" style="113" customWidth="1"/>
    <col min="2563" max="2563" width="15.375" style="113" customWidth="1"/>
    <col min="2564" max="2564" width="14.75" style="113" customWidth="1"/>
    <col min="2565" max="2565" width="0" style="113" hidden="1" customWidth="1"/>
    <col min="2566" max="2572" width="15.625" style="113" customWidth="1"/>
    <col min="2573" max="2816" width="9" style="113"/>
    <col min="2817" max="2817" width="15.625" style="113" customWidth="1"/>
    <col min="2818" max="2818" width="2.625" style="113" customWidth="1"/>
    <col min="2819" max="2819" width="15.375" style="113" customWidth="1"/>
    <col min="2820" max="2820" width="14.75" style="113" customWidth="1"/>
    <col min="2821" max="2821" width="0" style="113" hidden="1" customWidth="1"/>
    <col min="2822" max="2828" width="15.625" style="113" customWidth="1"/>
    <col min="2829" max="3072" width="9" style="113"/>
    <col min="3073" max="3073" width="15.625" style="113" customWidth="1"/>
    <col min="3074" max="3074" width="2.625" style="113" customWidth="1"/>
    <col min="3075" max="3075" width="15.375" style="113" customWidth="1"/>
    <col min="3076" max="3076" width="14.75" style="113" customWidth="1"/>
    <col min="3077" max="3077" width="0" style="113" hidden="1" customWidth="1"/>
    <col min="3078" max="3084" width="15.625" style="113" customWidth="1"/>
    <col min="3085" max="3328" width="9" style="113"/>
    <col min="3329" max="3329" width="15.625" style="113" customWidth="1"/>
    <col min="3330" max="3330" width="2.625" style="113" customWidth="1"/>
    <col min="3331" max="3331" width="15.375" style="113" customWidth="1"/>
    <col min="3332" max="3332" width="14.75" style="113" customWidth="1"/>
    <col min="3333" max="3333" width="0" style="113" hidden="1" customWidth="1"/>
    <col min="3334" max="3340" width="15.625" style="113" customWidth="1"/>
    <col min="3341" max="3584" width="9" style="113"/>
    <col min="3585" max="3585" width="15.625" style="113" customWidth="1"/>
    <col min="3586" max="3586" width="2.625" style="113" customWidth="1"/>
    <col min="3587" max="3587" width="15.375" style="113" customWidth="1"/>
    <col min="3588" max="3588" width="14.75" style="113" customWidth="1"/>
    <col min="3589" max="3589" width="0" style="113" hidden="1" customWidth="1"/>
    <col min="3590" max="3596" width="15.625" style="113" customWidth="1"/>
    <col min="3597" max="3840" width="9" style="113"/>
    <col min="3841" max="3841" width="15.625" style="113" customWidth="1"/>
    <col min="3842" max="3842" width="2.625" style="113" customWidth="1"/>
    <col min="3843" max="3843" width="15.375" style="113" customWidth="1"/>
    <col min="3844" max="3844" width="14.75" style="113" customWidth="1"/>
    <col min="3845" max="3845" width="0" style="113" hidden="1" customWidth="1"/>
    <col min="3846" max="3852" width="15.625" style="113" customWidth="1"/>
    <col min="3853" max="4096" width="9" style="113"/>
    <col min="4097" max="4097" width="15.625" style="113" customWidth="1"/>
    <col min="4098" max="4098" width="2.625" style="113" customWidth="1"/>
    <col min="4099" max="4099" width="15.375" style="113" customWidth="1"/>
    <col min="4100" max="4100" width="14.75" style="113" customWidth="1"/>
    <col min="4101" max="4101" width="0" style="113" hidden="1" customWidth="1"/>
    <col min="4102" max="4108" width="15.625" style="113" customWidth="1"/>
    <col min="4109" max="4352" width="9" style="113"/>
    <col min="4353" max="4353" width="15.625" style="113" customWidth="1"/>
    <col min="4354" max="4354" width="2.625" style="113" customWidth="1"/>
    <col min="4355" max="4355" width="15.375" style="113" customWidth="1"/>
    <col min="4356" max="4356" width="14.75" style="113" customWidth="1"/>
    <col min="4357" max="4357" width="0" style="113" hidden="1" customWidth="1"/>
    <col min="4358" max="4364" width="15.625" style="113" customWidth="1"/>
    <col min="4365" max="4608" width="9" style="113"/>
    <col min="4609" max="4609" width="15.625" style="113" customWidth="1"/>
    <col min="4610" max="4610" width="2.625" style="113" customWidth="1"/>
    <col min="4611" max="4611" width="15.375" style="113" customWidth="1"/>
    <col min="4612" max="4612" width="14.75" style="113" customWidth="1"/>
    <col min="4613" max="4613" width="0" style="113" hidden="1" customWidth="1"/>
    <col min="4614" max="4620" width="15.625" style="113" customWidth="1"/>
    <col min="4621" max="4864" width="9" style="113"/>
    <col min="4865" max="4865" width="15.625" style="113" customWidth="1"/>
    <col min="4866" max="4866" width="2.625" style="113" customWidth="1"/>
    <col min="4867" max="4867" width="15.375" style="113" customWidth="1"/>
    <col min="4868" max="4868" width="14.75" style="113" customWidth="1"/>
    <col min="4869" max="4869" width="0" style="113" hidden="1" customWidth="1"/>
    <col min="4870" max="4876" width="15.625" style="113" customWidth="1"/>
    <col min="4877" max="5120" width="9" style="113"/>
    <col min="5121" max="5121" width="15.625" style="113" customWidth="1"/>
    <col min="5122" max="5122" width="2.625" style="113" customWidth="1"/>
    <col min="5123" max="5123" width="15.375" style="113" customWidth="1"/>
    <col min="5124" max="5124" width="14.75" style="113" customWidth="1"/>
    <col min="5125" max="5125" width="0" style="113" hidden="1" customWidth="1"/>
    <col min="5126" max="5132" width="15.625" style="113" customWidth="1"/>
    <col min="5133" max="5376" width="9" style="113"/>
    <col min="5377" max="5377" width="15.625" style="113" customWidth="1"/>
    <col min="5378" max="5378" width="2.625" style="113" customWidth="1"/>
    <col min="5379" max="5379" width="15.375" style="113" customWidth="1"/>
    <col min="5380" max="5380" width="14.75" style="113" customWidth="1"/>
    <col min="5381" max="5381" width="0" style="113" hidden="1" customWidth="1"/>
    <col min="5382" max="5388" width="15.625" style="113" customWidth="1"/>
    <col min="5389" max="5632" width="9" style="113"/>
    <col min="5633" max="5633" width="15.625" style="113" customWidth="1"/>
    <col min="5634" max="5634" width="2.625" style="113" customWidth="1"/>
    <col min="5635" max="5635" width="15.375" style="113" customWidth="1"/>
    <col min="5636" max="5636" width="14.75" style="113" customWidth="1"/>
    <col min="5637" max="5637" width="0" style="113" hidden="1" customWidth="1"/>
    <col min="5638" max="5644" width="15.625" style="113" customWidth="1"/>
    <col min="5645" max="5888" width="9" style="113"/>
    <col min="5889" max="5889" width="15.625" style="113" customWidth="1"/>
    <col min="5890" max="5890" width="2.625" style="113" customWidth="1"/>
    <col min="5891" max="5891" width="15.375" style="113" customWidth="1"/>
    <col min="5892" max="5892" width="14.75" style="113" customWidth="1"/>
    <col min="5893" max="5893" width="0" style="113" hidden="1" customWidth="1"/>
    <col min="5894" max="5900" width="15.625" style="113" customWidth="1"/>
    <col min="5901" max="6144" width="9" style="113"/>
    <col min="6145" max="6145" width="15.625" style="113" customWidth="1"/>
    <col min="6146" max="6146" width="2.625" style="113" customWidth="1"/>
    <col min="6147" max="6147" width="15.375" style="113" customWidth="1"/>
    <col min="6148" max="6148" width="14.75" style="113" customWidth="1"/>
    <col min="6149" max="6149" width="0" style="113" hidden="1" customWidth="1"/>
    <col min="6150" max="6156" width="15.625" style="113" customWidth="1"/>
    <col min="6157" max="6400" width="9" style="113"/>
    <col min="6401" max="6401" width="15.625" style="113" customWidth="1"/>
    <col min="6402" max="6402" width="2.625" style="113" customWidth="1"/>
    <col min="6403" max="6403" width="15.375" style="113" customWidth="1"/>
    <col min="6404" max="6404" width="14.75" style="113" customWidth="1"/>
    <col min="6405" max="6405" width="0" style="113" hidden="1" customWidth="1"/>
    <col min="6406" max="6412" width="15.625" style="113" customWidth="1"/>
    <col min="6413" max="6656" width="9" style="113"/>
    <col min="6657" max="6657" width="15.625" style="113" customWidth="1"/>
    <col min="6658" max="6658" width="2.625" style="113" customWidth="1"/>
    <col min="6659" max="6659" width="15.375" style="113" customWidth="1"/>
    <col min="6660" max="6660" width="14.75" style="113" customWidth="1"/>
    <col min="6661" max="6661" width="0" style="113" hidden="1" customWidth="1"/>
    <col min="6662" max="6668" width="15.625" style="113" customWidth="1"/>
    <col min="6669" max="6912" width="9" style="113"/>
    <col min="6913" max="6913" width="15.625" style="113" customWidth="1"/>
    <col min="6914" max="6914" width="2.625" style="113" customWidth="1"/>
    <col min="6915" max="6915" width="15.375" style="113" customWidth="1"/>
    <col min="6916" max="6916" width="14.75" style="113" customWidth="1"/>
    <col min="6917" max="6917" width="0" style="113" hidden="1" customWidth="1"/>
    <col min="6918" max="6924" width="15.625" style="113" customWidth="1"/>
    <col min="6925" max="7168" width="9" style="113"/>
    <col min="7169" max="7169" width="15.625" style="113" customWidth="1"/>
    <col min="7170" max="7170" width="2.625" style="113" customWidth="1"/>
    <col min="7171" max="7171" width="15.375" style="113" customWidth="1"/>
    <col min="7172" max="7172" width="14.75" style="113" customWidth="1"/>
    <col min="7173" max="7173" width="0" style="113" hidden="1" customWidth="1"/>
    <col min="7174" max="7180" width="15.625" style="113" customWidth="1"/>
    <col min="7181" max="7424" width="9" style="113"/>
    <col min="7425" max="7425" width="15.625" style="113" customWidth="1"/>
    <col min="7426" max="7426" width="2.625" style="113" customWidth="1"/>
    <col min="7427" max="7427" width="15.375" style="113" customWidth="1"/>
    <col min="7428" max="7428" width="14.75" style="113" customWidth="1"/>
    <col min="7429" max="7429" width="0" style="113" hidden="1" customWidth="1"/>
    <col min="7430" max="7436" width="15.625" style="113" customWidth="1"/>
    <col min="7437" max="7680" width="9" style="113"/>
    <col min="7681" max="7681" width="15.625" style="113" customWidth="1"/>
    <col min="7682" max="7682" width="2.625" style="113" customWidth="1"/>
    <col min="7683" max="7683" width="15.375" style="113" customWidth="1"/>
    <col min="7684" max="7684" width="14.75" style="113" customWidth="1"/>
    <col min="7685" max="7685" width="0" style="113" hidden="1" customWidth="1"/>
    <col min="7686" max="7692" width="15.625" style="113" customWidth="1"/>
    <col min="7693" max="7936" width="9" style="113"/>
    <col min="7937" max="7937" width="15.625" style="113" customWidth="1"/>
    <col min="7938" max="7938" width="2.625" style="113" customWidth="1"/>
    <col min="7939" max="7939" width="15.375" style="113" customWidth="1"/>
    <col min="7940" max="7940" width="14.75" style="113" customWidth="1"/>
    <col min="7941" max="7941" width="0" style="113" hidden="1" customWidth="1"/>
    <col min="7942" max="7948" width="15.625" style="113" customWidth="1"/>
    <col min="7949" max="8192" width="9" style="113"/>
    <col min="8193" max="8193" width="15.625" style="113" customWidth="1"/>
    <col min="8194" max="8194" width="2.625" style="113" customWidth="1"/>
    <col min="8195" max="8195" width="15.375" style="113" customWidth="1"/>
    <col min="8196" max="8196" width="14.75" style="113" customWidth="1"/>
    <col min="8197" max="8197" width="0" style="113" hidden="1" customWidth="1"/>
    <col min="8198" max="8204" width="15.625" style="113" customWidth="1"/>
    <col min="8205" max="8448" width="9" style="113"/>
    <col min="8449" max="8449" width="15.625" style="113" customWidth="1"/>
    <col min="8450" max="8450" width="2.625" style="113" customWidth="1"/>
    <col min="8451" max="8451" width="15.375" style="113" customWidth="1"/>
    <col min="8452" max="8452" width="14.75" style="113" customWidth="1"/>
    <col min="8453" max="8453" width="0" style="113" hidden="1" customWidth="1"/>
    <col min="8454" max="8460" width="15.625" style="113" customWidth="1"/>
    <col min="8461" max="8704" width="9" style="113"/>
    <col min="8705" max="8705" width="15.625" style="113" customWidth="1"/>
    <col min="8706" max="8706" width="2.625" style="113" customWidth="1"/>
    <col min="8707" max="8707" width="15.375" style="113" customWidth="1"/>
    <col min="8708" max="8708" width="14.75" style="113" customWidth="1"/>
    <col min="8709" max="8709" width="0" style="113" hidden="1" customWidth="1"/>
    <col min="8710" max="8716" width="15.625" style="113" customWidth="1"/>
    <col min="8717" max="8960" width="9" style="113"/>
    <col min="8961" max="8961" width="15.625" style="113" customWidth="1"/>
    <col min="8962" max="8962" width="2.625" style="113" customWidth="1"/>
    <col min="8963" max="8963" width="15.375" style="113" customWidth="1"/>
    <col min="8964" max="8964" width="14.75" style="113" customWidth="1"/>
    <col min="8965" max="8965" width="0" style="113" hidden="1" customWidth="1"/>
    <col min="8966" max="8972" width="15.625" style="113" customWidth="1"/>
    <col min="8973" max="9216" width="9" style="113"/>
    <col min="9217" max="9217" width="15.625" style="113" customWidth="1"/>
    <col min="9218" max="9218" width="2.625" style="113" customWidth="1"/>
    <col min="9219" max="9219" width="15.375" style="113" customWidth="1"/>
    <col min="9220" max="9220" width="14.75" style="113" customWidth="1"/>
    <col min="9221" max="9221" width="0" style="113" hidden="1" customWidth="1"/>
    <col min="9222" max="9228" width="15.625" style="113" customWidth="1"/>
    <col min="9229" max="9472" width="9" style="113"/>
    <col min="9473" max="9473" width="15.625" style="113" customWidth="1"/>
    <col min="9474" max="9474" width="2.625" style="113" customWidth="1"/>
    <col min="9475" max="9475" width="15.375" style="113" customWidth="1"/>
    <col min="9476" max="9476" width="14.75" style="113" customWidth="1"/>
    <col min="9477" max="9477" width="0" style="113" hidden="1" customWidth="1"/>
    <col min="9478" max="9484" width="15.625" style="113" customWidth="1"/>
    <col min="9485" max="9728" width="9" style="113"/>
    <col min="9729" max="9729" width="15.625" style="113" customWidth="1"/>
    <col min="9730" max="9730" width="2.625" style="113" customWidth="1"/>
    <col min="9731" max="9731" width="15.375" style="113" customWidth="1"/>
    <col min="9732" max="9732" width="14.75" style="113" customWidth="1"/>
    <col min="9733" max="9733" width="0" style="113" hidden="1" customWidth="1"/>
    <col min="9734" max="9740" width="15.625" style="113" customWidth="1"/>
    <col min="9741" max="9984" width="9" style="113"/>
    <col min="9985" max="9985" width="15.625" style="113" customWidth="1"/>
    <col min="9986" max="9986" width="2.625" style="113" customWidth="1"/>
    <col min="9987" max="9987" width="15.375" style="113" customWidth="1"/>
    <col min="9988" max="9988" width="14.75" style="113" customWidth="1"/>
    <col min="9989" max="9989" width="0" style="113" hidden="1" customWidth="1"/>
    <col min="9990" max="9996" width="15.625" style="113" customWidth="1"/>
    <col min="9997" max="10240" width="9" style="113"/>
    <col min="10241" max="10241" width="15.625" style="113" customWidth="1"/>
    <col min="10242" max="10242" width="2.625" style="113" customWidth="1"/>
    <col min="10243" max="10243" width="15.375" style="113" customWidth="1"/>
    <col min="10244" max="10244" width="14.75" style="113" customWidth="1"/>
    <col min="10245" max="10245" width="0" style="113" hidden="1" customWidth="1"/>
    <col min="10246" max="10252" width="15.625" style="113" customWidth="1"/>
    <col min="10253" max="10496" width="9" style="113"/>
    <col min="10497" max="10497" width="15.625" style="113" customWidth="1"/>
    <col min="10498" max="10498" width="2.625" style="113" customWidth="1"/>
    <col min="10499" max="10499" width="15.375" style="113" customWidth="1"/>
    <col min="10500" max="10500" width="14.75" style="113" customWidth="1"/>
    <col min="10501" max="10501" width="0" style="113" hidden="1" customWidth="1"/>
    <col min="10502" max="10508" width="15.625" style="113" customWidth="1"/>
    <col min="10509" max="10752" width="9" style="113"/>
    <col min="10753" max="10753" width="15.625" style="113" customWidth="1"/>
    <col min="10754" max="10754" width="2.625" style="113" customWidth="1"/>
    <col min="10755" max="10755" width="15.375" style="113" customWidth="1"/>
    <col min="10756" max="10756" width="14.75" style="113" customWidth="1"/>
    <col min="10757" max="10757" width="0" style="113" hidden="1" customWidth="1"/>
    <col min="10758" max="10764" width="15.625" style="113" customWidth="1"/>
    <col min="10765" max="11008" width="9" style="113"/>
    <col min="11009" max="11009" width="15.625" style="113" customWidth="1"/>
    <col min="11010" max="11010" width="2.625" style="113" customWidth="1"/>
    <col min="11011" max="11011" width="15.375" style="113" customWidth="1"/>
    <col min="11012" max="11012" width="14.75" style="113" customWidth="1"/>
    <col min="11013" max="11013" width="0" style="113" hidden="1" customWidth="1"/>
    <col min="11014" max="11020" width="15.625" style="113" customWidth="1"/>
    <col min="11021" max="11264" width="9" style="113"/>
    <col min="11265" max="11265" width="15.625" style="113" customWidth="1"/>
    <col min="11266" max="11266" width="2.625" style="113" customWidth="1"/>
    <col min="11267" max="11267" width="15.375" style="113" customWidth="1"/>
    <col min="11268" max="11268" width="14.75" style="113" customWidth="1"/>
    <col min="11269" max="11269" width="0" style="113" hidden="1" customWidth="1"/>
    <col min="11270" max="11276" width="15.625" style="113" customWidth="1"/>
    <col min="11277" max="11520" width="9" style="113"/>
    <col min="11521" max="11521" width="15.625" style="113" customWidth="1"/>
    <col min="11522" max="11522" width="2.625" style="113" customWidth="1"/>
    <col min="11523" max="11523" width="15.375" style="113" customWidth="1"/>
    <col min="11524" max="11524" width="14.75" style="113" customWidth="1"/>
    <col min="11525" max="11525" width="0" style="113" hidden="1" customWidth="1"/>
    <col min="11526" max="11532" width="15.625" style="113" customWidth="1"/>
    <col min="11533" max="11776" width="9" style="113"/>
    <col min="11777" max="11777" width="15.625" style="113" customWidth="1"/>
    <col min="11778" max="11778" width="2.625" style="113" customWidth="1"/>
    <col min="11779" max="11779" width="15.375" style="113" customWidth="1"/>
    <col min="11780" max="11780" width="14.75" style="113" customWidth="1"/>
    <col min="11781" max="11781" width="0" style="113" hidden="1" customWidth="1"/>
    <col min="11782" max="11788" width="15.625" style="113" customWidth="1"/>
    <col min="11789" max="12032" width="9" style="113"/>
    <col min="12033" max="12033" width="15.625" style="113" customWidth="1"/>
    <col min="12034" max="12034" width="2.625" style="113" customWidth="1"/>
    <col min="12035" max="12035" width="15.375" style="113" customWidth="1"/>
    <col min="12036" max="12036" width="14.75" style="113" customWidth="1"/>
    <col min="12037" max="12037" width="0" style="113" hidden="1" customWidth="1"/>
    <col min="12038" max="12044" width="15.625" style="113" customWidth="1"/>
    <col min="12045" max="12288" width="9" style="113"/>
    <col min="12289" max="12289" width="15.625" style="113" customWidth="1"/>
    <col min="12290" max="12290" width="2.625" style="113" customWidth="1"/>
    <col min="12291" max="12291" width="15.375" style="113" customWidth="1"/>
    <col min="12292" max="12292" width="14.75" style="113" customWidth="1"/>
    <col min="12293" max="12293" width="0" style="113" hidden="1" customWidth="1"/>
    <col min="12294" max="12300" width="15.625" style="113" customWidth="1"/>
    <col min="12301" max="12544" width="9" style="113"/>
    <col min="12545" max="12545" width="15.625" style="113" customWidth="1"/>
    <col min="12546" max="12546" width="2.625" style="113" customWidth="1"/>
    <col min="12547" max="12547" width="15.375" style="113" customWidth="1"/>
    <col min="12548" max="12548" width="14.75" style="113" customWidth="1"/>
    <col min="12549" max="12549" width="0" style="113" hidden="1" customWidth="1"/>
    <col min="12550" max="12556" width="15.625" style="113" customWidth="1"/>
    <col min="12557" max="12800" width="9" style="113"/>
    <col min="12801" max="12801" width="15.625" style="113" customWidth="1"/>
    <col min="12802" max="12802" width="2.625" style="113" customWidth="1"/>
    <col min="12803" max="12803" width="15.375" style="113" customWidth="1"/>
    <col min="12804" max="12804" width="14.75" style="113" customWidth="1"/>
    <col min="12805" max="12805" width="0" style="113" hidden="1" customWidth="1"/>
    <col min="12806" max="12812" width="15.625" style="113" customWidth="1"/>
    <col min="12813" max="13056" width="9" style="113"/>
    <col min="13057" max="13057" width="15.625" style="113" customWidth="1"/>
    <col min="13058" max="13058" width="2.625" style="113" customWidth="1"/>
    <col min="13059" max="13059" width="15.375" style="113" customWidth="1"/>
    <col min="13060" max="13060" width="14.75" style="113" customWidth="1"/>
    <col min="13061" max="13061" width="0" style="113" hidden="1" customWidth="1"/>
    <col min="13062" max="13068" width="15.625" style="113" customWidth="1"/>
    <col min="13069" max="13312" width="9" style="113"/>
    <col min="13313" max="13313" width="15.625" style="113" customWidth="1"/>
    <col min="13314" max="13314" width="2.625" style="113" customWidth="1"/>
    <col min="13315" max="13315" width="15.375" style="113" customWidth="1"/>
    <col min="13316" max="13316" width="14.75" style="113" customWidth="1"/>
    <col min="13317" max="13317" width="0" style="113" hidden="1" customWidth="1"/>
    <col min="13318" max="13324" width="15.625" style="113" customWidth="1"/>
    <col min="13325" max="13568" width="9" style="113"/>
    <col min="13569" max="13569" width="15.625" style="113" customWidth="1"/>
    <col min="13570" max="13570" width="2.625" style="113" customWidth="1"/>
    <col min="13571" max="13571" width="15.375" style="113" customWidth="1"/>
    <col min="13572" max="13572" width="14.75" style="113" customWidth="1"/>
    <col min="13573" max="13573" width="0" style="113" hidden="1" customWidth="1"/>
    <col min="13574" max="13580" width="15.625" style="113" customWidth="1"/>
    <col min="13581" max="13824" width="9" style="113"/>
    <col min="13825" max="13825" width="15.625" style="113" customWidth="1"/>
    <col min="13826" max="13826" width="2.625" style="113" customWidth="1"/>
    <col min="13827" max="13827" width="15.375" style="113" customWidth="1"/>
    <col min="13828" max="13828" width="14.75" style="113" customWidth="1"/>
    <col min="13829" max="13829" width="0" style="113" hidden="1" customWidth="1"/>
    <col min="13830" max="13836" width="15.625" style="113" customWidth="1"/>
    <col min="13837" max="14080" width="9" style="113"/>
    <col min="14081" max="14081" width="15.625" style="113" customWidth="1"/>
    <col min="14082" max="14082" width="2.625" style="113" customWidth="1"/>
    <col min="14083" max="14083" width="15.375" style="113" customWidth="1"/>
    <col min="14084" max="14084" width="14.75" style="113" customWidth="1"/>
    <col min="14085" max="14085" width="0" style="113" hidden="1" customWidth="1"/>
    <col min="14086" max="14092" width="15.625" style="113" customWidth="1"/>
    <col min="14093" max="14336" width="9" style="113"/>
    <col min="14337" max="14337" width="15.625" style="113" customWidth="1"/>
    <col min="14338" max="14338" width="2.625" style="113" customWidth="1"/>
    <col min="14339" max="14339" width="15.375" style="113" customWidth="1"/>
    <col min="14340" max="14340" width="14.75" style="113" customWidth="1"/>
    <col min="14341" max="14341" width="0" style="113" hidden="1" customWidth="1"/>
    <col min="14342" max="14348" width="15.625" style="113" customWidth="1"/>
    <col min="14349" max="14592" width="9" style="113"/>
    <col min="14593" max="14593" width="15.625" style="113" customWidth="1"/>
    <col min="14594" max="14594" width="2.625" style="113" customWidth="1"/>
    <col min="14595" max="14595" width="15.375" style="113" customWidth="1"/>
    <col min="14596" max="14596" width="14.75" style="113" customWidth="1"/>
    <col min="14597" max="14597" width="0" style="113" hidden="1" customWidth="1"/>
    <col min="14598" max="14604" width="15.625" style="113" customWidth="1"/>
    <col min="14605" max="14848" width="9" style="113"/>
    <col min="14849" max="14849" width="15.625" style="113" customWidth="1"/>
    <col min="14850" max="14850" width="2.625" style="113" customWidth="1"/>
    <col min="14851" max="14851" width="15.375" style="113" customWidth="1"/>
    <col min="14852" max="14852" width="14.75" style="113" customWidth="1"/>
    <col min="14853" max="14853" width="0" style="113" hidden="1" customWidth="1"/>
    <col min="14854" max="14860" width="15.625" style="113" customWidth="1"/>
    <col min="14861" max="15104" width="9" style="113"/>
    <col min="15105" max="15105" width="15.625" style="113" customWidth="1"/>
    <col min="15106" max="15106" width="2.625" style="113" customWidth="1"/>
    <col min="15107" max="15107" width="15.375" style="113" customWidth="1"/>
    <col min="15108" max="15108" width="14.75" style="113" customWidth="1"/>
    <col min="15109" max="15109" width="0" style="113" hidden="1" customWidth="1"/>
    <col min="15110" max="15116" width="15.625" style="113" customWidth="1"/>
    <col min="15117" max="15360" width="9" style="113"/>
    <col min="15361" max="15361" width="15.625" style="113" customWidth="1"/>
    <col min="15362" max="15362" width="2.625" style="113" customWidth="1"/>
    <col min="15363" max="15363" width="15.375" style="113" customWidth="1"/>
    <col min="15364" max="15364" width="14.75" style="113" customWidth="1"/>
    <col min="15365" max="15365" width="0" style="113" hidden="1" customWidth="1"/>
    <col min="15366" max="15372" width="15.625" style="113" customWidth="1"/>
    <col min="15373" max="15616" width="9" style="113"/>
    <col min="15617" max="15617" width="15.625" style="113" customWidth="1"/>
    <col min="15618" max="15618" width="2.625" style="113" customWidth="1"/>
    <col min="15619" max="15619" width="15.375" style="113" customWidth="1"/>
    <col min="15620" max="15620" width="14.75" style="113" customWidth="1"/>
    <col min="15621" max="15621" width="0" style="113" hidden="1" customWidth="1"/>
    <col min="15622" max="15628" width="15.625" style="113" customWidth="1"/>
    <col min="15629" max="15872" width="9" style="113"/>
    <col min="15873" max="15873" width="15.625" style="113" customWidth="1"/>
    <col min="15874" max="15874" width="2.625" style="113" customWidth="1"/>
    <col min="15875" max="15875" width="15.375" style="113" customWidth="1"/>
    <col min="15876" max="15876" width="14.75" style="113" customWidth="1"/>
    <col min="15877" max="15877" width="0" style="113" hidden="1" customWidth="1"/>
    <col min="15878" max="15884" width="15.625" style="113" customWidth="1"/>
    <col min="15885" max="16128" width="9" style="113"/>
    <col min="16129" max="16129" width="15.625" style="113" customWidth="1"/>
    <col min="16130" max="16130" width="2.625" style="113" customWidth="1"/>
    <col min="16131" max="16131" width="15.375" style="113" customWidth="1"/>
    <col min="16132" max="16132" width="14.75" style="113" customWidth="1"/>
    <col min="16133" max="16133" width="0" style="113" hidden="1" customWidth="1"/>
    <col min="16134" max="16140" width="15.625" style="113" customWidth="1"/>
    <col min="16141" max="16384" width="9" style="113"/>
  </cols>
  <sheetData>
    <row r="1" spans="1:13" ht="19.5" customHeight="1">
      <c r="A1" s="268"/>
      <c r="B1" s="268"/>
      <c r="C1" s="269"/>
      <c r="D1" s="269"/>
      <c r="E1" s="269"/>
      <c r="F1" s="269"/>
      <c r="G1" s="269"/>
      <c r="H1" s="269"/>
      <c r="I1" s="269"/>
      <c r="J1" s="269"/>
      <c r="K1" s="269"/>
      <c r="L1" s="269"/>
    </row>
    <row r="2" spans="1:13" ht="51.75" customHeight="1">
      <c r="A2" s="270" t="s">
        <v>114</v>
      </c>
      <c r="B2" s="271"/>
      <c r="C2" s="271"/>
      <c r="D2" s="271"/>
      <c r="E2" s="271"/>
      <c r="F2" s="271"/>
      <c r="G2" s="271"/>
      <c r="H2" s="271"/>
      <c r="I2" s="271"/>
      <c r="J2" s="271"/>
      <c r="K2" s="271"/>
      <c r="L2" s="271"/>
    </row>
    <row r="3" spans="1:13" s="116" customFormat="1" ht="27" customHeight="1">
      <c r="A3" s="45" t="s">
        <v>60</v>
      </c>
      <c r="B3" s="272"/>
      <c r="C3" s="273"/>
      <c r="D3" s="274"/>
      <c r="E3" s="114"/>
      <c r="F3" s="46" t="s">
        <v>328</v>
      </c>
      <c r="G3" s="45" t="s">
        <v>115</v>
      </c>
      <c r="H3" s="275"/>
      <c r="I3" s="276"/>
      <c r="J3" s="277"/>
      <c r="K3" s="115"/>
      <c r="L3" s="115"/>
    </row>
    <row r="4" spans="1:13" s="116" customFormat="1" ht="27" customHeight="1">
      <c r="A4" s="278" t="s">
        <v>116</v>
      </c>
      <c r="B4" s="279"/>
      <c r="C4" s="280"/>
      <c r="D4" s="117"/>
      <c r="E4" s="118"/>
      <c r="F4" s="119"/>
      <c r="G4" s="105"/>
      <c r="H4" s="115"/>
      <c r="I4" s="115"/>
      <c r="J4" s="115"/>
      <c r="K4" s="115"/>
      <c r="L4" s="115"/>
    </row>
    <row r="5" spans="1:13" s="116" customFormat="1" ht="21.75" customHeight="1">
      <c r="A5" s="119"/>
      <c r="B5" s="119"/>
      <c r="C5" s="119"/>
      <c r="D5" s="119"/>
      <c r="E5" s="119"/>
      <c r="F5" s="119"/>
      <c r="G5" s="105"/>
      <c r="H5" s="115"/>
      <c r="I5" s="115"/>
      <c r="J5" s="115"/>
      <c r="K5" s="115"/>
      <c r="L5" s="115"/>
    </row>
    <row r="6" spans="1:13" customFormat="1" ht="18" customHeight="1">
      <c r="A6" s="115" t="s">
        <v>331</v>
      </c>
      <c r="B6" s="120"/>
      <c r="C6" s="120"/>
      <c r="D6" s="120"/>
      <c r="E6" s="120"/>
      <c r="F6" s="120"/>
      <c r="G6" s="120"/>
      <c r="H6" s="120"/>
      <c r="I6" s="120"/>
      <c r="J6" s="120"/>
      <c r="K6" s="120"/>
      <c r="L6" s="43" t="s">
        <v>62</v>
      </c>
    </row>
    <row r="7" spans="1:13" customFormat="1" ht="49.5" customHeight="1">
      <c r="A7" s="121" t="s">
        <v>372</v>
      </c>
      <c r="B7" s="283" t="s">
        <v>118</v>
      </c>
      <c r="C7" s="283"/>
      <c r="D7" s="283"/>
      <c r="E7" s="122"/>
      <c r="F7" s="122" t="s">
        <v>373</v>
      </c>
      <c r="G7" s="122" t="s">
        <v>374</v>
      </c>
      <c r="H7" s="122" t="s">
        <v>375</v>
      </c>
      <c r="I7" s="123" t="s">
        <v>376</v>
      </c>
      <c r="J7" s="123" t="s">
        <v>120</v>
      </c>
      <c r="K7" s="123" t="s">
        <v>377</v>
      </c>
      <c r="L7" s="123" t="s">
        <v>378</v>
      </c>
    </row>
    <row r="8" spans="1:13" customFormat="1" ht="37.5" customHeight="1">
      <c r="A8" s="284" t="s">
        <v>117</v>
      </c>
      <c r="B8" s="286"/>
      <c r="C8" s="286"/>
      <c r="D8" s="286"/>
      <c r="E8" s="124"/>
      <c r="F8" s="124"/>
      <c r="G8" s="125"/>
      <c r="H8" s="125"/>
      <c r="I8" s="125">
        <f>ROUNDDOWN(MIN(G8,H8),-3)</f>
        <v>0</v>
      </c>
      <c r="J8" s="125">
        <f>I8*3/4</f>
        <v>0</v>
      </c>
      <c r="K8" s="125">
        <f>J8*2/3</f>
        <v>0</v>
      </c>
      <c r="L8" s="125">
        <f>J8-K8</f>
        <v>0</v>
      </c>
    </row>
    <row r="9" spans="1:13" customFormat="1" ht="23.25" customHeight="1">
      <c r="A9" s="285"/>
      <c r="B9" s="287" t="s">
        <v>103</v>
      </c>
      <c r="C9" s="288"/>
      <c r="D9" s="288"/>
      <c r="E9" s="288"/>
      <c r="F9" s="289"/>
      <c r="G9" s="126">
        <f t="shared" ref="G9:L9" si="0">G8</f>
        <v>0</v>
      </c>
      <c r="H9" s="126">
        <f t="shared" si="0"/>
        <v>0</v>
      </c>
      <c r="I9" s="126">
        <f t="shared" si="0"/>
        <v>0</v>
      </c>
      <c r="J9" s="126">
        <f t="shared" si="0"/>
        <v>0</v>
      </c>
      <c r="K9" s="126">
        <f>K8</f>
        <v>0</v>
      </c>
      <c r="L9" s="126">
        <f t="shared" si="0"/>
        <v>0</v>
      </c>
    </row>
    <row r="10" spans="1:13" customFormat="1" ht="36" customHeight="1">
      <c r="A10" s="290" t="s">
        <v>330</v>
      </c>
      <c r="B10" s="290"/>
      <c r="C10" s="290"/>
      <c r="D10" s="290"/>
      <c r="E10" s="290"/>
      <c r="F10" s="290"/>
      <c r="G10" s="290"/>
      <c r="H10" s="290"/>
      <c r="I10" s="290"/>
      <c r="J10" s="290"/>
      <c r="K10" s="290"/>
      <c r="L10" s="290"/>
    </row>
    <row r="11" spans="1:13" customFormat="1" ht="21.75" customHeight="1">
      <c r="A11" s="282" t="s">
        <v>329</v>
      </c>
      <c r="B11" s="282"/>
      <c r="C11" s="282"/>
      <c r="D11" s="282"/>
      <c r="E11" s="282"/>
      <c r="F11" s="282"/>
      <c r="G11" s="282"/>
      <c r="H11" s="282"/>
      <c r="I11" s="282"/>
      <c r="J11" s="282"/>
      <c r="K11" s="282"/>
      <c r="L11" s="282"/>
      <c r="M11" s="107"/>
    </row>
    <row r="12" spans="1:13" customFormat="1" ht="13.5" customHeight="1">
      <c r="A12" s="105"/>
      <c r="B12" s="105"/>
      <c r="C12" s="105"/>
      <c r="D12" s="105"/>
      <c r="E12" s="105"/>
      <c r="F12" s="105"/>
      <c r="G12" s="105"/>
      <c r="H12" s="105"/>
      <c r="I12" s="105"/>
      <c r="J12" s="105"/>
      <c r="K12" s="105"/>
      <c r="L12" s="43" t="s">
        <v>62</v>
      </c>
      <c r="M12" s="107"/>
    </row>
    <row r="13" spans="1:13" customFormat="1" ht="18" customHeight="1">
      <c r="A13" s="115" t="s">
        <v>332</v>
      </c>
      <c r="B13" s="120"/>
      <c r="C13" s="120"/>
      <c r="D13" s="120"/>
      <c r="E13" s="120"/>
      <c r="F13" s="120"/>
      <c r="G13" s="120"/>
      <c r="H13" s="120"/>
      <c r="I13" s="120"/>
      <c r="J13" s="120"/>
      <c r="K13" s="120"/>
      <c r="L13" s="43" t="s">
        <v>62</v>
      </c>
    </row>
    <row r="14" spans="1:13" customFormat="1" ht="49.5" customHeight="1">
      <c r="A14" s="121" t="s">
        <v>96</v>
      </c>
      <c r="B14" s="283" t="s">
        <v>124</v>
      </c>
      <c r="C14" s="283"/>
      <c r="D14" s="283"/>
      <c r="E14" s="122"/>
      <c r="F14" s="122" t="s">
        <v>125</v>
      </c>
      <c r="G14" s="122" t="s">
        <v>119</v>
      </c>
      <c r="H14" s="122" t="s">
        <v>126</v>
      </c>
      <c r="I14" s="123" t="s">
        <v>127</v>
      </c>
      <c r="J14" s="123" t="s">
        <v>120</v>
      </c>
      <c r="K14" s="123" t="s">
        <v>121</v>
      </c>
      <c r="L14" s="123" t="s">
        <v>122</v>
      </c>
    </row>
    <row r="15" spans="1:13" customFormat="1" ht="37.5" customHeight="1">
      <c r="A15" s="284" t="s">
        <v>123</v>
      </c>
      <c r="B15" s="286"/>
      <c r="C15" s="286"/>
      <c r="D15" s="286"/>
      <c r="E15" s="124"/>
      <c r="F15" s="124"/>
      <c r="G15" s="125"/>
      <c r="H15" s="125">
        <f>ROUNDDOWN(F15*13500,-3)</f>
        <v>0</v>
      </c>
      <c r="I15" s="125">
        <f>ROUNDDOWN(MIN(G15,H15),-3)</f>
        <v>0</v>
      </c>
      <c r="J15" s="125">
        <f>I15*3/4</f>
        <v>0</v>
      </c>
      <c r="K15" s="125">
        <f>J15*2/3</f>
        <v>0</v>
      </c>
      <c r="L15" s="125">
        <f>J15-K15</f>
        <v>0</v>
      </c>
    </row>
    <row r="16" spans="1:13" customFormat="1" ht="23.25" customHeight="1">
      <c r="A16" s="285"/>
      <c r="B16" s="287" t="s">
        <v>103</v>
      </c>
      <c r="C16" s="288"/>
      <c r="D16" s="288"/>
      <c r="E16" s="288"/>
      <c r="F16" s="289"/>
      <c r="G16" s="126">
        <f t="shared" ref="G16:L16" si="1">G15</f>
        <v>0</v>
      </c>
      <c r="H16" s="126">
        <f t="shared" si="1"/>
        <v>0</v>
      </c>
      <c r="I16" s="126">
        <f t="shared" si="1"/>
        <v>0</v>
      </c>
      <c r="J16" s="126">
        <f t="shared" si="1"/>
        <v>0</v>
      </c>
      <c r="K16" s="126">
        <f t="shared" si="1"/>
        <v>0</v>
      </c>
      <c r="L16" s="126">
        <f t="shared" si="1"/>
        <v>0</v>
      </c>
    </row>
    <row r="17" spans="1:13" customFormat="1" ht="24.75" customHeight="1">
      <c r="A17" s="290" t="s">
        <v>338</v>
      </c>
      <c r="B17" s="290"/>
      <c r="C17" s="290"/>
      <c r="D17" s="290"/>
      <c r="E17" s="290"/>
      <c r="F17" s="290"/>
      <c r="G17" s="290"/>
      <c r="H17" s="290"/>
      <c r="I17" s="290"/>
      <c r="J17" s="290"/>
      <c r="K17" s="290"/>
      <c r="L17" s="290"/>
    </row>
    <row r="18" spans="1:13" customFormat="1" ht="21.75" customHeight="1">
      <c r="A18" s="282" t="s">
        <v>128</v>
      </c>
      <c r="B18" s="282"/>
      <c r="C18" s="282"/>
      <c r="D18" s="282"/>
      <c r="E18" s="282"/>
      <c r="F18" s="282"/>
      <c r="G18" s="282"/>
      <c r="H18" s="282"/>
      <c r="I18" s="282"/>
      <c r="J18" s="282"/>
      <c r="K18" s="282"/>
      <c r="L18" s="282"/>
      <c r="M18" s="107"/>
    </row>
    <row r="19" spans="1:13" customFormat="1" ht="21.75" customHeight="1">
      <c r="A19" s="105"/>
      <c r="B19" s="105"/>
      <c r="C19" s="105"/>
      <c r="D19" s="105"/>
      <c r="E19" s="105"/>
      <c r="F19" s="105"/>
      <c r="G19" s="105"/>
      <c r="H19" s="105"/>
      <c r="I19" s="105"/>
      <c r="J19" s="105"/>
      <c r="K19" s="105"/>
      <c r="L19" s="105"/>
      <c r="M19" s="107"/>
    </row>
    <row r="20" spans="1:13" customFormat="1" ht="33" customHeight="1" thickBot="1">
      <c r="A20" s="249" t="s">
        <v>347</v>
      </c>
      <c r="B20" s="105"/>
      <c r="C20" s="105"/>
      <c r="D20" s="105"/>
      <c r="E20" s="105"/>
      <c r="F20" s="105"/>
      <c r="G20" s="105"/>
      <c r="H20" s="105"/>
      <c r="I20" s="105"/>
      <c r="J20" s="105"/>
      <c r="K20" s="105"/>
      <c r="L20" s="105"/>
      <c r="M20" s="107"/>
    </row>
    <row r="21" spans="1:13" ht="46.5" customHeight="1" thickTop="1" thickBot="1">
      <c r="A21" s="291" t="s">
        <v>380</v>
      </c>
      <c r="B21" s="292"/>
      <c r="C21" s="263" t="s">
        <v>379</v>
      </c>
      <c r="D21" s="127"/>
      <c r="E21" s="128"/>
      <c r="F21" s="129" t="s">
        <v>336</v>
      </c>
      <c r="G21" s="127"/>
      <c r="H21" s="129" t="s">
        <v>350</v>
      </c>
      <c r="I21" s="127"/>
      <c r="J21" s="129" t="s">
        <v>339</v>
      </c>
      <c r="K21" s="252"/>
      <c r="L21" s="254"/>
    </row>
    <row r="22" spans="1:13" customFormat="1" ht="14.25" thickTop="1">
      <c r="A22" s="281" t="s">
        <v>349</v>
      </c>
      <c r="B22" s="281"/>
      <c r="C22" s="281"/>
      <c r="D22" s="281"/>
      <c r="E22" s="281"/>
      <c r="F22" s="281"/>
      <c r="G22" s="281"/>
      <c r="H22" s="281"/>
      <c r="I22" s="281"/>
      <c r="J22" s="281"/>
      <c r="K22" s="281"/>
      <c r="L22" s="281"/>
      <c r="M22" s="79"/>
    </row>
  </sheetData>
  <mergeCells count="19">
    <mergeCell ref="A22:L22"/>
    <mergeCell ref="A11:L11"/>
    <mergeCell ref="B7:D7"/>
    <mergeCell ref="A8:A9"/>
    <mergeCell ref="B8:D8"/>
    <mergeCell ref="B9:F9"/>
    <mergeCell ref="A10:L10"/>
    <mergeCell ref="A21:B21"/>
    <mergeCell ref="B14:D14"/>
    <mergeCell ref="A15:A16"/>
    <mergeCell ref="B15:D15"/>
    <mergeCell ref="B16:F16"/>
    <mergeCell ref="A17:L17"/>
    <mergeCell ref="A18:L18"/>
    <mergeCell ref="A1:L1"/>
    <mergeCell ref="A2:L2"/>
    <mergeCell ref="B3:D3"/>
    <mergeCell ref="H3:J3"/>
    <mergeCell ref="A4:C4"/>
  </mergeCells>
  <phoneticPr fontId="4"/>
  <pageMargins left="0.7" right="0.7" top="0.75" bottom="0.75" header="0.3" footer="0.3"/>
  <pageSetup paperSize="9" scale="81" orientation="landscape" r:id="rId1"/>
  <headerFooter>
    <oddHeader>&amp;L&amp;A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K33"/>
  <sheetViews>
    <sheetView showZeros="0" view="pageBreakPreview" zoomScale="85" zoomScaleNormal="100" zoomScaleSheetLayoutView="85" workbookViewId="0">
      <selection activeCell="I3" sqref="I3:K3"/>
    </sheetView>
  </sheetViews>
  <sheetFormatPr defaultColWidth="9" defaultRowHeight="14.25"/>
  <cols>
    <col min="1" max="1" width="3.625" style="153" customWidth="1"/>
    <col min="2" max="2" width="11.125" style="153" customWidth="1"/>
    <col min="3" max="11" width="14.125" style="153" customWidth="1"/>
    <col min="12" max="16384" width="9" style="153"/>
  </cols>
  <sheetData>
    <row r="1" spans="1:11" ht="18.75">
      <c r="A1" s="617" t="s">
        <v>160</v>
      </c>
      <c r="B1" s="617"/>
      <c r="C1" s="617"/>
      <c r="D1" s="617"/>
      <c r="E1" s="617"/>
      <c r="F1" s="617"/>
      <c r="G1" s="617"/>
      <c r="H1" s="617"/>
      <c r="I1" s="617"/>
      <c r="J1" s="617"/>
      <c r="K1" s="617"/>
    </row>
    <row r="2" spans="1:11">
      <c r="A2" s="154"/>
      <c r="B2" s="154"/>
      <c r="C2" s="154"/>
      <c r="D2" s="154"/>
      <c r="E2" s="154"/>
      <c r="F2" s="154"/>
      <c r="G2" s="154"/>
      <c r="H2" s="154"/>
      <c r="I2" s="154"/>
      <c r="J2" s="154"/>
      <c r="K2" s="154"/>
    </row>
    <row r="3" spans="1:11" ht="18" customHeight="1">
      <c r="A3" s="623" t="s">
        <v>159</v>
      </c>
      <c r="B3" s="625"/>
      <c r="C3" s="626"/>
      <c r="D3" s="627"/>
      <c r="E3" s="171" t="s">
        <v>115</v>
      </c>
      <c r="F3" s="162"/>
      <c r="G3" s="171" t="s">
        <v>158</v>
      </c>
      <c r="H3" s="162"/>
      <c r="I3" s="623" t="s">
        <v>157</v>
      </c>
      <c r="J3" s="624"/>
      <c r="K3" s="625"/>
    </row>
    <row r="4" spans="1:11" ht="18" customHeight="1">
      <c r="A4" s="618" t="s">
        <v>156</v>
      </c>
      <c r="B4" s="618" t="s">
        <v>155</v>
      </c>
      <c r="C4" s="628" t="s">
        <v>154</v>
      </c>
      <c r="D4" s="628" t="s">
        <v>153</v>
      </c>
      <c r="E4" s="631" t="s">
        <v>85</v>
      </c>
      <c r="F4" s="621" t="s">
        <v>152</v>
      </c>
      <c r="G4" s="622"/>
      <c r="H4" s="622"/>
      <c r="I4" s="622"/>
      <c r="J4" s="622"/>
      <c r="K4" s="622"/>
    </row>
    <row r="5" spans="1:11" ht="18" customHeight="1">
      <c r="A5" s="618"/>
      <c r="B5" s="618"/>
      <c r="C5" s="629"/>
      <c r="D5" s="629"/>
      <c r="E5" s="632"/>
      <c r="F5" s="170" t="s">
        <v>151</v>
      </c>
      <c r="G5" s="169"/>
      <c r="H5" s="169"/>
      <c r="I5" s="169"/>
      <c r="J5" s="169"/>
      <c r="K5" s="169"/>
    </row>
    <row r="6" spans="1:11" ht="18" customHeight="1">
      <c r="A6" s="618"/>
      <c r="B6" s="618"/>
      <c r="C6" s="629"/>
      <c r="D6" s="629"/>
      <c r="E6" s="632"/>
      <c r="F6" s="168" t="s">
        <v>150</v>
      </c>
      <c r="G6" s="167"/>
      <c r="H6" s="167"/>
      <c r="I6" s="167"/>
      <c r="J6" s="167"/>
      <c r="K6" s="167"/>
    </row>
    <row r="7" spans="1:11" ht="18" customHeight="1">
      <c r="A7" s="618"/>
      <c r="B7" s="618"/>
      <c r="C7" s="629"/>
      <c r="D7" s="629"/>
      <c r="E7" s="632"/>
      <c r="F7" s="168" t="s">
        <v>149</v>
      </c>
      <c r="G7" s="167"/>
      <c r="H7" s="167"/>
      <c r="I7" s="167"/>
      <c r="J7" s="167"/>
      <c r="K7" s="167"/>
    </row>
    <row r="8" spans="1:11" ht="18" customHeight="1">
      <c r="A8" s="618"/>
      <c r="B8" s="618"/>
      <c r="C8" s="629"/>
      <c r="D8" s="629"/>
      <c r="E8" s="632"/>
      <c r="F8" s="264" t="s">
        <v>148</v>
      </c>
      <c r="G8" s="167"/>
      <c r="H8" s="167"/>
      <c r="I8" s="167"/>
      <c r="J8" s="167"/>
      <c r="K8" s="167"/>
    </row>
    <row r="9" spans="1:11" ht="18" customHeight="1">
      <c r="A9" s="618"/>
      <c r="B9" s="618"/>
      <c r="C9" s="630"/>
      <c r="D9" s="630"/>
      <c r="E9" s="633"/>
      <c r="F9" s="265" t="s">
        <v>147</v>
      </c>
      <c r="G9" s="166" t="s">
        <v>146</v>
      </c>
      <c r="H9" s="166" t="s">
        <v>145</v>
      </c>
      <c r="I9" s="165"/>
      <c r="J9" s="165"/>
      <c r="K9" s="165"/>
    </row>
    <row r="10" spans="1:11" s="158" customFormat="1" ht="18" customHeight="1">
      <c r="A10" s="162">
        <v>1</v>
      </c>
      <c r="B10" s="162"/>
      <c r="C10" s="162"/>
      <c r="D10" s="162"/>
      <c r="E10" s="164"/>
      <c r="F10" s="163"/>
      <c r="G10" s="162"/>
      <c r="H10" s="162"/>
      <c r="I10" s="162"/>
      <c r="J10" s="162"/>
      <c r="K10" s="162"/>
    </row>
    <row r="11" spans="1:11" s="158" customFormat="1" ht="18" customHeight="1">
      <c r="A11" s="162">
        <v>2</v>
      </c>
      <c r="B11" s="162"/>
      <c r="C11" s="162"/>
      <c r="D11" s="162"/>
      <c r="E11" s="164"/>
      <c r="F11" s="163"/>
      <c r="G11" s="162"/>
      <c r="H11" s="162"/>
      <c r="I11" s="162"/>
      <c r="J11" s="162"/>
      <c r="K11" s="162"/>
    </row>
    <row r="12" spans="1:11" s="158" customFormat="1" ht="18" customHeight="1">
      <c r="A12" s="162">
        <v>3</v>
      </c>
      <c r="B12" s="162"/>
      <c r="C12" s="162"/>
      <c r="D12" s="162"/>
      <c r="E12" s="164"/>
      <c r="F12" s="163"/>
      <c r="G12" s="162"/>
      <c r="H12" s="162"/>
      <c r="I12" s="162"/>
      <c r="J12" s="162"/>
      <c r="K12" s="162"/>
    </row>
    <row r="13" spans="1:11" s="158" customFormat="1" ht="18" customHeight="1">
      <c r="A13" s="162">
        <v>4</v>
      </c>
      <c r="B13" s="162"/>
      <c r="C13" s="162"/>
      <c r="D13" s="162"/>
      <c r="E13" s="164"/>
      <c r="F13" s="163"/>
      <c r="G13" s="162"/>
      <c r="H13" s="162"/>
      <c r="I13" s="162"/>
      <c r="J13" s="162"/>
      <c r="K13" s="162"/>
    </row>
    <row r="14" spans="1:11" s="158" customFormat="1" ht="18" customHeight="1">
      <c r="A14" s="162">
        <v>5</v>
      </c>
      <c r="B14" s="162"/>
      <c r="C14" s="162"/>
      <c r="D14" s="162"/>
      <c r="E14" s="164"/>
      <c r="F14" s="163"/>
      <c r="G14" s="162"/>
      <c r="H14" s="162"/>
      <c r="I14" s="162"/>
      <c r="J14" s="162"/>
      <c r="K14" s="162"/>
    </row>
    <row r="15" spans="1:11" s="158" customFormat="1" ht="18" customHeight="1">
      <c r="A15" s="162">
        <v>6</v>
      </c>
      <c r="B15" s="162"/>
      <c r="C15" s="162"/>
      <c r="D15" s="162"/>
      <c r="E15" s="164"/>
      <c r="F15" s="163"/>
      <c r="G15" s="162"/>
      <c r="H15" s="162"/>
      <c r="I15" s="162"/>
      <c r="J15" s="162"/>
      <c r="K15" s="162"/>
    </row>
    <row r="16" spans="1:11" s="158" customFormat="1" ht="18" customHeight="1">
      <c r="A16" s="162">
        <v>7</v>
      </c>
      <c r="B16" s="162"/>
      <c r="C16" s="162"/>
      <c r="D16" s="162"/>
      <c r="E16" s="164"/>
      <c r="F16" s="163"/>
      <c r="G16" s="162"/>
      <c r="H16" s="162"/>
      <c r="I16" s="162"/>
      <c r="J16" s="162"/>
      <c r="K16" s="162"/>
    </row>
    <row r="17" spans="1:11" s="158" customFormat="1" ht="18" customHeight="1">
      <c r="A17" s="162">
        <v>8</v>
      </c>
      <c r="B17" s="162"/>
      <c r="C17" s="162"/>
      <c r="D17" s="162"/>
      <c r="E17" s="164"/>
      <c r="F17" s="163"/>
      <c r="G17" s="162"/>
      <c r="H17" s="162"/>
      <c r="I17" s="162"/>
      <c r="J17" s="162"/>
      <c r="K17" s="162"/>
    </row>
    <row r="18" spans="1:11" s="158" customFormat="1" ht="18" customHeight="1">
      <c r="A18" s="162">
        <v>9</v>
      </c>
      <c r="B18" s="162"/>
      <c r="C18" s="162"/>
      <c r="D18" s="162"/>
      <c r="E18" s="164"/>
      <c r="F18" s="163"/>
      <c r="G18" s="162"/>
      <c r="H18" s="162"/>
      <c r="I18" s="162"/>
      <c r="J18" s="162"/>
      <c r="K18" s="162"/>
    </row>
    <row r="19" spans="1:11" s="158" customFormat="1" ht="18" customHeight="1">
      <c r="A19" s="162">
        <v>10</v>
      </c>
      <c r="B19" s="162"/>
      <c r="C19" s="162"/>
      <c r="D19" s="162"/>
      <c r="E19" s="164"/>
      <c r="F19" s="163"/>
      <c r="G19" s="162"/>
      <c r="H19" s="162"/>
      <c r="I19" s="162"/>
      <c r="J19" s="162"/>
      <c r="K19" s="162"/>
    </row>
    <row r="20" spans="1:11" s="158" customFormat="1" ht="18" customHeight="1">
      <c r="A20" s="162">
        <v>11</v>
      </c>
      <c r="B20" s="162"/>
      <c r="C20" s="162"/>
      <c r="D20" s="162"/>
      <c r="E20" s="164"/>
      <c r="F20" s="163"/>
      <c r="G20" s="162"/>
      <c r="H20" s="162"/>
      <c r="I20" s="162"/>
      <c r="J20" s="162"/>
      <c r="K20" s="162"/>
    </row>
    <row r="21" spans="1:11" s="158" customFormat="1" ht="18" customHeight="1">
      <c r="A21" s="162">
        <v>12</v>
      </c>
      <c r="B21" s="162"/>
      <c r="C21" s="162"/>
      <c r="D21" s="162"/>
      <c r="E21" s="164"/>
      <c r="F21" s="163"/>
      <c r="G21" s="162"/>
      <c r="H21" s="162"/>
      <c r="I21" s="162"/>
      <c r="J21" s="162"/>
      <c r="K21" s="162"/>
    </row>
    <row r="22" spans="1:11" s="158" customFormat="1" ht="18" customHeight="1">
      <c r="A22" s="162">
        <v>13</v>
      </c>
      <c r="B22" s="162"/>
      <c r="C22" s="162"/>
      <c r="D22" s="162"/>
      <c r="E22" s="164"/>
      <c r="F22" s="163"/>
      <c r="G22" s="162"/>
      <c r="H22" s="162"/>
      <c r="I22" s="162"/>
      <c r="J22" s="162"/>
      <c r="K22" s="162"/>
    </row>
    <row r="23" spans="1:11" s="158" customFormat="1" ht="18" customHeight="1">
      <c r="A23" s="162">
        <v>14</v>
      </c>
      <c r="B23" s="162"/>
      <c r="C23" s="162"/>
      <c r="D23" s="162"/>
      <c r="E23" s="164"/>
      <c r="F23" s="163"/>
      <c r="G23" s="162"/>
      <c r="H23" s="162"/>
      <c r="I23" s="162"/>
      <c r="J23" s="162"/>
      <c r="K23" s="162"/>
    </row>
    <row r="24" spans="1:11" s="158" customFormat="1" ht="18" customHeight="1">
      <c r="A24" s="162">
        <v>15</v>
      </c>
      <c r="B24" s="162"/>
      <c r="C24" s="162"/>
      <c r="D24" s="162"/>
      <c r="E24" s="164"/>
      <c r="F24" s="163"/>
      <c r="G24" s="162"/>
      <c r="H24" s="162"/>
      <c r="I24" s="162"/>
      <c r="J24" s="162"/>
      <c r="K24" s="162"/>
    </row>
    <row r="25" spans="1:11" s="158" customFormat="1" ht="18" customHeight="1">
      <c r="A25" s="162">
        <v>16</v>
      </c>
      <c r="B25" s="162"/>
      <c r="C25" s="162"/>
      <c r="D25" s="162"/>
      <c r="E25" s="164"/>
      <c r="F25" s="163"/>
      <c r="G25" s="162"/>
      <c r="H25" s="162"/>
      <c r="I25" s="162"/>
      <c r="J25" s="162"/>
      <c r="K25" s="162"/>
    </row>
    <row r="26" spans="1:11" s="158" customFormat="1" ht="18" customHeight="1">
      <c r="A26" s="162">
        <v>17</v>
      </c>
      <c r="B26" s="162"/>
      <c r="C26" s="162"/>
      <c r="D26" s="162"/>
      <c r="E26" s="164"/>
      <c r="F26" s="163"/>
      <c r="G26" s="162"/>
      <c r="H26" s="162"/>
      <c r="I26" s="162"/>
      <c r="J26" s="162"/>
      <c r="K26" s="162"/>
    </row>
    <row r="27" spans="1:11" s="158" customFormat="1" ht="18" customHeight="1">
      <c r="A27" s="162">
        <v>18</v>
      </c>
      <c r="B27" s="162"/>
      <c r="C27" s="162"/>
      <c r="D27" s="162"/>
      <c r="E27" s="164"/>
      <c r="F27" s="163"/>
      <c r="G27" s="162"/>
      <c r="H27" s="162"/>
      <c r="I27" s="162"/>
      <c r="J27" s="162"/>
      <c r="K27" s="162"/>
    </row>
    <row r="28" spans="1:11" s="158" customFormat="1" ht="18" customHeight="1">
      <c r="A28" s="162">
        <v>19</v>
      </c>
      <c r="B28" s="162"/>
      <c r="C28" s="162"/>
      <c r="D28" s="162"/>
      <c r="E28" s="164"/>
      <c r="F28" s="163"/>
      <c r="G28" s="162"/>
      <c r="H28" s="162"/>
      <c r="I28" s="162"/>
      <c r="J28" s="162"/>
      <c r="K28" s="162"/>
    </row>
    <row r="29" spans="1:11" s="158" customFormat="1" ht="18" customHeight="1" thickBot="1">
      <c r="A29" s="159">
        <v>20</v>
      </c>
      <c r="B29" s="159"/>
      <c r="C29" s="159"/>
      <c r="D29" s="159"/>
      <c r="E29" s="161"/>
      <c r="F29" s="160"/>
      <c r="G29" s="159"/>
      <c r="H29" s="159"/>
      <c r="I29" s="159"/>
      <c r="J29" s="159"/>
      <c r="K29" s="159"/>
    </row>
    <row r="30" spans="1:11" ht="36" customHeight="1" thickTop="1">
      <c r="A30" s="619" t="s">
        <v>85</v>
      </c>
      <c r="B30" s="620"/>
      <c r="C30" s="155"/>
      <c r="D30" s="155"/>
      <c r="E30" s="157"/>
      <c r="F30" s="156"/>
      <c r="G30" s="155"/>
      <c r="H30" s="155"/>
      <c r="I30" s="155"/>
      <c r="J30" s="155"/>
      <c r="K30" s="155"/>
    </row>
    <row r="31" spans="1:11">
      <c r="A31" s="154"/>
      <c r="B31" s="154" t="s">
        <v>144</v>
      </c>
      <c r="C31" s="154"/>
      <c r="D31" s="154"/>
      <c r="E31" s="154"/>
      <c r="F31" s="154"/>
      <c r="G31" s="154"/>
      <c r="H31" s="154"/>
      <c r="I31" s="154"/>
      <c r="J31" s="154"/>
      <c r="K31" s="154"/>
    </row>
    <row r="32" spans="1:11">
      <c r="A32" s="154"/>
      <c r="B32" s="154" t="s">
        <v>143</v>
      </c>
      <c r="C32" s="154"/>
      <c r="D32" s="154"/>
      <c r="E32" s="154"/>
      <c r="F32" s="154"/>
      <c r="G32" s="154"/>
      <c r="H32" s="154"/>
      <c r="I32" s="154"/>
      <c r="J32" s="154"/>
      <c r="K32" s="154"/>
    </row>
    <row r="33" spans="1:11">
      <c r="A33" s="154"/>
      <c r="B33" s="154" t="s">
        <v>142</v>
      </c>
      <c r="C33" s="154"/>
      <c r="D33" s="154"/>
      <c r="E33" s="154"/>
      <c r="F33" s="154"/>
      <c r="G33" s="154"/>
      <c r="H33" s="154"/>
      <c r="I33" s="154"/>
      <c r="J33" s="154"/>
      <c r="K33" s="154"/>
    </row>
  </sheetData>
  <mergeCells count="11">
    <mergeCell ref="A1:K1"/>
    <mergeCell ref="A4:A9"/>
    <mergeCell ref="B4:B9"/>
    <mergeCell ref="A30:B30"/>
    <mergeCell ref="F4:K4"/>
    <mergeCell ref="I3:K3"/>
    <mergeCell ref="C3:D3"/>
    <mergeCell ref="C4:C9"/>
    <mergeCell ref="D4:D9"/>
    <mergeCell ref="E4:E9"/>
    <mergeCell ref="A3:B3"/>
  </mergeCells>
  <phoneticPr fontId="4"/>
  <printOptions horizontalCentered="1" verticalCentered="1"/>
  <pageMargins left="0.39370078740157483" right="0.39370078740157483" top="0.59" bottom="0.27559055118110237" header="0.36" footer="0.19685039370078741"/>
  <pageSetup paperSize="9" scale="94" orientation="landscape" r:id="rId1"/>
  <headerFooter alignWithMargins="0">
    <oddHeader>&amp;L&amp;"ＭＳ ゴシック,標準"&amp;A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【調書1】土地に関する調書</vt:lpstr>
      <vt:lpstr>【調書2】法人調書</vt:lpstr>
      <vt:lpstr>【調書2　記入例】法人調書</vt:lpstr>
      <vt:lpstr>【調書2　別紙】新設法人調書</vt:lpstr>
      <vt:lpstr>【調書3】運営施設調書</vt:lpstr>
      <vt:lpstr>【調書4-1】施設等整備費予定額調書１</vt:lpstr>
      <vt:lpstr>【調書4-1　記入例】施設整備費予定額調書</vt:lpstr>
      <vt:lpstr>【調書4-2】施設等整備費予定額調書（スプリンクラー）</vt:lpstr>
      <vt:lpstr>【調書5】償還計画表</vt:lpstr>
      <vt:lpstr>【調書5　記入例】償還計画表</vt:lpstr>
      <vt:lpstr>【調書1】土地に関する調書!Print_Area</vt:lpstr>
      <vt:lpstr>'【調書2　記入例】法人調書'!Print_Area</vt:lpstr>
      <vt:lpstr>'【調書2　別紙】新設法人調書'!Print_Area</vt:lpstr>
      <vt:lpstr>【調書2】法人調書!Print_Area</vt:lpstr>
      <vt:lpstr>【調書3】運営施設調書!Print_Area</vt:lpstr>
      <vt:lpstr>'【調書4-1　記入例】施設整備費予定額調書'!Print_Area</vt:lpstr>
      <vt:lpstr>'【調書4-1】施設等整備費予定額調書１'!Print_Area</vt:lpstr>
      <vt:lpstr>'【調書4-2】施設等整備費予定額調書（スプリンクラー）'!Print_Area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2200105</cp:lastModifiedBy>
  <cp:lastPrinted>2025-04-24T04:08:44Z</cp:lastPrinted>
  <dcterms:created xsi:type="dcterms:W3CDTF">2018-12-28T08:00:05Z</dcterms:created>
  <dcterms:modified xsi:type="dcterms:W3CDTF">2026-06-08T11:49:01Z</dcterms:modified>
</cp:coreProperties>
</file>