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72.16.21.135\薬務共有（r8～）\30_薬事班\★薬局、医薬品卸への支援（物価高騰対策支援金、賃上げ・物価支援等）\賃上げ・物価支援事業（薬局）\3 県要項策定\"/>
    </mc:Choice>
  </mc:AlternateContent>
  <xr:revisionPtr revIDLastSave="0" documentId="13_ncr:1_{03DAD72E-C945-4DB2-94D8-8391D5FD82BC}" xr6:coauthVersionLast="47" xr6:coauthVersionMax="47" xr10:uidLastSave="{00000000-0000-0000-0000-000000000000}"/>
  <bookViews>
    <workbookView xWindow="-110" yWindow="-110" windowWidth="19420" windowHeight="11500" tabRatio="813" activeTab="3" xr2:uid="{00000000-000D-0000-FFFF-FFFF00000000}"/>
  </bookViews>
  <sheets>
    <sheet name="記入例【第1号様式】交付申請書兼請求書" sheetId="138" r:id="rId1"/>
    <sheet name="記入例【第１号様式・別紙１】申請薬局一覧" sheetId="139" r:id="rId2"/>
    <sheet name="記入例【第１号様式・別紙２】賃上げ支援事業誓約書" sheetId="141" r:id="rId3"/>
    <sheet name="記入例【第１号様式・別紙４】委任状（任意・要押印）" sheetId="143" r:id="rId4"/>
    <sheet name="都道府県リスト" sheetId="62" state="hidden" r:id="rId5"/>
  </sheets>
  <definedNames>
    <definedName name="_xlnm.Print_Area" localSheetId="0">記入例【第1号様式】交付申請書兼請求書!$A$1:$N$89</definedName>
    <definedName name="_xlnm.Print_Area" localSheetId="1">記入例【第１号様式・別紙１】申請薬局一覧!$A$1:$AG$31</definedName>
    <definedName name="_xlnm.Print_Area" localSheetId="2">記入例【第１号様式・別紙２】賃上げ支援事業誓約書!$A$1:$H$52</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0" i="139" l="1"/>
  <c r="Y30" i="139"/>
  <c r="AD29" i="139"/>
  <c r="AF29" i="139" s="1"/>
  <c r="Y29" i="139"/>
  <c r="AD28" i="139"/>
  <c r="AF28" i="139" s="1"/>
  <c r="Y28" i="139"/>
  <c r="AD27" i="139"/>
  <c r="AF27" i="139" s="1"/>
  <c r="Y27" i="139"/>
  <c r="AD26" i="139"/>
  <c r="AF26" i="139" s="1"/>
  <c r="Y26" i="139"/>
  <c r="AD25" i="139"/>
  <c r="Y25" i="139"/>
  <c r="AD24" i="139"/>
  <c r="Y24" i="139"/>
  <c r="AD23" i="139"/>
  <c r="Y23" i="139"/>
  <c r="AD22" i="139"/>
  <c r="AF22" i="139" s="1"/>
  <c r="Y22" i="139"/>
  <c r="AD21" i="139"/>
  <c r="AF21" i="139" s="1"/>
  <c r="Y21" i="139"/>
  <c r="AD20" i="139"/>
  <c r="AF20" i="139" s="1"/>
  <c r="Y20" i="139"/>
  <c r="AD19" i="139"/>
  <c r="AF19" i="139" s="1"/>
  <c r="Y19" i="139"/>
  <c r="AD18" i="139"/>
  <c r="Y18" i="139"/>
  <c r="D8" i="139" a="1"/>
  <c r="D8" i="139" s="1"/>
  <c r="AF23" i="139" l="1"/>
  <c r="AF24" i="139"/>
  <c r="Y31" i="139"/>
  <c r="AF25" i="139"/>
  <c r="AF18" i="139"/>
  <c r="AF30" i="139"/>
  <c r="AB30" i="139" a="1"/>
  <c r="AB30" i="139" s="1"/>
  <c r="AB28" i="139" a="1"/>
  <c r="AB28" i="139" s="1"/>
  <c r="AB26" i="139" a="1"/>
  <c r="AB26" i="139" s="1"/>
  <c r="AB24" i="139" a="1"/>
  <c r="AB24" i="139" s="1"/>
  <c r="AB22" i="139" a="1"/>
  <c r="AB22" i="139" s="1"/>
  <c r="AB20" i="139" a="1"/>
  <c r="AB20" i="139" s="1"/>
  <c r="AB18" i="139" a="1"/>
  <c r="AB18" i="139" s="1"/>
  <c r="AB25" i="139" a="1"/>
  <c r="AB25" i="139" s="1"/>
  <c r="AB21" i="139" a="1"/>
  <c r="AB21" i="139" s="1"/>
  <c r="W26" i="139" a="1"/>
  <c r="W26" i="139" s="1"/>
  <c r="W20" i="139" a="1"/>
  <c r="W20" i="139" s="1"/>
  <c r="W28" i="139" a="1"/>
  <c r="W28" i="139" s="1"/>
  <c r="W24" i="139" a="1"/>
  <c r="W24" i="139" s="1"/>
  <c r="W22" i="139" a="1"/>
  <c r="W22" i="139" s="1"/>
  <c r="AB29" i="139" a="1"/>
  <c r="AB29" i="139" s="1"/>
  <c r="AB27" i="139" a="1"/>
  <c r="AB27" i="139" s="1"/>
  <c r="AB23" i="139" a="1"/>
  <c r="AB23" i="139" s="1"/>
  <c r="W30" i="139" a="1"/>
  <c r="W30" i="139" s="1"/>
  <c r="W18" i="139" a="1"/>
  <c r="W18" i="139" s="1"/>
  <c r="AB19" i="139" a="1"/>
  <c r="AB19" i="139" s="1"/>
  <c r="W29" i="139" a="1"/>
  <c r="W29" i="139" s="1"/>
  <c r="W27" i="139" a="1"/>
  <c r="W27" i="139" s="1"/>
  <c r="W25" i="139" a="1"/>
  <c r="W25" i="139" s="1"/>
  <c r="W23" i="139" a="1"/>
  <c r="W23" i="139" s="1"/>
  <c r="W21" i="139" a="1"/>
  <c r="W21" i="139" s="1"/>
  <c r="W19" i="139" a="1"/>
  <c r="W19" i="139" s="1"/>
  <c r="AE31" i="139" l="1"/>
  <c r="E28" i="13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<sst xmlns="http://schemas.openxmlformats.org/spreadsheetml/2006/main" count="305" uniqueCount="263">
  <si>
    <t>金融機関
コード</t>
    <rPh sb="0" eb="2">
      <t>キンユウ</t>
    </rPh>
    <rPh sb="2" eb="4">
      <t>キカン</t>
    </rPh>
    <phoneticPr fontId="34"/>
  </si>
  <si>
    <t>支店名</t>
    <rPh sb="0" eb="3">
      <t>シテンメイ</t>
    </rPh>
    <phoneticPr fontId="34"/>
  </si>
  <si>
    <t>金融機関名</t>
    <rPh sb="0" eb="2">
      <t>キンユウ</t>
    </rPh>
    <rPh sb="2" eb="4">
      <t>キカン</t>
    </rPh>
    <rPh sb="4" eb="5">
      <t>メイ</t>
    </rPh>
    <phoneticPr fontId="34"/>
  </si>
  <si>
    <t>支店コード</t>
    <rPh sb="0" eb="2">
      <t>シテン</t>
    </rPh>
    <phoneticPr fontId="34"/>
  </si>
  <si>
    <t>※都道府県名を選択してください</t>
    <rPh sb="1" eb="5">
      <t>トドウフケン</t>
    </rPh>
    <rPh sb="5" eb="6">
      <t>メイ</t>
    </rPh>
    <rPh sb="7" eb="9">
      <t>センタク</t>
    </rPh>
    <phoneticPr fontId="34"/>
  </si>
  <si>
    <t>01北海道</t>
  </si>
  <si>
    <t>02青森県</t>
    <rPh sb="4" eb="5">
      <t>ケン</t>
    </rPh>
    <phoneticPr fontId="34"/>
  </si>
  <si>
    <t>03岩手県</t>
    <rPh sb="4" eb="5">
      <t>ケン</t>
    </rPh>
    <phoneticPr fontId="34"/>
  </si>
  <si>
    <t>04宮城県</t>
    <phoneticPr fontId="34"/>
  </si>
  <si>
    <t>05秋田県</t>
    <phoneticPr fontId="34"/>
  </si>
  <si>
    <t>06山形県</t>
    <phoneticPr fontId="34"/>
  </si>
  <si>
    <t>07福島県</t>
    <phoneticPr fontId="34"/>
  </si>
  <si>
    <t>08茨城県</t>
    <phoneticPr fontId="34"/>
  </si>
  <si>
    <t>09栃木県</t>
    <phoneticPr fontId="34"/>
  </si>
  <si>
    <t>10群馬県</t>
    <phoneticPr fontId="34"/>
  </si>
  <si>
    <t>11埼玉県</t>
    <phoneticPr fontId="34"/>
  </si>
  <si>
    <t>12千葉県</t>
    <phoneticPr fontId="34"/>
  </si>
  <si>
    <t>13東京都</t>
    <rPh sb="4" eb="5">
      <t>ト</t>
    </rPh>
    <phoneticPr fontId="34"/>
  </si>
  <si>
    <t>14神奈川県</t>
    <phoneticPr fontId="34"/>
  </si>
  <si>
    <t>15新潟県</t>
    <phoneticPr fontId="34"/>
  </si>
  <si>
    <t>16富山県</t>
    <phoneticPr fontId="34"/>
  </si>
  <si>
    <t>17石川県</t>
    <phoneticPr fontId="34"/>
  </si>
  <si>
    <t>18福井県</t>
    <phoneticPr fontId="34"/>
  </si>
  <si>
    <t>19山梨県</t>
    <phoneticPr fontId="34"/>
  </si>
  <si>
    <t>20長野県</t>
    <phoneticPr fontId="34"/>
  </si>
  <si>
    <t>21岐阜県</t>
    <phoneticPr fontId="34"/>
  </si>
  <si>
    <t>22静岡県</t>
    <phoneticPr fontId="34"/>
  </si>
  <si>
    <t>23愛知県</t>
    <phoneticPr fontId="34"/>
  </si>
  <si>
    <t>24三重県</t>
    <phoneticPr fontId="34"/>
  </si>
  <si>
    <t>25滋賀県</t>
    <phoneticPr fontId="34"/>
  </si>
  <si>
    <t>26京都府</t>
    <rPh sb="4" eb="5">
      <t>フ</t>
    </rPh>
    <phoneticPr fontId="34"/>
  </si>
  <si>
    <t>27大阪府</t>
    <rPh sb="4" eb="5">
      <t>フ</t>
    </rPh>
    <phoneticPr fontId="34"/>
  </si>
  <si>
    <t>28兵庫県</t>
    <phoneticPr fontId="34"/>
  </si>
  <si>
    <t>29奈良県</t>
    <phoneticPr fontId="34"/>
  </si>
  <si>
    <t>30和歌山県</t>
    <phoneticPr fontId="34"/>
  </si>
  <si>
    <t>31鳥取県</t>
    <phoneticPr fontId="34"/>
  </si>
  <si>
    <t>32島根県</t>
    <phoneticPr fontId="34"/>
  </si>
  <si>
    <t>33岡山県</t>
    <phoneticPr fontId="34"/>
  </si>
  <si>
    <t>34広島県</t>
    <phoneticPr fontId="34"/>
  </si>
  <si>
    <t>35山口県</t>
    <phoneticPr fontId="34"/>
  </si>
  <si>
    <t>36徳島県</t>
    <phoneticPr fontId="34"/>
  </si>
  <si>
    <t>37香川県</t>
    <phoneticPr fontId="34"/>
  </si>
  <si>
    <t>38愛媛県</t>
    <phoneticPr fontId="34"/>
  </si>
  <si>
    <t>39高知県</t>
    <phoneticPr fontId="34"/>
  </si>
  <si>
    <t>40福岡県</t>
    <phoneticPr fontId="34"/>
  </si>
  <si>
    <t>41佐賀県</t>
    <phoneticPr fontId="34"/>
  </si>
  <si>
    <t>42長崎県</t>
    <phoneticPr fontId="34"/>
  </si>
  <si>
    <t>43熊本県</t>
    <phoneticPr fontId="34"/>
  </si>
  <si>
    <t>44大分県</t>
    <phoneticPr fontId="34"/>
  </si>
  <si>
    <t>45宮崎県</t>
    <phoneticPr fontId="34"/>
  </si>
  <si>
    <t>46鹿児島県</t>
    <phoneticPr fontId="34"/>
  </si>
  <si>
    <t>47沖縄県</t>
    <phoneticPr fontId="34"/>
  </si>
  <si>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4"/>
  </si>
  <si>
    <t>【その他要件を満たすことの確認・誓約等】</t>
    <rPh sb="3" eb="4">
      <t>ホカ</t>
    </rPh>
    <rPh sb="4" eb="6">
      <t>ヨウケン</t>
    </rPh>
    <rPh sb="7" eb="8">
      <t>ミ</t>
    </rPh>
    <rPh sb="13" eb="15">
      <t>カクニン</t>
    </rPh>
    <rPh sb="16" eb="18">
      <t>セイヤク</t>
    </rPh>
    <rPh sb="18" eb="19">
      <t>トウ</t>
    </rPh>
    <phoneticPr fontId="34"/>
  </si>
  <si>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4"/>
  </si>
  <si>
    <t>（②、③、④の重複可）</t>
    <rPh sb="7" eb="9">
      <t>チョウフク</t>
    </rPh>
    <rPh sb="9" eb="10">
      <t>カ</t>
    </rPh>
    <phoneticPr fontId="33"/>
  </si>
  <si>
    <t>　　の水準を低下させていない。</t>
    <phoneticPr fontId="33"/>
  </si>
  <si>
    <t>※熊本県記入欄</t>
    <rPh sb="1" eb="4">
      <t>クマモトケン</t>
    </rPh>
    <rPh sb="4" eb="7">
      <t>キニュウラン</t>
    </rPh>
    <phoneticPr fontId="44"/>
  </si>
  <si>
    <t>整理番号</t>
    <rPh sb="0" eb="4">
      <t>セイリバンゴウ</t>
    </rPh>
    <phoneticPr fontId="44"/>
  </si>
  <si>
    <t>薬</t>
    <rPh sb="0" eb="1">
      <t>ヤク</t>
    </rPh>
    <phoneticPr fontId="44"/>
  </si>
  <si>
    <t>申請日：</t>
    <rPh sb="0" eb="3">
      <t>シンセイビ</t>
    </rPh>
    <phoneticPr fontId="34"/>
  </si>
  <si>
    <t>【申請者】</t>
    <rPh sb="1" eb="4">
      <t>シンセイシャ</t>
    </rPh>
    <phoneticPr fontId="44"/>
  </si>
  <si>
    <t>〒</t>
    <phoneticPr fontId="44"/>
  </si>
  <si>
    <t>―</t>
    <phoneticPr fontId="44"/>
  </si>
  <si>
    <t>開設者住所：</t>
    <rPh sb="0" eb="3">
      <t>カイセツシャ</t>
    </rPh>
    <rPh sb="3" eb="5">
      <t>ジュウショ</t>
    </rPh>
    <phoneticPr fontId="44"/>
  </si>
  <si>
    <t>・</t>
    <phoneticPr fontId="44"/>
  </si>
  <si>
    <t>電話番号：</t>
    <rPh sb="0" eb="2">
      <t>デンワ</t>
    </rPh>
    <rPh sb="2" eb="4">
      <t>バンゴウ</t>
    </rPh>
    <phoneticPr fontId="44"/>
  </si>
  <si>
    <t>住所</t>
    <rPh sb="0" eb="2">
      <t>ジュウショ</t>
    </rPh>
    <phoneticPr fontId="44"/>
  </si>
  <si>
    <t>委　　任　　状</t>
    <rPh sb="0" eb="1">
      <t>イ</t>
    </rPh>
    <rPh sb="3" eb="4">
      <t>ニン</t>
    </rPh>
    <rPh sb="6" eb="7">
      <t>ジョウ</t>
    </rPh>
    <phoneticPr fontId="44"/>
  </si>
  <si>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4"/>
  </si>
  <si>
    <t>記</t>
    <rPh sb="0" eb="1">
      <t>キ</t>
    </rPh>
    <phoneticPr fontId="44"/>
  </si>
  <si>
    <t>１　代理人</t>
    <rPh sb="2" eb="5">
      <t>ダイリニン</t>
    </rPh>
    <phoneticPr fontId="44"/>
  </si>
  <si>
    <t>郵便番号</t>
    <rPh sb="0" eb="4">
      <t>ユウビンバンゴウ</t>
    </rPh>
    <phoneticPr fontId="44"/>
  </si>
  <si>
    <t>－</t>
    <phoneticPr fontId="44"/>
  </si>
  <si>
    <t>(商号等ｶﾅ)</t>
    <rPh sb="1" eb="4">
      <t>ショウゴウトウ</t>
    </rPh>
    <phoneticPr fontId="44"/>
  </si>
  <si>
    <t>商号等</t>
    <rPh sb="0" eb="1">
      <t>ショウ</t>
    </rPh>
    <rPh sb="1" eb="2">
      <t>ゴウ</t>
    </rPh>
    <rPh sb="2" eb="3">
      <t>トウ</t>
    </rPh>
    <phoneticPr fontId="44"/>
  </si>
  <si>
    <t>代表者職氏名</t>
    <rPh sb="0" eb="3">
      <t>ダイヒョウシャ</t>
    </rPh>
    <rPh sb="3" eb="4">
      <t>ショク</t>
    </rPh>
    <rPh sb="4" eb="6">
      <t>シメイ</t>
    </rPh>
    <phoneticPr fontId="44"/>
  </si>
  <si>
    <t>２　委任事項</t>
    <rPh sb="2" eb="6">
      <t>イニンジコウ</t>
    </rPh>
    <phoneticPr fontId="44"/>
  </si>
  <si>
    <t>委任者</t>
    <rPh sb="0" eb="3">
      <t>イニンシャ</t>
    </rPh>
    <phoneticPr fontId="44"/>
  </si>
  <si>
    <t>商号等</t>
    <rPh sb="0" eb="2">
      <t>ショウゴウ</t>
    </rPh>
    <rPh sb="2" eb="3">
      <t>トウ</t>
    </rPh>
    <phoneticPr fontId="44"/>
  </si>
  <si>
    <t>口座振替申出書</t>
    <rPh sb="0" eb="2">
      <t>コウザ</t>
    </rPh>
    <rPh sb="2" eb="4">
      <t>フリカエ</t>
    </rPh>
    <rPh sb="4" eb="7">
      <t>モウシデショ</t>
    </rPh>
    <phoneticPr fontId="44"/>
  </si>
  <si>
    <t>　</t>
    <phoneticPr fontId="44"/>
  </si>
  <si>
    <t>振込口座</t>
    <rPh sb="0" eb="2">
      <t>フリコミ</t>
    </rPh>
    <rPh sb="2" eb="4">
      <t>コウザ</t>
    </rPh>
    <phoneticPr fontId="44"/>
  </si>
  <si>
    <t>金融機関名</t>
    <rPh sb="0" eb="5">
      <t>キンユウキカンメイ</t>
    </rPh>
    <phoneticPr fontId="44"/>
  </si>
  <si>
    <t>支店名</t>
    <rPh sb="0" eb="3">
      <t>シテンメイ</t>
    </rPh>
    <phoneticPr fontId="44"/>
  </si>
  <si>
    <t>口座種別</t>
    <rPh sb="0" eb="2">
      <t>コウザ</t>
    </rPh>
    <rPh sb="2" eb="4">
      <t>シュベツ</t>
    </rPh>
    <phoneticPr fontId="44"/>
  </si>
  <si>
    <t>口座番号</t>
    <rPh sb="0" eb="2">
      <t>コウザ</t>
    </rPh>
    <rPh sb="2" eb="4">
      <t>バンゴウ</t>
    </rPh>
    <phoneticPr fontId="44"/>
  </si>
  <si>
    <t>口座名義</t>
    <rPh sb="0" eb="4">
      <t>コウザメイギ</t>
    </rPh>
    <phoneticPr fontId="44"/>
  </si>
  <si>
    <t>(口座名義ｶﾅ)</t>
    <rPh sb="1" eb="3">
      <t>コウザ</t>
    </rPh>
    <rPh sb="3" eb="5">
      <t>メイギ</t>
    </rPh>
    <phoneticPr fontId="44"/>
  </si>
  <si>
    <t>受任者</t>
    <rPh sb="0" eb="3">
      <t>ジュニンシャ</t>
    </rPh>
    <phoneticPr fontId="44"/>
  </si>
  <si>
    <t>※受任者の押印を省略する場合</t>
    <rPh sb="1" eb="4">
      <t>ジュニンシャ</t>
    </rPh>
    <rPh sb="5" eb="7">
      <t>オウイン</t>
    </rPh>
    <rPh sb="8" eb="10">
      <t>ショウリャク</t>
    </rPh>
    <rPh sb="12" eb="14">
      <t>バアイ</t>
    </rPh>
    <phoneticPr fontId="44"/>
  </si>
  <si>
    <t>書類発行責任者氏名</t>
    <rPh sb="0" eb="7">
      <t>ショルイハッコウセキニンシャ</t>
    </rPh>
    <rPh sb="7" eb="9">
      <t>シメイ</t>
    </rPh>
    <phoneticPr fontId="44"/>
  </si>
  <si>
    <t>責任者連絡先</t>
    <rPh sb="0" eb="3">
      <t>セキニンシャ</t>
    </rPh>
    <rPh sb="3" eb="6">
      <t>レンラクサキ</t>
    </rPh>
    <phoneticPr fontId="44"/>
  </si>
  <si>
    <t>担当者氏名</t>
    <rPh sb="0" eb="3">
      <t>タントウシャ</t>
    </rPh>
    <rPh sb="3" eb="5">
      <t>シメイ</t>
    </rPh>
    <phoneticPr fontId="44"/>
  </si>
  <si>
    <t>担当者連絡先</t>
    <rPh sb="0" eb="3">
      <t>タントウシャ</t>
    </rPh>
    <rPh sb="3" eb="6">
      <t>レンラクサキ</t>
    </rPh>
    <phoneticPr fontId="44"/>
  </si>
  <si>
    <t>　熊本県知事　木村　敬　様</t>
    <rPh sb="1" eb="3">
      <t>クマモト</t>
    </rPh>
    <rPh sb="3" eb="6">
      <t>ケンチジ</t>
    </rPh>
    <rPh sb="7" eb="9">
      <t>キムラ</t>
    </rPh>
    <rPh sb="10" eb="11">
      <t>タカシ</t>
    </rPh>
    <rPh sb="12" eb="13">
      <t>サマ</t>
    </rPh>
    <phoneticPr fontId="44"/>
  </si>
  <si>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</si>
  <si>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</si>
  <si>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</si>
  <si>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</si>
  <si>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4"/>
  </si>
  <si>
    <t>※１申請あたり１口座です。</t>
    <rPh sb="2" eb="4">
      <t>シンセイ</t>
    </rPh>
    <rPh sb="8" eb="10">
      <t>コウザ</t>
    </rPh>
    <phoneticPr fontId="44"/>
  </si>
  <si>
    <t>預金種類</t>
    <rPh sb="0" eb="2">
      <t>ヨキン</t>
    </rPh>
    <rPh sb="2" eb="4">
      <t>シュルイ</t>
    </rPh>
    <phoneticPr fontId="34"/>
  </si>
  <si>
    <t>（1：普通　2：当座　4：貯蓄）</t>
    <phoneticPr fontId="44"/>
  </si>
  <si>
    <t>口座番号
（右詰め）</t>
    <rPh sb="6" eb="7">
      <t>ミギ</t>
    </rPh>
    <phoneticPr fontId="34"/>
  </si>
  <si>
    <t>(フリガナ)</t>
    <phoneticPr fontId="44"/>
  </si>
  <si>
    <t>口座名義</t>
    <rPh sb="0" eb="2">
      <t>コウザ</t>
    </rPh>
    <rPh sb="2" eb="4">
      <t>メイギ</t>
    </rPh>
    <phoneticPr fontId="34"/>
  </si>
  <si>
    <t>（注）</t>
    <rPh sb="1" eb="2">
      <t>チュウ</t>
    </rPh>
    <phoneticPr fontId="34"/>
  </si>
  <si>
    <r>
      <t>口座名義が申請者と異なる場合は、別途「委任状兼口座振替申出書」</t>
    </r>
    <r>
      <rPr>
        <b/>
        <sz val="12"/>
        <color theme="1"/>
        <rFont val="ＭＳ 明朝"/>
        <family val="1"/>
        <charset val="128"/>
      </rPr>
      <t>（要押印）</t>
    </r>
    <r>
      <rPr>
        <sz val="12"/>
        <color theme="1"/>
        <rFont val="ＭＳ 明朝"/>
        <family val="1"/>
        <charset val="128"/>
      </rPr>
      <t>を提出してください。</t>
    </r>
    <rPh sb="0" eb="2">
      <t>コウザ</t>
    </rPh>
    <rPh sb="2" eb="4">
      <t>メイギ</t>
    </rPh>
    <rPh sb="5" eb="8">
      <t>シンセイシャ</t>
    </rPh>
    <rPh sb="9" eb="10">
      <t>コト</t>
    </rPh>
    <rPh sb="12" eb="14">
      <t>バアイ</t>
    </rPh>
    <rPh sb="16" eb="18">
      <t>ベット</t>
    </rPh>
    <rPh sb="32" eb="33">
      <t>ヨウ</t>
    </rPh>
    <rPh sb="33" eb="35">
      <t>オウイン</t>
    </rPh>
    <rPh sb="37" eb="39">
      <t>テイシュツ</t>
    </rPh>
    <phoneticPr fontId="34"/>
  </si>
  <si>
    <t>（誓約事項）</t>
    <rPh sb="1" eb="3">
      <t>セイヤク</t>
    </rPh>
    <phoneticPr fontId="44"/>
  </si>
  <si>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</si>
  <si>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4"/>
  </si>
  <si>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</si>
  <si>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4"/>
  </si>
  <si>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</si>
  <si>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4"/>
  </si>
  <si>
    <t>(ﾌﾘｶﾞﾅ)</t>
    <phoneticPr fontId="44"/>
  </si>
  <si>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4"/>
  </si>
  <si>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4"/>
  </si>
  <si>
    <t>　</t>
  </si>
  <si>
    <t>① 申請区分</t>
    <rPh sb="2" eb="6">
      <t>シンセイクブン</t>
    </rPh>
    <phoneticPr fontId="33"/>
  </si>
  <si>
    <t>区分</t>
    <rPh sb="0" eb="2">
      <t>クブン</t>
    </rPh>
    <phoneticPr fontId="33"/>
  </si>
  <si>
    <t>区分A</t>
    <rPh sb="0" eb="2">
      <t>クブン</t>
    </rPh>
    <phoneticPr fontId="33"/>
  </si>
  <si>
    <t>区分B</t>
    <rPh sb="0" eb="2">
      <t>クブン</t>
    </rPh>
    <phoneticPr fontId="33"/>
  </si>
  <si>
    <t>区分C</t>
    <rPh sb="0" eb="2">
      <t>クブン</t>
    </rPh>
    <phoneticPr fontId="33"/>
  </si>
  <si>
    <t>所属する同一グループ内の保険薬局の数として１店舗以上５店舗以下（当該保険薬局を含む）である保険薬局に該当（R7.4.30時点）</t>
    <phoneticPr fontId="33"/>
  </si>
  <si>
    <t>所属する同一グループ内の保険薬局の数として６店舗以上19店舗以下（当該保険薬局を含む）である保険薬局に該当（R7.4.30時点）</t>
    <phoneticPr fontId="33"/>
  </si>
  <si>
    <t>所属する同一グループ内の保険薬局の数として20店舗以上（当該保険薬局を含む）である保険薬局に該当（R7.4.30時点）</t>
    <phoneticPr fontId="33"/>
  </si>
  <si>
    <t>②申請額の算定</t>
    <rPh sb="1" eb="3">
      <t>シンセイ</t>
    </rPh>
    <rPh sb="3" eb="4">
      <t>ガク</t>
    </rPh>
    <rPh sb="5" eb="7">
      <t>サンテイ</t>
    </rPh>
    <phoneticPr fontId="33"/>
  </si>
  <si>
    <t>薬局所在地</t>
    <rPh sb="0" eb="2">
      <t>ヤッキョク</t>
    </rPh>
    <rPh sb="2" eb="5">
      <t>ショザイチ</t>
    </rPh>
    <phoneticPr fontId="73"/>
  </si>
  <si>
    <t>賃上げ支援（円）</t>
    <rPh sb="0" eb="2">
      <t>チンア</t>
    </rPh>
    <rPh sb="3" eb="5">
      <t>シエン</t>
    </rPh>
    <rPh sb="6" eb="7">
      <t>エン</t>
    </rPh>
    <phoneticPr fontId="73"/>
  </si>
  <si>
    <t>物価支援（円）</t>
    <rPh sb="0" eb="2">
      <t>ブッカ</t>
    </rPh>
    <rPh sb="2" eb="4">
      <t>シエン</t>
    </rPh>
    <rPh sb="5" eb="6">
      <t>エン</t>
    </rPh>
    <phoneticPr fontId="73"/>
  </si>
  <si>
    <t>合計額</t>
    <rPh sb="0" eb="2">
      <t>ゴウケイ</t>
    </rPh>
    <rPh sb="2" eb="3">
      <t>ガク</t>
    </rPh>
    <phoneticPr fontId="33"/>
  </si>
  <si>
    <r>
      <t xml:space="preserve">申請の
有無
</t>
    </r>
    <r>
      <rPr>
        <sz val="9"/>
        <rFont val="ＭＳ ゴシック"/>
        <family val="3"/>
        <charset val="128"/>
      </rPr>
      <t>（※２）</t>
    </r>
    <rPh sb="0" eb="2">
      <t>シンセイ</t>
    </rPh>
    <rPh sb="4" eb="6">
      <t>ウム</t>
    </rPh>
    <phoneticPr fontId="33"/>
  </si>
  <si>
    <t>単価
区分A:145,000
区分B:105,000
区分C:70,000</t>
    <rPh sb="0" eb="2">
      <t>タンカ</t>
    </rPh>
    <phoneticPr fontId="33"/>
  </si>
  <si>
    <t>申請額</t>
    <rPh sb="0" eb="3">
      <t>シンセイガク</t>
    </rPh>
    <phoneticPr fontId="33"/>
  </si>
  <si>
    <t>単価
区分A:85,000
区分B:75,000
区分C:50,000</t>
    <rPh sb="0" eb="2">
      <t>タンカ</t>
    </rPh>
    <phoneticPr fontId="33"/>
  </si>
  <si>
    <t>賃上げ支給額計</t>
    <phoneticPr fontId="33"/>
  </si>
  <si>
    <t>支給申請額</t>
    <rPh sb="0" eb="2">
      <t>シキュウ</t>
    </rPh>
    <rPh sb="2" eb="4">
      <t>シンセイ</t>
    </rPh>
    <rPh sb="4" eb="5">
      <t>ガク</t>
    </rPh>
    <phoneticPr fontId="73"/>
  </si>
  <si>
    <t>賃上げ支援事業誓約書</t>
    <rPh sb="0" eb="2">
      <t>チンア</t>
    </rPh>
    <rPh sb="3" eb="5">
      <t>シエン</t>
    </rPh>
    <rPh sb="5" eb="7">
      <t>ジギョウ</t>
    </rPh>
    <rPh sb="7" eb="10">
      <t>セイヤクショ</t>
    </rPh>
    <phoneticPr fontId="34"/>
  </si>
  <si>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4"/>
  </si>
  <si>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</si>
  <si>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⑦：著しく偏った配分は行っていない。</t>
    <rPh sb="2" eb="3">
      <t>イチジル</t>
    </rPh>
    <rPh sb="5" eb="6">
      <t>カタヨ</t>
    </rPh>
    <rPh sb="8" eb="10">
      <t>ハイブン</t>
    </rPh>
    <rPh sb="11" eb="12">
      <t>オコナ</t>
    </rPh>
    <phoneticPr fontId="33"/>
  </si>
  <si>
    <t>⑨：労働保険料の納付が適正に行われている。</t>
    <phoneticPr fontId="33"/>
  </si>
  <si>
    <t>郵便番号</t>
    <rPh sb="0" eb="2">
      <t>ユウビン</t>
    </rPh>
    <rPh sb="2" eb="4">
      <t>バンゴウ</t>
    </rPh>
    <phoneticPr fontId="33"/>
  </si>
  <si>
    <t>開設者住所</t>
    <rPh sb="0" eb="3">
      <t>カイセツシャ</t>
    </rPh>
    <rPh sb="3" eb="5">
      <t>ジュウショ</t>
    </rPh>
    <phoneticPr fontId="33"/>
  </si>
  <si>
    <t>開設者名
（法人又は個人名称）</t>
    <rPh sb="0" eb="3">
      <t>カイセツシャ</t>
    </rPh>
    <rPh sb="3" eb="4">
      <t>メイ</t>
    </rPh>
    <phoneticPr fontId="33"/>
  </si>
  <si>
    <t>代表者職・氏名
（個人開設の場合は不要）</t>
    <rPh sb="0" eb="3">
      <t>ダイヒョウシャ</t>
    </rPh>
    <rPh sb="3" eb="4">
      <t>ショク</t>
    </rPh>
    <rPh sb="5" eb="7">
      <t>シメイ</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</si>
  <si>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</si>
  <si>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</si>
  <si>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※自動計算</t>
    <rPh sb="1" eb="3">
      <t>ジドウ</t>
    </rPh>
    <rPh sb="3" eb="5">
      <t>ケイサン</t>
    </rPh>
    <phoneticPr fontId="33"/>
  </si>
  <si>
    <t>①本申請書の記載内容に虚偽がないこと及び記載内容を証明する書類等を、補助金の額の確定の日の</t>
    <phoneticPr fontId="33"/>
  </si>
  <si>
    <t>　充てることを誓約します。</t>
    <rPh sb="1" eb="2">
      <t>ア</t>
    </rPh>
    <rPh sb="7" eb="9">
      <t>セイヤク</t>
    </rPh>
    <phoneticPr fontId="33"/>
  </si>
  <si>
    <t>　第２条第４号に規定する暴力団密接関係者ではありません。</t>
    <phoneticPr fontId="33"/>
  </si>
  <si>
    <t>　行政処分を受けたことはありません。</t>
    <phoneticPr fontId="33"/>
  </si>
  <si>
    <t>　が提供されることに同意します。</t>
    <phoneticPr fontId="33"/>
  </si>
  <si>
    <t>　応じます。</t>
    <phoneticPr fontId="33"/>
  </si>
  <si>
    <t>保険薬局　薬局コード
（※左詰めで記載）</t>
    <phoneticPr fontId="33"/>
  </si>
  <si>
    <t>No.</t>
    <phoneticPr fontId="33"/>
  </si>
  <si>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3"/>
  </si>
  <si>
    <t>管理者氏名</t>
    <rPh sb="0" eb="3">
      <t>カンリシャ</t>
    </rPh>
    <rPh sb="3" eb="5">
      <t>シメイ</t>
    </rPh>
    <phoneticPr fontId="33"/>
  </si>
  <si>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4"/>
  </si>
  <si>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4"/>
  </si>
  <si>
    <t>開設者電話番号</t>
    <rPh sb="0" eb="3">
      <t>カイセツシャ</t>
    </rPh>
    <rPh sb="3" eb="5">
      <t>デンワ</t>
    </rPh>
    <rPh sb="5" eb="7">
      <t>バンゴウ</t>
    </rPh>
    <phoneticPr fontId="44"/>
  </si>
  <si>
    <t>※自動算出</t>
    <rPh sb="1" eb="3">
      <t>ジドウ</t>
    </rPh>
    <rPh sb="3" eb="5">
      <t>サンシュツ</t>
    </rPh>
    <phoneticPr fontId="33"/>
  </si>
  <si>
    <t>※１　地方厚生（支）局へ届出を行っている「保険薬局における施設基準届出状況報告書または特掲診療料の施設基準等に係る届出書」に記載している</t>
    <phoneticPr fontId="33"/>
  </si>
  <si>
    <t>薬局名（※２）</t>
    <rPh sb="0" eb="2">
      <t>ヤッキョク</t>
    </rPh>
    <rPh sb="2" eb="3">
      <t>メイ</t>
    </rPh>
    <phoneticPr fontId="73"/>
  </si>
  <si>
    <r>
      <t xml:space="preserve">申請の
有無
</t>
    </r>
    <r>
      <rPr>
        <sz val="9"/>
        <rFont val="ＭＳ ゴシック"/>
        <family val="3"/>
        <charset val="128"/>
      </rPr>
      <t>（※３）</t>
    </r>
    <rPh sb="0" eb="2">
      <t>シンセイ</t>
    </rPh>
    <rPh sb="4" eb="6">
      <t>ウム</t>
    </rPh>
    <phoneticPr fontId="33"/>
  </si>
  <si>
    <t>　　　令和７年（2025年）４月30日時点の数になります。</t>
    <phoneticPr fontId="33"/>
  </si>
  <si>
    <t>薬局開設
許可番号</t>
    <phoneticPr fontId="33"/>
  </si>
  <si>
    <r>
      <t xml:space="preserve">（※２）薬局名は略さずに正式名称を記入してください。
</t>
    </r>
    <r>
      <rPr>
        <b/>
        <sz val="11"/>
        <color rgb="FFFF0000"/>
        <rFont val="ＭＳ Ｐゴシック"/>
        <family val="3"/>
        <charset val="128"/>
        <scheme val="minor"/>
      </rPr>
      <t>（※３）申請する場合は、補助金額以上の賃上げ事業を実施してください。</t>
    </r>
    <phoneticPr fontId="33"/>
  </si>
  <si>
    <r>
      <t>店舗</t>
    </r>
    <r>
      <rPr>
        <b/>
        <sz val="14"/>
        <color rgb="FFFF0000"/>
        <rFont val="ＭＳ ゴシック"/>
        <family val="3"/>
        <charset val="128"/>
      </rPr>
      <t>（※１）</t>
    </r>
    <rPh sb="0" eb="2">
      <t>テンポ</t>
    </rPh>
    <phoneticPr fontId="33"/>
  </si>
  <si>
    <t>申請薬局一覧</t>
    <rPh sb="0" eb="2">
      <t>シンセイ</t>
    </rPh>
    <rPh sb="2" eb="4">
      <t>ヤッキョク</t>
    </rPh>
    <rPh sb="4" eb="6">
      <t>イチラン</t>
    </rPh>
    <phoneticPr fontId="73"/>
  </si>
  <si>
    <t>１．申請薬局一覧（別紙１）</t>
    <rPh sb="2" eb="4">
      <t>シンセイ</t>
    </rPh>
    <rPh sb="4" eb="6">
      <t>ヤッキョク</t>
    </rPh>
    <rPh sb="6" eb="8">
      <t>イチラン</t>
    </rPh>
    <phoneticPr fontId="44"/>
  </si>
  <si>
    <r>
      <t xml:space="preserve"> 　１．</t>
    </r>
    <r>
      <rPr>
        <u/>
        <sz val="12"/>
        <color theme="1"/>
        <rFont val="ＭＳ 明朝"/>
        <family val="1"/>
        <charset val="128"/>
      </rPr>
      <t>裏面の</t>
    </r>
    <r>
      <rPr>
        <sz val="12"/>
        <color theme="1"/>
        <rFont val="ＭＳ 明朝"/>
        <family val="1"/>
        <charset val="128"/>
      </rPr>
      <t>誓約事項を確認し、全ての事項について☑を付けた上で全て該当する場合は○を記入してくださ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</si>
  <si>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⑧：労働基準法、労働災害補償保険法、最低賃金法、労働安全衛生法、雇用保険法その他の労働に関する法令に違反し、罰金以上の刑に</t>
    <phoneticPr fontId="33"/>
  </si>
  <si>
    <t>　　処せられていない。</t>
    <phoneticPr fontId="33"/>
  </si>
  <si>
    <t>　　の水準を維持又は拡大する。</t>
    <phoneticPr fontId="33"/>
  </si>
  <si>
    <t>　　から令和８年５月までの間の当該2.0％を上回る部分に充てる。</t>
    <phoneticPr fontId="33"/>
  </si>
  <si>
    <t>④：令和７年度の対象職員のベースアップが令和７年３月31日時点の賃金水準と比較して2.0％を上回って実施しており、令和７年12月</t>
    <phoneticPr fontId="33"/>
  </si>
  <si>
    <t>【第１号様式　別紙２】</t>
    <rPh sb="1" eb="2">
      <t>ダイ</t>
    </rPh>
    <rPh sb="3" eb="4">
      <t>ゴウ</t>
    </rPh>
    <rPh sb="4" eb="6">
      <t>ヨウシキ</t>
    </rPh>
    <rPh sb="7" eb="9">
      <t>ベッシ</t>
    </rPh>
    <phoneticPr fontId="34"/>
  </si>
  <si>
    <t>1111</t>
    <phoneticPr fontId="33"/>
  </si>
  <si>
    <t>熊本市中央区水前寺6丁目18番1号</t>
  </si>
  <si>
    <t>熊本市中央区水前寺6丁目18番1号</t>
    <phoneticPr fontId="33"/>
  </si>
  <si>
    <t>薬務　花子</t>
    <phoneticPr fontId="33"/>
  </si>
  <si>
    <t>同上</t>
    <phoneticPr fontId="33"/>
  </si>
  <si>
    <t>000-000-0000</t>
    <phoneticPr fontId="33"/>
  </si>
  <si>
    <t>yakumueisei@pref.kumamoto.lg.jp</t>
    <phoneticPr fontId="33"/>
  </si>
  <si>
    <t>〇</t>
  </si>
  <si>
    <t>肥後銀行</t>
    <phoneticPr fontId="33"/>
  </si>
  <si>
    <t>県庁支店</t>
    <phoneticPr fontId="33"/>
  </si>
  <si>
    <t>カ)ケンチョウヤッキョク　ダイヒョウトリシマリヤク　ヤクム　ハナコ</t>
    <phoneticPr fontId="33"/>
  </si>
  <si>
    <t>株式会社県庁薬局　代表取締役　薬務　花子</t>
    <phoneticPr fontId="33"/>
  </si>
  <si>
    <t>ｶﾌﾞｼｷｶﾞｲｼｬ ｹﾝﾝﾁｮｳﾔｯｷｮｸ ｸﾏﾓﾄｼﾃﾝ</t>
  </si>
  <si>
    <t>事務長　薬務　太朗</t>
    <rPh sb="0" eb="3">
      <t>ジムチョウ</t>
    </rPh>
    <rPh sb="4" eb="6">
      <t>ヤクム</t>
    </rPh>
    <rPh sb="7" eb="9">
      <t>タロウ</t>
    </rPh>
    <phoneticPr fontId="2"/>
  </si>
  <si>
    <t>862</t>
    <phoneticPr fontId="33"/>
  </si>
  <si>
    <t>熊本市中央区水前寺6丁目18番1号</t>
    <rPh sb="0" eb="9">
      <t>クマモトシチュウオウクスイゼンジ</t>
    </rPh>
    <rPh sb="10" eb="12">
      <t>チョウメ</t>
    </rPh>
    <rPh sb="14" eb="15">
      <t>バン</t>
    </rPh>
    <rPh sb="16" eb="17">
      <t>ゴウ</t>
    </rPh>
    <phoneticPr fontId="2"/>
  </si>
  <si>
    <t>代表取締役　薬務　花子</t>
    <rPh sb="0" eb="2">
      <t>ダイヒョウ</t>
    </rPh>
    <rPh sb="2" eb="5">
      <t>トリシマリヤク</t>
    </rPh>
    <rPh sb="6" eb="8">
      <t>ヤクム</t>
    </rPh>
    <rPh sb="9" eb="11">
      <t>ハナコ</t>
    </rPh>
    <phoneticPr fontId="2"/>
  </si>
  <si>
    <t>カ）　ケンチョウヤッキョク　クマモトシテン</t>
  </si>
  <si>
    <t>熊本市中央区水前寺6丁目18番1号</t>
    <rPh sb="0" eb="9">
      <t>クマモトシチュウオウクスイゼンジ</t>
    </rPh>
    <phoneticPr fontId="2"/>
  </si>
  <si>
    <t>薬務　太朗</t>
  </si>
  <si>
    <t>同上</t>
    <rPh sb="0" eb="2">
      <t>ドウジョウ</t>
    </rPh>
    <phoneticPr fontId="2"/>
  </si>
  <si>
    <t>111-111-1111</t>
  </si>
  <si>
    <t>肥後銀行</t>
    <rPh sb="0" eb="2">
      <t>ヒゴ</t>
    </rPh>
    <rPh sb="2" eb="4">
      <t>ギンコウ</t>
    </rPh>
    <phoneticPr fontId="2"/>
  </si>
  <si>
    <t>普通</t>
    <rPh sb="0" eb="2">
      <t>フツウ</t>
    </rPh>
    <phoneticPr fontId="2"/>
  </si>
  <si>
    <t>県庁支店</t>
    <rPh sb="0" eb="2">
      <t>ケンチョウ</t>
    </rPh>
    <rPh sb="2" eb="4">
      <t>シテン</t>
    </rPh>
    <phoneticPr fontId="2"/>
  </si>
  <si>
    <t>株式会社県庁薬局</t>
    <phoneticPr fontId="33"/>
  </si>
  <si>
    <t>862-1111</t>
    <phoneticPr fontId="33"/>
  </si>
  <si>
    <t>代表取締役 薬務　花子</t>
    <phoneticPr fontId="33"/>
  </si>
  <si>
    <t>株式会社県庁薬局　熊本支店</t>
    <rPh sb="0" eb="4">
      <t>カブシキガイシャ</t>
    </rPh>
    <rPh sb="4" eb="6">
      <t>ケンチョウ</t>
    </rPh>
    <rPh sb="6" eb="8">
      <t>ヤッキョク</t>
    </rPh>
    <rPh sb="9" eb="11">
      <t>クマモト</t>
    </rPh>
    <rPh sb="11" eb="13">
      <t>シテン</t>
    </rPh>
    <phoneticPr fontId="2"/>
  </si>
  <si>
    <t>株式会社県庁薬局</t>
    <rPh sb="0" eb="4">
      <t>カブシキガイシャ</t>
    </rPh>
    <rPh sb="4" eb="6">
      <t>ケンチョウ</t>
    </rPh>
    <rPh sb="5" eb="6">
      <t>チョウ</t>
    </rPh>
    <rPh sb="6" eb="8">
      <t>ヤッキョク</t>
    </rPh>
    <phoneticPr fontId="2"/>
  </si>
  <si>
    <t>県庁薬局　1号店</t>
    <phoneticPr fontId="33"/>
  </si>
  <si>
    <t>熊本市中央区水前寺1-1-1</t>
    <phoneticPr fontId="33"/>
  </si>
  <si>
    <t>県庁　一朗</t>
    <phoneticPr fontId="33"/>
  </si>
  <si>
    <t>○</t>
  </si>
  <si>
    <t>県庁薬局　2号店</t>
    <phoneticPr fontId="33"/>
  </si>
  <si>
    <t>熊本市中央区水前寺2-2-2</t>
    <phoneticPr fontId="33"/>
  </si>
  <si>
    <t>県庁　二郎</t>
    <phoneticPr fontId="33"/>
  </si>
  <si>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4"/>
  </si>
  <si>
    <t xml:space="preserve">  属する年度の終了後５年間適切に保管することを誓約します。　</t>
    <phoneticPr fontId="33"/>
  </si>
  <si>
    <r>
      <t>令和８年度(2026年度)熊本県</t>
    </r>
    <r>
      <rPr>
        <sz val="14"/>
        <rFont val="ＭＳ 明朝"/>
        <family val="1"/>
        <charset val="128"/>
      </rPr>
      <t>薬局賃上げ・</t>
    </r>
    <r>
      <rPr>
        <sz val="14"/>
        <color theme="1"/>
        <rFont val="ＭＳ 明朝"/>
        <family val="1"/>
        <charset val="128"/>
      </rPr>
      <t>物価支援事業補助金交付申請書兼概算払請求書</t>
    </r>
    <rPh sb="13" eb="16">
      <t>クマモトケン</t>
    </rPh>
    <rPh sb="16" eb="18">
      <t>ヤッキョク</t>
    </rPh>
    <rPh sb="18" eb="20">
      <t>チンア</t>
    </rPh>
    <rPh sb="22" eb="24">
      <t>ブッカ</t>
    </rPh>
    <rPh sb="24" eb="26">
      <t>シエン</t>
    </rPh>
    <rPh sb="26" eb="28">
      <t>ジギョウ</t>
    </rPh>
    <rPh sb="28" eb="31">
      <t>ホジョキン</t>
    </rPh>
    <rPh sb="31" eb="33">
      <t>コウフ</t>
    </rPh>
    <rPh sb="33" eb="36">
      <t>シンセイショ</t>
    </rPh>
    <rPh sb="36" eb="37">
      <t>ケン</t>
    </rPh>
    <rPh sb="37" eb="39">
      <t>ガイサン</t>
    </rPh>
    <rPh sb="39" eb="40">
      <t>バラ</t>
    </rPh>
    <rPh sb="40" eb="43">
      <t>セイキュウショ</t>
    </rPh>
    <phoneticPr fontId="34"/>
  </si>
  <si>
    <t>交付申請額(円)</t>
    <rPh sb="0" eb="2">
      <t>コウフ</t>
    </rPh>
    <rPh sb="2" eb="4">
      <t>シンセイ</t>
    </rPh>
    <rPh sb="4" eb="5">
      <t>ガク</t>
    </rPh>
    <rPh sb="6" eb="7">
      <t>エン</t>
    </rPh>
    <phoneticPr fontId="34"/>
  </si>
  <si>
    <t>　します。</t>
    <phoneticPr fontId="33"/>
  </si>
  <si>
    <t>　とみなされることに同意します。</t>
    <phoneticPr fontId="33"/>
  </si>
  <si>
    <t>　返還します。</t>
    <rPh sb="1" eb="3">
      <t>ヘンカン</t>
    </rPh>
    <phoneticPr fontId="33"/>
  </si>
  <si>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3"/>
  </si>
  <si>
    <t>⑩：補助金の交付を受けるにあたり、支援対象事業の内容に基づき、交付額相当以上の賃上げを行い、実施後は令和８年８月１日までに</t>
    <rPh sb="2" eb="4">
      <t>ホジョ</t>
    </rPh>
    <rPh sb="4" eb="5">
      <t>キン</t>
    </rPh>
    <rPh sb="6" eb="8">
      <t>コウフ</t>
    </rPh>
    <rPh sb="9" eb="10">
      <t>ウ</t>
    </rPh>
    <rPh sb="17" eb="19">
      <t>シエン</t>
    </rPh>
    <rPh sb="19" eb="21">
      <t>タイショウ</t>
    </rPh>
    <rPh sb="21" eb="23">
      <t>ジギョウ</t>
    </rPh>
    <rPh sb="24" eb="26">
      <t>ナイヨウ</t>
    </rPh>
    <rPh sb="27" eb="28">
      <t>モト</t>
    </rPh>
    <rPh sb="31" eb="33">
      <t>コウフ</t>
    </rPh>
    <rPh sb="33" eb="34">
      <t>ガク</t>
    </rPh>
    <rPh sb="34" eb="36">
      <t>ソウトウ</t>
    </rPh>
    <rPh sb="36" eb="38">
      <t>イジョウ</t>
    </rPh>
    <rPh sb="39" eb="41">
      <t>チンア</t>
    </rPh>
    <rPh sb="43" eb="44">
      <t>オコナ</t>
    </rPh>
    <rPh sb="46" eb="49">
      <t>ジッシゴ</t>
    </rPh>
    <rPh sb="50" eb="52">
      <t>レイワ</t>
    </rPh>
    <rPh sb="53" eb="54">
      <t>ネン</t>
    </rPh>
    <rPh sb="55" eb="56">
      <t>ガツ</t>
    </rPh>
    <phoneticPr fontId="33"/>
  </si>
  <si>
    <t>　　した対象職員のベースアップを実施する。</t>
    <phoneticPr fontId="33"/>
  </si>
  <si>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3"/>
  </si>
  <si>
    <t>株式会社県庁薬局</t>
    <phoneticPr fontId="33"/>
  </si>
  <si>
    <t>カブシキガイシャケンチョウヤッキョク</t>
    <phoneticPr fontId="33"/>
  </si>
  <si>
    <t xml:space="preserve">862 </t>
    <phoneticPr fontId="33"/>
  </si>
  <si>
    <t>1111</t>
    <phoneticPr fontId="33"/>
  </si>
  <si>
    <t>熊本市中央区水前寺6丁目18番1号</t>
    <phoneticPr fontId="33"/>
  </si>
  <si>
    <t>代表取締役</t>
    <phoneticPr fontId="33"/>
  </si>
  <si>
    <t>薬務　花子</t>
    <phoneticPr fontId="33"/>
  </si>
  <si>
    <t>096</t>
    <phoneticPr fontId="33"/>
  </si>
  <si>
    <t>123</t>
    <phoneticPr fontId="33"/>
  </si>
  <si>
    <t>4567</t>
    <phoneticPr fontId="33"/>
  </si>
  <si>
    <t>　ことに同意します。</t>
    <rPh sb="4" eb="5">
      <t>ドウ</t>
    </rPh>
    <phoneticPr fontId="33"/>
  </si>
  <si>
    <t>　該不備を解消しなかった場合、補助金の支給を辞退したものとみなし、交付決定が取り消される</t>
    <rPh sb="1" eb="2">
      <t>ガイ</t>
    </rPh>
    <rPh sb="2" eb="4">
      <t>フビ</t>
    </rPh>
    <phoneticPr fontId="33"/>
  </si>
  <si>
    <t>　　第３号様式別紙の賃金改善報告書を知事へ提出します。</t>
    <rPh sb="2" eb="3">
      <t>ダイ</t>
    </rPh>
    <rPh sb="4" eb="5">
      <t>ゴウ</t>
    </rPh>
    <rPh sb="5" eb="7">
      <t>ヨウシキ</t>
    </rPh>
    <rPh sb="7" eb="9">
      <t>ベッシ</t>
    </rPh>
    <rPh sb="11" eb="12">
      <t>キン</t>
    </rPh>
    <rPh sb="18" eb="20">
      <t>チジ</t>
    </rPh>
    <rPh sb="21" eb="23">
      <t>テイシュツ</t>
    </rPh>
    <phoneticPr fontId="33"/>
  </si>
  <si>
    <t>②：本事業の交付額を活用して令和７年12月から令和８年５月までのベースアップを実施し、令和８年６月１日から当該ベースアップ</t>
    <rPh sb="6" eb="8">
      <t>コウフ</t>
    </rPh>
    <rPh sb="14" eb="16">
      <t>レイワ</t>
    </rPh>
    <rPh sb="17" eb="18">
      <t>ネン</t>
    </rPh>
    <rPh sb="20" eb="21">
      <t>ガツ</t>
    </rPh>
    <rPh sb="23" eb="25">
      <t>レイワ</t>
    </rPh>
    <rPh sb="26" eb="27">
      <t>ネン</t>
    </rPh>
    <rPh sb="28" eb="29">
      <t>ガツ</t>
    </rPh>
    <phoneticPr fontId="34"/>
  </si>
  <si>
    <t>⑤：本事業の交付額は②～④のために支出する。</t>
    <rPh sb="6" eb="8">
      <t>コウフ</t>
    </rPh>
    <rPh sb="17" eb="19">
      <t>シシュツ</t>
    </rPh>
    <phoneticPr fontId="33"/>
  </si>
  <si>
    <t>令和８年度（2026年度）熊本県薬局賃上げ・物価支援事業補助金の受領に関する一切の権限</t>
    <rPh sb="0" eb="2">
      <t>レイワ</t>
    </rPh>
    <rPh sb="3" eb="5">
      <t>ネンド</t>
    </rPh>
    <rPh sb="10" eb="12">
      <t>ネンド</t>
    </rPh>
    <rPh sb="13" eb="15">
      <t>クマモト</t>
    </rPh>
    <rPh sb="24" eb="26">
      <t>シエン</t>
    </rPh>
    <rPh sb="26" eb="28">
      <t>ジギョウ</t>
    </rPh>
    <rPh sb="28" eb="31">
      <t>ホジョキン</t>
    </rPh>
    <rPh sb="32" eb="34">
      <t>ジュリョウ</t>
    </rPh>
    <rPh sb="35" eb="36">
      <t>カン</t>
    </rPh>
    <rPh sb="38" eb="40">
      <t>イッサイ</t>
    </rPh>
    <rPh sb="41" eb="43">
      <t>ケンゲン</t>
    </rPh>
    <phoneticPr fontId="44"/>
  </si>
  <si>
    <r>
      <t>４．委任状・口座振替申出書（別紙４）</t>
    </r>
    <r>
      <rPr>
        <sz val="10"/>
        <color theme="1"/>
        <rFont val="ＭＳ 明朝"/>
        <family val="1"/>
        <charset val="128"/>
      </rPr>
      <t>　※上記２の注意書きに該当する場合のみ</t>
    </r>
    <rPh sb="2" eb="5">
      <t>イニンジョウ</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</si>
  <si>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t>　いう。）第３条に規定する交付対象者の要件を満たしていることを誓約します。</t>
    <phoneticPr fontId="33"/>
  </si>
  <si>
    <t>②申請者は、令和８年度（2026年度）薬局賃上げ・物価支援事業補助金交付要項（以下「交付要項」と</t>
    <rPh sb="39" eb="41">
      <t>イカ</t>
    </rPh>
    <phoneticPr fontId="33"/>
  </si>
  <si>
    <t>　補助金の一部又は全額を返還します。</t>
    <phoneticPr fontId="33"/>
  </si>
  <si>
    <t>③交付を受けた補助金は全て実施要綱に従い、賃金改善及び調剤等に必要な経費に係る物価上昇分に</t>
    <rPh sb="1" eb="3">
      <t>コウフ</t>
    </rPh>
    <rPh sb="4" eb="5">
      <t>ウ</t>
    </rPh>
    <rPh sb="7" eb="10">
      <t>ホジョキン</t>
    </rPh>
    <rPh sb="11" eb="12">
      <t>スベ</t>
    </rPh>
    <rPh sb="13" eb="17">
      <t>ジッシヨウコウ</t>
    </rPh>
    <rPh sb="18" eb="19">
      <t>シタガ</t>
    </rPh>
    <rPh sb="21" eb="25">
      <t>チンギンカイゼン</t>
    </rPh>
    <rPh sb="25" eb="26">
      <t>オヨ</t>
    </rPh>
    <rPh sb="27" eb="30">
      <t>チョウザイトウ</t>
    </rPh>
    <rPh sb="31" eb="33">
      <t>ヒツヨウ</t>
    </rPh>
    <rPh sb="34" eb="36">
      <t>ケイヒ</t>
    </rPh>
    <rPh sb="37" eb="38">
      <t>カカ</t>
    </rPh>
    <rPh sb="39" eb="44">
      <t>ブッカジョウショウブン</t>
    </rPh>
    <phoneticPr fontId="33"/>
  </si>
  <si>
    <t>④本補助金等は概算払による交付であることを理解し、補助金額確定後に差額が生じた場合は、適切に</t>
    <rPh sb="2" eb="4">
      <t>ホジョ</t>
    </rPh>
    <rPh sb="13" eb="15">
      <t>コウフ</t>
    </rPh>
    <rPh sb="21" eb="23">
      <t>リカイ</t>
    </rPh>
    <rPh sb="25" eb="29">
      <t>ホジョキンガク</t>
    </rPh>
    <rPh sb="29" eb="31">
      <t>カクテイ</t>
    </rPh>
    <phoneticPr fontId="33"/>
  </si>
  <si>
    <t>⑤申請者及び交付対象施設の役員又は使用人は、熊本県暴力団排除条例（平成22年熊本県条例第52号）</t>
    <phoneticPr fontId="33"/>
  </si>
  <si>
    <t>⑥申請者は、業務上の行為により法令に違反し、令和７年（2025年）12月１日から申請日までの間に、</t>
    <phoneticPr fontId="33"/>
  </si>
  <si>
    <t>⑦本補助金等に関する報告や調査について、厚生労働省又は都道府県から求められた場合には、これに</t>
    <rPh sb="2" eb="4">
      <t>ホジョ</t>
    </rPh>
    <phoneticPr fontId="33"/>
  </si>
  <si>
    <t>⑧補助金の交付手続きに必要な範囲で、県から業務委託事業者に、申請者の個人情報を含む必要な情報</t>
    <rPh sb="1" eb="3">
      <t>ホジョ</t>
    </rPh>
    <phoneticPr fontId="33"/>
  </si>
  <si>
    <t>⑨交付要項第10条に基づき、交付決定の一部又は全部が取り消された場合は、熊本県の求めにより</t>
    <phoneticPr fontId="33"/>
  </si>
  <si>
    <t>⑩申請内容に関する振込口座の記入間違い等、軽微な誤りについては、熊本県が補正することに同意</t>
    <phoneticPr fontId="33"/>
  </si>
  <si>
    <t>⑪申請内容の不備が熊本県の指定する期限までに解消しなかった場合、当該申請が取り下げられたもの</t>
    <phoneticPr fontId="33"/>
  </si>
  <si>
    <t>⑫交付決定後、申請者の責に帰すべき不備により振込不能等が生じ、熊本県が指定する期限までに当</t>
    <phoneticPr fontId="33"/>
  </si>
  <si>
    <t>【第１号様式　別紙１】</t>
    <rPh sb="7" eb="9">
      <t>べっし</t>
    </rPh>
    <phoneticPr fontId="73" type="Hiragana"/>
  </si>
  <si>
    <t>【第１号様式　別紙４】</t>
    <rPh sb="1" eb="2">
      <t>ダイ</t>
    </rPh>
    <rPh sb="3" eb="4">
      <t>ゴウ</t>
    </rPh>
    <rPh sb="4" eb="6">
      <t>ヨウシキ</t>
    </rPh>
    <rPh sb="7" eb="9">
      <t>ベッシ</t>
    </rPh>
    <phoneticPr fontId="33"/>
  </si>
  <si>
    <r>
      <t>２．賃上げ支援事業誓約書（別紙２）</t>
    </r>
    <r>
      <rPr>
        <sz val="10"/>
        <color theme="1"/>
        <rFont val="ＭＳ 明朝"/>
        <family val="1"/>
        <charset val="128"/>
      </rPr>
      <t>※賃上げ支援事業を申請する場合のみ</t>
    </r>
    <rPh sb="2" eb="4">
      <t>チンア</t>
    </rPh>
    <rPh sb="9" eb="12">
      <t>セイヤクショ</t>
    </rPh>
    <phoneticPr fontId="33"/>
  </si>
  <si>
    <t>３．振込口座情報（別紙３）</t>
    <rPh sb="2" eb="4">
      <t>フリコミ</t>
    </rPh>
    <rPh sb="4" eb="6">
      <t>コウザ</t>
    </rPh>
    <rPh sb="6" eb="8">
      <t>ジョウホウ</t>
    </rPh>
    <rPh sb="9" eb="11">
      <t>ベッシ</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</si>
</sst>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9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2"/>
      <color theme="1"/>
      <name val="HG丸ｺﾞｼｯｸM-PRO"/>
      <family val="3"/>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11"/>
      <color theme="1"/>
      <name val="ＭＳ 明朝"/>
      <family val="1"/>
      <charset val="128"/>
    </font>
    <font>
      <sz val="24"/>
      <color theme="1"/>
      <name val="ＭＳ 明朝"/>
      <family val="1"/>
      <charset val="128"/>
    </font>
    <font>
      <sz val="12"/>
      <color rgb="FFFF0000"/>
      <name val="ＭＳ ゴシック"/>
      <family val="2"/>
      <charset val="128"/>
    </font>
    <font>
      <sz val="9"/>
      <color theme="1"/>
      <name val="ＭＳ 明朝"/>
      <family val="1"/>
      <charset val="128"/>
    </font>
    <font>
      <sz val="10"/>
      <color theme="1"/>
      <name val="ＭＳ 明朝"/>
      <family val="1"/>
      <charset val="128"/>
    </font>
    <font>
      <b/>
      <sz val="12"/>
      <color rgb="FFFF0000"/>
      <name val="ＭＳ 明朝"/>
      <family val="1"/>
      <charset val="128"/>
    </font>
    <font>
      <sz val="14"/>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u/>
      <sz val="12"/>
      <color theme="1"/>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6"/>
      <color theme="1"/>
      <name val="ＭＳ Ｐゴシック"/>
      <family val="3"/>
      <charset val="128"/>
      <scheme val="minor"/>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sz val="9"/>
      <name val="ＭＳ ゴシック"/>
      <family val="3"/>
      <charset val="128"/>
    </font>
    <font>
      <b/>
      <sz val="14"/>
      <name val="ＭＳ ゴシック"/>
      <family val="3"/>
      <charset val="128"/>
    </font>
    <font>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1"/>
      <color rgb="FFFF0000"/>
      <name val="ＭＳ Ｐゴシック"/>
      <family val="3"/>
      <charset val="128"/>
      <scheme val="minor"/>
    </font>
    <font>
      <b/>
      <sz val="14"/>
      <color rgb="FFFF0000"/>
      <name val="ＭＳ ゴシック"/>
      <family val="3"/>
      <charset val="128"/>
    </font>
    <font>
      <sz val="18"/>
      <name val="ＭＳ ゴシック"/>
      <family val="3"/>
    </font>
    <font>
      <sz val="18"/>
      <color theme="1"/>
      <name val="ＭＳ Ｐゴシック"/>
      <family val="3"/>
      <charset val="128"/>
      <scheme val="minor"/>
    </font>
    <font>
      <sz val="12"/>
      <color theme="1"/>
      <name val="ＭＳ ゴシック"/>
      <family val="2"/>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88">
    <border>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s>
  <cellStyleXfs count="77">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3" applyNumberFormat="0" applyAlignment="0" applyProtection="0">
      <alignment vertical="center"/>
    </xf>
    <xf numFmtId="0" fontId="20" fillId="27" borderId="0" applyNumberFormat="0" applyBorder="0" applyAlignment="0" applyProtection="0">
      <alignment vertical="center"/>
    </xf>
    <xf numFmtId="0" fontId="16" fillId="28" borderId="14" applyNumberFormat="0" applyFont="0" applyAlignment="0" applyProtection="0">
      <alignment vertical="center"/>
    </xf>
    <xf numFmtId="0" fontId="21" fillId="0" borderId="15" applyNumberFormat="0" applyFill="0" applyAlignment="0" applyProtection="0">
      <alignment vertical="center"/>
    </xf>
    <xf numFmtId="0" fontId="22" fillId="29" borderId="0" applyNumberFormat="0" applyBorder="0" applyAlignment="0" applyProtection="0">
      <alignment vertical="center"/>
    </xf>
    <xf numFmtId="0" fontId="23" fillId="30" borderId="16" applyNumberFormat="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7" fillId="0" borderId="0" applyNumberFormat="0" applyFill="0" applyBorder="0" applyAlignment="0" applyProtection="0">
      <alignment vertical="center"/>
    </xf>
    <xf numFmtId="0" fontId="28" fillId="0" borderId="20" applyNumberFormat="0" applyFill="0" applyAlignment="0" applyProtection="0">
      <alignment vertical="center"/>
    </xf>
    <xf numFmtId="0" fontId="29" fillId="30" borderId="21" applyNumberFormat="0" applyAlignment="0" applyProtection="0">
      <alignment vertical="center"/>
    </xf>
    <xf numFmtId="0" fontId="30" fillId="0" borderId="0" applyNumberFormat="0" applyFill="0" applyBorder="0" applyAlignment="0" applyProtection="0">
      <alignment vertical="center"/>
    </xf>
    <xf numFmtId="0" fontId="31" fillId="31" borderId="16"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60"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378">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38" fillId="33" borderId="0" xfId="52" applyFill="1">
      <alignment vertical="center"/>
    </xf>
    <xf numFmtId="0" fontId="10" fillId="0" borderId="0" xfId="57">
      <alignment vertical="center"/>
    </xf>
    <xf numFmtId="0" fontId="39" fillId="0" borderId="0" xfId="68" applyFont="1" applyProtection="1">
      <alignment vertical="center"/>
      <protection locked="0"/>
    </xf>
    <xf numFmtId="0" fontId="40" fillId="0" borderId="0" xfId="68" applyFont="1" applyProtection="1">
      <alignment vertical="center"/>
      <protection locked="0"/>
    </xf>
    <xf numFmtId="0" fontId="41" fillId="0" borderId="0" xfId="68" applyFont="1" applyProtection="1">
      <alignment vertical="center"/>
      <protection locked="0"/>
    </xf>
    <xf numFmtId="0" fontId="42" fillId="0" borderId="0" xfId="68" applyFont="1" applyProtection="1">
      <alignment vertical="center"/>
      <protection locked="0"/>
    </xf>
    <xf numFmtId="0" fontId="40" fillId="0" borderId="0" xfId="68" applyFont="1" applyAlignment="1" applyProtection="1">
      <alignment horizontal="right" vertical="center"/>
      <protection locked="0"/>
    </xf>
    <xf numFmtId="0" fontId="43" fillId="0" borderId="0" xfId="0" applyFont="1" applyAlignment="1"/>
    <xf numFmtId="0" fontId="45" fillId="0" borderId="0" xfId="0" applyFont="1">
      <alignment vertical="center"/>
    </xf>
    <xf numFmtId="0" fontId="47" fillId="0" borderId="9" xfId="0" applyFont="1" applyBorder="1" applyAlignment="1">
      <alignment horizontal="left" vertical="center"/>
    </xf>
    <xf numFmtId="176" fontId="45" fillId="0" borderId="0" xfId="0" applyNumberFormat="1" applyFont="1">
      <alignment vertical="center"/>
    </xf>
    <xf numFmtId="0" fontId="45" fillId="0" borderId="0" xfId="0" applyFont="1" applyAlignment="1">
      <alignment horizontal="center" vertical="center"/>
    </xf>
    <xf numFmtId="0" fontId="45" fillId="0" borderId="0" xfId="0" applyFont="1" applyAlignment="1">
      <alignment horizontal="left" vertical="center"/>
    </xf>
    <xf numFmtId="0" fontId="45" fillId="0" borderId="0" xfId="0" applyFont="1" applyAlignment="1">
      <alignment horizontal="right" vertical="center"/>
    </xf>
    <xf numFmtId="0" fontId="50" fillId="0" borderId="0" xfId="0" applyFont="1">
      <alignment vertical="center"/>
    </xf>
    <xf numFmtId="0" fontId="51" fillId="0" borderId="0" xfId="0" applyFont="1">
      <alignment vertical="center"/>
    </xf>
    <xf numFmtId="0" fontId="0" fillId="0" borderId="0" xfId="0" applyAlignment="1">
      <alignment horizontal="left" vertical="center"/>
    </xf>
    <xf numFmtId="0" fontId="49" fillId="0" borderId="0" xfId="0" applyFont="1" applyAlignment="1"/>
    <xf numFmtId="0" fontId="45" fillId="37" borderId="9" xfId="0" applyFont="1" applyFill="1" applyBorder="1" applyAlignment="1">
      <alignment horizontal="center" vertical="center"/>
    </xf>
    <xf numFmtId="0" fontId="50" fillId="37" borderId="9" xfId="0" applyFont="1" applyFill="1" applyBorder="1" applyAlignment="1">
      <alignment horizontal="left" vertical="center"/>
    </xf>
    <xf numFmtId="49" fontId="45" fillId="0" borderId="23" xfId="0" applyNumberFormat="1" applyFont="1" applyBorder="1" applyAlignment="1">
      <alignment horizontal="center" vertical="center"/>
    </xf>
    <xf numFmtId="0" fontId="45" fillId="0" borderId="0" xfId="0" applyFont="1" applyAlignment="1"/>
    <xf numFmtId="0" fontId="0" fillId="0" borderId="25" xfId="0" applyBorder="1">
      <alignment vertical="center"/>
    </xf>
    <xf numFmtId="49" fontId="0" fillId="0" borderId="0" xfId="0" applyNumberFormat="1">
      <alignment vertical="center"/>
    </xf>
    <xf numFmtId="49" fontId="45" fillId="0" borderId="0" xfId="0" applyNumberFormat="1" applyFont="1" applyAlignment="1">
      <alignment horizontal="center" vertical="center"/>
    </xf>
    <xf numFmtId="0" fontId="39" fillId="0" borderId="0" xfId="0" applyFont="1">
      <alignment vertical="center"/>
    </xf>
    <xf numFmtId="0" fontId="45" fillId="0" borderId="0" xfId="0" applyFont="1" applyAlignment="1">
      <alignment vertical="center" wrapText="1"/>
    </xf>
    <xf numFmtId="0" fontId="55" fillId="0" borderId="0" xfId="9" applyFont="1" applyFill="1" applyBorder="1" applyAlignment="1">
      <alignment horizontal="center" vertical="center"/>
    </xf>
    <xf numFmtId="0" fontId="45" fillId="0" borderId="0" xfId="1" applyFont="1" applyFill="1" applyBorder="1" applyAlignment="1">
      <alignment horizontal="center" vertical="center"/>
    </xf>
    <xf numFmtId="0" fontId="48" fillId="0" borderId="0" xfId="0" applyFont="1">
      <alignment vertical="center"/>
    </xf>
    <xf numFmtId="0" fontId="45" fillId="0" borderId="0" xfId="9" applyFont="1" applyFill="1" applyBorder="1" applyAlignment="1">
      <alignment horizontal="center" vertical="center" shrinkToFit="1"/>
    </xf>
    <xf numFmtId="0" fontId="45" fillId="0" borderId="0" xfId="1" applyFont="1" applyFill="1" applyBorder="1" applyAlignment="1" applyProtection="1">
      <alignment horizontal="center" vertical="center" wrapText="1"/>
      <protection hidden="1"/>
    </xf>
    <xf numFmtId="0" fontId="59" fillId="0" borderId="0" xfId="0" applyFont="1" applyAlignment="1">
      <alignment horizontal="right" vertical="top"/>
    </xf>
    <xf numFmtId="0" fontId="45" fillId="0" borderId="0" xfId="0" applyFont="1" applyAlignment="1">
      <alignment horizontal="right" vertical="top"/>
    </xf>
    <xf numFmtId="0" fontId="64" fillId="0" borderId="0" xfId="0" applyFont="1" applyAlignment="1">
      <alignment vertical="center" wrapText="1"/>
    </xf>
    <xf numFmtId="0" fontId="55" fillId="0" borderId="0" xfId="0" applyFont="1">
      <alignment vertical="center"/>
    </xf>
    <xf numFmtId="0" fontId="45" fillId="0" borderId="0" xfId="0" applyFont="1" applyAlignment="1">
      <alignment horizontal="left" vertical="top"/>
    </xf>
    <xf numFmtId="0" fontId="45" fillId="0" borderId="0" xfId="0" applyFont="1" applyAlignment="1">
      <alignment horizontal="left" vertical="center" indent="1"/>
    </xf>
    <xf numFmtId="0" fontId="45" fillId="0" borderId="0" xfId="0" applyFont="1" applyAlignment="1">
      <alignment horizontal="left" vertical="center" wrapText="1" indent="1"/>
    </xf>
    <xf numFmtId="0" fontId="45" fillId="0" borderId="0" xfId="0" applyFont="1" applyAlignment="1">
      <alignment vertical="top"/>
    </xf>
    <xf numFmtId="0" fontId="51" fillId="0" borderId="34" xfId="0" applyFont="1" applyBorder="1" applyAlignment="1">
      <alignment horizontal="center" vertical="center"/>
    </xf>
    <xf numFmtId="49" fontId="51" fillId="0" borderId="24" xfId="0" applyNumberFormat="1" applyFont="1" applyBorder="1" applyAlignment="1">
      <alignment horizontal="center" vertical="center"/>
    </xf>
    <xf numFmtId="0" fontId="51" fillId="0" borderId="35" xfId="0" applyFont="1" applyBorder="1">
      <alignment vertical="center"/>
    </xf>
    <xf numFmtId="49" fontId="50" fillId="0" borderId="26" xfId="0" applyNumberFormat="1" applyFont="1" applyBorder="1" applyAlignment="1">
      <alignment horizontal="center" vertical="center"/>
    </xf>
    <xf numFmtId="0" fontId="45" fillId="38" borderId="0" xfId="0" applyFont="1" applyFill="1" applyAlignment="1">
      <alignment horizontal="left" vertical="center"/>
    </xf>
    <xf numFmtId="0" fontId="61" fillId="38" borderId="0" xfId="0" applyFont="1" applyFill="1" applyAlignment="1">
      <alignment vertical="center" wrapText="1"/>
    </xf>
    <xf numFmtId="0" fontId="45" fillId="38" borderId="0" xfId="0" applyFont="1" applyFill="1">
      <alignment vertical="center"/>
    </xf>
    <xf numFmtId="0" fontId="61" fillId="38" borderId="0" xfId="0" applyFont="1" applyFill="1" applyAlignment="1">
      <alignment horizontal="left" vertical="center" wrapText="1"/>
    </xf>
    <xf numFmtId="0" fontId="72" fillId="0" borderId="0" xfId="0" applyFont="1">
      <alignment vertical="center"/>
    </xf>
    <xf numFmtId="0" fontId="71" fillId="0" borderId="0" xfId="0" applyFont="1">
      <alignment vertical="center"/>
    </xf>
    <xf numFmtId="0" fontId="74" fillId="0" borderId="0" xfId="0" applyFont="1" applyAlignment="1">
      <alignment horizontal="center" vertical="center"/>
    </xf>
    <xf numFmtId="0" fontId="74" fillId="0" borderId="0" xfId="0" applyFont="1" applyAlignment="1">
      <alignment vertical="top"/>
    </xf>
    <xf numFmtId="0" fontId="75" fillId="0" borderId="0" xfId="0" applyFont="1" applyAlignment="1"/>
    <xf numFmtId="0" fontId="76" fillId="0" borderId="0" xfId="0" applyFont="1">
      <alignment vertical="center"/>
    </xf>
    <xf numFmtId="0" fontId="72" fillId="0" borderId="0" xfId="0" applyFont="1" applyAlignment="1">
      <alignment horizontal="left" vertical="center"/>
    </xf>
    <xf numFmtId="0" fontId="71" fillId="0" borderId="0" xfId="0" applyFont="1" applyAlignment="1">
      <alignment horizontal="left" vertical="center"/>
    </xf>
    <xf numFmtId="0" fontId="78" fillId="0" borderId="0" xfId="0" applyFont="1" applyAlignment="1">
      <alignment horizontal="left" vertical="center"/>
    </xf>
    <xf numFmtId="0" fontId="79" fillId="0" borderId="0" xfId="0" applyFont="1">
      <alignment vertical="center"/>
    </xf>
    <xf numFmtId="0" fontId="82" fillId="0" borderId="0" xfId="0" applyFont="1" applyAlignment="1">
      <alignment horizontal="center" vertical="center"/>
    </xf>
    <xf numFmtId="0" fontId="79" fillId="0" borderId="0" xfId="0" applyFont="1" applyAlignment="1">
      <alignment horizontal="left" vertical="center" wrapText="1"/>
    </xf>
    <xf numFmtId="0" fontId="79" fillId="0" borderId="0" xfId="0" applyFont="1" applyAlignment="1">
      <alignment vertical="center" wrapText="1"/>
    </xf>
    <xf numFmtId="0" fontId="71" fillId="36" borderId="3" xfId="0" applyFont="1" applyFill="1" applyBorder="1" applyAlignment="1" applyProtection="1">
      <alignment horizontal="center" vertical="center" wrapText="1"/>
      <protection locked="0"/>
    </xf>
    <xf numFmtId="38" fontId="77" fillId="0" borderId="0" xfId="74" applyFont="1" applyBorder="1" applyAlignment="1">
      <alignment horizontal="right" vertical="center"/>
    </xf>
    <xf numFmtId="38" fontId="79" fillId="0" borderId="0" xfId="74" applyFont="1" applyAlignment="1">
      <alignment horizontal="right" vertical="center"/>
    </xf>
    <xf numFmtId="0" fontId="71" fillId="36" borderId="47" xfId="0" applyFont="1" applyFill="1" applyBorder="1" applyAlignment="1" applyProtection="1">
      <alignment horizontal="center" vertical="center" wrapText="1"/>
      <protection locked="0"/>
    </xf>
    <xf numFmtId="0" fontId="77" fillId="0" borderId="0" xfId="0" applyFont="1" applyAlignment="1">
      <alignment horizontal="center" vertical="center" shrinkToFit="1"/>
    </xf>
    <xf numFmtId="0" fontId="39" fillId="0" borderId="0" xfId="76" applyFont="1" applyProtection="1">
      <alignment vertical="center"/>
      <protection locked="0"/>
    </xf>
    <xf numFmtId="0" fontId="49" fillId="0" borderId="34" xfId="0" applyFont="1" applyBorder="1" applyAlignment="1">
      <alignment horizontal="left" vertical="center"/>
    </xf>
    <xf numFmtId="0" fontId="67" fillId="0" borderId="0" xfId="0" applyFont="1" applyAlignment="1">
      <alignment horizontal="right" vertical="center"/>
    </xf>
    <xf numFmtId="0" fontId="68" fillId="0" borderId="37" xfId="0" applyFont="1" applyBorder="1" applyAlignment="1">
      <alignment horizontal="right" vertical="center"/>
    </xf>
    <xf numFmtId="0" fontId="0" fillId="0" borderId="24" xfId="0" applyBorder="1" applyAlignment="1">
      <alignment horizontal="left" vertical="center"/>
    </xf>
    <xf numFmtId="0" fontId="66" fillId="0" borderId="0" xfId="0" applyFont="1">
      <alignment vertical="center"/>
    </xf>
    <xf numFmtId="38" fontId="86" fillId="0" borderId="0" xfId="74" applyFont="1" applyFill="1" applyBorder="1" applyAlignment="1">
      <alignment vertical="center"/>
    </xf>
    <xf numFmtId="0" fontId="0" fillId="0" borderId="50" xfId="0" applyBorder="1">
      <alignment vertical="center"/>
    </xf>
    <xf numFmtId="0" fontId="79" fillId="0" borderId="52" xfId="0" applyFont="1" applyBorder="1">
      <alignment vertical="center"/>
    </xf>
    <xf numFmtId="0" fontId="79" fillId="36" borderId="44" xfId="0" applyFont="1" applyFill="1" applyBorder="1" applyAlignment="1">
      <alignment horizontal="center" vertical="center"/>
    </xf>
    <xf numFmtId="0" fontId="79" fillId="36" borderId="61" xfId="0" applyFont="1" applyFill="1" applyBorder="1" applyAlignment="1">
      <alignment horizontal="center" vertical="center"/>
    </xf>
    <xf numFmtId="0" fontId="71" fillId="0" borderId="32" xfId="0" applyFont="1" applyBorder="1">
      <alignment vertical="center"/>
    </xf>
    <xf numFmtId="49" fontId="51" fillId="36" borderId="24" xfId="0" applyNumberFormat="1" applyFont="1" applyFill="1" applyBorder="1" applyAlignment="1">
      <alignment horizontal="center" vertical="center"/>
    </xf>
    <xf numFmtId="49" fontId="50" fillId="36" borderId="36" xfId="0" applyNumberFormat="1" applyFont="1" applyFill="1" applyBorder="1" applyAlignment="1">
      <alignment horizontal="center" vertical="center"/>
    </xf>
    <xf numFmtId="49" fontId="50" fillId="36" borderId="26" xfId="0" applyNumberFormat="1" applyFont="1" applyFill="1" applyBorder="1" applyAlignment="1">
      <alignment horizontal="center" vertical="center"/>
    </xf>
    <xf numFmtId="0" fontId="45" fillId="36" borderId="9" xfId="0" applyFont="1" applyFill="1" applyBorder="1" applyAlignment="1">
      <alignment horizontal="center" vertical="center"/>
    </xf>
    <xf numFmtId="0" fontId="45" fillId="36" borderId="6" xfId="1" applyFont="1" applyFill="1" applyBorder="1" applyAlignment="1" applyProtection="1">
      <alignment vertical="center" wrapText="1"/>
      <protection hidden="1"/>
    </xf>
    <xf numFmtId="0" fontId="45" fillId="36" borderId="8" xfId="0" applyFont="1" applyFill="1" applyBorder="1" applyAlignment="1">
      <alignment horizontal="center" vertical="center"/>
    </xf>
    <xf numFmtId="0" fontId="79" fillId="0" borderId="0" xfId="0" applyFont="1" applyAlignment="1">
      <alignment horizontal="center" vertical="center"/>
    </xf>
    <xf numFmtId="0" fontId="78" fillId="36" borderId="49" xfId="0" applyFont="1" applyFill="1" applyBorder="1" applyAlignment="1">
      <alignment horizontal="center" vertical="center"/>
    </xf>
    <xf numFmtId="0" fontId="69" fillId="36" borderId="64" xfId="0" applyFont="1" applyFill="1" applyBorder="1">
      <alignment vertical="center"/>
    </xf>
    <xf numFmtId="0" fontId="69" fillId="36" borderId="65" xfId="0" applyFont="1" applyFill="1" applyBorder="1">
      <alignment vertical="center"/>
    </xf>
    <xf numFmtId="0" fontId="88" fillId="0" borderId="0" xfId="0" applyFont="1">
      <alignment vertical="center"/>
    </xf>
    <xf numFmtId="0" fontId="84" fillId="0" borderId="50" xfId="0" applyFont="1" applyBorder="1" applyAlignment="1">
      <alignment horizontal="center" vertical="center"/>
    </xf>
    <xf numFmtId="0" fontId="84" fillId="0" borderId="66" xfId="0" applyFont="1" applyBorder="1" applyAlignment="1">
      <alignment horizontal="center" vertical="center"/>
    </xf>
    <xf numFmtId="0" fontId="69" fillId="36" borderId="67" xfId="0" applyFont="1" applyFill="1" applyBorder="1">
      <alignment vertical="center"/>
    </xf>
    <xf numFmtId="0" fontId="77" fillId="36" borderId="9" xfId="0" applyFont="1" applyFill="1" applyBorder="1">
      <alignment vertical="center"/>
    </xf>
    <xf numFmtId="0" fontId="77" fillId="36" borderId="8" xfId="0" applyFont="1" applyFill="1" applyBorder="1">
      <alignment vertical="center"/>
    </xf>
    <xf numFmtId="0" fontId="69" fillId="36" borderId="68" xfId="0" applyFont="1" applyFill="1" applyBorder="1">
      <alignment vertical="center"/>
    </xf>
    <xf numFmtId="0" fontId="69" fillId="36" borderId="69" xfId="0" applyFont="1" applyFill="1" applyBorder="1">
      <alignment vertical="center"/>
    </xf>
    <xf numFmtId="0" fontId="69" fillId="36" borderId="70" xfId="0" applyFont="1" applyFill="1" applyBorder="1">
      <alignment vertical="center"/>
    </xf>
    <xf numFmtId="0" fontId="77" fillId="36" borderId="81" xfId="0" applyFont="1" applyFill="1" applyBorder="1">
      <alignment vertical="center"/>
    </xf>
    <xf numFmtId="0" fontId="69" fillId="36" borderId="82" xfId="0" applyFont="1" applyFill="1" applyBorder="1">
      <alignment vertical="center"/>
    </xf>
    <xf numFmtId="0" fontId="69" fillId="36" borderId="83" xfId="0" applyFont="1" applyFill="1" applyBorder="1">
      <alignment vertical="center"/>
    </xf>
    <xf numFmtId="0" fontId="69" fillId="36" borderId="84" xfId="0" applyFont="1" applyFill="1" applyBorder="1">
      <alignment vertical="center"/>
    </xf>
    <xf numFmtId="0" fontId="79" fillId="36" borderId="59" xfId="0" applyFont="1" applyFill="1" applyBorder="1" applyAlignment="1">
      <alignment horizontal="center" vertical="center"/>
    </xf>
    <xf numFmtId="0" fontId="71" fillId="36" borderId="4" xfId="0" applyFont="1" applyFill="1" applyBorder="1" applyAlignment="1" applyProtection="1">
      <alignment horizontal="center" vertical="center" wrapText="1"/>
      <protection locked="0"/>
    </xf>
    <xf numFmtId="0" fontId="77" fillId="0" borderId="38" xfId="0" applyFont="1" applyBorder="1">
      <alignment vertical="center"/>
    </xf>
    <xf numFmtId="0" fontId="77" fillId="0" borderId="41" xfId="0" applyFont="1" applyBorder="1">
      <alignment vertical="center"/>
    </xf>
    <xf numFmtId="0" fontId="77" fillId="0" borderId="45" xfId="0" applyFont="1" applyBorder="1">
      <alignment vertical="center"/>
    </xf>
    <xf numFmtId="0" fontId="77" fillId="34" borderId="45" xfId="0" applyFont="1" applyFill="1" applyBorder="1" applyAlignment="1">
      <alignment horizontal="center" vertical="center" wrapText="1"/>
    </xf>
    <xf numFmtId="0" fontId="77" fillId="34" borderId="47" xfId="0" applyFont="1" applyFill="1" applyBorder="1" applyAlignment="1">
      <alignment horizontal="center" vertical="center" wrapText="1"/>
    </xf>
    <xf numFmtId="0" fontId="71" fillId="0" borderId="32" xfId="0" applyFont="1" applyBorder="1" applyAlignment="1">
      <alignment horizontal="left" vertical="center"/>
    </xf>
    <xf numFmtId="0" fontId="45" fillId="36" borderId="0" xfId="0" applyFont="1" applyFill="1">
      <alignment vertical="center"/>
    </xf>
    <xf numFmtId="0" fontId="39" fillId="34" borderId="9" xfId="76" applyFont="1" applyFill="1" applyBorder="1" applyAlignment="1" applyProtection="1">
      <alignment vertical="center" wrapText="1"/>
      <protection locked="0"/>
    </xf>
    <xf numFmtId="0" fontId="39" fillId="34" borderId="9" xfId="76" applyFont="1" applyFill="1" applyBorder="1" applyProtection="1">
      <alignment vertical="center"/>
      <protection locked="0"/>
    </xf>
    <xf numFmtId="0" fontId="39" fillId="36" borderId="0" xfId="68" applyFont="1" applyFill="1" applyProtection="1">
      <alignment vertical="center"/>
      <protection locked="0"/>
    </xf>
    <xf numFmtId="0" fontId="39" fillId="36" borderId="0" xfId="68" applyFont="1" applyFill="1" applyAlignment="1" applyProtection="1">
      <alignment vertical="top"/>
      <protection locked="0"/>
    </xf>
    <xf numFmtId="0" fontId="41" fillId="36" borderId="0" xfId="68" applyFont="1" applyFill="1" applyProtection="1">
      <alignment vertical="center"/>
      <protection locked="0"/>
    </xf>
    <xf numFmtId="49" fontId="53" fillId="36" borderId="23" xfId="1" applyNumberFormat="1" applyFont="1" applyFill="1" applyBorder="1" applyAlignment="1">
      <alignment horizontal="center" vertical="center" shrinkToFit="1"/>
    </xf>
    <xf numFmtId="49" fontId="39" fillId="36" borderId="23" xfId="1" applyNumberFormat="1" applyFont="1" applyFill="1" applyBorder="1" applyAlignment="1">
      <alignment horizontal="center" vertical="center" shrinkToFit="1"/>
    </xf>
    <xf numFmtId="49" fontId="93" fillId="36" borderId="23" xfId="1" applyNumberFormat="1" applyFont="1" applyFill="1" applyBorder="1" applyAlignment="1">
      <alignment horizontal="center" vertical="center" shrinkToFit="1"/>
    </xf>
    <xf numFmtId="58" fontId="40" fillId="36" borderId="0" xfId="76" applyNumberFormat="1" applyFont="1" applyFill="1" applyAlignment="1" applyProtection="1">
      <alignment horizontal="center" vertical="center"/>
      <protection locked="0"/>
    </xf>
    <xf numFmtId="0" fontId="45" fillId="0" borderId="35" xfId="0" applyFont="1" applyBorder="1">
      <alignment vertical="center"/>
    </xf>
    <xf numFmtId="0" fontId="45" fillId="0" borderId="0" xfId="0" applyFont="1" applyAlignment="1">
      <alignment vertical="center" wrapText="1"/>
    </xf>
    <xf numFmtId="0" fontId="0" fillId="0" borderId="0" xfId="0">
      <alignment vertical="center"/>
    </xf>
    <xf numFmtId="0" fontId="55" fillId="34" borderId="9" xfId="9" applyFont="1" applyFill="1" applyBorder="1" applyAlignment="1">
      <alignment horizontal="center" vertical="center" shrinkToFit="1"/>
    </xf>
    <xf numFmtId="0" fontId="55" fillId="34" borderId="9" xfId="0" applyFont="1" applyFill="1" applyBorder="1" applyAlignment="1">
      <alignment horizontal="center" vertical="center" shrinkToFit="1"/>
    </xf>
    <xf numFmtId="0" fontId="60" fillId="36" borderId="7" xfId="72" applyFill="1" applyBorder="1" applyAlignment="1">
      <alignment horizontal="center" vertical="center"/>
    </xf>
    <xf numFmtId="0" fontId="55" fillId="36" borderId="2" xfId="1" applyFont="1" applyFill="1" applyBorder="1" applyAlignment="1">
      <alignment horizontal="center" vertical="center"/>
    </xf>
    <xf numFmtId="0" fontId="55" fillId="36" borderId="3" xfId="1" applyFont="1" applyFill="1" applyBorder="1" applyAlignment="1">
      <alignment horizontal="center" vertical="center"/>
    </xf>
    <xf numFmtId="0" fontId="63" fillId="0" borderId="0" xfId="0" applyFont="1" applyAlignment="1" applyProtection="1">
      <alignment horizontal="center" vertical="center" wrapText="1"/>
      <protection hidden="1"/>
    </xf>
    <xf numFmtId="0" fontId="45" fillId="0" borderId="0" xfId="0" applyFont="1" applyAlignment="1">
      <alignment horizontal="left" vertical="center" wrapText="1"/>
    </xf>
    <xf numFmtId="0" fontId="47" fillId="34" borderId="7" xfId="0" applyFont="1" applyFill="1" applyBorder="1" applyAlignment="1" applyProtection="1">
      <alignment horizontal="center" vertical="center" wrapText="1"/>
      <protection hidden="1"/>
    </xf>
    <xf numFmtId="0" fontId="47" fillId="34" borderId="3" xfId="0" applyFont="1" applyFill="1" applyBorder="1" applyAlignment="1" applyProtection="1">
      <alignment horizontal="center" vertical="center" wrapText="1"/>
      <protection hidden="1"/>
    </xf>
    <xf numFmtId="0" fontId="63" fillId="34" borderId="7" xfId="0" applyFont="1" applyFill="1" applyBorder="1" applyAlignment="1" applyProtection="1">
      <alignment horizontal="center" vertical="center" wrapText="1"/>
      <protection hidden="1"/>
    </xf>
    <xf numFmtId="0" fontId="63" fillId="34" borderId="3" xfId="0" applyFont="1" applyFill="1" applyBorder="1" applyAlignment="1" applyProtection="1">
      <alignment horizontal="center" vertical="center" wrapText="1"/>
      <protection hidden="1"/>
    </xf>
    <xf numFmtId="0" fontId="50" fillId="34" borderId="27" xfId="0" applyFont="1" applyFill="1" applyBorder="1" applyAlignment="1">
      <alignment horizontal="center" vertical="center" wrapText="1"/>
    </xf>
    <xf numFmtId="0" fontId="50" fillId="34" borderId="28" xfId="0" applyFont="1" applyFill="1" applyBorder="1" applyAlignment="1">
      <alignment horizontal="center" vertical="center" wrapText="1"/>
    </xf>
    <xf numFmtId="0" fontId="45" fillId="36" borderId="5" xfId="0" applyFont="1" applyFill="1" applyBorder="1" applyAlignment="1">
      <alignment horizontal="left" vertical="center" wrapText="1"/>
    </xf>
    <xf numFmtId="0" fontId="45" fillId="36" borderId="22" xfId="0" applyFont="1" applyFill="1" applyBorder="1" applyAlignment="1">
      <alignment horizontal="left" vertical="center" wrapText="1"/>
    </xf>
    <xf numFmtId="0" fontId="45" fillId="36" borderId="6" xfId="0" applyFont="1" applyFill="1" applyBorder="1">
      <alignment vertical="center"/>
    </xf>
    <xf numFmtId="0" fontId="50" fillId="34" borderId="29" xfId="0" applyFont="1" applyFill="1" applyBorder="1" applyAlignment="1">
      <alignment horizontal="center" vertical="center" wrapText="1"/>
    </xf>
    <xf numFmtId="0" fontId="50" fillId="34" borderId="30" xfId="0" applyFont="1" applyFill="1" applyBorder="1" applyAlignment="1">
      <alignment horizontal="center" vertical="center" wrapText="1"/>
    </xf>
    <xf numFmtId="0" fontId="45" fillId="36" borderId="29" xfId="0" applyFont="1" applyFill="1" applyBorder="1" applyAlignment="1">
      <alignment horizontal="left" vertical="center" wrapText="1"/>
    </xf>
    <xf numFmtId="0" fontId="45" fillId="36" borderId="31" xfId="0" applyFont="1" applyFill="1" applyBorder="1" applyAlignment="1">
      <alignment horizontal="left" vertical="center" wrapText="1"/>
    </xf>
    <xf numFmtId="0" fontId="45" fillId="36" borderId="30" xfId="0" applyFont="1" applyFill="1" applyBorder="1">
      <alignment vertical="center"/>
    </xf>
    <xf numFmtId="0" fontId="45" fillId="36" borderId="7" xfId="0" applyFont="1" applyFill="1" applyBorder="1" applyAlignment="1">
      <alignment horizontal="center" vertical="center"/>
    </xf>
    <xf numFmtId="0" fontId="45" fillId="36" borderId="2" xfId="0" applyFont="1" applyFill="1" applyBorder="1" applyAlignment="1">
      <alignment horizontal="center" vertical="center"/>
    </xf>
    <xf numFmtId="0" fontId="45" fillId="34" borderId="7" xfId="0" applyFont="1" applyFill="1" applyBorder="1" applyAlignment="1">
      <alignment horizontal="center" vertical="center" wrapText="1"/>
    </xf>
    <xf numFmtId="0" fontId="45" fillId="34" borderId="3" xfId="0" applyFont="1" applyFill="1" applyBorder="1" applyAlignment="1">
      <alignment horizontal="center" vertical="center" wrapText="1"/>
    </xf>
    <xf numFmtId="0" fontId="15" fillId="34" borderId="11" xfId="50" applyFont="1" applyFill="1" applyBorder="1" applyAlignment="1">
      <alignment horizontal="center" vertical="center" shrinkToFit="1"/>
    </xf>
    <xf numFmtId="0" fontId="0" fillId="34" borderId="12" xfId="0" applyFill="1" applyBorder="1" applyAlignment="1">
      <alignment horizontal="center" vertical="center" shrinkToFit="1"/>
    </xf>
    <xf numFmtId="0" fontId="0" fillId="34" borderId="33" xfId="0" applyFill="1" applyBorder="1" applyAlignment="1">
      <alignment horizontal="center" vertical="center" shrinkToFit="1"/>
    </xf>
    <xf numFmtId="38" fontId="15" fillId="0" borderId="11" xfId="74" applyFont="1" applyFill="1" applyBorder="1" applyAlignment="1">
      <alignment horizontal="center" vertical="center" shrinkToFit="1"/>
    </xf>
    <xf numFmtId="0" fontId="0" fillId="0" borderId="12" xfId="0" applyBorder="1">
      <alignment vertical="center"/>
    </xf>
    <xf numFmtId="0" fontId="0" fillId="0" borderId="33" xfId="0" applyBorder="1">
      <alignment vertical="center"/>
    </xf>
    <xf numFmtId="0" fontId="55" fillId="36" borderId="7" xfId="1" applyFont="1" applyFill="1" applyBorder="1" applyAlignment="1">
      <alignment horizontal="center" vertical="center"/>
    </xf>
    <xf numFmtId="0" fontId="55" fillId="34" borderId="7" xfId="1" applyFont="1" applyFill="1" applyBorder="1" applyAlignment="1">
      <alignment horizontal="center" vertical="center"/>
    </xf>
    <xf numFmtId="0" fontId="55" fillId="34" borderId="2" xfId="1" applyFont="1" applyFill="1" applyBorder="1" applyAlignment="1">
      <alignment horizontal="center" vertical="center"/>
    </xf>
    <xf numFmtId="0" fontId="55" fillId="34" borderId="3" xfId="1" applyFont="1" applyFill="1" applyBorder="1" applyAlignment="1">
      <alignment horizontal="center" vertical="center"/>
    </xf>
    <xf numFmtId="0" fontId="45" fillId="0" borderId="0" xfId="0" applyFont="1">
      <alignment vertical="center"/>
    </xf>
    <xf numFmtId="0" fontId="45" fillId="10" borderId="7" xfId="9" applyFont="1" applyBorder="1" applyAlignment="1">
      <alignment horizontal="center" vertical="center" shrinkToFit="1"/>
    </xf>
    <xf numFmtId="0" fontId="45" fillId="10" borderId="3" xfId="9" applyFont="1" applyBorder="1" applyAlignment="1">
      <alignment horizontal="center" vertical="center" shrinkToFit="1"/>
    </xf>
    <xf numFmtId="0" fontId="45" fillId="36" borderId="3" xfId="0" applyFont="1" applyFill="1" applyBorder="1" applyAlignment="1">
      <alignment horizontal="center" vertical="center"/>
    </xf>
    <xf numFmtId="0" fontId="50" fillId="34" borderId="7" xfId="0" applyFont="1" applyFill="1" applyBorder="1" applyAlignment="1">
      <alignment horizontal="center" vertical="center" wrapText="1"/>
    </xf>
    <xf numFmtId="0" fontId="50" fillId="34" borderId="3" xfId="0" applyFont="1" applyFill="1" applyBorder="1" applyAlignment="1">
      <alignment horizontal="center" vertical="center" wrapText="1"/>
    </xf>
    <xf numFmtId="0" fontId="45" fillId="36" borderId="7" xfId="0" applyFont="1" applyFill="1" applyBorder="1" applyAlignment="1">
      <alignment horizontal="center" vertical="center" wrapText="1"/>
    </xf>
    <xf numFmtId="0" fontId="45" fillId="36" borderId="2" xfId="0" applyFont="1" applyFill="1" applyBorder="1" applyAlignment="1">
      <alignment horizontal="center" vertical="center" wrapText="1"/>
    </xf>
    <xf numFmtId="0" fontId="55" fillId="34" borderId="7" xfId="0" applyFont="1" applyFill="1" applyBorder="1" applyAlignment="1">
      <alignment horizontal="center" vertical="center" wrapText="1"/>
    </xf>
    <xf numFmtId="0" fontId="55" fillId="34" borderId="3" xfId="0" applyFont="1" applyFill="1" applyBorder="1" applyAlignment="1">
      <alignment horizontal="center" vertical="center" wrapText="1"/>
    </xf>
    <xf numFmtId="49" fontId="55" fillId="36" borderId="7" xfId="1" applyNumberFormat="1" applyFont="1" applyFill="1" applyBorder="1" applyAlignment="1">
      <alignment horizontal="center" vertical="center"/>
    </xf>
    <xf numFmtId="49" fontId="55" fillId="36" borderId="2" xfId="1" applyNumberFormat="1" applyFont="1" applyFill="1" applyBorder="1" applyAlignment="1">
      <alignment horizontal="center" vertical="center"/>
    </xf>
    <xf numFmtId="49" fontId="55" fillId="36" borderId="3" xfId="1" applyNumberFormat="1" applyFont="1" applyFill="1" applyBorder="1" applyAlignment="1">
      <alignment horizontal="center" vertical="center"/>
    </xf>
    <xf numFmtId="49" fontId="50" fillId="36" borderId="0" xfId="0" applyNumberFormat="1" applyFont="1" applyFill="1" applyAlignment="1">
      <alignment horizontal="center" vertical="center"/>
    </xf>
    <xf numFmtId="0" fontId="0" fillId="36" borderId="0" xfId="0" applyFill="1">
      <alignment vertical="center"/>
    </xf>
    <xf numFmtId="0" fontId="47" fillId="0" borderId="10" xfId="0" applyFont="1" applyBorder="1" applyAlignment="1">
      <alignment vertical="center" wrapText="1"/>
    </xf>
    <xf numFmtId="0" fontId="55" fillId="0" borderId="0" xfId="0" applyFont="1" applyAlignment="1">
      <alignment horizontal="right" vertical="center"/>
    </xf>
    <xf numFmtId="0" fontId="0" fillId="0" borderId="0" xfId="0" applyAlignment="1">
      <alignment horizontal="right" vertical="center"/>
    </xf>
    <xf numFmtId="0" fontId="0" fillId="0" borderId="37" xfId="0" applyBorder="1" applyAlignment="1">
      <alignment horizontal="right" vertical="center"/>
    </xf>
    <xf numFmtId="0" fontId="46" fillId="35" borderId="7" xfId="0" applyFont="1" applyFill="1" applyBorder="1" applyAlignment="1">
      <alignment horizontal="center" vertical="center"/>
    </xf>
    <xf numFmtId="0" fontId="46" fillId="35" borderId="3" xfId="0" applyFont="1" applyFill="1" applyBorder="1" applyAlignment="1">
      <alignment horizontal="center" vertical="center"/>
    </xf>
    <xf numFmtId="0" fontId="57" fillId="0" borderId="0" xfId="0" applyFont="1" applyAlignment="1">
      <alignment horizontal="center" vertical="center" wrapText="1" shrinkToFit="1"/>
    </xf>
    <xf numFmtId="0" fontId="57" fillId="0" borderId="0" xfId="0" applyFont="1" applyAlignment="1">
      <alignment horizontal="center" vertical="center" shrinkToFit="1"/>
    </xf>
    <xf numFmtId="0" fontId="45" fillId="0" borderId="0" xfId="0" applyFont="1" applyAlignment="1">
      <alignment horizontal="center" vertical="center" shrinkToFit="1"/>
    </xf>
    <xf numFmtId="176" fontId="45" fillId="36" borderId="23" xfId="0" applyNumberFormat="1" applyFont="1" applyFill="1" applyBorder="1" applyAlignment="1">
      <alignment horizontal="center" vertical="center"/>
    </xf>
    <xf numFmtId="0" fontId="48" fillId="0" borderId="0" xfId="0" applyFont="1" applyAlignment="1">
      <alignment horizontal="left" vertical="center"/>
    </xf>
    <xf numFmtId="0" fontId="45" fillId="36" borderId="34" xfId="0" applyFont="1" applyFill="1" applyBorder="1" applyAlignment="1">
      <alignment horizontal="right" vertical="center" shrinkToFit="1"/>
    </xf>
    <xf numFmtId="0" fontId="45" fillId="36" borderId="24" xfId="0" applyFont="1" applyFill="1" applyBorder="1" applyAlignment="1">
      <alignment horizontal="right" vertical="center" shrinkToFit="1"/>
    </xf>
    <xf numFmtId="0" fontId="0" fillId="36" borderId="34" xfId="0" applyFill="1" applyBorder="1" applyAlignment="1">
      <alignment horizontal="right" vertical="center" shrinkToFit="1"/>
    </xf>
    <xf numFmtId="0" fontId="0" fillId="36" borderId="24" xfId="0" applyFill="1" applyBorder="1" applyAlignment="1">
      <alignment horizontal="right" vertical="center" shrinkToFit="1"/>
    </xf>
    <xf numFmtId="0" fontId="45" fillId="0" borderId="26" xfId="0" applyFont="1" applyBorder="1" applyAlignment="1">
      <alignment horizontal="center" vertical="center"/>
    </xf>
    <xf numFmtId="0" fontId="0" fillId="0" borderId="23" xfId="0" applyBorder="1" applyAlignment="1">
      <alignment horizontal="center" vertical="center"/>
    </xf>
    <xf numFmtId="49" fontId="51" fillId="36" borderId="34" xfId="0" applyNumberFormat="1" applyFont="1" applyFill="1" applyBorder="1" applyAlignment="1">
      <alignment horizontal="center" vertical="center"/>
    </xf>
    <xf numFmtId="0" fontId="0" fillId="36" borderId="24" xfId="0" applyFill="1" applyBorder="1" applyAlignment="1">
      <alignment horizontal="center" vertical="center"/>
    </xf>
    <xf numFmtId="0" fontId="51" fillId="36" borderId="78" xfId="0" applyFont="1" applyFill="1" applyBorder="1" applyAlignment="1">
      <alignment horizontal="left" vertical="center"/>
    </xf>
    <xf numFmtId="0" fontId="51" fillId="36" borderId="0" xfId="0" applyFont="1" applyFill="1" applyAlignment="1">
      <alignment horizontal="left" vertical="center"/>
    </xf>
    <xf numFmtId="0" fontId="45" fillId="36" borderId="0" xfId="0" applyFont="1" applyFill="1" applyAlignment="1">
      <alignment horizontal="left" vertical="center" shrinkToFit="1"/>
    </xf>
    <xf numFmtId="0" fontId="0" fillId="36" borderId="0" xfId="0" applyFill="1" applyAlignment="1">
      <alignment horizontal="left" vertical="center" shrinkToFit="1"/>
    </xf>
    <xf numFmtId="0" fontId="0" fillId="0" borderId="37" xfId="0" applyBorder="1">
      <alignment vertical="center"/>
    </xf>
    <xf numFmtId="0" fontId="45" fillId="0" borderId="0" xfId="0" applyFont="1" applyAlignment="1">
      <alignment horizontal="right" vertical="center" wrapText="1"/>
    </xf>
    <xf numFmtId="0" fontId="66" fillId="0" borderId="0" xfId="0" applyFont="1" applyAlignment="1">
      <alignment horizontal="right" vertical="center"/>
    </xf>
    <xf numFmtId="0" fontId="66" fillId="0" borderId="37" xfId="0" applyFont="1" applyBorder="1" applyAlignment="1">
      <alignment horizontal="right" vertical="center"/>
    </xf>
    <xf numFmtId="0" fontId="49" fillId="36" borderId="78" xfId="0" applyFont="1" applyFill="1" applyBorder="1" applyAlignment="1">
      <alignment horizontal="left" vertical="center"/>
    </xf>
    <xf numFmtId="0" fontId="49" fillId="36" borderId="0" xfId="0" applyFont="1" applyFill="1" applyAlignment="1">
      <alignment horizontal="left" vertical="center"/>
    </xf>
    <xf numFmtId="0" fontId="45" fillId="36" borderId="78" xfId="0" applyFont="1" applyFill="1" applyBorder="1" applyAlignment="1">
      <alignment horizontal="left" vertical="center"/>
    </xf>
    <xf numFmtId="0" fontId="45" fillId="36" borderId="0" xfId="0" applyFont="1" applyFill="1" applyAlignment="1">
      <alignment horizontal="left" vertical="center"/>
    </xf>
    <xf numFmtId="38" fontId="77" fillId="0" borderId="9" xfId="74" applyFont="1" applyBorder="1" applyAlignment="1">
      <alignment horizontal="right" vertical="center"/>
    </xf>
    <xf numFmtId="38" fontId="77" fillId="0" borderId="7" xfId="74" applyFont="1" applyFill="1" applyBorder="1" applyAlignment="1" applyProtection="1">
      <alignment horizontal="right" vertical="center" wrapText="1"/>
      <protection locked="0"/>
    </xf>
    <xf numFmtId="38" fontId="77" fillId="0" borderId="7" xfId="74" applyFont="1" applyBorder="1" applyAlignment="1">
      <alignment horizontal="right" vertical="center"/>
    </xf>
    <xf numFmtId="0" fontId="71" fillId="36" borderId="7" xfId="0" applyFont="1" applyFill="1" applyBorder="1" applyAlignment="1" applyProtection="1">
      <alignment horizontal="center" vertical="center" shrinkToFit="1"/>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74" xfId="0" applyBorder="1" applyAlignment="1">
      <alignment horizontal="right" vertical="center"/>
    </xf>
    <xf numFmtId="38" fontId="77" fillId="0" borderId="0" xfId="74" applyFont="1" applyBorder="1" applyAlignment="1">
      <alignment horizontal="right" vertical="center"/>
    </xf>
    <xf numFmtId="0" fontId="71" fillId="36" borderId="3" xfId="0" applyFont="1" applyFill="1" applyBorder="1" applyAlignment="1" applyProtection="1">
      <alignment horizontal="center" vertical="center" shrinkToFit="1"/>
      <protection locked="0"/>
    </xf>
    <xf numFmtId="0" fontId="79" fillId="36" borderId="9" xfId="0" applyFont="1" applyFill="1" applyBorder="1" applyAlignment="1">
      <alignment horizontal="center" vertical="center"/>
    </xf>
    <xf numFmtId="0" fontId="71" fillId="36" borderId="9" xfId="0" applyFont="1" applyFill="1" applyBorder="1" applyAlignment="1" applyProtection="1">
      <alignment horizontal="center" vertical="center" shrinkToFit="1"/>
      <protection locked="0"/>
    </xf>
    <xf numFmtId="38" fontId="84" fillId="0" borderId="53" xfId="74" applyFont="1" applyBorder="1" applyAlignment="1">
      <alignment horizontal="right" vertical="center"/>
    </xf>
    <xf numFmtId="0" fontId="0" fillId="0" borderId="32" xfId="0" applyBorder="1">
      <alignment vertical="center"/>
    </xf>
    <xf numFmtId="0" fontId="0" fillId="0" borderId="63" xfId="0" applyBorder="1">
      <alignment vertical="center"/>
    </xf>
    <xf numFmtId="0" fontId="79" fillId="0" borderId="52" xfId="0" applyFont="1" applyBorder="1" applyAlignment="1">
      <alignment vertical="center" wrapText="1"/>
    </xf>
    <xf numFmtId="0" fontId="0" fillId="0" borderId="52" xfId="0" applyBorder="1">
      <alignment vertical="center"/>
    </xf>
    <xf numFmtId="0" fontId="71" fillId="36" borderId="6" xfId="0" applyFont="1" applyFill="1" applyBorder="1" applyAlignment="1" applyProtection="1">
      <alignment horizontal="center" vertical="center" shrinkToFit="1"/>
      <protection locked="0"/>
    </xf>
    <xf numFmtId="0" fontId="79" fillId="36" borderId="8" xfId="0" applyFont="1" applyFill="1" applyBorder="1" applyAlignment="1">
      <alignment horizontal="center" vertical="center"/>
    </xf>
    <xf numFmtId="0" fontId="71" fillId="36" borderId="8" xfId="0" applyFont="1" applyFill="1" applyBorder="1" applyAlignment="1" applyProtection="1">
      <alignment horizontal="center" vertical="center" shrinkToFit="1"/>
      <protection locked="0"/>
    </xf>
    <xf numFmtId="0" fontId="79" fillId="36" borderId="48" xfId="0" applyFont="1" applyFill="1" applyBorder="1" applyAlignment="1">
      <alignment horizontal="center" vertical="center"/>
    </xf>
    <xf numFmtId="38" fontId="77" fillId="0" borderId="60" xfId="74" applyFont="1" applyFill="1" applyBorder="1" applyAlignment="1" applyProtection="1">
      <alignment horizontal="right" vertical="center" wrapText="1"/>
      <protection locked="0"/>
    </xf>
    <xf numFmtId="38" fontId="77" fillId="0" borderId="47" xfId="74" applyFont="1" applyFill="1" applyBorder="1" applyAlignment="1">
      <alignment horizontal="right" vertical="center"/>
    </xf>
    <xf numFmtId="38" fontId="77" fillId="0" borderId="60" xfId="74" applyFont="1" applyBorder="1" applyAlignment="1">
      <alignment horizontal="right" vertical="center"/>
    </xf>
    <xf numFmtId="38" fontId="77" fillId="0" borderId="48" xfId="74" applyFont="1" applyBorder="1" applyAlignment="1">
      <alignment horizontal="right" vertical="center"/>
    </xf>
    <xf numFmtId="0" fontId="0" fillId="0" borderId="46" xfId="0" applyBorder="1" applyAlignment="1">
      <alignment horizontal="right" vertical="center"/>
    </xf>
    <xf numFmtId="0" fontId="71" fillId="36" borderId="2" xfId="0" applyFont="1" applyFill="1" applyBorder="1" applyAlignment="1" applyProtection="1">
      <alignment horizontal="center" vertical="center" shrinkToFit="1"/>
      <protection locked="0"/>
    </xf>
    <xf numFmtId="0" fontId="79" fillId="34" borderId="40" xfId="0" applyFont="1" applyFill="1" applyBorder="1" applyAlignment="1">
      <alignment vertical="center" wrapText="1"/>
    </xf>
    <xf numFmtId="0" fontId="0" fillId="34" borderId="48" xfId="0" applyFill="1" applyBorder="1" applyAlignment="1">
      <alignment vertical="center" wrapText="1"/>
    </xf>
    <xf numFmtId="0" fontId="77" fillId="34" borderId="38" xfId="0" applyFont="1" applyFill="1" applyBorder="1" applyAlignment="1">
      <alignment horizontal="center" vertical="center"/>
    </xf>
    <xf numFmtId="0" fontId="69" fillId="34" borderId="45" xfId="0" applyFont="1" applyFill="1" applyBorder="1" applyAlignment="1">
      <alignment horizontal="center" vertical="center"/>
    </xf>
    <xf numFmtId="0" fontId="78" fillId="0" borderId="0" xfId="0" applyFont="1" applyAlignment="1">
      <alignment horizontal="left" vertical="center"/>
    </xf>
    <xf numFmtId="0" fontId="80" fillId="0" borderId="38" xfId="0" applyFont="1" applyBorder="1" applyAlignment="1">
      <alignment horizontal="center" vertical="center"/>
    </xf>
    <xf numFmtId="0" fontId="0" fillId="0" borderId="40" xfId="0" applyBorder="1">
      <alignment vertical="center"/>
    </xf>
    <xf numFmtId="0" fontId="0" fillId="0" borderId="39" xfId="0" applyBorder="1">
      <alignment vertical="center"/>
    </xf>
    <xf numFmtId="0" fontId="81" fillId="0" borderId="45" xfId="0" applyFont="1" applyBorder="1" applyAlignment="1">
      <alignment horizontal="center" vertical="center"/>
    </xf>
    <xf numFmtId="0" fontId="0" fillId="0" borderId="48" xfId="0" applyBorder="1">
      <alignment vertical="center"/>
    </xf>
    <xf numFmtId="0" fontId="0" fillId="0" borderId="46" xfId="0" applyBorder="1">
      <alignment vertical="center"/>
    </xf>
    <xf numFmtId="0" fontId="78" fillId="34" borderId="71" xfId="0" applyFont="1" applyFill="1" applyBorder="1" applyAlignment="1">
      <alignment horizontal="center" vertical="center"/>
    </xf>
    <xf numFmtId="0" fontId="82" fillId="34" borderId="71" xfId="0" applyFont="1" applyFill="1" applyBorder="1" applyAlignment="1">
      <alignment horizontal="center" vertical="center"/>
    </xf>
    <xf numFmtId="0" fontId="79" fillId="34" borderId="71" xfId="0" applyFont="1" applyFill="1" applyBorder="1" applyAlignment="1">
      <alignment horizontal="center" vertical="center"/>
    </xf>
    <xf numFmtId="0" fontId="0" fillId="34" borderId="71" xfId="0" applyFill="1" applyBorder="1">
      <alignment vertical="center"/>
    </xf>
    <xf numFmtId="0" fontId="0" fillId="34" borderId="38" xfId="0" applyFill="1" applyBorder="1">
      <alignment vertical="center"/>
    </xf>
    <xf numFmtId="0" fontId="71" fillId="0" borderId="54" xfId="0" applyFont="1" applyBorder="1" applyAlignment="1">
      <alignment horizontal="left" vertical="center" wrapText="1"/>
    </xf>
    <xf numFmtId="0" fontId="79" fillId="0" borderId="54" xfId="0" applyFont="1" applyBorder="1" applyAlignment="1">
      <alignment horizontal="left" vertical="center" wrapText="1"/>
    </xf>
    <xf numFmtId="0" fontId="79" fillId="0" borderId="54" xfId="0" applyFont="1" applyBorder="1">
      <alignment vertical="center"/>
    </xf>
    <xf numFmtId="0" fontId="0" fillId="0" borderId="54" xfId="0" applyBorder="1">
      <alignment vertical="center"/>
    </xf>
    <xf numFmtId="0" fontId="0" fillId="0" borderId="53" xfId="0" applyBorder="1">
      <alignment vertical="center"/>
    </xf>
    <xf numFmtId="0" fontId="79" fillId="0" borderId="49" xfId="0" applyFont="1" applyBorder="1" applyAlignment="1">
      <alignment horizontal="left" vertical="center" wrapText="1"/>
    </xf>
    <xf numFmtId="0" fontId="79" fillId="0" borderId="49" xfId="0" applyFont="1" applyBorder="1">
      <alignment vertical="center"/>
    </xf>
    <xf numFmtId="0" fontId="0" fillId="0" borderId="49" xfId="0" applyBorder="1">
      <alignment vertical="center"/>
    </xf>
    <xf numFmtId="0" fontId="0" fillId="0" borderId="11" xfId="0" applyBorder="1">
      <alignment vertical="center"/>
    </xf>
    <xf numFmtId="0" fontId="84" fillId="34" borderId="53" xfId="0" applyFont="1" applyFill="1" applyBorder="1" applyAlignment="1">
      <alignment horizontal="center" vertical="center" wrapText="1"/>
    </xf>
    <xf numFmtId="0" fontId="79" fillId="34" borderId="32" xfId="0" applyFont="1" applyFill="1" applyBorder="1" applyAlignment="1">
      <alignment horizontal="center" vertical="center"/>
    </xf>
    <xf numFmtId="0" fontId="79" fillId="34" borderId="62" xfId="0" applyFont="1" applyFill="1" applyBorder="1" applyAlignment="1">
      <alignment horizontal="center" vertical="center"/>
    </xf>
    <xf numFmtId="38" fontId="84" fillId="0" borderId="32" xfId="74" applyFont="1" applyFill="1" applyBorder="1" applyAlignment="1">
      <alignment horizontal="right" vertical="center"/>
    </xf>
    <xf numFmtId="38" fontId="85" fillId="0" borderId="63" xfId="74" applyFont="1" applyFill="1" applyBorder="1" applyAlignment="1">
      <alignment horizontal="right" vertical="center"/>
    </xf>
    <xf numFmtId="0" fontId="84" fillId="34" borderId="53" xfId="0" applyFont="1" applyFill="1" applyBorder="1" applyAlignment="1">
      <alignment horizontal="center" vertical="center"/>
    </xf>
    <xf numFmtId="0" fontId="85" fillId="34" borderId="32" xfId="0" applyFont="1" applyFill="1" applyBorder="1" applyAlignment="1">
      <alignment horizontal="center" vertical="center"/>
    </xf>
    <xf numFmtId="0" fontId="71" fillId="36" borderId="4" xfId="0" applyFont="1" applyFill="1" applyBorder="1" applyAlignment="1" applyProtection="1">
      <alignment horizontal="center" vertical="center" shrinkToFit="1"/>
      <protection locked="0"/>
    </xf>
    <xf numFmtId="0" fontId="79" fillId="36" borderId="81" xfId="0" applyFont="1" applyFill="1" applyBorder="1" applyAlignment="1">
      <alignment horizontal="center" vertical="center"/>
    </xf>
    <xf numFmtId="0" fontId="71" fillId="36" borderId="81" xfId="0" applyFont="1" applyFill="1" applyBorder="1" applyAlignment="1" applyProtection="1">
      <alignment horizontal="center" vertical="center" shrinkToFit="1"/>
      <protection locked="0"/>
    </xf>
    <xf numFmtId="38" fontId="77" fillId="0" borderId="1" xfId="74" applyFont="1" applyFill="1" applyBorder="1" applyAlignment="1" applyProtection="1">
      <alignment horizontal="right" vertical="center" wrapText="1"/>
      <protection locked="0"/>
    </xf>
    <xf numFmtId="38" fontId="77" fillId="0" borderId="4" xfId="74" applyFont="1" applyFill="1" applyBorder="1" applyAlignment="1">
      <alignment horizontal="right" vertical="center"/>
    </xf>
    <xf numFmtId="38" fontId="77" fillId="0" borderId="1" xfId="74" applyFont="1" applyBorder="1" applyAlignment="1">
      <alignment horizontal="right" vertical="center"/>
    </xf>
    <xf numFmtId="0" fontId="70" fillId="34" borderId="77" xfId="0" applyFont="1" applyFill="1" applyBorder="1" applyAlignment="1">
      <alignment horizontal="center" vertical="center"/>
    </xf>
    <xf numFmtId="0" fontId="77" fillId="34" borderId="40" xfId="0" applyFont="1" applyFill="1" applyBorder="1" applyAlignment="1">
      <alignment horizontal="center" vertical="center"/>
    </xf>
    <xf numFmtId="0" fontId="77" fillId="34" borderId="47" xfId="0" applyFont="1" applyFill="1" applyBorder="1" applyAlignment="1">
      <alignment horizontal="center" vertical="center"/>
    </xf>
    <xf numFmtId="0" fontId="77" fillId="34" borderId="48" xfId="0" applyFont="1" applyFill="1" applyBorder="1" applyAlignment="1">
      <alignment horizontal="center" vertical="center"/>
    </xf>
    <xf numFmtId="0" fontId="70" fillId="34" borderId="40" xfId="0" applyFont="1" applyFill="1" applyBorder="1" applyAlignment="1">
      <alignment horizontal="center" vertical="center"/>
    </xf>
    <xf numFmtId="0" fontId="70" fillId="34" borderId="86" xfId="0" applyFont="1" applyFill="1" applyBorder="1" applyAlignment="1">
      <alignment horizontal="center" vertical="center" wrapText="1"/>
    </xf>
    <xf numFmtId="0" fontId="70" fillId="34" borderId="55" xfId="0" applyFont="1" applyFill="1" applyBorder="1" applyAlignment="1">
      <alignment horizontal="center" vertical="center" wrapText="1"/>
    </xf>
    <xf numFmtId="0" fontId="77" fillId="34" borderId="55" xfId="0" applyFont="1" applyFill="1" applyBorder="1" applyAlignment="1">
      <alignment horizontal="center" vertical="center"/>
    </xf>
    <xf numFmtId="0" fontId="77" fillId="34" borderId="56" xfId="0" applyFont="1" applyFill="1" applyBorder="1" applyAlignment="1">
      <alignment horizontal="center" vertical="center"/>
    </xf>
    <xf numFmtId="0" fontId="70" fillId="34" borderId="55" xfId="0" applyFont="1" applyFill="1" applyBorder="1" applyAlignment="1">
      <alignment horizontal="center" vertical="center" wrapText="1" shrinkToFit="1"/>
    </xf>
    <xf numFmtId="0" fontId="70" fillId="34" borderId="55" xfId="0" applyFont="1" applyFill="1" applyBorder="1" applyAlignment="1">
      <alignment horizontal="center" vertical="center" shrinkToFit="1"/>
    </xf>
    <xf numFmtId="0" fontId="79" fillId="34" borderId="55" xfId="0" applyFont="1" applyFill="1" applyBorder="1" applyAlignment="1">
      <alignment horizontal="center" vertical="center" shrinkToFit="1"/>
    </xf>
    <xf numFmtId="0" fontId="78" fillId="0" borderId="50" xfId="0" applyFont="1" applyBorder="1" applyAlignment="1">
      <alignment horizontal="left" vertical="center"/>
    </xf>
    <xf numFmtId="0" fontId="82" fillId="0" borderId="0" xfId="0" applyFont="1" applyAlignment="1">
      <alignment horizontal="left" vertical="center"/>
    </xf>
    <xf numFmtId="0" fontId="78" fillId="34" borderId="51" xfId="0" applyFont="1" applyFill="1" applyBorder="1" applyAlignment="1">
      <alignment horizontal="center" vertical="center"/>
    </xf>
    <xf numFmtId="0" fontId="79" fillId="34" borderId="52" xfId="0" applyFont="1" applyFill="1" applyBorder="1" applyAlignment="1">
      <alignment horizontal="center" vertical="center"/>
    </xf>
    <xf numFmtId="0" fontId="79" fillId="34" borderId="53" xfId="0" applyFont="1" applyFill="1" applyBorder="1" applyAlignment="1">
      <alignment horizontal="center" vertical="center"/>
    </xf>
    <xf numFmtId="0" fontId="77" fillId="34" borderId="60" xfId="0" applyFont="1" applyFill="1" applyBorder="1" applyAlignment="1">
      <alignment horizontal="center" vertical="center" wrapText="1"/>
    </xf>
    <xf numFmtId="0" fontId="79" fillId="34" borderId="47" xfId="0" applyFont="1" applyFill="1" applyBorder="1" applyAlignment="1">
      <alignment horizontal="center" vertical="center" wrapText="1"/>
    </xf>
    <xf numFmtId="0" fontId="77" fillId="34" borderId="61" xfId="0" applyFont="1" applyFill="1" applyBorder="1" applyAlignment="1">
      <alignment horizontal="center" vertical="center"/>
    </xf>
    <xf numFmtId="0" fontId="91" fillId="0" borderId="0" xfId="0" applyFont="1" applyAlignment="1">
      <alignment horizontal="center" vertical="center"/>
    </xf>
    <xf numFmtId="0" fontId="92" fillId="0" borderId="0" xfId="0" applyFont="1" applyAlignment="1">
      <alignment horizontal="center" vertical="center"/>
    </xf>
    <xf numFmtId="0" fontId="71" fillId="0" borderId="5" xfId="0" applyFont="1" applyBorder="1" applyAlignment="1">
      <alignment horizontal="left" vertical="center" wrapText="1"/>
    </xf>
    <xf numFmtId="0" fontId="0" fillId="0" borderId="22" xfId="0" applyBorder="1">
      <alignment vertical="center"/>
    </xf>
    <xf numFmtId="0" fontId="0" fillId="0" borderId="79" xfId="0" applyBorder="1">
      <alignment vertical="center"/>
    </xf>
    <xf numFmtId="0" fontId="0" fillId="0" borderId="87" xfId="0" applyBorder="1">
      <alignment vertical="center"/>
    </xf>
    <xf numFmtId="0" fontId="69" fillId="0" borderId="9" xfId="0" applyFont="1" applyBorder="1" applyAlignment="1">
      <alignment horizontal="center" vertical="center"/>
    </xf>
    <xf numFmtId="0" fontId="0" fillId="0" borderId="9" xfId="0" applyBorder="1">
      <alignment vertical="center"/>
    </xf>
    <xf numFmtId="0" fontId="0" fillId="36" borderId="9" xfId="0" applyFill="1" applyBorder="1" applyAlignment="1">
      <alignment horizontal="left" vertical="center" shrinkToFit="1"/>
    </xf>
    <xf numFmtId="0" fontId="0" fillId="36" borderId="9" xfId="0" applyFill="1" applyBorder="1" applyAlignment="1">
      <alignment horizontal="left" vertical="center"/>
    </xf>
    <xf numFmtId="49" fontId="70" fillId="36" borderId="9" xfId="0" applyNumberFormat="1" applyFont="1" applyFill="1" applyBorder="1" applyAlignment="1">
      <alignment horizontal="center" vertical="center"/>
    </xf>
    <xf numFmtId="0" fontId="0" fillId="36" borderId="9" xfId="0" applyFill="1" applyBorder="1">
      <alignment vertical="center"/>
    </xf>
    <xf numFmtId="0" fontId="79" fillId="34" borderId="52" xfId="0" applyFont="1" applyFill="1" applyBorder="1" applyAlignment="1">
      <alignment vertical="center" wrapText="1"/>
    </xf>
    <xf numFmtId="0" fontId="0" fillId="34" borderId="52" xfId="0" applyFill="1" applyBorder="1">
      <alignment vertical="center"/>
    </xf>
    <xf numFmtId="0" fontId="0" fillId="34" borderId="80" xfId="0" applyFill="1" applyBorder="1">
      <alignment vertical="center"/>
    </xf>
    <xf numFmtId="0" fontId="0" fillId="34" borderId="32" xfId="0" applyFill="1" applyBorder="1">
      <alignment vertical="center"/>
    </xf>
    <xf numFmtId="0" fontId="0" fillId="34" borderId="62" xfId="0" applyFill="1" applyBorder="1">
      <alignment vertical="center"/>
    </xf>
    <xf numFmtId="0" fontId="77" fillId="0" borderId="7" xfId="0" applyFont="1" applyBorder="1" applyAlignment="1">
      <alignment horizontal="left" vertical="center"/>
    </xf>
    <xf numFmtId="0" fontId="69" fillId="0" borderId="3" xfId="0" applyFont="1" applyBorder="1" applyAlignment="1">
      <alignment horizontal="left" vertical="center"/>
    </xf>
    <xf numFmtId="0" fontId="0" fillId="34" borderId="57" xfId="0" applyFill="1" applyBorder="1">
      <alignment vertical="center"/>
    </xf>
    <xf numFmtId="0" fontId="0" fillId="34" borderId="63" xfId="0" applyFill="1" applyBorder="1">
      <alignment vertical="center"/>
    </xf>
    <xf numFmtId="0" fontId="77" fillId="34" borderId="73" xfId="0" applyFont="1" applyFill="1" applyBorder="1" applyAlignment="1">
      <alignment horizontal="center" vertical="center"/>
    </xf>
    <xf numFmtId="0" fontId="0" fillId="34" borderId="85" xfId="0" applyFill="1" applyBorder="1" applyAlignment="1">
      <alignment horizontal="center" vertical="center"/>
    </xf>
    <xf numFmtId="0" fontId="78" fillId="34" borderId="39" xfId="0" applyFont="1" applyFill="1" applyBorder="1" applyAlignment="1">
      <alignment horizontal="center" vertical="center"/>
    </xf>
    <xf numFmtId="0" fontId="71" fillId="0" borderId="46" xfId="0" applyFont="1" applyBorder="1" applyAlignment="1">
      <alignment horizontal="left" vertical="center" wrapText="1"/>
    </xf>
    <xf numFmtId="0" fontId="0" fillId="0" borderId="72" xfId="0" applyBorder="1">
      <alignment vertical="center"/>
    </xf>
    <xf numFmtId="0" fontId="0" fillId="0" borderId="76" xfId="0" applyBorder="1">
      <alignment vertical="center"/>
    </xf>
    <xf numFmtId="0" fontId="0" fillId="0" borderId="75" xfId="0" applyBorder="1">
      <alignment vertical="center"/>
    </xf>
    <xf numFmtId="0" fontId="78" fillId="34" borderId="40" xfId="0" applyFont="1" applyFill="1" applyBorder="1" applyAlignment="1">
      <alignment horizontal="center" vertical="center"/>
    </xf>
    <xf numFmtId="0" fontId="0" fillId="34" borderId="40" xfId="0" applyFill="1" applyBorder="1">
      <alignment vertical="center"/>
    </xf>
    <xf numFmtId="0" fontId="0" fillId="34" borderId="39" xfId="0" applyFill="1" applyBorder="1">
      <alignment vertical="center"/>
    </xf>
    <xf numFmtId="49" fontId="39" fillId="36" borderId="9" xfId="76" applyNumberFormat="1" applyFont="1" applyFill="1" applyBorder="1" applyProtection="1">
      <alignment vertical="center"/>
      <protection locked="0"/>
    </xf>
    <xf numFmtId="49" fontId="69" fillId="36" borderId="9" xfId="0" applyNumberFormat="1" applyFont="1" applyFill="1" applyBorder="1">
      <alignment vertical="center"/>
    </xf>
    <xf numFmtId="0" fontId="39" fillId="0" borderId="0" xfId="68" applyFont="1" applyAlignment="1" applyProtection="1">
      <alignment horizontal="left" vertical="center"/>
      <protection locked="0"/>
    </xf>
    <xf numFmtId="0" fontId="42" fillId="0" borderId="0" xfId="68" applyFont="1" applyAlignment="1" applyProtection="1">
      <alignment horizontal="center" vertical="center"/>
      <protection locked="0"/>
    </xf>
    <xf numFmtId="0" fontId="39" fillId="0" borderId="0" xfId="68" applyFont="1" applyAlignment="1" applyProtection="1">
      <alignment horizontal="left" vertical="center" wrapText="1"/>
      <protection locked="0"/>
    </xf>
    <xf numFmtId="0" fontId="52" fillId="0" borderId="0" xfId="0" applyFont="1" applyAlignment="1">
      <alignment horizontal="center" vertical="center"/>
    </xf>
    <xf numFmtId="0" fontId="45" fillId="0" borderId="0" xfId="0" applyFont="1" applyAlignment="1">
      <alignment horizontal="center" vertical="center"/>
    </xf>
    <xf numFmtId="0" fontId="51" fillId="35" borderId="9" xfId="0" applyFont="1" applyFill="1" applyBorder="1" applyAlignment="1">
      <alignment horizontal="distributed" vertical="center"/>
    </xf>
    <xf numFmtId="0" fontId="55" fillId="35" borderId="7" xfId="0" applyFont="1" applyFill="1" applyBorder="1" applyAlignment="1">
      <alignment horizontal="center" vertical="center" wrapText="1"/>
    </xf>
    <xf numFmtId="0" fontId="55" fillId="35" borderId="3" xfId="0" applyFont="1" applyFill="1" applyBorder="1" applyAlignment="1">
      <alignment horizontal="center" vertical="center" wrapText="1"/>
    </xf>
    <xf numFmtId="0" fontId="51" fillId="36" borderId="7" xfId="0" applyFont="1" applyFill="1" applyBorder="1" applyAlignment="1">
      <alignment horizontal="center" vertical="center" wrapText="1"/>
    </xf>
    <xf numFmtId="0" fontId="51" fillId="36" borderId="2" xfId="0" applyFont="1" applyFill="1" applyBorder="1" applyAlignment="1">
      <alignment horizontal="center" vertical="center" wrapText="1"/>
    </xf>
    <xf numFmtId="0" fontId="51" fillId="36" borderId="3" xfId="0" applyFont="1" applyFill="1" applyBorder="1" applyAlignment="1">
      <alignment horizontal="center" vertical="center" wrapText="1"/>
    </xf>
    <xf numFmtId="0" fontId="0" fillId="0" borderId="0" xfId="0" applyAlignment="1">
      <alignment vertical="center" wrapText="1"/>
    </xf>
    <xf numFmtId="0" fontId="54" fillId="0" borderId="0" xfId="0" applyFont="1">
      <alignment vertical="center"/>
    </xf>
    <xf numFmtId="0" fontId="55" fillId="0" borderId="0" xfId="0" applyFont="1" applyAlignment="1">
      <alignment vertical="top"/>
    </xf>
    <xf numFmtId="0" fontId="93" fillId="36" borderId="23" xfId="0" applyFont="1" applyFill="1" applyBorder="1" applyAlignment="1">
      <alignment vertical="center" shrinkToFit="1"/>
    </xf>
    <xf numFmtId="0" fontId="39" fillId="36" borderId="24" xfId="0" applyFont="1" applyFill="1" applyBorder="1" applyAlignment="1">
      <alignment vertical="center" shrinkToFit="1"/>
    </xf>
    <xf numFmtId="0" fontId="39" fillId="36" borderId="24" xfId="0" applyFont="1" applyFill="1" applyBorder="1">
      <alignment vertical="center"/>
    </xf>
    <xf numFmtId="0" fontId="39" fillId="36" borderId="23" xfId="0" applyFont="1" applyFill="1" applyBorder="1" applyAlignment="1">
      <alignment vertical="center" shrinkToFit="1"/>
    </xf>
    <xf numFmtId="0" fontId="39" fillId="36" borderId="23" xfId="0" applyFont="1" applyFill="1" applyBorder="1">
      <alignment vertical="center"/>
    </xf>
    <xf numFmtId="0" fontId="39" fillId="36" borderId="24" xfId="0" applyFont="1" applyFill="1" applyBorder="1" applyAlignment="1">
      <alignment horizontal="left" shrinkToFit="1"/>
    </xf>
    <xf numFmtId="0" fontId="39" fillId="36" borderId="24" xfId="0" applyFont="1" applyFill="1" applyBorder="1" applyAlignment="1">
      <alignment shrinkToFit="1"/>
    </xf>
    <xf numFmtId="0" fontId="56" fillId="0" borderId="22" xfId="0" applyFont="1" applyBorder="1" applyAlignment="1">
      <alignment horizontal="center" vertical="center"/>
    </xf>
    <xf numFmtId="0" fontId="0" fillId="34" borderId="77" xfId="0" applyFill="1" applyBorder="1" applyAlignment="1">
      <alignment horizontal="center" vertical="center" shrinkToFit="1"/>
    </xf>
    <xf numFmtId="0" fontId="77" fillId="34" borderId="52" xfId="0" applyFont="1" applyFill="1" applyBorder="1" applyAlignment="1">
      <alignment horizontal="center" vertical="center" shrinkToFit="1"/>
    </xf>
    <xf numFmtId="38" fontId="77" fillId="0" borderId="4" xfId="74" applyFont="1" applyBorder="1" applyAlignment="1">
      <alignment horizontal="right" vertical="center"/>
    </xf>
    <xf numFmtId="38" fontId="77" fillId="0" borderId="3" xfId="74" applyFont="1" applyFill="1" applyBorder="1" applyAlignment="1">
      <alignment horizontal="right" vertical="center"/>
    </xf>
    <xf numFmtId="38" fontId="77" fillId="0" borderId="44" xfId="74" applyFont="1" applyBorder="1" applyAlignment="1">
      <alignment horizontal="right" vertical="center"/>
    </xf>
    <xf numFmtId="0" fontId="0" fillId="0" borderId="42" xfId="0" applyBorder="1" applyAlignment="1">
      <alignment horizontal="right" vertical="center"/>
    </xf>
    <xf numFmtId="38" fontId="77" fillId="0" borderId="43" xfId="74" applyFont="1" applyBorder="1" applyAlignment="1">
      <alignment vertical="center"/>
    </xf>
    <xf numFmtId="38" fontId="69" fillId="0" borderId="3" xfId="74" applyFont="1" applyBorder="1" applyAlignment="1">
      <alignment vertical="center"/>
    </xf>
    <xf numFmtId="38" fontId="77" fillId="0" borderId="3" xfId="74" applyFont="1" applyBorder="1" applyAlignment="1">
      <alignment horizontal="right" vertical="center"/>
    </xf>
    <xf numFmtId="38" fontId="77" fillId="0" borderId="59" xfId="74" applyFont="1" applyBorder="1" applyAlignment="1">
      <alignment horizontal="right" vertical="center"/>
    </xf>
    <xf numFmtId="38" fontId="77" fillId="0" borderId="81" xfId="74" applyFont="1" applyBorder="1" applyAlignment="1">
      <alignment horizontal="right" vertical="center"/>
    </xf>
    <xf numFmtId="38" fontId="77" fillId="0" borderId="58" xfId="74" applyFont="1" applyBorder="1" applyAlignment="1">
      <alignment vertical="center"/>
    </xf>
    <xf numFmtId="38" fontId="69" fillId="0" borderId="4" xfId="74" applyFont="1" applyBorder="1" applyAlignment="1">
      <alignment vertical="center"/>
    </xf>
    <xf numFmtId="38" fontId="77" fillId="0" borderId="47" xfId="74" applyFont="1" applyBorder="1" applyAlignment="1">
      <alignment horizontal="right" vertical="center"/>
    </xf>
    <xf numFmtId="38" fontId="77" fillId="0" borderId="61" xfId="74" applyFont="1" applyBorder="1" applyAlignment="1">
      <alignment horizontal="right" vertical="center"/>
    </xf>
    <xf numFmtId="38" fontId="77" fillId="0" borderId="76" xfId="74" applyFont="1" applyBorder="1" applyAlignment="1">
      <alignment vertical="center"/>
    </xf>
    <xf numFmtId="38" fontId="69" fillId="0" borderId="47" xfId="74" applyFont="1" applyBorder="1" applyAlignment="1">
      <alignment vertical="center"/>
    </xf>
    <xf numFmtId="0" fontId="69" fillId="0" borderId="0" xfId="0" applyFont="1" applyAlignment="1">
      <alignment horizontal="left" vertical="center"/>
    </xf>
    <xf numFmtId="0" fontId="39" fillId="36" borderId="23" xfId="0" applyFont="1" applyFill="1" applyBorder="1" applyAlignment="1">
      <alignment horizontal="left" vertical="center" shrinkToFit="1"/>
    </xf>
    <xf numFmtId="0" fontId="39" fillId="36" borderId="24" xfId="0" applyFont="1" applyFill="1" applyBorder="1" applyAlignment="1">
      <alignment horizontal="left" vertical="center" shrinkToFit="1"/>
    </xf>
    <xf numFmtId="49" fontId="93" fillId="36" borderId="23" xfId="0" applyNumberFormat="1" applyFont="1" applyFill="1" applyBorder="1" applyAlignment="1">
      <alignment horizontal="center" vertical="center" shrinkToFit="1"/>
    </xf>
    <xf numFmtId="49" fontId="39" fillId="36" borderId="23" xfId="0" applyNumberFormat="1" applyFont="1" applyFill="1" applyBorder="1" applyAlignment="1">
      <alignment horizontal="center" vertical="center" shrinkToFit="1"/>
    </xf>
    <xf numFmtId="49" fontId="45" fillId="0" borderId="0" xfId="0" applyNumberFormat="1" applyFont="1">
      <alignment vertical="center"/>
    </xf>
    <xf numFmtId="0" fontId="39" fillId="36" borderId="24" xfId="0" applyFont="1" applyFill="1" applyBorder="1" applyAlignment="1">
      <alignment horizontal="left" vertical="center" wrapText="1"/>
    </xf>
    <xf numFmtId="49" fontId="39" fillId="36" borderId="24" xfId="0" applyNumberFormat="1" applyFont="1" applyFill="1" applyBorder="1" applyAlignment="1">
      <alignment horizontal="center" vertical="center" shrinkToFit="1"/>
    </xf>
    <xf numFmtId="49" fontId="93" fillId="36" borderId="23" xfId="0" applyNumberFormat="1" applyFont="1" applyFill="1" applyBorder="1" applyAlignment="1">
      <alignment vertical="center" shrinkToFit="1"/>
    </xf>
    <xf numFmtId="49" fontId="39" fillId="36" borderId="23" xfId="0" applyNumberFormat="1" applyFont="1" applyFill="1" applyBorder="1" applyAlignment="1">
      <alignment vertical="center" shrinkToFit="1"/>
    </xf>
    <xf numFmtId="0" fontId="39" fillId="36" borderId="24" xfId="0" applyFont="1" applyFill="1" applyBorder="1" applyAlignment="1">
      <alignment vertical="top" shrinkToFit="1"/>
    </xf>
    <xf numFmtId="0" fontId="93" fillId="36" borderId="23" xfId="0" applyFont="1" applyFill="1" applyBorder="1" applyAlignment="1">
      <alignment horizontal="left" vertical="center" wrapText="1"/>
    </xf>
    <xf numFmtId="0" fontId="51" fillId="36" borderId="7" xfId="0" applyFont="1" applyFill="1" applyBorder="1" applyAlignment="1">
      <alignment horizontal="center" vertical="center"/>
    </xf>
    <xf numFmtId="0" fontId="51" fillId="36" borderId="2" xfId="0" applyFont="1" applyFill="1" applyBorder="1" applyAlignment="1">
      <alignment horizontal="center" vertical="center"/>
    </xf>
    <xf numFmtId="0" fontId="51" fillId="36" borderId="3" xfId="0" applyFont="1" applyFill="1" applyBorder="1" applyAlignment="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12</xdr:col>
      <xdr:colOff>482600</xdr:colOff>
      <xdr:row>50</xdr:row>
      <xdr:rowOff>53975</xdr:rowOff>
    </xdr:from>
    <xdr:to>
      <xdr:col>13</xdr:col>
      <xdr:colOff>953975</xdr:colOff>
      <xdr:row>51</xdr:row>
      <xdr:rowOff>152400</xdr:rowOff>
    </xdr:to>
    <xdr:sp macro="" textlink="">
      <xdr:nvSpPr>
        <xdr:cNvPr id="2" name="テキスト ボックス 1">
          <a:extLst>
            <a:ext uri="{FF2B5EF4-FFF2-40B4-BE49-F238E27FC236}">
              <a16:creationId xmlns:a16="http://schemas.microsoft.com/office/drawing/2014/main" id="{B99DF618-4A7A-4936-8371-8D1A41297852}"/>
            </a:ext>
          </a:extLst>
        </xdr:cNvPr>
        <xdr:cNvSpPr txBox="1"/>
      </xdr:nvSpPr>
      <xdr:spPr>
        <a:xfrm>
          <a:off x="6743700" y="11528425"/>
          <a:ext cx="960325" cy="27622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77</xdr:row>
          <xdr:rowOff>44450</xdr:rowOff>
        </xdr:from>
        <xdr:to>
          <xdr:col>1</xdr:col>
          <xdr:colOff>254000</xdr:colOff>
          <xdr:row>77</xdr:row>
          <xdr:rowOff>279400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74</xdr:row>
          <xdr:rowOff>44450</xdr:rowOff>
        </xdr:from>
        <xdr:to>
          <xdr:col>1</xdr:col>
          <xdr:colOff>254000</xdr:colOff>
          <xdr:row>74</xdr:row>
          <xdr:rowOff>279400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71</xdr:row>
          <xdr:rowOff>44450</xdr:rowOff>
        </xdr:from>
        <xdr:to>
          <xdr:col>1</xdr:col>
          <xdr:colOff>254000</xdr:colOff>
          <xdr:row>71</xdr:row>
          <xdr:rowOff>279400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68</xdr:row>
          <xdr:rowOff>44450</xdr:rowOff>
        </xdr:from>
        <xdr:to>
          <xdr:col>1</xdr:col>
          <xdr:colOff>254000</xdr:colOff>
          <xdr:row>68</xdr:row>
          <xdr:rowOff>279400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65</xdr:row>
          <xdr:rowOff>44450</xdr:rowOff>
        </xdr:from>
        <xdr:to>
          <xdr:col>1</xdr:col>
          <xdr:colOff>254000</xdr:colOff>
          <xdr:row>65</xdr:row>
          <xdr:rowOff>279400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62</xdr:row>
          <xdr:rowOff>44450</xdr:rowOff>
        </xdr:from>
        <xdr:to>
          <xdr:col>1</xdr:col>
          <xdr:colOff>254000</xdr:colOff>
          <xdr:row>62</xdr:row>
          <xdr:rowOff>279400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53</xdr:row>
          <xdr:rowOff>44450</xdr:rowOff>
        </xdr:from>
        <xdr:to>
          <xdr:col>1</xdr:col>
          <xdr:colOff>254000</xdr:colOff>
          <xdr:row>53</xdr:row>
          <xdr:rowOff>279400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56</xdr:row>
          <xdr:rowOff>44450</xdr:rowOff>
        </xdr:from>
        <xdr:to>
          <xdr:col>1</xdr:col>
          <xdr:colOff>254000</xdr:colOff>
          <xdr:row>56</xdr:row>
          <xdr:rowOff>279400</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5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59</xdr:row>
          <xdr:rowOff>44450</xdr:rowOff>
        </xdr:from>
        <xdr:to>
          <xdr:col>1</xdr:col>
          <xdr:colOff>254000</xdr:colOff>
          <xdr:row>59</xdr:row>
          <xdr:rowOff>279400</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5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0</xdr:colOff>
      <xdr:row>1</xdr:row>
      <xdr:rowOff>0</xdr:rowOff>
    </xdr:from>
    <xdr:to>
      <xdr:col>8</xdr:col>
      <xdr:colOff>161925</xdr:colOff>
      <xdr:row>4</xdr:row>
      <xdr:rowOff>47625</xdr:rowOff>
    </xdr:to>
    <xdr:sp macro="" textlink="">
      <xdr:nvSpPr>
        <xdr:cNvPr id="3" name="正方形/長方形 2">
          <a:extLst>
            <a:ext uri="{FF2B5EF4-FFF2-40B4-BE49-F238E27FC236}">
              <a16:creationId xmlns:a16="http://schemas.microsoft.com/office/drawing/2014/main" id="{279EADF9-5AF8-444C-88C1-E0E7DBE67E99}"/>
            </a:ext>
          </a:extLst>
        </xdr:cNvPr>
        <xdr:cNvSpPr/>
      </xdr:nvSpPr>
      <xdr:spPr>
        <a:xfrm>
          <a:off x="2838450" y="177800"/>
          <a:ext cx="1628775" cy="5048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63500</xdr:colOff>
      <xdr:row>1</xdr:row>
      <xdr:rowOff>19050</xdr:rowOff>
    </xdr:from>
    <xdr:to>
      <xdr:col>8</xdr:col>
      <xdr:colOff>132995</xdr:colOff>
      <xdr:row>3</xdr:row>
      <xdr:rowOff>89717</xdr:rowOff>
    </xdr:to>
    <xdr:sp macro="" textlink="">
      <xdr:nvSpPr>
        <xdr:cNvPr id="4" name="テキスト ボックス 3">
          <a:extLst>
            <a:ext uri="{FF2B5EF4-FFF2-40B4-BE49-F238E27FC236}">
              <a16:creationId xmlns:a16="http://schemas.microsoft.com/office/drawing/2014/main" id="{0613B0B9-EADA-4C88-B5C1-E01108F955EB}"/>
            </a:ext>
          </a:extLst>
        </xdr:cNvPr>
        <xdr:cNvSpPr txBox="1"/>
      </xdr:nvSpPr>
      <xdr:spPr>
        <a:xfrm>
          <a:off x="2901950" y="196850"/>
          <a:ext cx="1536345" cy="4262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2000" b="0" i="0" u="none" strike="noStrike">
              <a:solidFill>
                <a:srgbClr val="FF0000"/>
              </a:solidFill>
              <a:effectLst/>
              <a:latin typeface="HGSｺﾞｼｯｸE" panose="020B0900000000000000" pitchFamily="50" charset="-128"/>
              <a:ea typeface="HGSｺﾞｼｯｸE" panose="020B0900000000000000" pitchFamily="50" charset="-128"/>
              <a:cs typeface="+mn-cs"/>
            </a:rPr>
            <a:t>～記入例～</a:t>
          </a:r>
          <a:r>
            <a:rPr lang="ja-JP" altLang="en-US" sz="2000">
              <a:solidFill>
                <a:srgbClr val="FF0000"/>
              </a:solidFill>
              <a:latin typeface="HGSｺﾞｼｯｸE" panose="020B0900000000000000" pitchFamily="50" charset="-128"/>
              <a:ea typeface="HGSｺﾞｼｯｸE" panose="020B0900000000000000" pitchFamily="50" charset="-128"/>
            </a:rPr>
            <a:t> </a:t>
          </a:r>
          <a:endParaRPr kumimoji="1" lang="ja-JP" altLang="en-US" sz="2000">
            <a:solidFill>
              <a:srgbClr val="FF0000"/>
            </a:solidFill>
            <a:latin typeface="HGSｺﾞｼｯｸE" panose="020B0900000000000000" pitchFamily="50" charset="-128"/>
            <a:ea typeface="HGSｺﾞｼｯｸE" panose="020B0900000000000000" pitchFamily="50" charset="-128"/>
          </a:endParaRPr>
        </a:p>
      </xdr:txBody>
    </xdr:sp>
    <xdr:clientData/>
  </xdr:twoCellAnchor>
  <xdr:twoCellAnchor>
    <xdr:from>
      <xdr:col>5</xdr:col>
      <xdr:colOff>177800</xdr:colOff>
      <xdr:row>4</xdr:row>
      <xdr:rowOff>438150</xdr:rowOff>
    </xdr:from>
    <xdr:to>
      <xdr:col>10</xdr:col>
      <xdr:colOff>285750</xdr:colOff>
      <xdr:row>7</xdr:row>
      <xdr:rowOff>155575</xdr:rowOff>
    </xdr:to>
    <xdr:sp macro="" textlink="">
      <xdr:nvSpPr>
        <xdr:cNvPr id="5" name="角丸四角形吹き出し 6">
          <a:extLst>
            <a:ext uri="{FF2B5EF4-FFF2-40B4-BE49-F238E27FC236}">
              <a16:creationId xmlns:a16="http://schemas.microsoft.com/office/drawing/2014/main" id="{B23DD285-BB84-4763-8E61-632876EABF3F}"/>
            </a:ext>
          </a:extLst>
        </xdr:cNvPr>
        <xdr:cNvSpPr/>
      </xdr:nvSpPr>
      <xdr:spPr>
        <a:xfrm>
          <a:off x="3016250" y="1073150"/>
          <a:ext cx="2552700" cy="504825"/>
        </a:xfrm>
        <a:prstGeom prst="wedgeRoundRectCallout">
          <a:avLst>
            <a:gd name="adj1" fmla="val -56480"/>
            <a:gd name="adj2" fmla="val -4996"/>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cap="none" spc="0">
              <a:ln w="0"/>
              <a:solidFill>
                <a:srgbClr val="FF0000"/>
              </a:solidFill>
              <a:effectLst>
                <a:outerShdw blurRad="38100" dist="19050" dir="2700000" algn="tl" rotWithShape="0">
                  <a:schemeClr val="dk1">
                    <a:alpha val="40000"/>
                  </a:schemeClr>
                </a:outerShdw>
              </a:effectLst>
              <a:latin typeface="+mn-ea"/>
              <a:ea typeface="+mn-ea"/>
            </a:rPr>
            <a:t>申請書の提出日を記載してください（</a:t>
          </a:r>
          <a:r>
            <a:rPr kumimoji="1" lang="en-US" altLang="ja-JP" sz="1050" b="0" cap="none" spc="0">
              <a:ln w="0"/>
              <a:solidFill>
                <a:srgbClr val="FF0000"/>
              </a:solidFill>
              <a:effectLst>
                <a:outerShdw blurRad="38100" dist="19050" dir="2700000" algn="tl" rotWithShape="0">
                  <a:schemeClr val="dk1">
                    <a:alpha val="40000"/>
                  </a:schemeClr>
                </a:outerShdw>
              </a:effectLst>
              <a:latin typeface="+mn-ea"/>
              <a:ea typeface="+mn-ea"/>
            </a:rPr>
            <a:t>yyyy/mm/DD)</a:t>
          </a:r>
          <a:r>
            <a:rPr kumimoji="1" lang="ja-JP" altLang="en-US" sz="1050" b="0" cap="none" spc="0">
              <a:ln w="0"/>
              <a:solidFill>
                <a:srgbClr val="FF0000"/>
              </a:solidFill>
              <a:effectLst>
                <a:outerShdw blurRad="38100" dist="19050" dir="2700000" algn="tl" rotWithShape="0">
                  <a:schemeClr val="dk1">
                    <a:alpha val="40000"/>
                  </a:schemeClr>
                </a:outerShdw>
              </a:effectLst>
              <a:latin typeface="+mn-ea"/>
              <a:ea typeface="+mn-ea"/>
            </a:rPr>
            <a:t>で入力</a:t>
          </a:r>
          <a:endParaRPr kumimoji="1" lang="ja-JP" altLang="en-US" sz="1050" b="0">
            <a:solidFill>
              <a:srgbClr val="FF0000"/>
            </a:solidFill>
            <a:latin typeface="+mn-ea"/>
            <a:ea typeface="+mn-ea"/>
          </a:endParaRPr>
        </a:p>
      </xdr:txBody>
    </xdr:sp>
    <xdr:clientData/>
  </xdr:twoCellAnchor>
  <xdr:twoCellAnchor>
    <xdr:from>
      <xdr:col>4</xdr:col>
      <xdr:colOff>450850</xdr:colOff>
      <xdr:row>18</xdr:row>
      <xdr:rowOff>28575</xdr:rowOff>
    </xdr:from>
    <xdr:to>
      <xdr:col>13</xdr:col>
      <xdr:colOff>269875</xdr:colOff>
      <xdr:row>20</xdr:row>
      <xdr:rowOff>50800</xdr:rowOff>
    </xdr:to>
    <xdr:sp macro="" textlink="">
      <xdr:nvSpPr>
        <xdr:cNvPr id="6" name="正方形/長方形 5">
          <a:extLst>
            <a:ext uri="{FF2B5EF4-FFF2-40B4-BE49-F238E27FC236}">
              <a16:creationId xmlns:a16="http://schemas.microsoft.com/office/drawing/2014/main" id="{00BB6484-1BCE-415F-A020-6789879F5D8C}"/>
            </a:ext>
          </a:extLst>
        </xdr:cNvPr>
        <xdr:cNvSpPr/>
      </xdr:nvSpPr>
      <xdr:spPr>
        <a:xfrm>
          <a:off x="2800350" y="3705225"/>
          <a:ext cx="4219575" cy="295275"/>
        </a:xfrm>
        <a:prstGeom prst="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押印は省略できます。省略する場合は、下表の記載が必要です</a:t>
          </a:r>
        </a:p>
      </xdr:txBody>
    </xdr:sp>
    <xdr:clientData/>
  </xdr:twoCellAnchor>
  <xdr:twoCellAnchor>
    <xdr:from>
      <xdr:col>12</xdr:col>
      <xdr:colOff>161925</xdr:colOff>
      <xdr:row>15</xdr:row>
      <xdr:rowOff>133350</xdr:rowOff>
    </xdr:from>
    <xdr:to>
      <xdr:col>13</xdr:col>
      <xdr:colOff>130175</xdr:colOff>
      <xdr:row>17</xdr:row>
      <xdr:rowOff>168275</xdr:rowOff>
    </xdr:to>
    <xdr:sp macro="" textlink="">
      <xdr:nvSpPr>
        <xdr:cNvPr id="7" name="上矢印 12">
          <a:extLst>
            <a:ext uri="{FF2B5EF4-FFF2-40B4-BE49-F238E27FC236}">
              <a16:creationId xmlns:a16="http://schemas.microsoft.com/office/drawing/2014/main" id="{7E546730-0BC3-4F90-900B-81B93D9FCF07}"/>
            </a:ext>
          </a:extLst>
        </xdr:cNvPr>
        <xdr:cNvSpPr/>
      </xdr:nvSpPr>
      <xdr:spPr>
        <a:xfrm>
          <a:off x="6423025" y="3257550"/>
          <a:ext cx="457200" cy="415925"/>
        </a:xfrm>
        <a:prstGeom prst="upArrow">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20</xdr:row>
      <xdr:rowOff>111125</xdr:rowOff>
    </xdr:from>
    <xdr:to>
      <xdr:col>13</xdr:col>
      <xdr:colOff>92075</xdr:colOff>
      <xdr:row>20</xdr:row>
      <xdr:rowOff>396875</xdr:rowOff>
    </xdr:to>
    <xdr:sp macro="" textlink="">
      <xdr:nvSpPr>
        <xdr:cNvPr id="8" name="下矢印 13">
          <a:extLst>
            <a:ext uri="{FF2B5EF4-FFF2-40B4-BE49-F238E27FC236}">
              <a16:creationId xmlns:a16="http://schemas.microsoft.com/office/drawing/2014/main" id="{EAE8E1B5-3197-4985-AA8F-67469C8F0FDC}"/>
            </a:ext>
          </a:extLst>
        </xdr:cNvPr>
        <xdr:cNvSpPr/>
      </xdr:nvSpPr>
      <xdr:spPr>
        <a:xfrm>
          <a:off x="6442075" y="4060825"/>
          <a:ext cx="400050" cy="285750"/>
        </a:xfrm>
        <a:prstGeom prst="downArrow">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215900</xdr:colOff>
      <xdr:row>36</xdr:row>
      <xdr:rowOff>50800</xdr:rowOff>
    </xdr:from>
    <xdr:to>
      <xdr:col>13</xdr:col>
      <xdr:colOff>952500</xdr:colOff>
      <xdr:row>38</xdr:row>
      <xdr:rowOff>107950</xdr:rowOff>
    </xdr:to>
    <xdr:sp macro="" textlink="">
      <xdr:nvSpPr>
        <xdr:cNvPr id="9" name="角丸四角形吹き出し 3">
          <a:extLst>
            <a:ext uri="{FF2B5EF4-FFF2-40B4-BE49-F238E27FC236}">
              <a16:creationId xmlns:a16="http://schemas.microsoft.com/office/drawing/2014/main" id="{48A44A69-4395-441D-BE93-20A62A1F6647}"/>
            </a:ext>
          </a:extLst>
        </xdr:cNvPr>
        <xdr:cNvSpPr/>
      </xdr:nvSpPr>
      <xdr:spPr>
        <a:xfrm>
          <a:off x="4991100" y="8058150"/>
          <a:ext cx="2676525" cy="723900"/>
        </a:xfrm>
        <a:prstGeom prst="wedgeRoundRectCallout">
          <a:avLst>
            <a:gd name="adj1" fmla="val -70714"/>
            <a:gd name="adj2" fmla="val 69536"/>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口座番号等に誤りがあった場合、お振込みできませんので、必ず通帳等に記載されている通りに記載してください</a:t>
          </a:r>
          <a:endParaRPr kumimoji="1" lang="ja-JP" altLang="en-US" sz="11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387350</xdr:colOff>
      <xdr:row>43</xdr:row>
      <xdr:rowOff>133350</xdr:rowOff>
    </xdr:from>
    <xdr:to>
      <xdr:col>13</xdr:col>
      <xdr:colOff>139701</xdr:colOff>
      <xdr:row>46</xdr:row>
      <xdr:rowOff>111125</xdr:rowOff>
    </xdr:to>
    <xdr:sp macro="" textlink="">
      <xdr:nvSpPr>
        <xdr:cNvPr id="10" name="角丸四角形吹き出し 14">
          <a:extLst>
            <a:ext uri="{FF2B5EF4-FFF2-40B4-BE49-F238E27FC236}">
              <a16:creationId xmlns:a16="http://schemas.microsoft.com/office/drawing/2014/main" id="{6E1B1F62-1D4A-43E7-8AD7-F4131465D3D8}"/>
            </a:ext>
          </a:extLst>
        </xdr:cNvPr>
        <xdr:cNvSpPr/>
      </xdr:nvSpPr>
      <xdr:spPr>
        <a:xfrm>
          <a:off x="2736850" y="9874250"/>
          <a:ext cx="4152901" cy="790575"/>
        </a:xfrm>
        <a:prstGeom prst="wedgeRoundRectCallout">
          <a:avLst>
            <a:gd name="adj1" fmla="val -33960"/>
            <a:gd name="adj2" fmla="val -135049"/>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通帳に記載されている</a:t>
          </a:r>
          <a:r>
            <a:rPr kumimoji="1" lang="ja-JP" altLang="en-US" sz="1100" b="1" cap="none" spc="0">
              <a:ln w="0"/>
              <a:solidFill>
                <a:srgbClr val="0070C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「カナ」名</a:t>
          </a:r>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を記載してください。</a:t>
          </a:r>
          <a:br>
            <a:rPr kumimoji="1" lang="en-US" altLang="ja-JP"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br>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　</a:t>
          </a:r>
          <a:r>
            <a:rPr kumimoji="1" lang="en-US" altLang="ja-JP"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a:t>
          </a:r>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通常見開き部に記載されています。</a:t>
          </a:r>
          <a:endParaRPr kumimoji="1" lang="en-US" altLang="ja-JP"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endParaRPr>
        </a:p>
        <a:p>
          <a:pPr algn="l"/>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見開き部のコピーを</a:t>
          </a:r>
          <a:r>
            <a:rPr kumimoji="1" lang="ja-JP" altLang="en-US" sz="1100" b="0" cap="none" spc="0">
              <a:ln w="0"/>
              <a:solidFill>
                <a:srgbClr val="0070C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振込口座情報</a:t>
          </a:r>
          <a:r>
            <a:rPr kumimoji="1" lang="ja-JP" altLang="en-US" sz="1100" b="0" cap="none" spc="0">
              <a:ln w="0"/>
              <a:solidFill>
                <a:srgbClr val="FF0000"/>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へ貼り付けてください。</a:t>
          </a:r>
          <a:endParaRPr kumimoji="1" lang="ja-JP" altLang="en-US" sz="11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654050</xdr:colOff>
      <xdr:row>53</xdr:row>
      <xdr:rowOff>76200</xdr:rowOff>
    </xdr:from>
    <xdr:to>
      <xdr:col>2</xdr:col>
      <xdr:colOff>101600</xdr:colOff>
      <xdr:row>87</xdr:row>
      <xdr:rowOff>285750</xdr:rowOff>
    </xdr:to>
    <xdr:sp macro="" textlink="">
      <xdr:nvSpPr>
        <xdr:cNvPr id="11" name="右中かっこ 10">
          <a:extLst>
            <a:ext uri="{FF2B5EF4-FFF2-40B4-BE49-F238E27FC236}">
              <a16:creationId xmlns:a16="http://schemas.microsoft.com/office/drawing/2014/main" id="{9774D170-C4B4-3CD8-F3EF-E9D928F488EE}"/>
            </a:ext>
          </a:extLst>
        </xdr:cNvPr>
        <xdr:cNvSpPr/>
      </xdr:nvSpPr>
      <xdr:spPr bwMode="auto">
        <a:xfrm>
          <a:off x="654050" y="12528550"/>
          <a:ext cx="654050" cy="1057275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152401</xdr:colOff>
      <xdr:row>70</xdr:row>
      <xdr:rowOff>241301</xdr:rowOff>
    </xdr:from>
    <xdr:to>
      <xdr:col>9</xdr:col>
      <xdr:colOff>31751</xdr:colOff>
      <xdr:row>71</xdr:row>
      <xdr:rowOff>298451</xdr:rowOff>
    </xdr:to>
    <xdr:sp macro="" textlink="">
      <xdr:nvSpPr>
        <xdr:cNvPr id="12" name="テキスト ボックス 11">
          <a:extLst>
            <a:ext uri="{FF2B5EF4-FFF2-40B4-BE49-F238E27FC236}">
              <a16:creationId xmlns:a16="http://schemas.microsoft.com/office/drawing/2014/main" id="{37D28D71-2708-411D-A570-58CE91C5AB68}"/>
            </a:ext>
          </a:extLst>
        </xdr:cNvPr>
        <xdr:cNvSpPr txBox="1"/>
      </xdr:nvSpPr>
      <xdr:spPr>
        <a:xfrm>
          <a:off x="1358901" y="18091151"/>
          <a:ext cx="3467100" cy="37465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baseline="0">
              <a:solidFill>
                <a:schemeClr val="dk1"/>
              </a:solidFill>
              <a:latin typeface="+mn-lt"/>
              <a:ea typeface="+mn-ea"/>
              <a:cs typeface="+mn-cs"/>
            </a:rPr>
            <a:t>①～⑫の全てに☑が付く必要があります。</a:t>
          </a:r>
          <a:endParaRPr kumimoji="1" lang="ja-JP" altLang="en-US" sz="1400"/>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80</xdr:row>
          <xdr:rowOff>44450</xdr:rowOff>
        </xdr:from>
        <xdr:to>
          <xdr:col>1</xdr:col>
          <xdr:colOff>254000</xdr:colOff>
          <xdr:row>80</xdr:row>
          <xdr:rowOff>279400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5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83</xdr:row>
          <xdr:rowOff>44450</xdr:rowOff>
        </xdr:from>
        <xdr:to>
          <xdr:col>1</xdr:col>
          <xdr:colOff>254000</xdr:colOff>
          <xdr:row>83</xdr:row>
          <xdr:rowOff>279400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5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86</xdr:row>
          <xdr:rowOff>44450</xdr:rowOff>
        </xdr:from>
        <xdr:to>
          <xdr:col>1</xdr:col>
          <xdr:colOff>254000</xdr:colOff>
          <xdr:row>86</xdr:row>
          <xdr:rowOff>279400</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5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80</xdr:row>
          <xdr:rowOff>44450</xdr:rowOff>
        </xdr:from>
        <xdr:to>
          <xdr:col>1</xdr:col>
          <xdr:colOff>254000</xdr:colOff>
          <xdr:row>80</xdr:row>
          <xdr:rowOff>279400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5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74</xdr:row>
          <xdr:rowOff>44450</xdr:rowOff>
        </xdr:from>
        <xdr:to>
          <xdr:col>1</xdr:col>
          <xdr:colOff>254000</xdr:colOff>
          <xdr:row>74</xdr:row>
          <xdr:rowOff>279400</xdr:rowOff>
        </xdr:to>
        <xdr:sp macro="" textlink="">
          <xdr:nvSpPr>
            <xdr:cNvPr id="30748" name="Check Box 28" hidden="1">
              <a:extLst>
                <a:ext uri="{63B3BB69-23CF-44E3-9099-C40C66FF867C}">
                  <a14:compatExt spid="_x0000_s30748"/>
                </a:ext>
                <a:ext uri="{FF2B5EF4-FFF2-40B4-BE49-F238E27FC236}">
                  <a16:creationId xmlns:a16="http://schemas.microsoft.com/office/drawing/2014/main" id="{00000000-0008-0000-0500-00001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71</xdr:row>
          <xdr:rowOff>44450</xdr:rowOff>
        </xdr:from>
        <xdr:to>
          <xdr:col>1</xdr:col>
          <xdr:colOff>254000</xdr:colOff>
          <xdr:row>71</xdr:row>
          <xdr:rowOff>279400</xdr:rowOff>
        </xdr:to>
        <xdr:sp macro="" textlink="">
          <xdr:nvSpPr>
            <xdr:cNvPr id="30749" name="Check Box 29" hidden="1">
              <a:extLst>
                <a:ext uri="{63B3BB69-23CF-44E3-9099-C40C66FF867C}">
                  <a14:compatExt spid="_x0000_s30749"/>
                </a:ext>
                <a:ext uri="{FF2B5EF4-FFF2-40B4-BE49-F238E27FC236}">
                  <a16:creationId xmlns:a16="http://schemas.microsoft.com/office/drawing/2014/main" id="{00000000-0008-0000-0500-00001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68</xdr:row>
          <xdr:rowOff>44450</xdr:rowOff>
        </xdr:from>
        <xdr:to>
          <xdr:col>1</xdr:col>
          <xdr:colOff>254000</xdr:colOff>
          <xdr:row>68</xdr:row>
          <xdr:rowOff>279400</xdr:rowOff>
        </xdr:to>
        <xdr:sp macro="" textlink="">
          <xdr:nvSpPr>
            <xdr:cNvPr id="30750" name="Check Box 30" hidden="1">
              <a:extLst>
                <a:ext uri="{63B3BB69-23CF-44E3-9099-C40C66FF867C}">
                  <a14:compatExt spid="_x0000_s30750"/>
                </a:ext>
                <a:ext uri="{FF2B5EF4-FFF2-40B4-BE49-F238E27FC236}">
                  <a16:creationId xmlns:a16="http://schemas.microsoft.com/office/drawing/2014/main" id="{00000000-0008-0000-0500-00001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65</xdr:row>
          <xdr:rowOff>44450</xdr:rowOff>
        </xdr:from>
        <xdr:to>
          <xdr:col>1</xdr:col>
          <xdr:colOff>254000</xdr:colOff>
          <xdr:row>65</xdr:row>
          <xdr:rowOff>279400</xdr:rowOff>
        </xdr:to>
        <xdr:sp macro="" textlink="">
          <xdr:nvSpPr>
            <xdr:cNvPr id="30751" name="Check Box 31" hidden="1">
              <a:extLst>
                <a:ext uri="{63B3BB69-23CF-44E3-9099-C40C66FF867C}">
                  <a14:compatExt spid="_x0000_s30751"/>
                </a:ext>
                <a:ext uri="{FF2B5EF4-FFF2-40B4-BE49-F238E27FC236}">
                  <a16:creationId xmlns:a16="http://schemas.microsoft.com/office/drawing/2014/main" id="{00000000-0008-0000-0500-00001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62</xdr:row>
          <xdr:rowOff>44450</xdr:rowOff>
        </xdr:from>
        <xdr:to>
          <xdr:col>1</xdr:col>
          <xdr:colOff>254000</xdr:colOff>
          <xdr:row>62</xdr:row>
          <xdr:rowOff>279400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5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59</xdr:row>
          <xdr:rowOff>44450</xdr:rowOff>
        </xdr:from>
        <xdr:to>
          <xdr:col>1</xdr:col>
          <xdr:colOff>254000</xdr:colOff>
          <xdr:row>59</xdr:row>
          <xdr:rowOff>279400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5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53</xdr:row>
          <xdr:rowOff>44450</xdr:rowOff>
        </xdr:from>
        <xdr:to>
          <xdr:col>1</xdr:col>
          <xdr:colOff>254000</xdr:colOff>
          <xdr:row>53</xdr:row>
          <xdr:rowOff>279400</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5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56</xdr:row>
          <xdr:rowOff>44450</xdr:rowOff>
        </xdr:from>
        <xdr:to>
          <xdr:col>1</xdr:col>
          <xdr:colOff>254000</xdr:colOff>
          <xdr:row>56</xdr:row>
          <xdr:rowOff>279400</xdr:rowOff>
        </xdr:to>
        <xdr:sp macro="" textlink="">
          <xdr:nvSpPr>
            <xdr:cNvPr id="30755" name="Check Box 35" hidden="1">
              <a:extLst>
                <a:ext uri="{63B3BB69-23CF-44E3-9099-C40C66FF867C}">
                  <a14:compatExt spid="_x0000_s30755"/>
                </a:ext>
                <a:ext uri="{FF2B5EF4-FFF2-40B4-BE49-F238E27FC236}">
                  <a16:creationId xmlns:a16="http://schemas.microsoft.com/office/drawing/2014/main" id="{00000000-0008-0000-0500-00002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77</xdr:row>
          <xdr:rowOff>44450</xdr:rowOff>
        </xdr:from>
        <xdr:to>
          <xdr:col>1</xdr:col>
          <xdr:colOff>254000</xdr:colOff>
          <xdr:row>77</xdr:row>
          <xdr:rowOff>279400</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5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80</xdr:row>
          <xdr:rowOff>44450</xdr:rowOff>
        </xdr:from>
        <xdr:to>
          <xdr:col>1</xdr:col>
          <xdr:colOff>254000</xdr:colOff>
          <xdr:row>80</xdr:row>
          <xdr:rowOff>279400</xdr:rowOff>
        </xdr:to>
        <xdr:sp macro="" textlink="">
          <xdr:nvSpPr>
            <xdr:cNvPr id="30757" name="Check Box 37" hidden="1">
              <a:extLst>
                <a:ext uri="{63B3BB69-23CF-44E3-9099-C40C66FF867C}">
                  <a14:compatExt spid="_x0000_s30757"/>
                </a:ext>
                <a:ext uri="{FF2B5EF4-FFF2-40B4-BE49-F238E27FC236}">
                  <a16:creationId xmlns:a16="http://schemas.microsoft.com/office/drawing/2014/main" id="{00000000-0008-0000-0500-00002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83</xdr:row>
          <xdr:rowOff>44450</xdr:rowOff>
        </xdr:from>
        <xdr:to>
          <xdr:col>1</xdr:col>
          <xdr:colOff>254000</xdr:colOff>
          <xdr:row>83</xdr:row>
          <xdr:rowOff>279400</xdr:rowOff>
        </xdr:to>
        <xdr:sp macro="" textlink="">
          <xdr:nvSpPr>
            <xdr:cNvPr id="30758" name="Check Box 38" hidden="1">
              <a:extLst>
                <a:ext uri="{63B3BB69-23CF-44E3-9099-C40C66FF867C}">
                  <a14:compatExt spid="_x0000_s30758"/>
                </a:ext>
                <a:ext uri="{FF2B5EF4-FFF2-40B4-BE49-F238E27FC236}">
                  <a16:creationId xmlns:a16="http://schemas.microsoft.com/office/drawing/2014/main" id="{00000000-0008-0000-0500-00002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86</xdr:row>
          <xdr:rowOff>44450</xdr:rowOff>
        </xdr:from>
        <xdr:to>
          <xdr:col>1</xdr:col>
          <xdr:colOff>254000</xdr:colOff>
          <xdr:row>86</xdr:row>
          <xdr:rowOff>279400</xdr:rowOff>
        </xdr:to>
        <xdr:sp macro="" textlink="">
          <xdr:nvSpPr>
            <xdr:cNvPr id="30759" name="Check Box 39" hidden="1">
              <a:extLst>
                <a:ext uri="{63B3BB69-23CF-44E3-9099-C40C66FF867C}">
                  <a14:compatExt spid="_x0000_s30759"/>
                </a:ext>
                <a:ext uri="{FF2B5EF4-FFF2-40B4-BE49-F238E27FC236}">
                  <a16:creationId xmlns:a16="http://schemas.microsoft.com/office/drawing/2014/main" id="{00000000-0008-0000-0500-00002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531812</xdr:colOff>
      <xdr:row>2</xdr:row>
      <xdr:rowOff>47626</xdr:rowOff>
    </xdr:from>
    <xdr:to>
      <xdr:col>22</xdr:col>
      <xdr:colOff>190500</xdr:colOff>
      <xdr:row>5</xdr:row>
      <xdr:rowOff>31750</xdr:rowOff>
    </xdr:to>
    <xdr:sp macro="" textlink="">
      <xdr:nvSpPr>
        <xdr:cNvPr id="2" name="角丸四角形吹き出し 3">
          <a:extLst>
            <a:ext uri="{FF2B5EF4-FFF2-40B4-BE49-F238E27FC236}">
              <a16:creationId xmlns:a16="http://schemas.microsoft.com/office/drawing/2014/main" id="{0601C22B-8A27-4BE7-983E-72A7298AEED2}"/>
            </a:ext>
          </a:extLst>
        </xdr:cNvPr>
        <xdr:cNvSpPr/>
      </xdr:nvSpPr>
      <xdr:spPr>
        <a:xfrm>
          <a:off x="5278437" y="539751"/>
          <a:ext cx="4746626" cy="849312"/>
        </a:xfrm>
        <a:prstGeom prst="wedgeRoundRectCallout">
          <a:avLst>
            <a:gd name="adj1" fmla="val -61640"/>
            <a:gd name="adj2" fmla="val 57536"/>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200" b="1" i="0" u="none" strike="noStrike" baseline="0">
              <a:solidFill>
                <a:srgbClr val="FF0000"/>
              </a:solidFill>
              <a:latin typeface="+mn-lt"/>
              <a:ea typeface="+mn-ea"/>
              <a:cs typeface="+mn-cs"/>
            </a:rPr>
            <a:t>厚生（支）局へ届出を行っている「保険薬局における施設基準届出状況報告書または特掲診療料の施設基準等に係る届出書」に記載している令和７年４月３０日時点の数を記入してください。</a:t>
          </a:r>
          <a:endParaRPr kumimoji="1" lang="ja-JP" altLang="en-US"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15</xdr:col>
      <xdr:colOff>261937</xdr:colOff>
      <xdr:row>19</xdr:row>
      <xdr:rowOff>444501</xdr:rowOff>
    </xdr:from>
    <xdr:to>
      <xdr:col>22</xdr:col>
      <xdr:colOff>500063</xdr:colOff>
      <xdr:row>21</xdr:row>
      <xdr:rowOff>95251</xdr:rowOff>
    </xdr:to>
    <xdr:sp macro="" textlink="">
      <xdr:nvSpPr>
        <xdr:cNvPr id="3" name="角丸四角形吹き出し 3">
          <a:extLst>
            <a:ext uri="{FF2B5EF4-FFF2-40B4-BE49-F238E27FC236}">
              <a16:creationId xmlns:a16="http://schemas.microsoft.com/office/drawing/2014/main" id="{1E028414-D8D3-4D87-B198-7A2D361A7389}"/>
            </a:ext>
          </a:extLst>
        </xdr:cNvPr>
        <xdr:cNvSpPr/>
      </xdr:nvSpPr>
      <xdr:spPr>
        <a:xfrm>
          <a:off x="5588000" y="6699251"/>
          <a:ext cx="4746626" cy="666750"/>
        </a:xfrm>
        <a:prstGeom prst="wedgeRoundRectCallout">
          <a:avLst>
            <a:gd name="adj1" fmla="val 32173"/>
            <a:gd name="adj2" fmla="val -188470"/>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200" b="1" i="0" u="none" strike="noStrike" baseline="0">
              <a:solidFill>
                <a:srgbClr val="FF0000"/>
              </a:solidFill>
              <a:latin typeface="+mn-lt"/>
              <a:ea typeface="+mn-ea"/>
              <a:cs typeface="+mn-cs"/>
            </a:rPr>
            <a:t>実施要綱「３．診療所等賃上げ支援事業」の（７）の賃金改善を実施し、補助金の支給を申請する場合は「○」を記入してください。</a:t>
          </a:r>
          <a:endParaRPr kumimoji="1" lang="ja-JP" altLang="en-US" sz="14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22</xdr:col>
      <xdr:colOff>142874</xdr:colOff>
      <xdr:row>21</xdr:row>
      <xdr:rowOff>285751</xdr:rowOff>
    </xdr:from>
    <xdr:to>
      <xdr:col>32</xdr:col>
      <xdr:colOff>79375</xdr:colOff>
      <xdr:row>23</xdr:row>
      <xdr:rowOff>95250</xdr:rowOff>
    </xdr:to>
    <xdr:sp macro="" textlink="">
      <xdr:nvSpPr>
        <xdr:cNvPr id="4" name="角丸四角形吹き出し 3">
          <a:extLst>
            <a:ext uri="{FF2B5EF4-FFF2-40B4-BE49-F238E27FC236}">
              <a16:creationId xmlns:a16="http://schemas.microsoft.com/office/drawing/2014/main" id="{7657FCD5-FD29-439B-8B98-8E26B251D43B}"/>
            </a:ext>
          </a:extLst>
        </xdr:cNvPr>
        <xdr:cNvSpPr/>
      </xdr:nvSpPr>
      <xdr:spPr>
        <a:xfrm>
          <a:off x="9977437" y="7556501"/>
          <a:ext cx="5595938" cy="825499"/>
        </a:xfrm>
        <a:prstGeom prst="wedgeRoundRectCallout">
          <a:avLst>
            <a:gd name="adj1" fmla="val 4079"/>
            <a:gd name="adj2" fmla="val -192351"/>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200" b="1" i="0" u="none" strike="noStrike" baseline="0">
              <a:solidFill>
                <a:srgbClr val="FF0000"/>
              </a:solidFill>
              <a:latin typeface="+mn-lt"/>
              <a:ea typeface="+mn-ea"/>
              <a:cs typeface="+mn-cs"/>
            </a:rPr>
            <a:t>実施要綱「４．診療所等物価支援事業」を実施し、補助金の支給を申請する場合は「○」を記入してください。</a:t>
          </a:r>
          <a:endParaRPr lang="en-US" altLang="ja-JP" sz="1200" b="1" i="0" u="none" strike="noStrike" baseline="0">
            <a:solidFill>
              <a:srgbClr val="FF0000"/>
            </a:solidFill>
            <a:latin typeface="+mn-lt"/>
            <a:ea typeface="+mn-ea"/>
            <a:cs typeface="+mn-cs"/>
          </a:endParaRPr>
        </a:p>
        <a:p>
          <a:r>
            <a:rPr kumimoji="1" lang="en-US" altLang="ja-JP" sz="1200" b="1" i="0" u="none" strike="noStrike" baseline="0">
              <a:solidFill>
                <a:srgbClr val="FF0000"/>
              </a:solidFill>
              <a:latin typeface="+mn-lt"/>
              <a:ea typeface="+mn-ea"/>
              <a:cs typeface="+mn-cs"/>
            </a:rPr>
            <a:t>※</a:t>
          </a:r>
          <a:r>
            <a:rPr kumimoji="1" lang="ja-JP" altLang="en-US" sz="1200" b="1" i="0" u="none" strike="noStrike" baseline="0">
              <a:solidFill>
                <a:srgbClr val="FF0000"/>
              </a:solidFill>
              <a:latin typeface="+mn-lt"/>
              <a:ea typeface="+mn-ea"/>
              <a:cs typeface="+mn-cs"/>
            </a:rPr>
            <a:t>物価支援単独の申請も可能です。</a:t>
          </a:r>
          <a:endParaRPr kumimoji="1" lang="ja-JP" altLang="en-US" sz="14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103189</xdr:colOff>
      <xdr:row>20</xdr:row>
      <xdr:rowOff>174624</xdr:rowOff>
    </xdr:from>
    <xdr:to>
      <xdr:col>6</xdr:col>
      <xdr:colOff>7938</xdr:colOff>
      <xdr:row>21</xdr:row>
      <xdr:rowOff>333376</xdr:rowOff>
    </xdr:to>
    <xdr:sp macro="" textlink="">
      <xdr:nvSpPr>
        <xdr:cNvPr id="5" name="角丸四角形吹き出し 3">
          <a:extLst>
            <a:ext uri="{FF2B5EF4-FFF2-40B4-BE49-F238E27FC236}">
              <a16:creationId xmlns:a16="http://schemas.microsoft.com/office/drawing/2014/main" id="{9D28689A-9FB6-4C9A-AC1A-5E22B286722F}"/>
            </a:ext>
          </a:extLst>
        </xdr:cNvPr>
        <xdr:cNvSpPr/>
      </xdr:nvSpPr>
      <xdr:spPr>
        <a:xfrm>
          <a:off x="103189" y="6937374"/>
          <a:ext cx="2063749" cy="666752"/>
        </a:xfrm>
        <a:prstGeom prst="wedgeRoundRectCallout">
          <a:avLst>
            <a:gd name="adj1" fmla="val -24068"/>
            <a:gd name="adj2" fmla="val -150374"/>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200" b="1" i="0" u="none" strike="noStrike" baseline="0">
              <a:solidFill>
                <a:srgbClr val="FF0000"/>
              </a:solidFill>
              <a:latin typeface="+mn-lt"/>
              <a:ea typeface="+mn-ea"/>
              <a:cs typeface="+mn-cs"/>
            </a:rPr>
            <a:t>熊本県又は熊本市の開設許可番号を記載して下さい。</a:t>
          </a:r>
        </a:p>
      </xdr:txBody>
    </xdr:sp>
    <xdr:clientData/>
  </xdr:twoCellAnchor>
  <xdr:twoCellAnchor>
    <xdr:from>
      <xdr:col>6</xdr:col>
      <xdr:colOff>158750</xdr:colOff>
      <xdr:row>19</xdr:row>
      <xdr:rowOff>404813</xdr:rowOff>
    </xdr:from>
    <xdr:to>
      <xdr:col>13</xdr:col>
      <xdr:colOff>388937</xdr:colOff>
      <xdr:row>21</xdr:row>
      <xdr:rowOff>55563</xdr:rowOff>
    </xdr:to>
    <xdr:sp macro="" textlink="">
      <xdr:nvSpPr>
        <xdr:cNvPr id="6" name="角丸四角形吹き出し 3">
          <a:extLst>
            <a:ext uri="{FF2B5EF4-FFF2-40B4-BE49-F238E27FC236}">
              <a16:creationId xmlns:a16="http://schemas.microsoft.com/office/drawing/2014/main" id="{26B00632-03FA-4FEC-BE2B-46D1AFBA98B5}"/>
            </a:ext>
          </a:extLst>
        </xdr:cNvPr>
        <xdr:cNvSpPr/>
      </xdr:nvSpPr>
      <xdr:spPr>
        <a:xfrm>
          <a:off x="2317750" y="6659563"/>
          <a:ext cx="2238375" cy="666750"/>
        </a:xfrm>
        <a:prstGeom prst="wedgeRoundRectCallout">
          <a:avLst>
            <a:gd name="adj1" fmla="val -31576"/>
            <a:gd name="adj2" fmla="val -106327"/>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200" b="1" i="0" u="none" strike="noStrike" baseline="0">
              <a:solidFill>
                <a:srgbClr val="FF0000"/>
              </a:solidFill>
              <a:latin typeface="+mn-lt"/>
              <a:ea typeface="+mn-ea"/>
              <a:cs typeface="+mn-cs"/>
            </a:rPr>
            <a:t>４３４＋保険薬局の薬局コードを記載して下さい。</a:t>
          </a:r>
        </a:p>
      </xdr:txBody>
    </xdr:sp>
    <xdr:clientData/>
  </xdr:twoCellAnchor>
  <xdr:twoCellAnchor>
    <xdr:from>
      <xdr:col>26</xdr:col>
      <xdr:colOff>365124</xdr:colOff>
      <xdr:row>0</xdr:row>
      <xdr:rowOff>134938</xdr:rowOff>
    </xdr:from>
    <xdr:to>
      <xdr:col>32</xdr:col>
      <xdr:colOff>357187</xdr:colOff>
      <xdr:row>2</xdr:row>
      <xdr:rowOff>127001</xdr:rowOff>
    </xdr:to>
    <xdr:sp macro="" textlink="">
      <xdr:nvSpPr>
        <xdr:cNvPr id="8" name="角丸四角形吹き出し 3">
          <a:extLst>
            <a:ext uri="{FF2B5EF4-FFF2-40B4-BE49-F238E27FC236}">
              <a16:creationId xmlns:a16="http://schemas.microsoft.com/office/drawing/2014/main" id="{1BF0D72D-27D1-4FFF-B437-111EDFE11E85}"/>
            </a:ext>
          </a:extLst>
        </xdr:cNvPr>
        <xdr:cNvSpPr/>
      </xdr:nvSpPr>
      <xdr:spPr>
        <a:xfrm>
          <a:off x="12453937" y="134938"/>
          <a:ext cx="3397250" cy="484188"/>
        </a:xfrm>
        <a:prstGeom prst="wedgeRoundRectCallout">
          <a:avLst>
            <a:gd name="adj1" fmla="val -38500"/>
            <a:gd name="adj2" fmla="val 81866"/>
            <a:gd name="adj3" fmla="val 16667"/>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200" b="1">
              <a:solidFill>
                <a:srgbClr val="FF0000"/>
              </a:solidFill>
              <a:latin typeface="+mn-ea"/>
              <a:ea typeface="+mn-ea"/>
            </a:rPr>
            <a:t>【</a:t>
          </a:r>
          <a:r>
            <a:rPr kumimoji="1" lang="ja-JP" altLang="en-US" sz="1200" b="1">
              <a:solidFill>
                <a:srgbClr val="FF0000"/>
              </a:solidFill>
              <a:latin typeface="+mn-ea"/>
              <a:ea typeface="+mn-ea"/>
            </a:rPr>
            <a:t>第１号様式</a:t>
          </a:r>
          <a:r>
            <a:rPr kumimoji="1" lang="en-US" altLang="ja-JP" sz="1200" b="1">
              <a:solidFill>
                <a:srgbClr val="FF0000"/>
              </a:solidFill>
              <a:latin typeface="+mn-ea"/>
              <a:ea typeface="+mn-ea"/>
            </a:rPr>
            <a:t>】</a:t>
          </a:r>
          <a:r>
            <a:rPr kumimoji="1" lang="ja-JP" altLang="en-US" sz="1200" b="1">
              <a:solidFill>
                <a:srgbClr val="FF0000"/>
              </a:solidFill>
              <a:latin typeface="+mn-ea"/>
              <a:ea typeface="+mn-ea"/>
            </a:rPr>
            <a:t>と同様の内容を記載して下さい。</a:t>
          </a:r>
        </a:p>
        <a:p>
          <a:endParaRPr kumimoji="1" lang="ja-JP" altLang="en-US"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317500</xdr:colOff>
          <xdr:row>8</xdr:row>
          <xdr:rowOff>146050</xdr:rowOff>
        </xdr:from>
        <xdr:to>
          <xdr:col>1</xdr:col>
          <xdr:colOff>546100</xdr:colOff>
          <xdr:row>10</xdr:row>
          <xdr:rowOff>31750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7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24</xdr:row>
          <xdr:rowOff>152400</xdr:rowOff>
        </xdr:from>
        <xdr:to>
          <xdr:col>1</xdr:col>
          <xdr:colOff>533400</xdr:colOff>
          <xdr:row>26</xdr:row>
          <xdr:rowOff>38100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7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15</xdr:row>
          <xdr:rowOff>146050</xdr:rowOff>
        </xdr:from>
        <xdr:to>
          <xdr:col>1</xdr:col>
          <xdr:colOff>546100</xdr:colOff>
          <xdr:row>17</xdr:row>
          <xdr:rowOff>19050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20</xdr:row>
          <xdr:rowOff>146050</xdr:rowOff>
        </xdr:from>
        <xdr:to>
          <xdr:col>1</xdr:col>
          <xdr:colOff>546100</xdr:colOff>
          <xdr:row>22</xdr:row>
          <xdr:rowOff>25400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7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34</xdr:row>
          <xdr:rowOff>127000</xdr:rowOff>
        </xdr:from>
        <xdr:to>
          <xdr:col>1</xdr:col>
          <xdr:colOff>546100</xdr:colOff>
          <xdr:row>35</xdr:row>
          <xdr:rowOff>209550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7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222250</xdr:rowOff>
        </xdr:from>
        <xdr:to>
          <xdr:col>1</xdr:col>
          <xdr:colOff>533400</xdr:colOff>
          <xdr:row>13</xdr:row>
          <xdr:rowOff>95250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7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15</xdr:row>
          <xdr:rowOff>146050</xdr:rowOff>
        </xdr:from>
        <xdr:to>
          <xdr:col>1</xdr:col>
          <xdr:colOff>546100</xdr:colOff>
          <xdr:row>17</xdr:row>
          <xdr:rowOff>19050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7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20</xdr:row>
          <xdr:rowOff>146050</xdr:rowOff>
        </xdr:from>
        <xdr:to>
          <xdr:col>1</xdr:col>
          <xdr:colOff>546100</xdr:colOff>
          <xdr:row>22</xdr:row>
          <xdr:rowOff>25400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7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26</xdr:row>
          <xdr:rowOff>133350</xdr:rowOff>
        </xdr:from>
        <xdr:to>
          <xdr:col>1</xdr:col>
          <xdr:colOff>527050</xdr:colOff>
          <xdr:row>28</xdr:row>
          <xdr:rowOff>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7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29</xdr:row>
          <xdr:rowOff>152400</xdr:rowOff>
        </xdr:from>
        <xdr:to>
          <xdr:col>1</xdr:col>
          <xdr:colOff>533400</xdr:colOff>
          <xdr:row>30</xdr:row>
          <xdr:rowOff>209550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7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31</xdr:row>
          <xdr:rowOff>165100</xdr:rowOff>
        </xdr:from>
        <xdr:to>
          <xdr:col>1</xdr:col>
          <xdr:colOff>546100</xdr:colOff>
          <xdr:row>33</xdr:row>
          <xdr:rowOff>31750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7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36</xdr:row>
          <xdr:rowOff>127000</xdr:rowOff>
        </xdr:from>
        <xdr:to>
          <xdr:col>1</xdr:col>
          <xdr:colOff>546100</xdr:colOff>
          <xdr:row>37</xdr:row>
          <xdr:rowOff>209550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7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366058</xdr:colOff>
      <xdr:row>12</xdr:row>
      <xdr:rowOff>82177</xdr:rowOff>
    </xdr:from>
    <xdr:to>
      <xdr:col>4</xdr:col>
      <xdr:colOff>724647</xdr:colOff>
      <xdr:row>23</xdr:row>
      <xdr:rowOff>141942</xdr:rowOff>
    </xdr:to>
    <xdr:sp macro="" textlink="">
      <xdr:nvSpPr>
        <xdr:cNvPr id="2" name="右中かっこ 1">
          <a:extLst>
            <a:ext uri="{FF2B5EF4-FFF2-40B4-BE49-F238E27FC236}">
              <a16:creationId xmlns:a16="http://schemas.microsoft.com/office/drawing/2014/main" id="{334C8704-C48F-31E5-59A4-0C2712D93155}"/>
            </a:ext>
          </a:extLst>
        </xdr:cNvPr>
        <xdr:cNvSpPr/>
      </xdr:nvSpPr>
      <xdr:spPr bwMode="auto">
        <a:xfrm>
          <a:off x="4691529" y="3062942"/>
          <a:ext cx="358589" cy="2442882"/>
        </a:xfrm>
        <a:prstGeom prst="rightBrace">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366059</xdr:colOff>
      <xdr:row>25</xdr:row>
      <xdr:rowOff>52295</xdr:rowOff>
    </xdr:from>
    <xdr:to>
      <xdr:col>4</xdr:col>
      <xdr:colOff>747061</xdr:colOff>
      <xdr:row>39</xdr:row>
      <xdr:rowOff>37354</xdr:rowOff>
    </xdr:to>
    <xdr:sp macro="" textlink="">
      <xdr:nvSpPr>
        <xdr:cNvPr id="3" name="右中かっこ 2">
          <a:extLst>
            <a:ext uri="{FF2B5EF4-FFF2-40B4-BE49-F238E27FC236}">
              <a16:creationId xmlns:a16="http://schemas.microsoft.com/office/drawing/2014/main" id="{D8687DDC-8DA7-4ACA-B405-81728C859D17}"/>
            </a:ext>
          </a:extLst>
        </xdr:cNvPr>
        <xdr:cNvSpPr/>
      </xdr:nvSpPr>
      <xdr:spPr bwMode="auto">
        <a:xfrm>
          <a:off x="4691530" y="5849471"/>
          <a:ext cx="381002" cy="3018118"/>
        </a:xfrm>
        <a:prstGeom prst="rightBrace">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776939</xdr:colOff>
      <xdr:row>17</xdr:row>
      <xdr:rowOff>179295</xdr:rowOff>
    </xdr:from>
    <xdr:to>
      <xdr:col>6</xdr:col>
      <xdr:colOff>1001058</xdr:colOff>
      <xdr:row>20</xdr:row>
      <xdr:rowOff>7471</xdr:rowOff>
    </xdr:to>
    <xdr:sp macro="" textlink="">
      <xdr:nvSpPr>
        <xdr:cNvPr id="4" name="テキスト ボックス 3">
          <a:extLst>
            <a:ext uri="{FF2B5EF4-FFF2-40B4-BE49-F238E27FC236}">
              <a16:creationId xmlns:a16="http://schemas.microsoft.com/office/drawing/2014/main" id="{D6EF7E80-5104-2122-0880-45E8677A2999}"/>
            </a:ext>
          </a:extLst>
        </xdr:cNvPr>
        <xdr:cNvSpPr txBox="1"/>
      </xdr:nvSpPr>
      <xdr:spPr>
        <a:xfrm>
          <a:off x="5102410" y="4243295"/>
          <a:ext cx="4340413" cy="47811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baseline="0">
              <a:solidFill>
                <a:schemeClr val="dk1"/>
              </a:solidFill>
              <a:latin typeface="+mn-lt"/>
              <a:ea typeface="+mn-ea"/>
              <a:cs typeface="+mn-cs"/>
            </a:rPr>
            <a:t>②～④のいずれか１つ以上に☑が付く必要があります。</a:t>
          </a:r>
          <a:endParaRPr kumimoji="1" lang="ja-JP" altLang="en-US" sz="1400"/>
        </a:p>
      </xdr:txBody>
    </xdr:sp>
    <xdr:clientData/>
  </xdr:twoCellAnchor>
  <xdr:twoCellAnchor>
    <xdr:from>
      <xdr:col>4</xdr:col>
      <xdr:colOff>933822</xdr:colOff>
      <xdr:row>31</xdr:row>
      <xdr:rowOff>104589</xdr:rowOff>
    </xdr:from>
    <xdr:to>
      <xdr:col>6</xdr:col>
      <xdr:colOff>455705</xdr:colOff>
      <xdr:row>33</xdr:row>
      <xdr:rowOff>164353</xdr:rowOff>
    </xdr:to>
    <xdr:sp macro="" textlink="">
      <xdr:nvSpPr>
        <xdr:cNvPr id="5" name="テキスト ボックス 4">
          <a:extLst>
            <a:ext uri="{FF2B5EF4-FFF2-40B4-BE49-F238E27FC236}">
              <a16:creationId xmlns:a16="http://schemas.microsoft.com/office/drawing/2014/main" id="{C29677A4-E4E9-480D-AC26-6964870C0574}"/>
            </a:ext>
          </a:extLst>
        </xdr:cNvPr>
        <xdr:cNvSpPr txBox="1"/>
      </xdr:nvSpPr>
      <xdr:spPr>
        <a:xfrm>
          <a:off x="5259293" y="7201648"/>
          <a:ext cx="3638177" cy="49305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baseline="0">
              <a:solidFill>
                <a:schemeClr val="dk1"/>
              </a:solidFill>
              <a:latin typeface="+mn-lt"/>
              <a:ea typeface="+mn-ea"/>
              <a:cs typeface="+mn-cs"/>
            </a:rPr>
            <a:t>⑤～⑩は、全てに☑が付く必要があります。</a:t>
          </a:r>
          <a:endParaRPr kumimoji="1" lang="ja-JP" altLang="en-US" sz="1400"/>
        </a:p>
      </xdr:txBody>
    </xdr:sp>
    <xdr:clientData/>
  </xdr:twoCellAnchor>
  <xdr:twoCellAnchor>
    <xdr:from>
      <xdr:col>5</xdr:col>
      <xdr:colOff>1404470</xdr:colOff>
      <xdr:row>9</xdr:row>
      <xdr:rowOff>0</xdr:rowOff>
    </xdr:from>
    <xdr:to>
      <xdr:col>5</xdr:col>
      <xdr:colOff>1725705</xdr:colOff>
      <xdr:row>10</xdr:row>
      <xdr:rowOff>0</xdr:rowOff>
    </xdr:to>
    <xdr:sp macro="" textlink="">
      <xdr:nvSpPr>
        <xdr:cNvPr id="7" name="矢印: 右 6">
          <a:extLst>
            <a:ext uri="{FF2B5EF4-FFF2-40B4-BE49-F238E27FC236}">
              <a16:creationId xmlns:a16="http://schemas.microsoft.com/office/drawing/2014/main" id="{2352DAA2-DC0E-94E6-71FB-3AD8FBDA1E99}"/>
            </a:ext>
          </a:extLst>
        </xdr:cNvPr>
        <xdr:cNvSpPr/>
      </xdr:nvSpPr>
      <xdr:spPr bwMode="auto">
        <a:xfrm>
          <a:off x="7754470" y="2330824"/>
          <a:ext cx="321235" cy="216647"/>
        </a:xfrm>
        <a:prstGeom prst="rightArrow">
          <a:avLst/>
        </a:prstGeom>
        <a:solidFill>
          <a:srgbClr val="FF0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1785471</xdr:colOff>
      <xdr:row>8</xdr:row>
      <xdr:rowOff>52295</xdr:rowOff>
    </xdr:from>
    <xdr:to>
      <xdr:col>6</xdr:col>
      <xdr:colOff>2017059</xdr:colOff>
      <xdr:row>11</xdr:row>
      <xdr:rowOff>97117</xdr:rowOff>
    </xdr:to>
    <xdr:sp macro="" textlink="">
      <xdr:nvSpPr>
        <xdr:cNvPr id="8" name="テキスト ボックス 7">
          <a:extLst>
            <a:ext uri="{FF2B5EF4-FFF2-40B4-BE49-F238E27FC236}">
              <a16:creationId xmlns:a16="http://schemas.microsoft.com/office/drawing/2014/main" id="{F32DA5E6-ED67-405E-B459-F91A423EFD8C}"/>
            </a:ext>
          </a:extLst>
        </xdr:cNvPr>
        <xdr:cNvSpPr txBox="1"/>
      </xdr:nvSpPr>
      <xdr:spPr>
        <a:xfrm>
          <a:off x="8135471" y="2166471"/>
          <a:ext cx="2323353" cy="694764"/>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400" b="0" i="0" u="none" strike="noStrike" baseline="0">
              <a:solidFill>
                <a:schemeClr val="tx1"/>
              </a:solidFill>
              <a:latin typeface="+mn-lt"/>
              <a:ea typeface="+mn-ea"/>
              <a:cs typeface="+mn-cs"/>
            </a:rPr>
            <a:t>①については、必ず☑が付く必要があります。</a:t>
          </a:r>
          <a:endParaRPr kumimoji="1" lang="ja-JP" altLang="en-US" sz="14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302895</xdr:colOff>
      <xdr:row>21</xdr:row>
      <xdr:rowOff>209550</xdr:rowOff>
    </xdr:from>
    <xdr:to>
      <xdr:col>13</xdr:col>
      <xdr:colOff>590895</xdr:colOff>
      <xdr:row>22</xdr:row>
      <xdr:rowOff>211800</xdr:rowOff>
    </xdr:to>
    <xdr:sp macro="" textlink="">
      <xdr:nvSpPr>
        <xdr:cNvPr id="2" name="楕円 1">
          <a:extLst>
            <a:ext uri="{FF2B5EF4-FFF2-40B4-BE49-F238E27FC236}">
              <a16:creationId xmlns:a16="http://schemas.microsoft.com/office/drawing/2014/main" id="{1ED1D542-7F34-4A27-B5D3-8589347A93EC}"/>
            </a:ext>
          </a:extLst>
        </xdr:cNvPr>
        <xdr:cNvSpPr/>
      </xdr:nvSpPr>
      <xdr:spPr>
        <a:xfrm>
          <a:off x="6887845" y="5467350"/>
          <a:ext cx="288000" cy="29435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twoCellAnchor>
    <xdr:from>
      <xdr:col>0</xdr:col>
      <xdr:colOff>304800</xdr:colOff>
      <xdr:row>0</xdr:row>
      <xdr:rowOff>158750</xdr:rowOff>
    </xdr:from>
    <xdr:to>
      <xdr:col>12</xdr:col>
      <xdr:colOff>38100</xdr:colOff>
      <xdr:row>3</xdr:row>
      <xdr:rowOff>50800</xdr:rowOff>
    </xdr:to>
    <xdr:sp macro="" textlink="">
      <xdr:nvSpPr>
        <xdr:cNvPr id="3" name="正方形/長方形 2">
          <a:extLst>
            <a:ext uri="{FF2B5EF4-FFF2-40B4-BE49-F238E27FC236}">
              <a16:creationId xmlns:a16="http://schemas.microsoft.com/office/drawing/2014/main" id="{EF9D08E2-7F0F-45FE-B23A-4D4083AFC743}"/>
            </a:ext>
          </a:extLst>
        </xdr:cNvPr>
        <xdr:cNvSpPr/>
      </xdr:nvSpPr>
      <xdr:spPr>
        <a:xfrm>
          <a:off x="304800" y="158750"/>
          <a:ext cx="5492750" cy="488950"/>
        </a:xfrm>
        <a:prstGeom prst="rect">
          <a:avLst/>
        </a:prstGeom>
        <a:solidFill>
          <a:schemeClr val="accent2">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交付申請書兼実績報告書兼請求書に記載した口座名義が申請者と異なる場合は、この「委任状兼口座振替申出書」</a:t>
          </a:r>
          <a:r>
            <a:rPr kumimoji="1" lang="ja-JP" altLang="ja-JP" sz="1100" b="1" u="sng">
              <a:solidFill>
                <a:srgbClr val="FF0000"/>
              </a:solidFill>
              <a:effectLst/>
              <a:latin typeface="+mn-lt"/>
              <a:ea typeface="+mn-ea"/>
              <a:cs typeface="+mn-cs"/>
            </a:rPr>
            <a:t>（要押印）</a:t>
          </a:r>
          <a:r>
            <a:rPr kumimoji="1" lang="ja-JP" altLang="ja-JP" sz="1100">
              <a:solidFill>
                <a:sysClr val="windowText" lastClr="000000"/>
              </a:solidFill>
              <a:effectLst/>
              <a:latin typeface="+mn-lt"/>
              <a:ea typeface="+mn-ea"/>
              <a:cs typeface="+mn-cs"/>
            </a:rPr>
            <a:t>の提出が必要です。</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hyperlink" Target="mailto:yakumueisei@pref.kumamoto.lg.jp"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5" Type="http://schemas.openxmlformats.org/officeDocument/2006/relationships/ctrlProp" Target="../ctrlProps/ctrlProp3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53A3B-8342-4FC6-97A6-BBFE27994F9E}">
  <sheetPr>
    <tabColor theme="5" tint="0.39997558519241921"/>
  </sheetPr>
  <dimension ref="A1:BQ102"/>
  <sheetViews>
    <sheetView view="pageBreakPreview" zoomScaleNormal="100" zoomScaleSheetLayoutView="100" workbookViewId="0">
      <selection activeCell="E52" sqref="E52"/>
    </sheetView>
  </sheetViews>
  <sheetFormatPr defaultColWidth="9.54296875" defaultRowHeight="14"/>
  <cols>
    <col min="1" max="1" width="9.453125" style="12" customWidth="1"/>
    <col min="2" max="2" width="7.81640625" style="12" customWidth="1"/>
    <col min="3" max="4" width="8.1796875" style="12" customWidth="1"/>
    <col min="5" max="13" width="7" style="12" customWidth="1"/>
    <col min="14" max="14" width="14.1796875" style="12" customWidth="1"/>
    <col min="15" max="16384" width="9.54296875" style="12"/>
  </cols>
  <sheetData>
    <row r="1" spans="1:14">
      <c r="A1" s="29" t="s">
        <v>148</v>
      </c>
      <c r="B1" s="29"/>
      <c r="L1" s="11" t="s">
        <v>57</v>
      </c>
    </row>
    <row r="2" spans="1:14">
      <c r="L2" s="180" t="s">
        <v>58</v>
      </c>
      <c r="M2" s="181"/>
      <c r="N2" s="13" t="s">
        <v>59</v>
      </c>
    </row>
    <row r="3" spans="1:14">
      <c r="A3" s="12" t="s">
        <v>95</v>
      </c>
      <c r="L3" s="345"/>
      <c r="M3" s="345"/>
      <c r="N3" s="345"/>
    </row>
    <row r="4" spans="1:14" ht="8" customHeight="1"/>
    <row r="5" spans="1:14" ht="42" customHeight="1">
      <c r="A5" s="182" t="s">
        <v>220</v>
      </c>
      <c r="B5" s="182"/>
      <c r="C5" s="183"/>
      <c r="D5" s="183"/>
      <c r="E5" s="183"/>
      <c r="F5" s="183"/>
      <c r="G5" s="183"/>
      <c r="H5" s="183"/>
      <c r="I5" s="183"/>
      <c r="J5" s="183"/>
      <c r="K5" s="183"/>
      <c r="L5" s="183"/>
      <c r="M5" s="183"/>
      <c r="N5" s="184"/>
    </row>
    <row r="6" spans="1:14" ht="6" customHeight="1">
      <c r="A6" s="15"/>
      <c r="B6" s="15"/>
      <c r="C6" s="15"/>
      <c r="D6" s="16"/>
      <c r="E6" s="15"/>
      <c r="F6" s="15"/>
      <c r="G6" s="15"/>
      <c r="H6" s="15"/>
      <c r="I6" s="15"/>
      <c r="J6" s="15"/>
      <c r="K6" s="15"/>
      <c r="L6" s="15"/>
      <c r="M6" s="15"/>
    </row>
    <row r="7" spans="1:14">
      <c r="A7" s="12" t="s">
        <v>60</v>
      </c>
      <c r="C7" s="185">
        <v>46113</v>
      </c>
      <c r="D7" s="185"/>
      <c r="E7" s="185"/>
      <c r="F7" s="14"/>
    </row>
    <row r="10" spans="1:14" ht="12.75" customHeight="1">
      <c r="E10" s="186" t="s">
        <v>61</v>
      </c>
      <c r="F10" s="186"/>
      <c r="G10" s="186"/>
      <c r="L10" s="15"/>
      <c r="M10" s="15"/>
    </row>
    <row r="11" spans="1:14">
      <c r="E11" s="161" t="s">
        <v>116</v>
      </c>
      <c r="F11" s="125"/>
      <c r="G11" s="199"/>
      <c r="H11" s="203" t="s">
        <v>230</v>
      </c>
      <c r="I11" s="204"/>
      <c r="J11" s="204"/>
      <c r="K11" s="204"/>
      <c r="L11" s="204"/>
      <c r="M11" s="204"/>
      <c r="N11" s="175"/>
    </row>
    <row r="12" spans="1:14" ht="25.5" customHeight="1">
      <c r="E12" s="200" t="s">
        <v>117</v>
      </c>
      <c r="F12" s="178"/>
      <c r="G12" s="179"/>
      <c r="H12" s="205" t="s">
        <v>229</v>
      </c>
      <c r="I12" s="206"/>
      <c r="J12" s="206"/>
      <c r="K12" s="206"/>
      <c r="L12" s="206"/>
      <c r="M12" s="206"/>
      <c r="N12" s="175"/>
    </row>
    <row r="13" spans="1:14">
      <c r="H13" s="44" t="s">
        <v>62</v>
      </c>
      <c r="I13" s="82" t="s">
        <v>231</v>
      </c>
      <c r="J13" s="45" t="s">
        <v>63</v>
      </c>
      <c r="K13" s="193" t="s">
        <v>232</v>
      </c>
      <c r="L13" s="194"/>
      <c r="M13" s="46"/>
      <c r="N13" s="123"/>
    </row>
    <row r="14" spans="1:14" ht="26.25" customHeight="1">
      <c r="E14" s="177" t="s">
        <v>64</v>
      </c>
      <c r="F14" s="201"/>
      <c r="G14" s="202"/>
      <c r="H14" s="195" t="s">
        <v>233</v>
      </c>
      <c r="I14" s="196"/>
      <c r="J14" s="196"/>
      <c r="K14" s="196"/>
      <c r="L14" s="196"/>
      <c r="M14" s="196"/>
      <c r="N14" s="175"/>
    </row>
    <row r="15" spans="1:14" ht="14" customHeight="1">
      <c r="E15" s="200" t="s">
        <v>218</v>
      </c>
      <c r="F15" s="178"/>
      <c r="G15" s="179"/>
      <c r="H15" s="187" t="s">
        <v>234</v>
      </c>
      <c r="I15" s="188"/>
      <c r="J15" s="191" t="s">
        <v>65</v>
      </c>
      <c r="K15" s="197" t="s">
        <v>235</v>
      </c>
      <c r="L15" s="197"/>
      <c r="M15" s="197"/>
      <c r="N15" s="175"/>
    </row>
    <row r="16" spans="1:14" ht="11" customHeight="1">
      <c r="E16" s="178"/>
      <c r="F16" s="178"/>
      <c r="G16" s="179"/>
      <c r="H16" s="189"/>
      <c r="I16" s="190"/>
      <c r="J16" s="192"/>
      <c r="K16" s="198"/>
      <c r="L16" s="198"/>
      <c r="M16" s="198"/>
      <c r="N16" s="175"/>
    </row>
    <row r="17" spans="1:69" ht="19" customHeight="1">
      <c r="E17" s="177" t="s">
        <v>66</v>
      </c>
      <c r="F17" s="178"/>
      <c r="G17" s="179"/>
      <c r="H17" s="83" t="s">
        <v>236</v>
      </c>
      <c r="I17" s="47" t="s">
        <v>63</v>
      </c>
      <c r="J17" s="84" t="s">
        <v>237</v>
      </c>
      <c r="K17" s="47" t="s">
        <v>63</v>
      </c>
      <c r="L17" s="174" t="s">
        <v>238</v>
      </c>
      <c r="M17" s="175"/>
      <c r="N17" s="75"/>
    </row>
    <row r="18" spans="1:69" ht="13.5" customHeight="1">
      <c r="A18" s="15"/>
      <c r="B18" s="15"/>
      <c r="C18" s="15"/>
      <c r="D18" s="15"/>
      <c r="E18" s="15"/>
      <c r="F18" s="15"/>
      <c r="G18" s="17"/>
      <c r="H18" s="17"/>
      <c r="I18" s="17"/>
      <c r="J18" s="17"/>
      <c r="K18" s="17"/>
      <c r="L18" s="17"/>
      <c r="M18" s="17"/>
      <c r="N18" s="17"/>
    </row>
    <row r="19" spans="1:69" ht="13.5" customHeight="1">
      <c r="A19" s="15"/>
      <c r="B19" s="15"/>
      <c r="C19" s="15"/>
      <c r="D19" s="15"/>
      <c r="E19" s="15"/>
      <c r="F19" s="15"/>
      <c r="G19" s="17"/>
      <c r="I19" s="72"/>
      <c r="J19" s="73"/>
      <c r="K19" s="71"/>
      <c r="L19" s="74"/>
      <c r="M19" s="74"/>
    </row>
    <row r="20" spans="1:69" ht="8" customHeight="1"/>
    <row r="21" spans="1:69" ht="38.25" customHeight="1">
      <c r="A21" s="176" t="s">
        <v>115</v>
      </c>
      <c r="B21" s="176"/>
      <c r="C21" s="176"/>
      <c r="D21" s="176"/>
      <c r="E21" s="176"/>
      <c r="F21" s="176"/>
      <c r="G21" s="176"/>
      <c r="H21" s="176"/>
      <c r="I21" s="176"/>
      <c r="J21" s="176"/>
      <c r="K21" s="176"/>
      <c r="L21" s="176"/>
      <c r="M21" s="176"/>
      <c r="N21" s="176"/>
    </row>
    <row r="22" spans="1:69" ht="22.5" customHeight="1">
      <c r="A22" s="126" t="s">
        <v>96</v>
      </c>
      <c r="B22" s="126"/>
      <c r="C22" s="127"/>
      <c r="D22" s="127"/>
      <c r="E22" s="157" t="s">
        <v>184</v>
      </c>
      <c r="F22" s="129"/>
      <c r="G22" s="129"/>
      <c r="H22" s="130"/>
      <c r="I22" s="158" t="s">
        <v>92</v>
      </c>
      <c r="J22" s="159"/>
      <c r="K22" s="160"/>
      <c r="L22" s="171" t="s">
        <v>186</v>
      </c>
      <c r="M22" s="172"/>
      <c r="N22" s="173"/>
    </row>
    <row r="23" spans="1:69" ht="22.5" customHeight="1">
      <c r="A23" s="126" t="s">
        <v>97</v>
      </c>
      <c r="B23" s="126"/>
      <c r="C23" s="127"/>
      <c r="D23" s="127"/>
      <c r="E23" s="157" t="s">
        <v>185</v>
      </c>
      <c r="F23" s="129"/>
      <c r="G23" s="129"/>
      <c r="H23" s="130"/>
      <c r="I23" s="158" t="s">
        <v>94</v>
      </c>
      <c r="J23" s="159"/>
      <c r="K23" s="160"/>
      <c r="L23" s="171" t="s">
        <v>185</v>
      </c>
      <c r="M23" s="172"/>
      <c r="N23" s="173"/>
    </row>
    <row r="24" spans="1:69" ht="22.5" customHeight="1">
      <c r="A24" s="126" t="s">
        <v>98</v>
      </c>
      <c r="B24" s="126"/>
      <c r="C24" s="127"/>
      <c r="D24" s="127"/>
      <c r="E24" s="128" t="s">
        <v>187</v>
      </c>
      <c r="F24" s="129"/>
      <c r="G24" s="129"/>
      <c r="H24" s="129"/>
      <c r="I24" s="129"/>
      <c r="J24" s="129"/>
      <c r="K24" s="129"/>
      <c r="L24" s="129"/>
      <c r="M24" s="129"/>
      <c r="N24" s="130"/>
    </row>
    <row r="26" spans="1:69">
      <c r="A26" s="132" t="s">
        <v>110</v>
      </c>
      <c r="B26" s="132"/>
      <c r="C26" s="132"/>
      <c r="D26" s="132"/>
      <c r="E26" s="132"/>
      <c r="F26" s="132"/>
      <c r="G26" s="132"/>
      <c r="H26" s="132"/>
      <c r="I26" s="132"/>
      <c r="J26" s="132"/>
      <c r="K26" s="132"/>
      <c r="L26" s="132"/>
      <c r="M26" s="132"/>
      <c r="N26" s="132"/>
    </row>
    <row r="27" spans="1:69" ht="13.9" customHeight="1" thickBot="1">
      <c r="A27" s="31"/>
      <c r="B27" s="31"/>
      <c r="E27" s="32"/>
      <c r="F27" s="32"/>
      <c r="G27" s="32"/>
      <c r="H27" s="32"/>
      <c r="I27" s="32"/>
      <c r="J27" s="32"/>
      <c r="K27" s="32"/>
      <c r="L27" s="32"/>
      <c r="M27" s="32"/>
    </row>
    <row r="28" spans="1:69" s="1" customFormat="1" ht="37.5" customHeight="1" thickBot="1">
      <c r="B28" s="151" t="s">
        <v>221</v>
      </c>
      <c r="C28" s="152"/>
      <c r="D28" s="153"/>
      <c r="E28" s="154" t="e">
        <f>#REF!</f>
        <v>#REF!</v>
      </c>
      <c r="F28" s="155"/>
      <c r="G28" s="155"/>
      <c r="H28" s="155"/>
      <c r="I28" s="155"/>
      <c r="J28" s="156"/>
      <c r="K28" s="77" t="s">
        <v>150</v>
      </c>
      <c r="L28"/>
      <c r="M28"/>
      <c r="N28" s="76"/>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30" spans="1:69">
      <c r="A30" s="12" t="s">
        <v>111</v>
      </c>
    </row>
    <row r="31" spans="1:69" ht="36.5" customHeight="1">
      <c r="A31" s="124" t="s">
        <v>174</v>
      </c>
      <c r="B31" s="124"/>
      <c r="C31" s="161"/>
      <c r="D31" s="161"/>
      <c r="E31" s="161"/>
      <c r="F31" s="161"/>
      <c r="G31" s="161"/>
      <c r="H31" s="161"/>
      <c r="I31" s="161"/>
      <c r="J31" s="161"/>
      <c r="K31" s="161"/>
      <c r="L31" s="161"/>
      <c r="M31" s="161"/>
      <c r="N31" s="161"/>
    </row>
    <row r="32" spans="1:69" ht="24.75" customHeight="1">
      <c r="A32" s="12" t="s">
        <v>149</v>
      </c>
      <c r="C32" s="162" t="s">
        <v>99</v>
      </c>
      <c r="D32" s="163"/>
      <c r="E32" s="147" t="s">
        <v>188</v>
      </c>
      <c r="F32" s="148"/>
      <c r="G32" s="164"/>
      <c r="H32" s="30"/>
      <c r="I32" s="30"/>
      <c r="J32" s="30"/>
      <c r="K32" s="30"/>
      <c r="L32" s="30"/>
      <c r="M32" s="30"/>
    </row>
    <row r="33" spans="1:14">
      <c r="C33" s="34"/>
      <c r="D33" s="34"/>
      <c r="E33" s="15"/>
      <c r="G33" s="30"/>
      <c r="H33" s="30"/>
      <c r="I33" s="30"/>
      <c r="J33" s="30"/>
      <c r="K33" s="30"/>
      <c r="L33" s="30"/>
      <c r="M33" s="30"/>
    </row>
    <row r="34" spans="1:14">
      <c r="A34" s="12" t="s">
        <v>100</v>
      </c>
    </row>
    <row r="35" spans="1:14">
      <c r="A35" s="12" t="s">
        <v>112</v>
      </c>
      <c r="H35" s="18" t="s">
        <v>101</v>
      </c>
    </row>
    <row r="36" spans="1:14" ht="5" customHeight="1">
      <c r="I36" s="18"/>
    </row>
    <row r="37" spans="1:14" ht="26.5" customHeight="1">
      <c r="C37" s="165" t="s">
        <v>2</v>
      </c>
      <c r="D37" s="166"/>
      <c r="E37" s="167" t="s">
        <v>189</v>
      </c>
      <c r="F37" s="168"/>
      <c r="G37" s="168"/>
      <c r="H37" s="169" t="s">
        <v>0</v>
      </c>
      <c r="I37" s="170"/>
      <c r="J37" s="85">
        <v>1</v>
      </c>
      <c r="K37" s="85">
        <v>2</v>
      </c>
      <c r="L37" s="85">
        <v>3</v>
      </c>
      <c r="M37" s="85">
        <v>4</v>
      </c>
    </row>
    <row r="38" spans="1:14" ht="26.5" customHeight="1">
      <c r="C38" s="149" t="s">
        <v>1</v>
      </c>
      <c r="D38" s="150"/>
      <c r="E38" s="147" t="s">
        <v>190</v>
      </c>
      <c r="F38" s="148"/>
      <c r="G38" s="148"/>
      <c r="H38" s="149" t="s">
        <v>3</v>
      </c>
      <c r="I38" s="150"/>
      <c r="J38" s="85">
        <v>0</v>
      </c>
      <c r="K38" s="85">
        <v>0</v>
      </c>
      <c r="L38" s="85">
        <v>0</v>
      </c>
      <c r="M38" s="113"/>
    </row>
    <row r="39" spans="1:14" ht="21" customHeight="1">
      <c r="C39" s="133" t="s">
        <v>102</v>
      </c>
      <c r="D39" s="134"/>
      <c r="E39" s="86">
        <v>1</v>
      </c>
      <c r="F39" s="12" t="s">
        <v>103</v>
      </c>
    </row>
    <row r="40" spans="1:14" ht="21" customHeight="1">
      <c r="C40" s="135" t="s">
        <v>104</v>
      </c>
      <c r="D40" s="136"/>
      <c r="E40" s="87">
        <v>1</v>
      </c>
      <c r="F40" s="87">
        <v>2</v>
      </c>
      <c r="G40" s="87">
        <v>3</v>
      </c>
      <c r="H40" s="87">
        <v>4</v>
      </c>
      <c r="I40" s="87">
        <v>5</v>
      </c>
      <c r="J40" s="87">
        <v>6</v>
      </c>
      <c r="K40" s="87">
        <v>7</v>
      </c>
      <c r="L40" s="15"/>
    </row>
    <row r="41" spans="1:14" ht="28.5" customHeight="1">
      <c r="C41" s="137" t="s">
        <v>105</v>
      </c>
      <c r="D41" s="138"/>
      <c r="E41" s="139" t="s">
        <v>191</v>
      </c>
      <c r="F41" s="140"/>
      <c r="G41" s="140"/>
      <c r="H41" s="140"/>
      <c r="I41" s="140"/>
      <c r="J41" s="140"/>
      <c r="K41" s="140"/>
      <c r="L41" s="140"/>
      <c r="M41" s="141"/>
    </row>
    <row r="42" spans="1:14" ht="30" customHeight="1">
      <c r="C42" s="142" t="s">
        <v>106</v>
      </c>
      <c r="D42" s="143"/>
      <c r="E42" s="144" t="s">
        <v>192</v>
      </c>
      <c r="F42" s="145"/>
      <c r="G42" s="145"/>
      <c r="H42" s="145"/>
      <c r="I42" s="145"/>
      <c r="J42" s="145"/>
      <c r="K42" s="145"/>
      <c r="L42" s="145"/>
      <c r="M42" s="146"/>
    </row>
    <row r="43" spans="1:14" ht="9.75" customHeight="1">
      <c r="C43" s="131"/>
      <c r="D43" s="131"/>
      <c r="N43" s="35"/>
    </row>
    <row r="44" spans="1:14" ht="30" customHeight="1">
      <c r="C44" s="36" t="s">
        <v>107</v>
      </c>
      <c r="D44" s="132" t="s">
        <v>108</v>
      </c>
      <c r="E44" s="132"/>
      <c r="F44" s="132"/>
      <c r="G44" s="132"/>
      <c r="H44" s="132"/>
      <c r="I44" s="132"/>
      <c r="J44" s="132"/>
      <c r="K44" s="132"/>
      <c r="L44" s="132"/>
      <c r="M44" s="132"/>
    </row>
    <row r="45" spans="1:14">
      <c r="C45" s="37"/>
      <c r="D45" s="38"/>
      <c r="E45" s="38"/>
      <c r="F45" s="38"/>
      <c r="G45" s="38"/>
      <c r="H45" s="38"/>
      <c r="I45" s="38"/>
      <c r="J45" s="38"/>
      <c r="K45" s="38"/>
      <c r="L45" s="38"/>
      <c r="M45" s="38"/>
    </row>
    <row r="46" spans="1:14" ht="20.149999999999999" customHeight="1">
      <c r="A46" s="12" t="s">
        <v>113</v>
      </c>
      <c r="C46" s="39"/>
      <c r="D46" s="38"/>
      <c r="E46" s="38"/>
      <c r="F46" s="38"/>
      <c r="G46" s="38"/>
      <c r="H46" s="38"/>
      <c r="I46" s="38"/>
      <c r="J46" s="38"/>
      <c r="K46" s="38"/>
      <c r="L46" s="38"/>
      <c r="M46" s="38"/>
    </row>
    <row r="47" spans="1:14" ht="20.149999999999999" customHeight="1">
      <c r="C47" s="48" t="s">
        <v>173</v>
      </c>
      <c r="D47" s="49"/>
      <c r="E47" s="49"/>
      <c r="F47" s="49"/>
      <c r="G47" s="49"/>
      <c r="H47" s="49"/>
      <c r="I47" s="49"/>
      <c r="J47" s="49"/>
      <c r="K47" s="49"/>
      <c r="L47" s="49"/>
      <c r="M47" s="49"/>
    </row>
    <row r="48" spans="1:14" ht="20.149999999999999" customHeight="1">
      <c r="C48" s="48" t="s">
        <v>261</v>
      </c>
      <c r="D48" s="49"/>
      <c r="E48" s="49"/>
      <c r="F48" s="49"/>
      <c r="G48" s="49"/>
      <c r="H48" s="49"/>
      <c r="I48" s="49"/>
      <c r="J48" s="49"/>
      <c r="K48" s="49"/>
      <c r="L48" s="49"/>
      <c r="M48" s="49"/>
    </row>
    <row r="49" spans="1:14" ht="20.149999999999999" customHeight="1">
      <c r="C49" s="50" t="s">
        <v>262</v>
      </c>
      <c r="D49" s="49"/>
      <c r="E49" s="49"/>
      <c r="F49" s="49"/>
      <c r="G49" s="49"/>
      <c r="H49" s="49"/>
      <c r="I49" s="49"/>
      <c r="J49" s="50"/>
      <c r="K49" s="49"/>
      <c r="L49" s="49"/>
      <c r="M49" s="49"/>
    </row>
    <row r="50" spans="1:14" ht="20.149999999999999" customHeight="1">
      <c r="C50" s="50" t="s">
        <v>245</v>
      </c>
      <c r="D50" s="51"/>
      <c r="E50" s="51"/>
      <c r="F50" s="51"/>
      <c r="G50" s="51"/>
      <c r="H50" s="51"/>
      <c r="I50" s="51"/>
      <c r="J50" s="51"/>
      <c r="K50" s="51"/>
      <c r="L50" s="51"/>
      <c r="M50" s="51"/>
    </row>
    <row r="51" spans="1:14">
      <c r="C51" s="39"/>
    </row>
    <row r="52" spans="1:14">
      <c r="C52" s="39"/>
    </row>
    <row r="53" spans="1:14">
      <c r="A53" s="33" t="s">
        <v>109</v>
      </c>
      <c r="B53" s="33"/>
    </row>
    <row r="54" spans="1:14" ht="24" customHeight="1">
      <c r="A54" s="113"/>
      <c r="B54" s="12" t="s">
        <v>151</v>
      </c>
      <c r="C54" s="40"/>
      <c r="D54" s="40"/>
      <c r="E54" s="40"/>
      <c r="F54" s="40"/>
      <c r="G54" s="40"/>
      <c r="H54" s="40"/>
      <c r="I54" s="40"/>
      <c r="J54" s="40"/>
      <c r="K54" s="40"/>
      <c r="L54" s="40"/>
      <c r="M54" s="40"/>
      <c r="N54" s="41"/>
    </row>
    <row r="55" spans="1:14" ht="24" customHeight="1">
      <c r="A55" s="17"/>
      <c r="B55" s="12" t="s">
        <v>219</v>
      </c>
      <c r="C55" s="40"/>
      <c r="D55" s="40"/>
      <c r="E55" s="40"/>
      <c r="F55" s="40"/>
      <c r="G55" s="40"/>
      <c r="H55" s="40"/>
      <c r="I55" s="40"/>
      <c r="J55" s="40"/>
      <c r="K55" s="40"/>
      <c r="L55" s="40"/>
      <c r="M55" s="40"/>
      <c r="N55" s="42"/>
    </row>
    <row r="56" spans="1:14" ht="24" customHeight="1">
      <c r="A56" s="17"/>
      <c r="C56" s="40"/>
      <c r="D56" s="40"/>
      <c r="E56" s="40"/>
      <c r="F56" s="40"/>
      <c r="G56" s="40"/>
      <c r="H56" s="40"/>
      <c r="I56" s="40"/>
      <c r="J56" s="40"/>
      <c r="K56" s="40"/>
      <c r="L56" s="40"/>
      <c r="M56" s="40"/>
      <c r="N56" s="41"/>
    </row>
    <row r="57" spans="1:14" ht="24" customHeight="1">
      <c r="A57" s="113"/>
      <c r="B57" s="12" t="s">
        <v>247</v>
      </c>
      <c r="C57" s="40"/>
      <c r="D57" s="40"/>
      <c r="E57" s="40"/>
      <c r="F57" s="40"/>
      <c r="G57" s="40"/>
      <c r="H57" s="40"/>
      <c r="I57" s="40"/>
      <c r="J57" s="40"/>
      <c r="K57" s="40"/>
      <c r="L57" s="40"/>
      <c r="M57" s="40"/>
      <c r="N57" s="42"/>
    </row>
    <row r="58" spans="1:14" ht="24" customHeight="1">
      <c r="B58" s="12" t="s">
        <v>246</v>
      </c>
    </row>
    <row r="59" spans="1:14" ht="24" customHeight="1">
      <c r="C59" s="40"/>
      <c r="D59" s="40"/>
      <c r="E59" s="40"/>
      <c r="F59" s="40"/>
      <c r="G59" s="40"/>
      <c r="H59" s="40"/>
      <c r="I59" s="40"/>
      <c r="J59" s="40"/>
      <c r="K59" s="40"/>
      <c r="L59" s="40"/>
      <c r="M59" s="40"/>
      <c r="N59" s="42"/>
    </row>
    <row r="60" spans="1:14" ht="24" customHeight="1">
      <c r="A60" s="113"/>
      <c r="B60" s="12" t="s">
        <v>249</v>
      </c>
      <c r="C60" s="43"/>
      <c r="D60" s="43"/>
      <c r="E60" s="43"/>
      <c r="F60" s="43"/>
      <c r="G60" s="43"/>
      <c r="H60" s="43"/>
      <c r="I60" s="43"/>
      <c r="J60" s="43"/>
      <c r="K60" s="43"/>
      <c r="L60" s="43"/>
      <c r="M60" s="43"/>
      <c r="N60" s="41"/>
    </row>
    <row r="61" spans="1:14" ht="24" customHeight="1">
      <c r="B61" s="12" t="s">
        <v>152</v>
      </c>
    </row>
    <row r="62" spans="1:14" ht="24" customHeight="1"/>
    <row r="63" spans="1:14" ht="24" customHeight="1">
      <c r="A63" s="113"/>
      <c r="B63" s="12" t="s">
        <v>250</v>
      </c>
    </row>
    <row r="64" spans="1:14" ht="24" customHeight="1">
      <c r="B64" s="12" t="s">
        <v>224</v>
      </c>
    </row>
    <row r="65" spans="1:14" ht="24" customHeight="1"/>
    <row r="66" spans="1:14" ht="24" customHeight="1">
      <c r="A66" s="113"/>
      <c r="B66" s="12" t="s">
        <v>251</v>
      </c>
    </row>
    <row r="67" spans="1:14" ht="24" customHeight="1">
      <c r="B67" s="12" t="s">
        <v>153</v>
      </c>
    </row>
    <row r="68" spans="1:14" ht="24" customHeight="1"/>
    <row r="69" spans="1:14" ht="24" customHeight="1">
      <c r="A69" s="113"/>
      <c r="B69" s="12" t="s">
        <v>252</v>
      </c>
    </row>
    <row r="70" spans="1:14" ht="24" customHeight="1">
      <c r="B70" s="12" t="s">
        <v>154</v>
      </c>
    </row>
    <row r="71" spans="1:14" ht="24" customHeight="1"/>
    <row r="72" spans="1:14" ht="24" customHeight="1">
      <c r="A72" s="113"/>
      <c r="B72" s="12" t="s">
        <v>253</v>
      </c>
    </row>
    <row r="73" spans="1:14" ht="24" customHeight="1">
      <c r="B73" s="12" t="s">
        <v>156</v>
      </c>
    </row>
    <row r="74" spans="1:14" ht="24" customHeight="1"/>
    <row r="75" spans="1:14" ht="24" customHeight="1">
      <c r="A75" s="113"/>
      <c r="B75" s="12" t="s">
        <v>254</v>
      </c>
    </row>
    <row r="76" spans="1:14" ht="24" customHeight="1">
      <c r="B76" s="12" t="s">
        <v>155</v>
      </c>
    </row>
    <row r="77" spans="1:14" ht="24" customHeight="1"/>
    <row r="78" spans="1:14" ht="24" customHeight="1">
      <c r="A78" s="113"/>
      <c r="B78" s="124" t="s">
        <v>255</v>
      </c>
      <c r="C78" s="125"/>
      <c r="D78" s="125"/>
      <c r="E78" s="125"/>
      <c r="F78" s="125"/>
      <c r="G78" s="125"/>
      <c r="H78" s="125"/>
      <c r="I78" s="125"/>
      <c r="J78" s="125"/>
      <c r="K78" s="125"/>
      <c r="L78" s="125"/>
      <c r="M78" s="125"/>
      <c r="N78" s="125"/>
    </row>
    <row r="79" spans="1:14" ht="24" customHeight="1">
      <c r="B79" s="12" t="s">
        <v>248</v>
      </c>
    </row>
    <row r="80" spans="1:14" ht="24" customHeight="1"/>
    <row r="81" spans="1:14" ht="24" customHeight="1">
      <c r="A81" s="113"/>
      <c r="B81" s="124" t="s">
        <v>256</v>
      </c>
      <c r="C81" s="125"/>
      <c r="D81" s="125"/>
      <c r="E81" s="125"/>
      <c r="F81" s="125"/>
      <c r="G81" s="125"/>
      <c r="H81" s="125"/>
      <c r="I81" s="125"/>
      <c r="J81" s="125"/>
      <c r="K81" s="125"/>
      <c r="L81" s="125"/>
      <c r="M81" s="125"/>
      <c r="N81" s="125"/>
    </row>
    <row r="82" spans="1:14" ht="24" customHeight="1">
      <c r="B82" s="12" t="s">
        <v>222</v>
      </c>
    </row>
    <row r="83" spans="1:14" ht="24" customHeight="1"/>
    <row r="84" spans="1:14" ht="24" customHeight="1">
      <c r="A84" s="113"/>
      <c r="B84" s="12" t="s">
        <v>257</v>
      </c>
    </row>
    <row r="85" spans="1:14" ht="24" customHeight="1">
      <c r="B85" s="12" t="s">
        <v>223</v>
      </c>
    </row>
    <row r="86" spans="1:14" ht="24" customHeight="1"/>
    <row r="87" spans="1:14" ht="24" customHeight="1">
      <c r="A87" s="113"/>
      <c r="B87" s="124" t="s">
        <v>258</v>
      </c>
      <c r="C87" s="125"/>
      <c r="D87" s="125"/>
      <c r="E87" s="125"/>
      <c r="F87" s="125"/>
      <c r="G87" s="125"/>
      <c r="H87" s="125"/>
      <c r="I87" s="125"/>
      <c r="J87" s="125"/>
      <c r="K87" s="125"/>
      <c r="L87" s="125"/>
      <c r="M87" s="125"/>
      <c r="N87" s="125"/>
    </row>
    <row r="88" spans="1:14" ht="24" customHeight="1">
      <c r="B88" s="12" t="s">
        <v>240</v>
      </c>
    </row>
    <row r="89" spans="1:14" ht="24" customHeight="1">
      <c r="B89" s="12" t="s">
        <v>239</v>
      </c>
    </row>
    <row r="102" spans="1:68" s="1" customFormat="1" ht="6"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2"/>
      <c r="AX102" s="2"/>
      <c r="AY102" s="2"/>
      <c r="AZ102" s="2"/>
      <c r="BA102" s="2"/>
      <c r="BB102" s="2"/>
      <c r="BC102" s="2"/>
      <c r="BD102" s="2"/>
      <c r="BE102" s="2"/>
      <c r="BF102" s="2"/>
      <c r="BG102" s="2"/>
      <c r="BH102" s="2"/>
      <c r="BI102" s="2"/>
      <c r="BJ102" s="2"/>
      <c r="BK102" s="2"/>
      <c r="BL102" s="2"/>
      <c r="BM102" s="2"/>
      <c r="BN102" s="2"/>
      <c r="BO102" s="2"/>
      <c r="BP102" s="2"/>
    </row>
  </sheetData>
  <mergeCells count="52">
    <mergeCell ref="C43:D43"/>
    <mergeCell ref="D44:M44"/>
    <mergeCell ref="C39:D39"/>
    <mergeCell ref="C40:D40"/>
    <mergeCell ref="C41:D41"/>
    <mergeCell ref="E41:M41"/>
    <mergeCell ref="C42:D42"/>
    <mergeCell ref="E42:M42"/>
    <mergeCell ref="C37:D37"/>
    <mergeCell ref="E37:G37"/>
    <mergeCell ref="H37:I37"/>
    <mergeCell ref="C38:D38"/>
    <mergeCell ref="E38:G38"/>
    <mergeCell ref="H38:I38"/>
    <mergeCell ref="A26:N26"/>
    <mergeCell ref="B28:D28"/>
    <mergeCell ref="E28:J28"/>
    <mergeCell ref="A31:N31"/>
    <mergeCell ref="C32:D32"/>
    <mergeCell ref="E32:G32"/>
    <mergeCell ref="A23:D23"/>
    <mergeCell ref="E23:H23"/>
    <mergeCell ref="I23:K23"/>
    <mergeCell ref="L23:N23"/>
    <mergeCell ref="A24:D24"/>
    <mergeCell ref="E24:N24"/>
    <mergeCell ref="A21:N21"/>
    <mergeCell ref="A22:D22"/>
    <mergeCell ref="E22:H22"/>
    <mergeCell ref="I22:K22"/>
    <mergeCell ref="L22:N22"/>
    <mergeCell ref="L17:M17"/>
    <mergeCell ref="L2:M2"/>
    <mergeCell ref="L3:N3"/>
    <mergeCell ref="A5:N5"/>
    <mergeCell ref="C7:E7"/>
    <mergeCell ref="B78:N78"/>
    <mergeCell ref="B81:N81"/>
    <mergeCell ref="B87:N87"/>
    <mergeCell ref="E10:G10"/>
    <mergeCell ref="E11:G11"/>
    <mergeCell ref="H11:N11"/>
    <mergeCell ref="E12:G12"/>
    <mergeCell ref="H12:N12"/>
    <mergeCell ref="K13:L13"/>
    <mergeCell ref="E14:G14"/>
    <mergeCell ref="H14:N14"/>
    <mergeCell ref="E15:G16"/>
    <mergeCell ref="H15:I16"/>
    <mergeCell ref="J15:J16"/>
    <mergeCell ref="K15:N16"/>
    <mergeCell ref="E17:G17"/>
  </mergeCells>
  <phoneticPr fontId="33"/>
  <dataValidations count="7">
    <dataValidation type="whole" allowBlank="1" showInputMessage="1" showErrorMessage="1" promptTitle="保険医療機関コード" prompt="10桁の保険医療機関コードをご入力ください" sqref="K19" xr:uid="{DE7CD06E-D659-4C09-B1DB-9A0762B30CF4}">
      <formula1>1000000000</formula1>
      <formula2>9999999999</formula2>
    </dataValidation>
    <dataValidation type="list" allowBlank="1" showInputMessage="1" showErrorMessage="1" sqref="E33" xr:uid="{ABAC9A11-2BB9-4D1A-9D2F-8283204EBB6D}">
      <formula1>"○"</formula1>
    </dataValidation>
    <dataValidation type="list" allowBlank="1" showInputMessage="1" showErrorMessage="1" sqref="E32:G32" xr:uid="{2C46B96D-A7A7-46CF-972D-4DA740E5A302}">
      <formula1>"　, 〇"</formula1>
    </dataValidation>
    <dataValidation imeMode="fullAlpha" allowBlank="1" showInputMessage="1" showErrorMessage="1" sqref="K13" xr:uid="{EBF92F4C-96A4-42AF-A3D1-9A51AC856DE9}"/>
    <dataValidation imeMode="halfAlpha" allowBlank="1" showInputMessage="1" showErrorMessage="1" sqref="I13" xr:uid="{F93C9C7E-281A-49D7-B140-7A5A42B468CD}"/>
    <dataValidation imeMode="fullKatakana" allowBlank="1" showInputMessage="1" showErrorMessage="1" sqref="E41:M41 H11:M11" xr:uid="{3143EE0F-354A-4167-9475-7DEFD0D2DE0D}"/>
    <dataValidation type="list" allowBlank="1" showInputMessage="1" showErrorMessage="1" sqref="N43" xr:uid="{D964DDF4-637F-44B0-A03F-596DBA42515A}">
      <formula1>"有,無"</formula1>
    </dataValidation>
  </dataValidations>
  <hyperlinks>
    <hyperlink ref="E24" r:id="rId1" xr:uid="{9BE8EC26-F258-46F4-9B53-AA5CCD33BA07}"/>
  </hyperlinks>
  <printOptions horizontalCentered="1"/>
  <pageMargins left="0.51181102362204722" right="0.51181102362204722" top="0.55118110236220474" bottom="0.55118110236220474" header="0.31496062992125984" footer="0.31496062992125984"/>
  <pageSetup paperSize="9" scale="81" fitToHeight="2" orientation="portrait" r:id="rId2"/>
  <rowBreaks count="1" manualBreakCount="1">
    <brk id="52" max="13" man="1"/>
  </rowBreaks>
  <drawing r:id="rId3"/>
  <legacyDrawing r:id="rId4"/>
  <mc:AlternateContent xmlns:mc="http://schemas.openxmlformats.org/markup-compatibility/2006">
    <mc:Choice Requires="x14">
      <controls>
        <mc:AlternateContent xmlns:mc="http://schemas.openxmlformats.org/markup-compatibility/2006">
          <mc:Choice Requires="x14">
            <control shapeId="30721" r:id="rId5" name="Check Box 1">
              <controlPr defaultSize="0" autoFill="0" autoLine="0" autoPict="0">
                <anchor moveWithCells="1">
                  <from>
                    <xdr:col>0</xdr:col>
                    <xdr:colOff>228600</xdr:colOff>
                    <xdr:row>77</xdr:row>
                    <xdr:rowOff>44450</xdr:rowOff>
                  </from>
                  <to>
                    <xdr:col>1</xdr:col>
                    <xdr:colOff>254000</xdr:colOff>
                    <xdr:row>77</xdr:row>
                    <xdr:rowOff>279400</xdr:rowOff>
                  </to>
                </anchor>
              </controlPr>
            </control>
          </mc:Choice>
        </mc:AlternateContent>
        <mc:AlternateContent xmlns:mc="http://schemas.openxmlformats.org/markup-compatibility/2006">
          <mc:Choice Requires="x14">
            <control shapeId="30722" r:id="rId6" name="Check Box 2">
              <controlPr defaultSize="0" autoFill="0" autoLine="0" autoPict="0">
                <anchor moveWithCells="1">
                  <from>
                    <xdr:col>0</xdr:col>
                    <xdr:colOff>228600</xdr:colOff>
                    <xdr:row>74</xdr:row>
                    <xdr:rowOff>44450</xdr:rowOff>
                  </from>
                  <to>
                    <xdr:col>1</xdr:col>
                    <xdr:colOff>254000</xdr:colOff>
                    <xdr:row>74</xdr:row>
                    <xdr:rowOff>279400</xdr:rowOff>
                  </to>
                </anchor>
              </controlPr>
            </control>
          </mc:Choice>
        </mc:AlternateContent>
        <mc:AlternateContent xmlns:mc="http://schemas.openxmlformats.org/markup-compatibility/2006">
          <mc:Choice Requires="x14">
            <control shapeId="30723" r:id="rId7" name="Check Box 3">
              <controlPr defaultSize="0" autoFill="0" autoLine="0" autoPict="0">
                <anchor moveWithCells="1">
                  <from>
                    <xdr:col>0</xdr:col>
                    <xdr:colOff>228600</xdr:colOff>
                    <xdr:row>71</xdr:row>
                    <xdr:rowOff>44450</xdr:rowOff>
                  </from>
                  <to>
                    <xdr:col>1</xdr:col>
                    <xdr:colOff>254000</xdr:colOff>
                    <xdr:row>71</xdr:row>
                    <xdr:rowOff>279400</xdr:rowOff>
                  </to>
                </anchor>
              </controlPr>
            </control>
          </mc:Choice>
        </mc:AlternateContent>
        <mc:AlternateContent xmlns:mc="http://schemas.openxmlformats.org/markup-compatibility/2006">
          <mc:Choice Requires="x14">
            <control shapeId="30724" r:id="rId8" name="Check Box 4">
              <controlPr defaultSize="0" autoFill="0" autoLine="0" autoPict="0">
                <anchor moveWithCells="1">
                  <from>
                    <xdr:col>0</xdr:col>
                    <xdr:colOff>228600</xdr:colOff>
                    <xdr:row>68</xdr:row>
                    <xdr:rowOff>44450</xdr:rowOff>
                  </from>
                  <to>
                    <xdr:col>1</xdr:col>
                    <xdr:colOff>254000</xdr:colOff>
                    <xdr:row>68</xdr:row>
                    <xdr:rowOff>279400</xdr:rowOff>
                  </to>
                </anchor>
              </controlPr>
            </control>
          </mc:Choice>
        </mc:AlternateContent>
        <mc:AlternateContent xmlns:mc="http://schemas.openxmlformats.org/markup-compatibility/2006">
          <mc:Choice Requires="x14">
            <control shapeId="30725" r:id="rId9" name="Check Box 5">
              <controlPr defaultSize="0" autoFill="0" autoLine="0" autoPict="0">
                <anchor moveWithCells="1">
                  <from>
                    <xdr:col>0</xdr:col>
                    <xdr:colOff>228600</xdr:colOff>
                    <xdr:row>65</xdr:row>
                    <xdr:rowOff>44450</xdr:rowOff>
                  </from>
                  <to>
                    <xdr:col>1</xdr:col>
                    <xdr:colOff>254000</xdr:colOff>
                    <xdr:row>65</xdr:row>
                    <xdr:rowOff>279400</xdr:rowOff>
                  </to>
                </anchor>
              </controlPr>
            </control>
          </mc:Choice>
        </mc:AlternateContent>
        <mc:AlternateContent xmlns:mc="http://schemas.openxmlformats.org/markup-compatibility/2006">
          <mc:Choice Requires="x14">
            <control shapeId="30726" r:id="rId10" name="Check Box 6">
              <controlPr defaultSize="0" autoFill="0" autoLine="0" autoPict="0">
                <anchor moveWithCells="1">
                  <from>
                    <xdr:col>0</xdr:col>
                    <xdr:colOff>228600</xdr:colOff>
                    <xdr:row>62</xdr:row>
                    <xdr:rowOff>44450</xdr:rowOff>
                  </from>
                  <to>
                    <xdr:col>1</xdr:col>
                    <xdr:colOff>254000</xdr:colOff>
                    <xdr:row>62</xdr:row>
                    <xdr:rowOff>279400</xdr:rowOff>
                  </to>
                </anchor>
              </controlPr>
            </control>
          </mc:Choice>
        </mc:AlternateContent>
        <mc:AlternateContent xmlns:mc="http://schemas.openxmlformats.org/markup-compatibility/2006">
          <mc:Choice Requires="x14">
            <control shapeId="30727" r:id="rId11" name="Check Box 7">
              <controlPr defaultSize="0" autoFill="0" autoLine="0" autoPict="0">
                <anchor moveWithCells="1">
                  <from>
                    <xdr:col>0</xdr:col>
                    <xdr:colOff>228600</xdr:colOff>
                    <xdr:row>53</xdr:row>
                    <xdr:rowOff>44450</xdr:rowOff>
                  </from>
                  <to>
                    <xdr:col>1</xdr:col>
                    <xdr:colOff>254000</xdr:colOff>
                    <xdr:row>53</xdr:row>
                    <xdr:rowOff>279400</xdr:rowOff>
                  </to>
                </anchor>
              </controlPr>
            </control>
          </mc:Choice>
        </mc:AlternateContent>
        <mc:AlternateContent xmlns:mc="http://schemas.openxmlformats.org/markup-compatibility/2006">
          <mc:Choice Requires="x14">
            <control shapeId="30728" r:id="rId12" name="Check Box 8">
              <controlPr defaultSize="0" autoFill="0" autoLine="0" autoPict="0">
                <anchor moveWithCells="1">
                  <from>
                    <xdr:col>0</xdr:col>
                    <xdr:colOff>228600</xdr:colOff>
                    <xdr:row>56</xdr:row>
                    <xdr:rowOff>44450</xdr:rowOff>
                  </from>
                  <to>
                    <xdr:col>1</xdr:col>
                    <xdr:colOff>254000</xdr:colOff>
                    <xdr:row>56</xdr:row>
                    <xdr:rowOff>279400</xdr:rowOff>
                  </to>
                </anchor>
              </controlPr>
            </control>
          </mc:Choice>
        </mc:AlternateContent>
        <mc:AlternateContent xmlns:mc="http://schemas.openxmlformats.org/markup-compatibility/2006">
          <mc:Choice Requires="x14">
            <control shapeId="30729" r:id="rId13" name="Check Box 9">
              <controlPr defaultSize="0" autoFill="0" autoLine="0" autoPict="0">
                <anchor moveWithCells="1">
                  <from>
                    <xdr:col>0</xdr:col>
                    <xdr:colOff>228600</xdr:colOff>
                    <xdr:row>59</xdr:row>
                    <xdr:rowOff>44450</xdr:rowOff>
                  </from>
                  <to>
                    <xdr:col>1</xdr:col>
                    <xdr:colOff>254000</xdr:colOff>
                    <xdr:row>59</xdr:row>
                    <xdr:rowOff>279400</xdr:rowOff>
                  </to>
                </anchor>
              </controlPr>
            </control>
          </mc:Choice>
        </mc:AlternateContent>
        <mc:AlternateContent xmlns:mc="http://schemas.openxmlformats.org/markup-compatibility/2006">
          <mc:Choice Requires="x14">
            <control shapeId="30730" r:id="rId14" name="Check Box 10">
              <controlPr defaultSize="0" autoFill="0" autoLine="0" autoPict="0">
                <anchor moveWithCells="1">
                  <from>
                    <xdr:col>0</xdr:col>
                    <xdr:colOff>228600</xdr:colOff>
                    <xdr:row>80</xdr:row>
                    <xdr:rowOff>44450</xdr:rowOff>
                  </from>
                  <to>
                    <xdr:col>1</xdr:col>
                    <xdr:colOff>254000</xdr:colOff>
                    <xdr:row>80</xdr:row>
                    <xdr:rowOff>279400</xdr:rowOff>
                  </to>
                </anchor>
              </controlPr>
            </control>
          </mc:Choice>
        </mc:AlternateContent>
        <mc:AlternateContent xmlns:mc="http://schemas.openxmlformats.org/markup-compatibility/2006">
          <mc:Choice Requires="x14">
            <control shapeId="30731" r:id="rId15" name="Check Box 11">
              <controlPr defaultSize="0" autoFill="0" autoLine="0" autoPict="0">
                <anchor moveWithCells="1">
                  <from>
                    <xdr:col>0</xdr:col>
                    <xdr:colOff>228600</xdr:colOff>
                    <xdr:row>83</xdr:row>
                    <xdr:rowOff>44450</xdr:rowOff>
                  </from>
                  <to>
                    <xdr:col>1</xdr:col>
                    <xdr:colOff>254000</xdr:colOff>
                    <xdr:row>83</xdr:row>
                    <xdr:rowOff>279400</xdr:rowOff>
                  </to>
                </anchor>
              </controlPr>
            </control>
          </mc:Choice>
        </mc:AlternateContent>
        <mc:AlternateContent xmlns:mc="http://schemas.openxmlformats.org/markup-compatibility/2006">
          <mc:Choice Requires="x14">
            <control shapeId="30732" r:id="rId16" name="Check Box 12">
              <controlPr defaultSize="0" autoFill="0" autoLine="0" autoPict="0">
                <anchor moveWithCells="1">
                  <from>
                    <xdr:col>0</xdr:col>
                    <xdr:colOff>228600</xdr:colOff>
                    <xdr:row>86</xdr:row>
                    <xdr:rowOff>44450</xdr:rowOff>
                  </from>
                  <to>
                    <xdr:col>1</xdr:col>
                    <xdr:colOff>254000</xdr:colOff>
                    <xdr:row>86</xdr:row>
                    <xdr:rowOff>279400</xdr:rowOff>
                  </to>
                </anchor>
              </controlPr>
            </control>
          </mc:Choice>
        </mc:AlternateContent>
        <mc:AlternateContent xmlns:mc="http://schemas.openxmlformats.org/markup-compatibility/2006">
          <mc:Choice Requires="x14">
            <control shapeId="30735" r:id="rId17" name="Check Box 15">
              <controlPr defaultSize="0" autoFill="0" autoLine="0" autoPict="0">
                <anchor moveWithCells="1">
                  <from>
                    <xdr:col>0</xdr:col>
                    <xdr:colOff>228600</xdr:colOff>
                    <xdr:row>80</xdr:row>
                    <xdr:rowOff>44450</xdr:rowOff>
                  </from>
                  <to>
                    <xdr:col>1</xdr:col>
                    <xdr:colOff>254000</xdr:colOff>
                    <xdr:row>80</xdr:row>
                    <xdr:rowOff>279400</xdr:rowOff>
                  </to>
                </anchor>
              </controlPr>
            </control>
          </mc:Choice>
        </mc:AlternateContent>
        <mc:AlternateContent xmlns:mc="http://schemas.openxmlformats.org/markup-compatibility/2006">
          <mc:Choice Requires="x14">
            <control shapeId="30748" r:id="rId18" name="Check Box 28">
              <controlPr defaultSize="0" autoFill="0" autoLine="0" autoPict="0">
                <anchor moveWithCells="1">
                  <from>
                    <xdr:col>0</xdr:col>
                    <xdr:colOff>228600</xdr:colOff>
                    <xdr:row>74</xdr:row>
                    <xdr:rowOff>44450</xdr:rowOff>
                  </from>
                  <to>
                    <xdr:col>1</xdr:col>
                    <xdr:colOff>254000</xdr:colOff>
                    <xdr:row>74</xdr:row>
                    <xdr:rowOff>279400</xdr:rowOff>
                  </to>
                </anchor>
              </controlPr>
            </control>
          </mc:Choice>
        </mc:AlternateContent>
        <mc:AlternateContent xmlns:mc="http://schemas.openxmlformats.org/markup-compatibility/2006">
          <mc:Choice Requires="x14">
            <control shapeId="30749" r:id="rId19" name="Check Box 29">
              <controlPr defaultSize="0" autoFill="0" autoLine="0" autoPict="0">
                <anchor moveWithCells="1">
                  <from>
                    <xdr:col>0</xdr:col>
                    <xdr:colOff>228600</xdr:colOff>
                    <xdr:row>71</xdr:row>
                    <xdr:rowOff>44450</xdr:rowOff>
                  </from>
                  <to>
                    <xdr:col>1</xdr:col>
                    <xdr:colOff>254000</xdr:colOff>
                    <xdr:row>71</xdr:row>
                    <xdr:rowOff>279400</xdr:rowOff>
                  </to>
                </anchor>
              </controlPr>
            </control>
          </mc:Choice>
        </mc:AlternateContent>
        <mc:AlternateContent xmlns:mc="http://schemas.openxmlformats.org/markup-compatibility/2006">
          <mc:Choice Requires="x14">
            <control shapeId="30750" r:id="rId20" name="Check Box 30">
              <controlPr defaultSize="0" autoFill="0" autoLine="0" autoPict="0">
                <anchor moveWithCells="1">
                  <from>
                    <xdr:col>0</xdr:col>
                    <xdr:colOff>228600</xdr:colOff>
                    <xdr:row>68</xdr:row>
                    <xdr:rowOff>44450</xdr:rowOff>
                  </from>
                  <to>
                    <xdr:col>1</xdr:col>
                    <xdr:colOff>254000</xdr:colOff>
                    <xdr:row>68</xdr:row>
                    <xdr:rowOff>279400</xdr:rowOff>
                  </to>
                </anchor>
              </controlPr>
            </control>
          </mc:Choice>
        </mc:AlternateContent>
        <mc:AlternateContent xmlns:mc="http://schemas.openxmlformats.org/markup-compatibility/2006">
          <mc:Choice Requires="x14">
            <control shapeId="30751" r:id="rId21" name="Check Box 31">
              <controlPr defaultSize="0" autoFill="0" autoLine="0" autoPict="0">
                <anchor moveWithCells="1">
                  <from>
                    <xdr:col>0</xdr:col>
                    <xdr:colOff>228600</xdr:colOff>
                    <xdr:row>65</xdr:row>
                    <xdr:rowOff>44450</xdr:rowOff>
                  </from>
                  <to>
                    <xdr:col>1</xdr:col>
                    <xdr:colOff>254000</xdr:colOff>
                    <xdr:row>65</xdr:row>
                    <xdr:rowOff>279400</xdr:rowOff>
                  </to>
                </anchor>
              </controlPr>
            </control>
          </mc:Choice>
        </mc:AlternateContent>
        <mc:AlternateContent xmlns:mc="http://schemas.openxmlformats.org/markup-compatibility/2006">
          <mc:Choice Requires="x14">
            <control shapeId="30752" r:id="rId22" name="Check Box 32">
              <controlPr defaultSize="0" autoFill="0" autoLine="0" autoPict="0">
                <anchor moveWithCells="1">
                  <from>
                    <xdr:col>0</xdr:col>
                    <xdr:colOff>228600</xdr:colOff>
                    <xdr:row>62</xdr:row>
                    <xdr:rowOff>44450</xdr:rowOff>
                  </from>
                  <to>
                    <xdr:col>1</xdr:col>
                    <xdr:colOff>254000</xdr:colOff>
                    <xdr:row>62</xdr:row>
                    <xdr:rowOff>279400</xdr:rowOff>
                  </to>
                </anchor>
              </controlPr>
            </control>
          </mc:Choice>
        </mc:AlternateContent>
        <mc:AlternateContent xmlns:mc="http://schemas.openxmlformats.org/markup-compatibility/2006">
          <mc:Choice Requires="x14">
            <control shapeId="30753" r:id="rId23" name="Check Box 33">
              <controlPr defaultSize="0" autoFill="0" autoLine="0" autoPict="0">
                <anchor moveWithCells="1">
                  <from>
                    <xdr:col>0</xdr:col>
                    <xdr:colOff>228600</xdr:colOff>
                    <xdr:row>59</xdr:row>
                    <xdr:rowOff>44450</xdr:rowOff>
                  </from>
                  <to>
                    <xdr:col>1</xdr:col>
                    <xdr:colOff>254000</xdr:colOff>
                    <xdr:row>59</xdr:row>
                    <xdr:rowOff>279400</xdr:rowOff>
                  </to>
                </anchor>
              </controlPr>
            </control>
          </mc:Choice>
        </mc:AlternateContent>
        <mc:AlternateContent xmlns:mc="http://schemas.openxmlformats.org/markup-compatibility/2006">
          <mc:Choice Requires="x14">
            <control shapeId="30754" r:id="rId24" name="Check Box 34">
              <controlPr defaultSize="0" autoFill="0" autoLine="0" autoPict="0">
                <anchor moveWithCells="1">
                  <from>
                    <xdr:col>0</xdr:col>
                    <xdr:colOff>228600</xdr:colOff>
                    <xdr:row>53</xdr:row>
                    <xdr:rowOff>44450</xdr:rowOff>
                  </from>
                  <to>
                    <xdr:col>1</xdr:col>
                    <xdr:colOff>254000</xdr:colOff>
                    <xdr:row>53</xdr:row>
                    <xdr:rowOff>279400</xdr:rowOff>
                  </to>
                </anchor>
              </controlPr>
            </control>
          </mc:Choice>
        </mc:AlternateContent>
        <mc:AlternateContent xmlns:mc="http://schemas.openxmlformats.org/markup-compatibility/2006">
          <mc:Choice Requires="x14">
            <control shapeId="30755" r:id="rId25" name="Check Box 35">
              <controlPr defaultSize="0" autoFill="0" autoLine="0" autoPict="0">
                <anchor moveWithCells="1">
                  <from>
                    <xdr:col>0</xdr:col>
                    <xdr:colOff>228600</xdr:colOff>
                    <xdr:row>56</xdr:row>
                    <xdr:rowOff>44450</xdr:rowOff>
                  </from>
                  <to>
                    <xdr:col>1</xdr:col>
                    <xdr:colOff>254000</xdr:colOff>
                    <xdr:row>56</xdr:row>
                    <xdr:rowOff>279400</xdr:rowOff>
                  </to>
                </anchor>
              </controlPr>
            </control>
          </mc:Choice>
        </mc:AlternateContent>
        <mc:AlternateContent xmlns:mc="http://schemas.openxmlformats.org/markup-compatibility/2006">
          <mc:Choice Requires="x14">
            <control shapeId="30756" r:id="rId26" name="Check Box 36">
              <controlPr defaultSize="0" autoFill="0" autoLine="0" autoPict="0">
                <anchor moveWithCells="1">
                  <from>
                    <xdr:col>0</xdr:col>
                    <xdr:colOff>228600</xdr:colOff>
                    <xdr:row>77</xdr:row>
                    <xdr:rowOff>44450</xdr:rowOff>
                  </from>
                  <to>
                    <xdr:col>1</xdr:col>
                    <xdr:colOff>254000</xdr:colOff>
                    <xdr:row>77</xdr:row>
                    <xdr:rowOff>279400</xdr:rowOff>
                  </to>
                </anchor>
              </controlPr>
            </control>
          </mc:Choice>
        </mc:AlternateContent>
        <mc:AlternateContent xmlns:mc="http://schemas.openxmlformats.org/markup-compatibility/2006">
          <mc:Choice Requires="x14">
            <control shapeId="30757" r:id="rId27" name="Check Box 37">
              <controlPr defaultSize="0" autoFill="0" autoLine="0" autoPict="0">
                <anchor moveWithCells="1">
                  <from>
                    <xdr:col>0</xdr:col>
                    <xdr:colOff>228600</xdr:colOff>
                    <xdr:row>80</xdr:row>
                    <xdr:rowOff>44450</xdr:rowOff>
                  </from>
                  <to>
                    <xdr:col>1</xdr:col>
                    <xdr:colOff>254000</xdr:colOff>
                    <xdr:row>80</xdr:row>
                    <xdr:rowOff>279400</xdr:rowOff>
                  </to>
                </anchor>
              </controlPr>
            </control>
          </mc:Choice>
        </mc:AlternateContent>
        <mc:AlternateContent xmlns:mc="http://schemas.openxmlformats.org/markup-compatibility/2006">
          <mc:Choice Requires="x14">
            <control shapeId="30758" r:id="rId28" name="Check Box 38">
              <controlPr defaultSize="0" autoFill="0" autoLine="0" autoPict="0">
                <anchor moveWithCells="1">
                  <from>
                    <xdr:col>0</xdr:col>
                    <xdr:colOff>228600</xdr:colOff>
                    <xdr:row>83</xdr:row>
                    <xdr:rowOff>44450</xdr:rowOff>
                  </from>
                  <to>
                    <xdr:col>1</xdr:col>
                    <xdr:colOff>254000</xdr:colOff>
                    <xdr:row>83</xdr:row>
                    <xdr:rowOff>279400</xdr:rowOff>
                  </to>
                </anchor>
              </controlPr>
            </control>
          </mc:Choice>
        </mc:AlternateContent>
        <mc:AlternateContent xmlns:mc="http://schemas.openxmlformats.org/markup-compatibility/2006">
          <mc:Choice Requires="x14">
            <control shapeId="30759" r:id="rId29" name="Check Box 39">
              <controlPr defaultSize="0" autoFill="0" autoLine="0" autoPict="0">
                <anchor moveWithCells="1">
                  <from>
                    <xdr:col>0</xdr:col>
                    <xdr:colOff>228600</xdr:colOff>
                    <xdr:row>86</xdr:row>
                    <xdr:rowOff>44450</xdr:rowOff>
                  </from>
                  <to>
                    <xdr:col>1</xdr:col>
                    <xdr:colOff>254000</xdr:colOff>
                    <xdr:row>86</xdr:row>
                    <xdr:rowOff>279400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AADFC-2907-4597-A765-F7B7DFC1FA5B}">
  <sheetPr>
    <tabColor theme="5" tint="0.39997558519241921"/>
    <pageSetUpPr fitToPage="1"/>
  </sheetPr>
  <dimension ref="A1:DA1048504"/>
  <sheetViews>
    <sheetView view="pageBreakPreview" zoomScale="80" zoomScaleNormal="100" zoomScaleSheetLayoutView="80" workbookViewId="0"/>
  </sheetViews>
  <sheetFormatPr defaultColWidth="9.81640625" defaultRowHeight="13"/>
  <cols>
    <col min="1" max="1" width="4.36328125" style="53" customWidth="1"/>
    <col min="2" max="2" width="12.90625" style="53" customWidth="1"/>
    <col min="3" max="9" width="3.453125" style="53" customWidth="1"/>
    <col min="10" max="12" width="3.453125" style="57" customWidth="1"/>
    <col min="13" max="15" width="8.26953125" style="57" customWidth="1"/>
    <col min="16" max="16" width="7.453125" style="57" customWidth="1"/>
    <col min="17" max="19" width="8.26953125" style="57" customWidth="1"/>
    <col min="20" max="20" width="7.36328125" style="57" customWidth="1"/>
    <col min="21" max="21" width="16.6328125" style="57" customWidth="1"/>
    <col min="22" max="22" width="8.1796875" style="57" customWidth="1"/>
    <col min="23" max="23" width="8.26953125" style="57" customWidth="1"/>
    <col min="24" max="24" width="7.26953125" style="57" customWidth="1"/>
    <col min="25" max="25" width="7.54296875" style="57" customWidth="1"/>
    <col min="26" max="26" width="9.1796875" style="57" customWidth="1"/>
    <col min="27" max="27" width="8.1796875" style="57" customWidth="1"/>
    <col min="28" max="28" width="8.26953125" style="57" customWidth="1"/>
    <col min="29" max="29" width="7.26953125" style="57" customWidth="1"/>
    <col min="30" max="30" width="7.54296875" style="57" customWidth="1"/>
    <col min="31" max="31" width="9.1796875" style="57" customWidth="1"/>
    <col min="32" max="32" width="8.26953125" style="57" customWidth="1"/>
    <col min="33" max="33" width="7.26953125" style="53" customWidth="1"/>
    <col min="34" max="97" width="1.1796875" style="53" customWidth="1"/>
    <col min="98" max="98" width="9.81640625" style="53"/>
    <col min="99" max="101" width="9.36328125" style="53" customWidth="1"/>
    <col min="102" max="102" width="6.08984375" style="53" customWidth="1"/>
    <col min="103" max="103" width="9.36328125" style="53" customWidth="1"/>
    <col min="104" max="104" width="5" style="53" customWidth="1"/>
    <col min="105" max="16384" width="9.81640625" style="53"/>
  </cols>
  <sheetData>
    <row r="1" spans="1:99" ht="19.5" customHeight="1">
      <c r="A1" s="52" t="s">
        <v>259</v>
      </c>
      <c r="K1" s="52"/>
      <c r="L1" s="52"/>
      <c r="M1" s="53"/>
      <c r="N1" s="53"/>
      <c r="O1" s="53"/>
      <c r="P1" s="53"/>
      <c r="Q1" s="53"/>
      <c r="R1" s="53"/>
      <c r="S1" s="53"/>
      <c r="T1" s="53"/>
      <c r="U1" s="53"/>
      <c r="V1" s="53"/>
      <c r="W1" s="53"/>
      <c r="X1" s="54"/>
      <c r="Y1" s="54"/>
      <c r="Z1" s="54"/>
      <c r="AA1" s="55"/>
      <c r="AB1" s="55"/>
      <c r="AC1" s="56" t="s">
        <v>57</v>
      </c>
      <c r="AD1" s="12"/>
      <c r="AE1" s="12"/>
    </row>
    <row r="2" spans="1:99" ht="19.5" customHeight="1">
      <c r="J2" s="53"/>
      <c r="K2" s="53"/>
      <c r="L2" s="53"/>
      <c r="M2" s="291" t="s">
        <v>172</v>
      </c>
      <c r="N2" s="292"/>
      <c r="O2" s="292"/>
      <c r="P2" s="292"/>
      <c r="Q2" s="292"/>
      <c r="R2" s="292"/>
      <c r="S2" s="53"/>
      <c r="T2" s="53"/>
      <c r="U2" s="53"/>
      <c r="V2" s="53"/>
      <c r="W2" s="53"/>
      <c r="X2" s="54"/>
      <c r="Y2" s="54"/>
      <c r="Z2" s="54"/>
      <c r="AC2" s="180" t="s">
        <v>58</v>
      </c>
      <c r="AD2" s="181"/>
      <c r="AE2" s="308" t="s">
        <v>59</v>
      </c>
      <c r="AF2" s="309"/>
    </row>
    <row r="3" spans="1:99" ht="15.5" customHeight="1">
      <c r="J3" s="53"/>
      <c r="K3" s="53"/>
      <c r="L3" s="53"/>
      <c r="M3" s="58"/>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row>
    <row r="4" spans="1:99" ht="26.25" customHeight="1">
      <c r="J4" s="53"/>
      <c r="K4" s="53"/>
      <c r="L4" s="53"/>
      <c r="N4" s="59"/>
      <c r="O4" s="59"/>
      <c r="P4" s="59"/>
      <c r="Q4" s="59"/>
      <c r="R4" s="59"/>
      <c r="S4" s="59"/>
      <c r="T4" s="59"/>
      <c r="U4" s="59"/>
      <c r="V4" s="297" t="s">
        <v>161</v>
      </c>
      <c r="W4" s="297"/>
      <c r="X4" s="298"/>
      <c r="Y4" s="298"/>
      <c r="Z4" s="298"/>
      <c r="AA4" s="299"/>
      <c r="AB4" s="299"/>
      <c r="AC4" s="299"/>
      <c r="AD4" s="299"/>
      <c r="AE4" s="299"/>
      <c r="AF4" s="299"/>
      <c r="AG4" s="29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row>
    <row r="5" spans="1:99" ht="26.25" customHeight="1" thickBot="1">
      <c r="A5" s="60" t="s">
        <v>120</v>
      </c>
      <c r="J5" s="53"/>
      <c r="K5" s="53"/>
      <c r="L5" s="53"/>
      <c r="N5" s="59"/>
      <c r="O5" s="59"/>
      <c r="P5" s="59"/>
      <c r="Q5" s="59"/>
      <c r="R5" s="59"/>
      <c r="S5" s="59"/>
      <c r="T5" s="59"/>
      <c r="U5" s="59"/>
      <c r="V5" s="297" t="s">
        <v>162</v>
      </c>
      <c r="W5" s="297"/>
      <c r="X5" s="298"/>
      <c r="Y5" s="298"/>
      <c r="Z5" s="298"/>
      <c r="AA5" s="300"/>
      <c r="AB5" s="300"/>
      <c r="AC5" s="300"/>
      <c r="AD5" s="300"/>
      <c r="AE5" s="300"/>
      <c r="AF5" s="300"/>
      <c r="AG5" s="300"/>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row>
    <row r="6" spans="1:99" ht="26.25" customHeight="1" thickBot="1">
      <c r="B6" s="237" t="s">
        <v>159</v>
      </c>
      <c r="C6" s="125"/>
      <c r="D6" s="125"/>
      <c r="E6" s="125"/>
      <c r="F6" s="125"/>
      <c r="G6" s="125"/>
      <c r="H6" s="125"/>
      <c r="I6" s="125"/>
      <c r="J6" s="125"/>
      <c r="K6" s="125"/>
      <c r="L6" s="125"/>
      <c r="M6" s="125"/>
      <c r="N6" s="89">
        <v>2</v>
      </c>
      <c r="O6" s="283" t="s">
        <v>171</v>
      </c>
      <c r="P6" s="284"/>
      <c r="Q6" s="59"/>
      <c r="R6" s="59"/>
      <c r="S6" s="59"/>
      <c r="T6" s="59"/>
      <c r="U6" s="59"/>
      <c r="V6" s="297" t="s">
        <v>163</v>
      </c>
      <c r="W6" s="297"/>
      <c r="X6" s="298"/>
      <c r="Y6" s="298"/>
      <c r="Z6" s="298"/>
      <c r="AA6" s="301"/>
      <c r="AB6" s="301"/>
      <c r="AC6" s="301"/>
      <c r="AD6" s="302"/>
      <c r="AE6" s="302"/>
      <c r="AF6" s="302"/>
      <c r="AG6" s="302"/>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row>
    <row r="7" spans="1:99" ht="15" customHeight="1" thickBot="1">
      <c r="J7" s="53"/>
      <c r="K7" s="53"/>
      <c r="L7" s="53"/>
      <c r="M7" s="60"/>
      <c r="N7" s="59"/>
      <c r="O7" s="59"/>
      <c r="P7" s="59"/>
      <c r="Q7" s="59"/>
      <c r="R7" s="59"/>
      <c r="S7" s="59"/>
      <c r="T7" s="59"/>
      <c r="U7" s="59"/>
      <c r="V7" s="59"/>
      <c r="W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row>
    <row r="8" spans="1:99" ht="22.5" customHeight="1">
      <c r="B8" s="285" t="s">
        <v>121</v>
      </c>
      <c r="C8" s="286"/>
      <c r="D8" s="238" t="str" cm="1">
        <f t="array" ref="D8">IFERROR(_xlfn.IFS(AND(N6&gt;0,N6&lt;6),"A",AND(N6&gt;5,N6&lt;20),"B",N6&gt;=20,"C"),"　")</f>
        <v>A</v>
      </c>
      <c r="E8" s="239"/>
      <c r="F8" s="240"/>
      <c r="J8" s="53"/>
      <c r="K8" s="53"/>
      <c r="L8" s="53"/>
      <c r="M8" s="92" t="s">
        <v>165</v>
      </c>
      <c r="P8" s="53"/>
      <c r="Q8" s="61"/>
      <c r="R8" s="61"/>
      <c r="S8" s="61"/>
      <c r="T8" s="61"/>
      <c r="U8" s="61"/>
      <c r="V8" s="61"/>
      <c r="W8" s="61"/>
      <c r="X8" s="61"/>
      <c r="Y8" s="61"/>
      <c r="Z8" s="61"/>
      <c r="AA8" s="61"/>
      <c r="AB8" s="61"/>
      <c r="AC8" s="61"/>
      <c r="AD8" s="61"/>
      <c r="AE8" s="61"/>
      <c r="AF8" s="61"/>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row>
    <row r="9" spans="1:99" ht="20.5" customHeight="1" thickBot="1">
      <c r="B9" s="287"/>
      <c r="C9" s="259"/>
      <c r="D9" s="241"/>
      <c r="E9" s="242"/>
      <c r="F9" s="243"/>
      <c r="G9" s="53" t="s">
        <v>164</v>
      </c>
      <c r="J9" s="53"/>
      <c r="K9" s="53"/>
      <c r="L9" s="53"/>
      <c r="M9" s="92" t="s">
        <v>168</v>
      </c>
      <c r="P9" s="61"/>
      <c r="Q9" s="61"/>
      <c r="R9" s="61"/>
      <c r="S9" s="61"/>
      <c r="T9" s="61"/>
      <c r="U9" s="61"/>
      <c r="V9" s="61"/>
      <c r="W9" s="61"/>
      <c r="X9" s="61"/>
      <c r="Y9" s="61"/>
      <c r="Z9" s="61"/>
      <c r="AA9" s="61"/>
      <c r="AB9" s="61"/>
      <c r="AC9" s="61"/>
      <c r="AD9" s="61"/>
      <c r="AE9" s="61"/>
      <c r="AF9" s="61"/>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c r="BS9" s="59"/>
      <c r="BT9" s="59"/>
      <c r="BU9" s="59"/>
      <c r="BV9" s="59"/>
      <c r="BW9" s="59"/>
      <c r="BX9" s="59"/>
      <c r="BY9" s="59"/>
      <c r="BZ9" s="59"/>
      <c r="CA9" s="59"/>
      <c r="CB9" s="59"/>
      <c r="CC9" s="59"/>
      <c r="CD9" s="59"/>
      <c r="CE9" s="59"/>
      <c r="CF9" s="59"/>
      <c r="CG9" s="59"/>
      <c r="CH9" s="59"/>
      <c r="CI9" s="59"/>
      <c r="CJ9" s="59"/>
      <c r="CK9" s="59"/>
      <c r="CL9" s="59"/>
      <c r="CM9" s="59"/>
      <c r="CN9" s="59"/>
      <c r="CO9" s="59"/>
      <c r="CP9" s="59"/>
      <c r="CQ9" s="59"/>
      <c r="CR9" s="59"/>
      <c r="CS9" s="59"/>
      <c r="CT9" s="59"/>
      <c r="CU9" s="59"/>
    </row>
    <row r="10" spans="1:99" ht="17.5" customHeight="1" thickBot="1">
      <c r="J10" s="53"/>
      <c r="K10" s="53"/>
      <c r="L10" s="53"/>
      <c r="M10" s="60"/>
      <c r="N10" s="59"/>
      <c r="O10" s="59"/>
      <c r="P10" s="59"/>
      <c r="Q10" s="59"/>
      <c r="R10" s="59"/>
      <c r="S10" s="53"/>
      <c r="T10" s="53"/>
      <c r="U10" s="53"/>
      <c r="V10" s="81"/>
      <c r="W10" s="81"/>
      <c r="X10" s="81"/>
      <c r="Y10" s="81"/>
      <c r="Z10" s="112"/>
      <c r="AA10" s="112"/>
      <c r="AB10" s="112"/>
      <c r="AC10" s="112"/>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c r="BR10" s="59"/>
      <c r="BS10" s="59"/>
      <c r="BT10" s="59"/>
      <c r="BU10" s="59"/>
      <c r="BV10" s="59"/>
      <c r="BW10" s="59"/>
      <c r="BX10" s="59"/>
      <c r="BY10" s="59"/>
      <c r="BZ10" s="59"/>
      <c r="CA10" s="59"/>
      <c r="CB10" s="59"/>
      <c r="CC10" s="59"/>
      <c r="CD10" s="59"/>
      <c r="CE10" s="59"/>
      <c r="CF10" s="59"/>
      <c r="CG10" s="59"/>
      <c r="CH10" s="59"/>
      <c r="CI10" s="59"/>
      <c r="CJ10" s="59"/>
      <c r="CK10" s="59"/>
      <c r="CL10" s="59"/>
      <c r="CM10" s="59"/>
      <c r="CN10" s="59"/>
      <c r="CO10" s="59"/>
      <c r="CP10" s="59"/>
      <c r="CQ10" s="59"/>
      <c r="CR10" s="59"/>
      <c r="CS10" s="59"/>
      <c r="CT10" s="59"/>
      <c r="CU10" s="59"/>
    </row>
    <row r="11" spans="1:99" ht="26.25" customHeight="1">
      <c r="B11" s="244" t="s">
        <v>122</v>
      </c>
      <c r="C11" s="245"/>
      <c r="D11" s="245"/>
      <c r="E11" s="245"/>
      <c r="F11" s="245"/>
      <c r="G11" s="246"/>
      <c r="H11" s="247"/>
      <c r="I11" s="247"/>
      <c r="J11" s="247"/>
      <c r="K11" s="247"/>
      <c r="L11" s="247"/>
      <c r="M11" s="247"/>
      <c r="N11" s="248"/>
      <c r="O11" s="314" t="s">
        <v>123</v>
      </c>
      <c r="P11" s="247"/>
      <c r="Q11" s="247"/>
      <c r="R11" s="247"/>
      <c r="S11" s="247"/>
      <c r="T11" s="247"/>
      <c r="U11" s="248"/>
      <c r="V11" s="319" t="s">
        <v>124</v>
      </c>
      <c r="W11" s="320"/>
      <c r="X11" s="320"/>
      <c r="Y11" s="320"/>
      <c r="Z11" s="320"/>
      <c r="AA11" s="320"/>
      <c r="AB11" s="320"/>
      <c r="AC11" s="321"/>
      <c r="AD11" s="88"/>
      <c r="AE11" s="88"/>
      <c r="AF11" s="62"/>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row>
    <row r="12" spans="1:99" ht="26.25" customHeight="1" thickBot="1">
      <c r="B12" s="249" t="s">
        <v>125</v>
      </c>
      <c r="C12" s="250"/>
      <c r="D12" s="250"/>
      <c r="E12" s="250"/>
      <c r="F12" s="251"/>
      <c r="G12" s="251"/>
      <c r="H12" s="252"/>
      <c r="I12" s="252"/>
      <c r="J12" s="252"/>
      <c r="K12" s="252"/>
      <c r="L12" s="252"/>
      <c r="M12" s="252"/>
      <c r="N12" s="253"/>
      <c r="O12" s="315" t="s">
        <v>126</v>
      </c>
      <c r="P12" s="316"/>
      <c r="Q12" s="316"/>
      <c r="R12" s="316"/>
      <c r="S12" s="316"/>
      <c r="T12" s="316"/>
      <c r="U12" s="317"/>
      <c r="V12" s="293" t="s">
        <v>127</v>
      </c>
      <c r="W12" s="294"/>
      <c r="X12" s="294"/>
      <c r="Y12" s="294"/>
      <c r="Z12" s="294"/>
      <c r="AA12" s="294"/>
      <c r="AB12" s="294"/>
      <c r="AC12" s="295"/>
      <c r="AD12" s="63"/>
      <c r="AE12" s="63"/>
      <c r="AF12" s="63"/>
      <c r="AG12" s="59"/>
      <c r="AH12" s="59"/>
      <c r="AI12" s="59"/>
      <c r="AJ12" s="59"/>
      <c r="AK12" s="59"/>
      <c r="AL12" s="59"/>
      <c r="AM12" s="59"/>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59"/>
      <c r="CL12" s="59"/>
      <c r="CM12" s="59"/>
      <c r="CN12" s="59"/>
      <c r="CO12" s="59"/>
      <c r="CP12" s="59"/>
      <c r="CQ12" s="59"/>
      <c r="CR12" s="59"/>
      <c r="CS12" s="59"/>
      <c r="CT12" s="59"/>
      <c r="CU12" s="59"/>
    </row>
    <row r="13" spans="1:99" ht="26.25" customHeight="1" thickBot="1">
      <c r="B13" s="254"/>
      <c r="C13" s="254"/>
      <c r="D13" s="254"/>
      <c r="E13" s="254"/>
      <c r="F13" s="255"/>
      <c r="G13" s="255"/>
      <c r="H13" s="256"/>
      <c r="I13" s="256"/>
      <c r="J13" s="256"/>
      <c r="K13" s="256"/>
      <c r="L13" s="256"/>
      <c r="M13" s="256"/>
      <c r="N13" s="257"/>
      <c r="O13" s="318"/>
      <c r="P13" s="256"/>
      <c r="Q13" s="256"/>
      <c r="R13" s="256"/>
      <c r="S13" s="256"/>
      <c r="T13" s="256"/>
      <c r="U13" s="257"/>
      <c r="V13" s="296"/>
      <c r="W13" s="219"/>
      <c r="X13" s="219"/>
      <c r="Y13" s="219"/>
      <c r="Z13" s="219"/>
      <c r="AA13" s="219"/>
      <c r="AB13" s="219"/>
      <c r="AC13" s="220"/>
      <c r="AD13" s="63"/>
      <c r="AE13" s="63"/>
      <c r="AF13" s="63"/>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c r="BU13" s="59"/>
      <c r="BV13" s="59"/>
      <c r="BW13" s="59"/>
      <c r="BX13" s="59"/>
      <c r="BY13" s="59"/>
      <c r="BZ13" s="59"/>
      <c r="CA13" s="59"/>
      <c r="CB13" s="59"/>
      <c r="CC13" s="59"/>
      <c r="CD13" s="59"/>
      <c r="CE13" s="59"/>
      <c r="CF13" s="59"/>
      <c r="CG13" s="59"/>
      <c r="CH13" s="59"/>
      <c r="CI13" s="59"/>
      <c r="CJ13" s="59"/>
      <c r="CK13" s="59"/>
      <c r="CL13" s="59"/>
      <c r="CM13" s="59"/>
      <c r="CN13" s="59"/>
      <c r="CO13" s="59"/>
      <c r="CP13" s="59"/>
      <c r="CQ13" s="59"/>
      <c r="CR13" s="59"/>
      <c r="CS13" s="59"/>
      <c r="CT13" s="59"/>
      <c r="CU13" s="59"/>
    </row>
    <row r="14" spans="1:99" ht="6" customHeight="1">
      <c r="J14" s="53"/>
      <c r="K14" s="53"/>
      <c r="L14" s="53"/>
      <c r="M14" s="63"/>
      <c r="N14" s="63"/>
      <c r="O14" s="63"/>
      <c r="P14" s="63"/>
      <c r="Q14" s="61"/>
      <c r="R14" s="63"/>
      <c r="S14" s="63"/>
      <c r="T14" s="63"/>
      <c r="U14" s="63"/>
      <c r="V14" s="63"/>
      <c r="W14" s="63"/>
      <c r="X14" s="64"/>
      <c r="Y14" s="64"/>
      <c r="Z14" s="63"/>
      <c r="AA14" s="63"/>
      <c r="AB14" s="63"/>
      <c r="AC14" s="63"/>
      <c r="AD14" s="63"/>
      <c r="AE14" s="63"/>
      <c r="AF14" s="63"/>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c r="CF14" s="59"/>
      <c r="CG14" s="59"/>
      <c r="CH14" s="59"/>
      <c r="CI14" s="59"/>
      <c r="CJ14" s="59"/>
      <c r="CK14" s="59"/>
      <c r="CL14" s="59"/>
      <c r="CM14" s="59"/>
      <c r="CN14" s="59"/>
      <c r="CO14" s="59"/>
      <c r="CP14" s="59"/>
      <c r="CQ14" s="59"/>
      <c r="CR14" s="59"/>
      <c r="CS14" s="59"/>
      <c r="CT14" s="59"/>
      <c r="CU14" s="59"/>
    </row>
    <row r="15" spans="1:99" ht="26.25" customHeight="1" thickBot="1">
      <c r="A15" s="60" t="s">
        <v>128</v>
      </c>
      <c r="J15" s="53"/>
      <c r="K15" s="53"/>
      <c r="L15" s="53"/>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row>
    <row r="16" spans="1:99" s="61" customFormat="1" ht="28.5" customHeight="1">
      <c r="A16" s="235" t="s">
        <v>158</v>
      </c>
      <c r="B16" s="233" t="s">
        <v>169</v>
      </c>
      <c r="C16" s="303" t="s">
        <v>157</v>
      </c>
      <c r="D16" s="304"/>
      <c r="E16" s="304"/>
      <c r="F16" s="304"/>
      <c r="G16" s="304"/>
      <c r="H16" s="304"/>
      <c r="I16" s="304"/>
      <c r="J16" s="304"/>
      <c r="K16" s="304"/>
      <c r="L16" s="305"/>
      <c r="M16" s="271" t="s">
        <v>166</v>
      </c>
      <c r="N16" s="272"/>
      <c r="O16" s="272"/>
      <c r="P16" s="272"/>
      <c r="Q16" s="275" t="s">
        <v>129</v>
      </c>
      <c r="R16" s="272"/>
      <c r="S16" s="272"/>
      <c r="T16" s="272"/>
      <c r="U16" s="312" t="s">
        <v>160</v>
      </c>
      <c r="V16" s="276" t="s">
        <v>130</v>
      </c>
      <c r="W16" s="277"/>
      <c r="X16" s="278"/>
      <c r="Y16" s="278"/>
      <c r="Z16" s="279"/>
      <c r="AA16" s="280" t="s">
        <v>131</v>
      </c>
      <c r="AB16" s="280"/>
      <c r="AC16" s="281"/>
      <c r="AD16" s="282"/>
      <c r="AE16" s="346"/>
      <c r="AF16" s="347" t="s">
        <v>132</v>
      </c>
      <c r="AG16" s="310"/>
      <c r="AH16"/>
    </row>
    <row r="17" spans="1:37" s="61" customFormat="1" ht="64" customHeight="1" thickBot="1">
      <c r="A17" s="236"/>
      <c r="B17" s="234"/>
      <c r="C17" s="306"/>
      <c r="D17" s="306"/>
      <c r="E17" s="306"/>
      <c r="F17" s="306"/>
      <c r="G17" s="306"/>
      <c r="H17" s="306"/>
      <c r="I17" s="306"/>
      <c r="J17" s="306"/>
      <c r="K17" s="306"/>
      <c r="L17" s="307"/>
      <c r="M17" s="273"/>
      <c r="N17" s="274"/>
      <c r="O17" s="274"/>
      <c r="P17" s="274"/>
      <c r="Q17" s="274"/>
      <c r="R17" s="274"/>
      <c r="S17" s="274"/>
      <c r="T17" s="274"/>
      <c r="U17" s="313"/>
      <c r="V17" s="110" t="s">
        <v>167</v>
      </c>
      <c r="W17" s="288" t="s">
        <v>134</v>
      </c>
      <c r="X17" s="289"/>
      <c r="Y17" s="288" t="s">
        <v>135</v>
      </c>
      <c r="Z17" s="290"/>
      <c r="AA17" s="111" t="s">
        <v>133</v>
      </c>
      <c r="AB17" s="288" t="s">
        <v>136</v>
      </c>
      <c r="AC17" s="289"/>
      <c r="AD17" s="288" t="s">
        <v>135</v>
      </c>
      <c r="AE17" s="273"/>
      <c r="AF17" s="306"/>
      <c r="AG17" s="311"/>
      <c r="AH17"/>
      <c r="AI17" s="69"/>
      <c r="AJ17" s="69"/>
    </row>
    <row r="18" spans="1:37" s="61" customFormat="1" ht="40" customHeight="1">
      <c r="A18" s="107">
        <v>1</v>
      </c>
      <c r="B18" s="101">
        <v>1111</v>
      </c>
      <c r="C18" s="102">
        <v>4</v>
      </c>
      <c r="D18" s="103">
        <v>3</v>
      </c>
      <c r="E18" s="103">
        <v>4</v>
      </c>
      <c r="F18" s="103">
        <v>1</v>
      </c>
      <c r="G18" s="103">
        <v>1</v>
      </c>
      <c r="H18" s="103">
        <v>1</v>
      </c>
      <c r="I18" s="103">
        <v>1</v>
      </c>
      <c r="J18" s="103">
        <v>1</v>
      </c>
      <c r="K18" s="103">
        <v>1</v>
      </c>
      <c r="L18" s="104">
        <v>1</v>
      </c>
      <c r="M18" s="265" t="s">
        <v>211</v>
      </c>
      <c r="N18" s="266"/>
      <c r="O18" s="266"/>
      <c r="P18" s="266"/>
      <c r="Q18" s="267" t="s">
        <v>212</v>
      </c>
      <c r="R18" s="266"/>
      <c r="S18" s="266"/>
      <c r="T18" s="266"/>
      <c r="U18" s="105" t="s">
        <v>213</v>
      </c>
      <c r="V18" s="106" t="s">
        <v>214</v>
      </c>
      <c r="W18" s="268" cm="1">
        <f t="array" ref="W18">IFERROR(_xlfn.IFS(D8="A",145000,D8="B",105000,D8="C",70000),"　")</f>
        <v>145000</v>
      </c>
      <c r="X18" s="269"/>
      <c r="Y18" s="270">
        <f>IF(V18="○",W18,0)</f>
        <v>145000</v>
      </c>
      <c r="Z18" s="355"/>
      <c r="AA18" s="106" t="s">
        <v>214</v>
      </c>
      <c r="AB18" s="356" cm="1">
        <f t="array" ref="AB18">IFERROR(_xlfn.IFS(D8="A",85000,D8="B",75000,D8="C",50000),"　")</f>
        <v>85000</v>
      </c>
      <c r="AC18" s="213"/>
      <c r="AD18" s="357">
        <f>IF(AA18="○",AB18,0)</f>
        <v>85000</v>
      </c>
      <c r="AE18" s="358"/>
      <c r="AF18" s="348">
        <f>Y18+AD18</f>
        <v>230000</v>
      </c>
      <c r="AG18" s="213"/>
      <c r="AH18" s="66"/>
      <c r="AI18" s="214"/>
      <c r="AJ18" s="214"/>
      <c r="AK18" s="67"/>
    </row>
    <row r="19" spans="1:37" s="61" customFormat="1" ht="40" customHeight="1">
      <c r="A19" s="108">
        <v>2</v>
      </c>
      <c r="B19" s="96">
        <v>2222</v>
      </c>
      <c r="C19" s="95">
        <v>4</v>
      </c>
      <c r="D19" s="90">
        <v>3</v>
      </c>
      <c r="E19" s="90">
        <v>4</v>
      </c>
      <c r="F19" s="90">
        <v>2</v>
      </c>
      <c r="G19" s="90">
        <v>2</v>
      </c>
      <c r="H19" s="90">
        <v>2</v>
      </c>
      <c r="I19" s="90">
        <v>2</v>
      </c>
      <c r="J19" s="90">
        <v>2</v>
      </c>
      <c r="K19" s="90">
        <v>2</v>
      </c>
      <c r="L19" s="91">
        <v>2</v>
      </c>
      <c r="M19" s="215" t="s">
        <v>215</v>
      </c>
      <c r="N19" s="216"/>
      <c r="O19" s="216"/>
      <c r="P19" s="216"/>
      <c r="Q19" s="217" t="s">
        <v>216</v>
      </c>
      <c r="R19" s="216"/>
      <c r="S19" s="216"/>
      <c r="T19" s="216"/>
      <c r="U19" s="79" t="s">
        <v>217</v>
      </c>
      <c r="V19" s="65" t="s">
        <v>119</v>
      </c>
      <c r="W19" s="208" cm="1">
        <f t="array" ref="W19">IFERROR(_xlfn.IFS(D8="A",145000,D8="B",105000,D8="C",70000),"　")</f>
        <v>145000</v>
      </c>
      <c r="X19" s="349"/>
      <c r="Y19" s="209">
        <f t="shared" ref="Y19:Y30" si="0">IF(V19="○",W19,0)</f>
        <v>0</v>
      </c>
      <c r="Z19" s="350"/>
      <c r="AA19" s="65" t="s">
        <v>214</v>
      </c>
      <c r="AB19" s="207" cm="1">
        <f t="array" ref="AB19">IFERROR(_xlfn.IFS(D8="A",85000,D8="B",75000,D8="C",50000),"　")</f>
        <v>85000</v>
      </c>
      <c r="AC19" s="351"/>
      <c r="AD19" s="352">
        <f t="shared" ref="AD19:AD30" si="1">IF(AA19="○",AB19,0)</f>
        <v>85000</v>
      </c>
      <c r="AE19" s="353"/>
      <c r="AF19" s="354">
        <f t="shared" ref="AF19:AF30" si="2">Y19+AD19</f>
        <v>85000</v>
      </c>
      <c r="AG19" s="351"/>
      <c r="AH19" s="66"/>
      <c r="AI19" s="66"/>
      <c r="AJ19" s="66"/>
      <c r="AK19" s="67"/>
    </row>
    <row r="20" spans="1:37" s="61" customFormat="1" ht="40" customHeight="1">
      <c r="A20" s="108">
        <v>3</v>
      </c>
      <c r="B20" s="96"/>
      <c r="C20" s="95">
        <v>4</v>
      </c>
      <c r="D20" s="90">
        <v>3</v>
      </c>
      <c r="E20" s="90">
        <v>4</v>
      </c>
      <c r="F20" s="90"/>
      <c r="G20" s="90"/>
      <c r="H20" s="90"/>
      <c r="I20" s="90"/>
      <c r="J20" s="90"/>
      <c r="K20" s="90"/>
      <c r="L20" s="91"/>
      <c r="M20" s="215"/>
      <c r="N20" s="216"/>
      <c r="O20" s="216"/>
      <c r="P20" s="216"/>
      <c r="Q20" s="217"/>
      <c r="R20" s="216"/>
      <c r="S20" s="216"/>
      <c r="T20" s="216"/>
      <c r="U20" s="79"/>
      <c r="V20" s="65"/>
      <c r="W20" s="208" cm="1">
        <f t="array" ref="W20">IFERROR(_xlfn.IFS(D8="A",145000,D8="B",105000,D8="C",70000),"　")</f>
        <v>145000</v>
      </c>
      <c r="X20" s="349"/>
      <c r="Y20" s="209">
        <f t="shared" si="0"/>
        <v>0</v>
      </c>
      <c r="Z20" s="350"/>
      <c r="AA20" s="65" t="s">
        <v>119</v>
      </c>
      <c r="AB20" s="207" cm="1">
        <f t="array" ref="AB20">IFERROR(_xlfn.IFS(D8="A",85000,D8="B",75000,D8="C",50000),"　")</f>
        <v>85000</v>
      </c>
      <c r="AC20" s="351"/>
      <c r="AD20" s="352">
        <f t="shared" si="1"/>
        <v>0</v>
      </c>
      <c r="AE20" s="353"/>
      <c r="AF20" s="354">
        <f t="shared" si="2"/>
        <v>0</v>
      </c>
      <c r="AG20" s="351"/>
      <c r="AH20" s="66"/>
      <c r="AI20" s="66"/>
      <c r="AJ20" s="66"/>
      <c r="AK20" s="67"/>
    </row>
    <row r="21" spans="1:37" s="61" customFormat="1" ht="40" customHeight="1">
      <c r="A21" s="108">
        <v>4</v>
      </c>
      <c r="B21" s="96"/>
      <c r="C21" s="95">
        <v>4</v>
      </c>
      <c r="D21" s="90">
        <v>3</v>
      </c>
      <c r="E21" s="90">
        <v>4</v>
      </c>
      <c r="F21" s="90"/>
      <c r="G21" s="90"/>
      <c r="H21" s="90"/>
      <c r="I21" s="90"/>
      <c r="J21" s="90"/>
      <c r="K21" s="90"/>
      <c r="L21" s="91"/>
      <c r="M21" s="215"/>
      <c r="N21" s="216"/>
      <c r="O21" s="216"/>
      <c r="P21" s="216"/>
      <c r="Q21" s="217"/>
      <c r="R21" s="216"/>
      <c r="S21" s="216"/>
      <c r="T21" s="216"/>
      <c r="U21" s="79"/>
      <c r="V21" s="65"/>
      <c r="W21" s="208" cm="1">
        <f t="array" ref="W21">IFERROR(_xlfn.IFS(D8="A",145000,D8="B",105000,D8="C",70000),"　")</f>
        <v>145000</v>
      </c>
      <c r="X21" s="349"/>
      <c r="Y21" s="209">
        <f t="shared" si="0"/>
        <v>0</v>
      </c>
      <c r="Z21" s="350"/>
      <c r="AA21" s="65" t="s">
        <v>119</v>
      </c>
      <c r="AB21" s="207" cm="1">
        <f t="array" ref="AB21">IFERROR(_xlfn.IFS(D8="A",85000,D8="B",75000,D8="C",50000),"　")</f>
        <v>85000</v>
      </c>
      <c r="AC21" s="351"/>
      <c r="AD21" s="352">
        <f t="shared" si="1"/>
        <v>0</v>
      </c>
      <c r="AE21" s="353"/>
      <c r="AF21" s="354">
        <f t="shared" si="2"/>
        <v>0</v>
      </c>
      <c r="AG21" s="351"/>
      <c r="AH21" s="66"/>
      <c r="AI21" s="66"/>
      <c r="AJ21" s="66"/>
      <c r="AK21" s="67"/>
    </row>
    <row r="22" spans="1:37" s="61" customFormat="1" ht="40" customHeight="1">
      <c r="A22" s="108">
        <v>5</v>
      </c>
      <c r="B22" s="96"/>
      <c r="C22" s="95">
        <v>4</v>
      </c>
      <c r="D22" s="90">
        <v>3</v>
      </c>
      <c r="E22" s="90">
        <v>4</v>
      </c>
      <c r="F22" s="90"/>
      <c r="G22" s="90"/>
      <c r="H22" s="90"/>
      <c r="I22" s="90"/>
      <c r="J22" s="90"/>
      <c r="K22" s="90"/>
      <c r="L22" s="91"/>
      <c r="M22" s="215"/>
      <c r="N22" s="216"/>
      <c r="O22" s="216"/>
      <c r="P22" s="216"/>
      <c r="Q22" s="217"/>
      <c r="R22" s="216"/>
      <c r="S22" s="216"/>
      <c r="T22" s="216"/>
      <c r="U22" s="79"/>
      <c r="V22" s="65"/>
      <c r="W22" s="208" cm="1">
        <f t="array" ref="W22">IFERROR(_xlfn.IFS(D8="A",145000,D8="B",105000,D8="C",70000),"　")</f>
        <v>145000</v>
      </c>
      <c r="X22" s="349"/>
      <c r="Y22" s="209">
        <f t="shared" si="0"/>
        <v>0</v>
      </c>
      <c r="Z22" s="350"/>
      <c r="AA22" s="65" t="s">
        <v>119</v>
      </c>
      <c r="AB22" s="207" cm="1">
        <f t="array" ref="AB22">IFERROR(_xlfn.IFS(D8="A",85000,D8="B",75000,D8="C",50000),"　")</f>
        <v>85000</v>
      </c>
      <c r="AC22" s="351"/>
      <c r="AD22" s="352">
        <f t="shared" si="1"/>
        <v>0</v>
      </c>
      <c r="AE22" s="353"/>
      <c r="AF22" s="354">
        <f t="shared" si="2"/>
        <v>0</v>
      </c>
      <c r="AG22" s="351"/>
      <c r="AH22" s="66"/>
      <c r="AI22" s="66"/>
      <c r="AJ22" s="66"/>
      <c r="AK22" s="67"/>
    </row>
    <row r="23" spans="1:37" s="61" customFormat="1" ht="40" customHeight="1">
      <c r="A23" s="108">
        <v>6</v>
      </c>
      <c r="B23" s="96"/>
      <c r="C23" s="95">
        <v>4</v>
      </c>
      <c r="D23" s="90">
        <v>3</v>
      </c>
      <c r="E23" s="90">
        <v>4</v>
      </c>
      <c r="F23" s="90"/>
      <c r="G23" s="90"/>
      <c r="H23" s="90"/>
      <c r="I23" s="90"/>
      <c r="J23" s="90"/>
      <c r="K23" s="90"/>
      <c r="L23" s="91"/>
      <c r="M23" s="215"/>
      <c r="N23" s="216"/>
      <c r="O23" s="216"/>
      <c r="P23" s="216"/>
      <c r="Q23" s="217"/>
      <c r="R23" s="216"/>
      <c r="S23" s="216"/>
      <c r="T23" s="216"/>
      <c r="U23" s="79"/>
      <c r="V23" s="65"/>
      <c r="W23" s="208" cm="1">
        <f t="array" ref="W23">IFERROR(_xlfn.IFS(D8="A",145000,D8="B",105000,D8="C",70000),"　")</f>
        <v>145000</v>
      </c>
      <c r="X23" s="349"/>
      <c r="Y23" s="209">
        <f t="shared" si="0"/>
        <v>0</v>
      </c>
      <c r="Z23" s="350"/>
      <c r="AA23" s="65" t="s">
        <v>119</v>
      </c>
      <c r="AB23" s="207" cm="1">
        <f t="array" ref="AB23">IFERROR(_xlfn.IFS(D8="A",85000,D8="B",75000,D8="C",50000),"　")</f>
        <v>85000</v>
      </c>
      <c r="AC23" s="351"/>
      <c r="AD23" s="352">
        <f t="shared" si="1"/>
        <v>0</v>
      </c>
      <c r="AE23" s="353"/>
      <c r="AF23" s="354">
        <f t="shared" si="2"/>
        <v>0</v>
      </c>
      <c r="AG23" s="351"/>
      <c r="AH23" s="66"/>
      <c r="AI23" s="66"/>
      <c r="AJ23" s="66"/>
      <c r="AK23" s="67"/>
    </row>
    <row r="24" spans="1:37" s="61" customFormat="1" ht="40" customHeight="1">
      <c r="A24" s="108">
        <v>7</v>
      </c>
      <c r="B24" s="96"/>
      <c r="C24" s="95">
        <v>4</v>
      </c>
      <c r="D24" s="90">
        <v>3</v>
      </c>
      <c r="E24" s="90">
        <v>4</v>
      </c>
      <c r="F24" s="90"/>
      <c r="G24" s="90"/>
      <c r="H24" s="90"/>
      <c r="I24" s="90"/>
      <c r="J24" s="90"/>
      <c r="K24" s="90"/>
      <c r="L24" s="91"/>
      <c r="M24" s="215"/>
      <c r="N24" s="216"/>
      <c r="O24" s="216"/>
      <c r="P24" s="216"/>
      <c r="Q24" s="217"/>
      <c r="R24" s="216"/>
      <c r="S24" s="216"/>
      <c r="T24" s="216"/>
      <c r="U24" s="79"/>
      <c r="V24" s="65"/>
      <c r="W24" s="208" cm="1">
        <f t="array" ref="W24">IFERROR(_xlfn.IFS(D8="A",145000,D8="B",105000,D8="C",70000),"　")</f>
        <v>145000</v>
      </c>
      <c r="X24" s="349"/>
      <c r="Y24" s="209">
        <f t="shared" si="0"/>
        <v>0</v>
      </c>
      <c r="Z24" s="350"/>
      <c r="AA24" s="65" t="s">
        <v>119</v>
      </c>
      <c r="AB24" s="207" cm="1">
        <f t="array" ref="AB24">IFERROR(_xlfn.IFS(D8="A",85000,D8="B",75000,D8="C",50000),"　")</f>
        <v>85000</v>
      </c>
      <c r="AC24" s="351"/>
      <c r="AD24" s="352">
        <f t="shared" si="1"/>
        <v>0</v>
      </c>
      <c r="AE24" s="353"/>
      <c r="AF24" s="354">
        <f t="shared" si="2"/>
        <v>0</v>
      </c>
      <c r="AG24" s="351"/>
      <c r="AH24" s="66"/>
      <c r="AI24" s="66"/>
      <c r="AJ24" s="66"/>
      <c r="AK24" s="67"/>
    </row>
    <row r="25" spans="1:37" s="61" customFormat="1" ht="40" customHeight="1">
      <c r="A25" s="108">
        <v>8</v>
      </c>
      <c r="B25" s="96"/>
      <c r="C25" s="95">
        <v>4</v>
      </c>
      <c r="D25" s="90">
        <v>3</v>
      </c>
      <c r="E25" s="90">
        <v>4</v>
      </c>
      <c r="F25" s="90"/>
      <c r="G25" s="90"/>
      <c r="H25" s="90"/>
      <c r="I25" s="90"/>
      <c r="J25" s="90"/>
      <c r="K25" s="90"/>
      <c r="L25" s="91"/>
      <c r="M25" s="215"/>
      <c r="N25" s="216"/>
      <c r="O25" s="216"/>
      <c r="P25" s="216"/>
      <c r="Q25" s="217"/>
      <c r="R25" s="216"/>
      <c r="S25" s="216"/>
      <c r="T25" s="216"/>
      <c r="U25" s="79"/>
      <c r="V25" s="65"/>
      <c r="W25" s="208" cm="1">
        <f t="array" ref="W25">IFERROR(_xlfn.IFS(D8="A",145000,O14="B",105000,O14="C",70000),"　")</f>
        <v>145000</v>
      </c>
      <c r="X25" s="349"/>
      <c r="Y25" s="209">
        <f t="shared" si="0"/>
        <v>0</v>
      </c>
      <c r="Z25" s="350"/>
      <c r="AA25" s="65" t="s">
        <v>119</v>
      </c>
      <c r="AB25" s="207" cm="1">
        <f t="array" ref="AB25">IFERROR(_xlfn.IFS(D8="A",85000,D8="B",75000,D8="C",50000),"　")</f>
        <v>85000</v>
      </c>
      <c r="AC25" s="351"/>
      <c r="AD25" s="352">
        <f t="shared" si="1"/>
        <v>0</v>
      </c>
      <c r="AE25" s="353"/>
      <c r="AF25" s="354">
        <f t="shared" si="2"/>
        <v>0</v>
      </c>
      <c r="AG25" s="351"/>
      <c r="AH25" s="66"/>
      <c r="AI25" s="66"/>
      <c r="AJ25" s="66"/>
      <c r="AK25" s="67"/>
    </row>
    <row r="26" spans="1:37" s="61" customFormat="1" ht="40" customHeight="1">
      <c r="A26" s="108">
        <v>9</v>
      </c>
      <c r="B26" s="96"/>
      <c r="C26" s="95">
        <v>4</v>
      </c>
      <c r="D26" s="90">
        <v>3</v>
      </c>
      <c r="E26" s="90">
        <v>4</v>
      </c>
      <c r="F26" s="90"/>
      <c r="G26" s="90"/>
      <c r="H26" s="90"/>
      <c r="I26" s="90"/>
      <c r="J26" s="90"/>
      <c r="K26" s="90"/>
      <c r="L26" s="91"/>
      <c r="M26" s="215"/>
      <c r="N26" s="216"/>
      <c r="O26" s="216"/>
      <c r="P26" s="216"/>
      <c r="Q26" s="217"/>
      <c r="R26" s="216"/>
      <c r="S26" s="216"/>
      <c r="T26" s="216"/>
      <c r="U26" s="79"/>
      <c r="V26" s="65" t="s">
        <v>119</v>
      </c>
      <c r="W26" s="208" cm="1">
        <f t="array" ref="W26">IFERROR(_xlfn.IFS(D8="A",145000,D8="B",105000,D8="C",70000),"　")</f>
        <v>145000</v>
      </c>
      <c r="X26" s="349"/>
      <c r="Y26" s="209">
        <f t="shared" si="0"/>
        <v>0</v>
      </c>
      <c r="Z26" s="350"/>
      <c r="AA26" s="65" t="s">
        <v>119</v>
      </c>
      <c r="AB26" s="207" cm="1">
        <f t="array" ref="AB26">IFERROR(_xlfn.IFS(D8="A",85000,D8="B",75000,D8="C",50000),"　")</f>
        <v>85000</v>
      </c>
      <c r="AC26" s="351"/>
      <c r="AD26" s="352">
        <f t="shared" si="1"/>
        <v>0</v>
      </c>
      <c r="AE26" s="353"/>
      <c r="AF26" s="354">
        <f t="shared" si="2"/>
        <v>0</v>
      </c>
      <c r="AG26" s="351"/>
      <c r="AH26" s="66"/>
      <c r="AI26" s="66"/>
      <c r="AJ26" s="66"/>
      <c r="AK26" s="67"/>
    </row>
    <row r="27" spans="1:37" s="61" customFormat="1" ht="40" customHeight="1">
      <c r="A27" s="108">
        <v>10</v>
      </c>
      <c r="B27" s="96"/>
      <c r="C27" s="95">
        <v>4</v>
      </c>
      <c r="D27" s="90">
        <v>3</v>
      </c>
      <c r="E27" s="90">
        <v>4</v>
      </c>
      <c r="F27" s="90"/>
      <c r="G27" s="90"/>
      <c r="H27" s="90"/>
      <c r="I27" s="90"/>
      <c r="J27" s="90"/>
      <c r="K27" s="90"/>
      <c r="L27" s="91"/>
      <c r="M27" s="215"/>
      <c r="N27" s="216"/>
      <c r="O27" s="216"/>
      <c r="P27" s="216"/>
      <c r="Q27" s="217"/>
      <c r="R27" s="216"/>
      <c r="S27" s="216"/>
      <c r="T27" s="216"/>
      <c r="U27" s="79"/>
      <c r="V27" s="65" t="s">
        <v>119</v>
      </c>
      <c r="W27" s="208" cm="1">
        <f t="array" ref="W27">IFERROR(_xlfn.IFS(D8="A",145000,D8="B",105000,D8="C",70000),"　")</f>
        <v>145000</v>
      </c>
      <c r="X27" s="349"/>
      <c r="Y27" s="209">
        <f t="shared" si="0"/>
        <v>0</v>
      </c>
      <c r="Z27" s="350"/>
      <c r="AA27" s="65" t="s">
        <v>119</v>
      </c>
      <c r="AB27" s="207" cm="1">
        <f t="array" ref="AB27">IFERROR(_xlfn.IFS(D8="A",85000,D8="B",75000,D8="C",50000),"　")</f>
        <v>85000</v>
      </c>
      <c r="AC27" s="351"/>
      <c r="AD27" s="352">
        <f t="shared" si="1"/>
        <v>0</v>
      </c>
      <c r="AE27" s="353"/>
      <c r="AF27" s="354">
        <f t="shared" si="2"/>
        <v>0</v>
      </c>
      <c r="AG27" s="351"/>
      <c r="AH27" s="66"/>
      <c r="AI27" s="66"/>
      <c r="AJ27" s="66"/>
      <c r="AK27" s="67"/>
    </row>
    <row r="28" spans="1:37" s="61" customFormat="1" ht="40" customHeight="1">
      <c r="A28" s="108">
        <v>11</v>
      </c>
      <c r="B28" s="96"/>
      <c r="C28" s="95">
        <v>4</v>
      </c>
      <c r="D28" s="90">
        <v>3</v>
      </c>
      <c r="E28" s="90">
        <v>4</v>
      </c>
      <c r="F28" s="90"/>
      <c r="G28" s="90"/>
      <c r="H28" s="90"/>
      <c r="I28" s="90"/>
      <c r="J28" s="90"/>
      <c r="K28" s="90"/>
      <c r="L28" s="91"/>
      <c r="M28" s="215"/>
      <c r="N28" s="216"/>
      <c r="O28" s="216"/>
      <c r="P28" s="216"/>
      <c r="Q28" s="217"/>
      <c r="R28" s="216"/>
      <c r="S28" s="216"/>
      <c r="T28" s="216"/>
      <c r="U28" s="79"/>
      <c r="V28" s="65"/>
      <c r="W28" s="208" cm="1">
        <f t="array" ref="W28">IFERROR(_xlfn.IFS(D8="A",145000,D8="B",105000,D8="C",70000),"　")</f>
        <v>145000</v>
      </c>
      <c r="X28" s="349"/>
      <c r="Y28" s="209">
        <f t="shared" si="0"/>
        <v>0</v>
      </c>
      <c r="Z28" s="350"/>
      <c r="AA28" s="65" t="s">
        <v>119</v>
      </c>
      <c r="AB28" s="207" cm="1">
        <f t="array" ref="AB28">IFERROR(_xlfn.IFS(D8="A",85000,D8="B",75000,D8="C",50000),"　")</f>
        <v>85000</v>
      </c>
      <c r="AC28" s="351"/>
      <c r="AD28" s="352">
        <f t="shared" si="1"/>
        <v>0</v>
      </c>
      <c r="AE28" s="353"/>
      <c r="AF28" s="354">
        <f t="shared" si="2"/>
        <v>0</v>
      </c>
      <c r="AG28" s="351"/>
      <c r="AH28" s="66"/>
      <c r="AI28" s="66"/>
      <c r="AJ28" s="66"/>
      <c r="AK28" s="67"/>
    </row>
    <row r="29" spans="1:37" s="61" customFormat="1" ht="40" customHeight="1">
      <c r="A29" s="108">
        <v>12</v>
      </c>
      <c r="B29" s="96"/>
      <c r="C29" s="95">
        <v>4</v>
      </c>
      <c r="D29" s="90">
        <v>3</v>
      </c>
      <c r="E29" s="90">
        <v>4</v>
      </c>
      <c r="F29" s="90"/>
      <c r="G29" s="90"/>
      <c r="H29" s="90"/>
      <c r="I29" s="90"/>
      <c r="J29" s="90"/>
      <c r="K29" s="90"/>
      <c r="L29" s="91"/>
      <c r="M29" s="232"/>
      <c r="N29" s="211"/>
      <c r="O29" s="211"/>
      <c r="P29" s="212"/>
      <c r="Q29" s="210"/>
      <c r="R29" s="211"/>
      <c r="S29" s="211"/>
      <c r="T29" s="212"/>
      <c r="U29" s="79"/>
      <c r="V29" s="65"/>
      <c r="W29" s="208" cm="1">
        <f t="array" ref="W29">IFERROR(_xlfn.IFS(D8="A",145000,D8="B",105000,D8="C",70000),"　")</f>
        <v>145000</v>
      </c>
      <c r="X29" s="349"/>
      <c r="Y29" s="209">
        <f t="shared" si="0"/>
        <v>0</v>
      </c>
      <c r="Z29" s="350"/>
      <c r="AA29" s="65"/>
      <c r="AB29" s="207" cm="1">
        <f t="array" ref="AB29">IFERROR(_xlfn.IFS(D8="A",85000,D8="B",75000,D8="C",50000),"　")</f>
        <v>85000</v>
      </c>
      <c r="AC29" s="351"/>
      <c r="AD29" s="352">
        <f t="shared" si="1"/>
        <v>0</v>
      </c>
      <c r="AE29" s="353"/>
      <c r="AF29" s="354">
        <f t="shared" si="2"/>
        <v>0</v>
      </c>
      <c r="AG29" s="351"/>
      <c r="AH29" s="66"/>
      <c r="AI29" s="66"/>
      <c r="AJ29" s="66"/>
      <c r="AK29" s="67"/>
    </row>
    <row r="30" spans="1:37" s="61" customFormat="1" ht="40" customHeight="1" thickBot="1">
      <c r="A30" s="109">
        <v>13</v>
      </c>
      <c r="B30" s="97"/>
      <c r="C30" s="98">
        <v>4</v>
      </c>
      <c r="D30" s="99">
        <v>3</v>
      </c>
      <c r="E30" s="99">
        <v>4</v>
      </c>
      <c r="F30" s="99"/>
      <c r="G30" s="99"/>
      <c r="H30" s="99"/>
      <c r="I30" s="99"/>
      <c r="J30" s="99"/>
      <c r="K30" s="99"/>
      <c r="L30" s="100"/>
      <c r="M30" s="223"/>
      <c r="N30" s="224"/>
      <c r="O30" s="224"/>
      <c r="P30" s="224"/>
      <c r="Q30" s="225"/>
      <c r="R30" s="224"/>
      <c r="S30" s="226"/>
      <c r="T30" s="226"/>
      <c r="U30" s="80"/>
      <c r="V30" s="68"/>
      <c r="W30" s="227" cm="1">
        <f t="array" ref="W30">IFERROR(_xlfn.IFS(D8="A",145000,D8="B",105000,D8="C",70000),"　")</f>
        <v>145000</v>
      </c>
      <c r="X30" s="228"/>
      <c r="Y30" s="229">
        <f t="shared" si="0"/>
        <v>0</v>
      </c>
      <c r="Z30" s="360"/>
      <c r="AA30" s="68" t="s">
        <v>119</v>
      </c>
      <c r="AB30" s="230" cm="1">
        <f t="array" ref="AB30">IFERROR(_xlfn.IFS(D8="A",85000,D8="B",75000,D8="C",50000),"　")</f>
        <v>85000</v>
      </c>
      <c r="AC30" s="231"/>
      <c r="AD30" s="361">
        <f t="shared" si="1"/>
        <v>0</v>
      </c>
      <c r="AE30" s="362"/>
      <c r="AF30" s="359">
        <f t="shared" si="2"/>
        <v>0</v>
      </c>
      <c r="AG30" s="231"/>
      <c r="AH30" s="66"/>
      <c r="AI30" s="66"/>
      <c r="AJ30" s="66"/>
      <c r="AK30" s="67"/>
    </row>
    <row r="31" spans="1:37" s="61" customFormat="1" ht="51" customHeight="1" thickBot="1">
      <c r="A31" s="78"/>
      <c r="B31" s="221" t="s">
        <v>170</v>
      </c>
      <c r="C31" s="222"/>
      <c r="D31" s="222"/>
      <c r="E31" s="222"/>
      <c r="F31" s="222"/>
      <c r="G31" s="222"/>
      <c r="H31" s="222"/>
      <c r="I31" s="222"/>
      <c r="J31" s="222"/>
      <c r="K31" s="222"/>
      <c r="L31" s="222"/>
      <c r="M31" s="222"/>
      <c r="N31" s="222"/>
      <c r="O31" s="222"/>
      <c r="P31" s="222"/>
      <c r="Q31" s="222"/>
      <c r="R31" s="222"/>
      <c r="V31" s="258" t="s">
        <v>137</v>
      </c>
      <c r="W31" s="259"/>
      <c r="X31" s="260"/>
      <c r="Y31" s="261">
        <f>SUM(Y18:Z30)</f>
        <v>145000</v>
      </c>
      <c r="Z31" s="262"/>
      <c r="AA31" s="93"/>
      <c r="AB31" s="94"/>
      <c r="AC31" s="263" t="s">
        <v>138</v>
      </c>
      <c r="AD31" s="264"/>
      <c r="AE31" s="218">
        <f>SUM(AF18:AG30)</f>
        <v>315000</v>
      </c>
      <c r="AF31" s="219"/>
      <c r="AG31" s="220"/>
    </row>
    <row r="1048504" spans="15:105" s="57" customFormat="1">
      <c r="O1048504" s="53"/>
      <c r="AG1048504" s="53"/>
      <c r="AH1048504" s="53"/>
      <c r="AI1048504" s="53"/>
      <c r="AJ1048504" s="53"/>
      <c r="AK1048504" s="53"/>
      <c r="AL1048504" s="53"/>
      <c r="AM1048504" s="53"/>
      <c r="AN1048504" s="53"/>
      <c r="AO1048504" s="53"/>
      <c r="AP1048504" s="53"/>
      <c r="AQ1048504" s="53"/>
      <c r="AR1048504" s="53"/>
      <c r="AS1048504" s="53"/>
      <c r="AT1048504" s="53"/>
      <c r="AU1048504" s="53"/>
      <c r="AV1048504" s="53"/>
      <c r="AW1048504" s="53"/>
      <c r="AX1048504" s="53"/>
      <c r="AY1048504" s="53"/>
      <c r="AZ1048504" s="53"/>
      <c r="BA1048504" s="53"/>
      <c r="BB1048504" s="53"/>
      <c r="BC1048504" s="53"/>
      <c r="BD1048504" s="53"/>
      <c r="BE1048504" s="53"/>
      <c r="BF1048504" s="53"/>
      <c r="BG1048504" s="53"/>
      <c r="BH1048504" s="53"/>
      <c r="BI1048504" s="53"/>
      <c r="BJ1048504" s="53"/>
      <c r="BK1048504" s="53"/>
      <c r="BL1048504" s="53"/>
      <c r="BM1048504" s="53"/>
      <c r="BN1048504" s="53"/>
      <c r="BO1048504" s="53"/>
      <c r="BP1048504" s="53"/>
      <c r="BQ1048504" s="53"/>
      <c r="BR1048504" s="53"/>
      <c r="BS1048504" s="53"/>
      <c r="BT1048504" s="53"/>
      <c r="BU1048504" s="53"/>
      <c r="BV1048504" s="53"/>
      <c r="BW1048504" s="53"/>
      <c r="BX1048504" s="53"/>
      <c r="BY1048504" s="53"/>
      <c r="BZ1048504" s="53"/>
      <c r="CA1048504" s="53"/>
      <c r="CB1048504" s="53"/>
      <c r="CC1048504" s="53"/>
      <c r="CD1048504" s="53"/>
      <c r="CE1048504" s="53"/>
      <c r="CF1048504" s="53"/>
      <c r="CG1048504" s="53"/>
      <c r="CH1048504" s="53"/>
      <c r="CI1048504" s="53"/>
      <c r="CJ1048504" s="53"/>
      <c r="CK1048504" s="53"/>
      <c r="CL1048504" s="53"/>
      <c r="CM1048504" s="53"/>
      <c r="CN1048504" s="53"/>
      <c r="CO1048504" s="53"/>
      <c r="CP1048504" s="53"/>
      <c r="CQ1048504" s="53"/>
      <c r="CR1048504" s="53"/>
      <c r="CS1048504" s="53"/>
      <c r="CT1048504" s="53"/>
      <c r="CU1048504" s="53"/>
      <c r="CV1048504" s="53"/>
      <c r="CW1048504" s="53"/>
      <c r="CX1048504" s="53"/>
      <c r="CY1048504" s="53"/>
      <c r="CZ1048504" s="53"/>
      <c r="DA1048504" s="53"/>
    </row>
  </sheetData>
  <mergeCells count="129">
    <mergeCell ref="AF30:AG30"/>
    <mergeCell ref="B31:R31"/>
    <mergeCell ref="V31:X31"/>
    <mergeCell ref="Y31:Z31"/>
    <mergeCell ref="AC31:AD31"/>
    <mergeCell ref="AE31:AG31"/>
    <mergeCell ref="M30:P30"/>
    <mergeCell ref="Q30:T30"/>
    <mergeCell ref="W30:X30"/>
    <mergeCell ref="Y30:Z30"/>
    <mergeCell ref="AB30:AC30"/>
    <mergeCell ref="AD30:AE30"/>
    <mergeCell ref="AF28:AG28"/>
    <mergeCell ref="M29:P29"/>
    <mergeCell ref="Q29:T29"/>
    <mergeCell ref="W29:X29"/>
    <mergeCell ref="Y29:Z29"/>
    <mergeCell ref="AB29:AC29"/>
    <mergeCell ref="AD29:AE29"/>
    <mergeCell ref="AF29:AG29"/>
    <mergeCell ref="M28:P28"/>
    <mergeCell ref="Q28:T28"/>
    <mergeCell ref="W28:X28"/>
    <mergeCell ref="Y28:Z28"/>
    <mergeCell ref="AB28:AC28"/>
    <mergeCell ref="AD28:AE28"/>
    <mergeCell ref="AF26:AG26"/>
    <mergeCell ref="M27:P27"/>
    <mergeCell ref="Q27:T27"/>
    <mergeCell ref="W27:X27"/>
    <mergeCell ref="Y27:Z27"/>
    <mergeCell ref="AB27:AC27"/>
    <mergeCell ref="AD27:AE27"/>
    <mergeCell ref="AF27:AG27"/>
    <mergeCell ref="M26:P26"/>
    <mergeCell ref="Q26:T26"/>
    <mergeCell ref="W26:X26"/>
    <mergeCell ref="Y26:Z26"/>
    <mergeCell ref="AB26:AC26"/>
    <mergeCell ref="AD26:AE26"/>
    <mergeCell ref="AF24:AG24"/>
    <mergeCell ref="M25:P25"/>
    <mergeCell ref="Q25:T25"/>
    <mergeCell ref="W25:X25"/>
    <mergeCell ref="Y25:Z25"/>
    <mergeCell ref="AB25:AC25"/>
    <mergeCell ref="AD25:AE25"/>
    <mergeCell ref="AF25:AG25"/>
    <mergeCell ref="M24:P24"/>
    <mergeCell ref="Q24:T24"/>
    <mergeCell ref="W24:X24"/>
    <mergeCell ref="Y24:Z24"/>
    <mergeCell ref="AB24:AC24"/>
    <mergeCell ref="AD24:AE24"/>
    <mergeCell ref="AF22:AG22"/>
    <mergeCell ref="M23:P23"/>
    <mergeCell ref="Q23:T23"/>
    <mergeCell ref="W23:X23"/>
    <mergeCell ref="Y23:Z23"/>
    <mergeCell ref="AB23:AC23"/>
    <mergeCell ref="AD23:AE23"/>
    <mergeCell ref="AF23:AG23"/>
    <mergeCell ref="M22:P22"/>
    <mergeCell ref="Q22:T22"/>
    <mergeCell ref="W22:X22"/>
    <mergeCell ref="Y22:Z22"/>
    <mergeCell ref="AB22:AC22"/>
    <mergeCell ref="AD22:AE22"/>
    <mergeCell ref="AF20:AG20"/>
    <mergeCell ref="M21:P21"/>
    <mergeCell ref="Q21:T21"/>
    <mergeCell ref="W21:X21"/>
    <mergeCell ref="Y21:Z21"/>
    <mergeCell ref="AB21:AC21"/>
    <mergeCell ref="AD21:AE21"/>
    <mergeCell ref="AF21:AG21"/>
    <mergeCell ref="M20:P20"/>
    <mergeCell ref="Q20:T20"/>
    <mergeCell ref="W20:X20"/>
    <mergeCell ref="Y20:Z20"/>
    <mergeCell ref="AB20:AC20"/>
    <mergeCell ref="AD20:AE20"/>
    <mergeCell ref="AF18:AG18"/>
    <mergeCell ref="AI18:AJ18"/>
    <mergeCell ref="M19:P19"/>
    <mergeCell ref="Q19:T19"/>
    <mergeCell ref="W19:X19"/>
    <mergeCell ref="Y19:Z19"/>
    <mergeCell ref="AB19:AC19"/>
    <mergeCell ref="AD19:AE19"/>
    <mergeCell ref="AF19:AG19"/>
    <mergeCell ref="M18:P18"/>
    <mergeCell ref="Q18:T18"/>
    <mergeCell ref="W18:X18"/>
    <mergeCell ref="Y18:Z18"/>
    <mergeCell ref="AB18:AC18"/>
    <mergeCell ref="AD18:AE18"/>
    <mergeCell ref="V16:Z16"/>
    <mergeCell ref="AA16:AE16"/>
    <mergeCell ref="AF16:AG17"/>
    <mergeCell ref="W17:X17"/>
    <mergeCell ref="Y17:Z17"/>
    <mergeCell ref="AB17:AC17"/>
    <mergeCell ref="AD17:AE17"/>
    <mergeCell ref="A16:A17"/>
    <mergeCell ref="B16:B17"/>
    <mergeCell ref="C16:L17"/>
    <mergeCell ref="M16:P17"/>
    <mergeCell ref="Q16:T17"/>
    <mergeCell ref="U16:U17"/>
    <mergeCell ref="B12:N13"/>
    <mergeCell ref="O12:U13"/>
    <mergeCell ref="V12:AC13"/>
    <mergeCell ref="B6:M6"/>
    <mergeCell ref="O6:P6"/>
    <mergeCell ref="V6:Z6"/>
    <mergeCell ref="AA6:AG6"/>
    <mergeCell ref="B8:C9"/>
    <mergeCell ref="D8:F9"/>
    <mergeCell ref="M2:R2"/>
    <mergeCell ref="AC2:AD2"/>
    <mergeCell ref="AE2:AF2"/>
    <mergeCell ref="V4:Z4"/>
    <mergeCell ref="AA4:AG4"/>
    <mergeCell ref="V5:Z5"/>
    <mergeCell ref="AA5:AG5"/>
    <mergeCell ref="B11:N11"/>
    <mergeCell ref="O11:U11"/>
    <mergeCell ref="V11:AC11"/>
  </mergeCells>
  <phoneticPr fontId="33"/>
  <dataValidations count="1">
    <dataValidation type="list" allowBlank="1" showInputMessage="1" showErrorMessage="1" sqref="AA18:AA30 V18:V30" xr:uid="{DB7DF168-9515-4148-90BB-6CC7B580DBCD}">
      <formula1>"○,　,"</formula1>
    </dataValidation>
  </dataValidations>
  <pageMargins left="0.51" right="0.46" top="0.36" bottom="0.3" header="0.31496062992125984" footer="0.31496062992125984"/>
  <pageSetup paperSize="9" scale="59"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C629A-0375-4D44-97C3-EFCC5E917C86}">
  <sheetPr>
    <tabColor theme="5" tint="0.39997558519241921"/>
    <pageSetUpPr fitToPage="1"/>
  </sheetPr>
  <dimension ref="B1:H48"/>
  <sheetViews>
    <sheetView showGridLines="0" view="pageBreakPreview" zoomScale="85" zoomScaleNormal="99" zoomScaleSheetLayoutView="85" workbookViewId="0">
      <selection activeCell="D30" sqref="D30"/>
    </sheetView>
  </sheetViews>
  <sheetFormatPr defaultColWidth="9" defaultRowHeight="14"/>
  <cols>
    <col min="1" max="1" width="2.7265625" style="6" customWidth="1"/>
    <col min="2" max="2" width="9.7265625" style="6" customWidth="1"/>
    <col min="3" max="3" width="30.36328125" style="6" customWidth="1"/>
    <col min="4" max="4" width="19" style="6" customWidth="1"/>
    <col min="5" max="5" width="29" style="6" customWidth="1"/>
    <col min="6" max="6" width="29.90625" style="6" customWidth="1"/>
    <col min="7" max="7" width="30.26953125" style="6" customWidth="1"/>
    <col min="8" max="8" width="5" style="6" customWidth="1"/>
    <col min="9" max="11" width="9" style="6"/>
    <col min="12" max="12" width="49.7265625" style="6" customWidth="1"/>
    <col min="13" max="16384" width="9" style="6"/>
  </cols>
  <sheetData>
    <row r="1" spans="2:8" ht="24.75" customHeight="1">
      <c r="B1" s="324" t="s">
        <v>180</v>
      </c>
      <c r="C1" s="324"/>
      <c r="D1" s="324"/>
      <c r="E1" s="324"/>
      <c r="F1" s="7"/>
      <c r="G1" s="10"/>
    </row>
    <row r="2" spans="2:8" ht="23.25" customHeight="1">
      <c r="B2" s="6" t="s">
        <v>114</v>
      </c>
      <c r="G2" s="324"/>
      <c r="H2" s="363"/>
    </row>
    <row r="3" spans="2:8" ht="26.25" customHeight="1">
      <c r="F3" s="7"/>
      <c r="G3" s="10"/>
    </row>
    <row r="4" spans="2:8" ht="24.75" customHeight="1">
      <c r="B4" s="325" t="s">
        <v>139</v>
      </c>
      <c r="C4" s="325"/>
      <c r="D4" s="325"/>
      <c r="E4" s="325"/>
      <c r="F4" s="325"/>
      <c r="G4" s="325"/>
      <c r="H4" s="9"/>
    </row>
    <row r="6" spans="2:8" ht="23.25" customHeight="1">
      <c r="B6" s="326" t="s">
        <v>140</v>
      </c>
      <c r="C6" s="326"/>
      <c r="D6" s="326"/>
      <c r="E6" s="326"/>
      <c r="F6" s="326"/>
      <c r="G6" s="326"/>
      <c r="H6" s="326"/>
    </row>
    <row r="8" spans="2:8" ht="17" customHeight="1">
      <c r="B8" s="8" t="s">
        <v>52</v>
      </c>
    </row>
    <row r="9" spans="2:8" ht="17" customHeight="1"/>
    <row r="10" spans="2:8" ht="17" customHeight="1">
      <c r="B10" s="116"/>
      <c r="C10" s="6" t="s">
        <v>54</v>
      </c>
    </row>
    <row r="11" spans="2:8" ht="17" customHeight="1"/>
    <row r="12" spans="2:8" ht="17" customHeight="1">
      <c r="B12" s="8" t="s">
        <v>53</v>
      </c>
    </row>
    <row r="13" spans="2:8" ht="17" customHeight="1">
      <c r="B13" s="116"/>
      <c r="C13" s="6" t="s">
        <v>242</v>
      </c>
    </row>
    <row r="14" spans="2:8" ht="17" customHeight="1">
      <c r="B14" s="116"/>
      <c r="C14" s="6" t="s">
        <v>177</v>
      </c>
    </row>
    <row r="15" spans="2:8" ht="17" customHeight="1">
      <c r="B15" s="116"/>
      <c r="C15" s="6" t="s">
        <v>55</v>
      </c>
    </row>
    <row r="16" spans="2:8" ht="17" customHeight="1">
      <c r="B16" s="116"/>
    </row>
    <row r="17" spans="2:3" ht="17" customHeight="1">
      <c r="B17" s="116"/>
      <c r="C17" s="6" t="s">
        <v>225</v>
      </c>
    </row>
    <row r="18" spans="2:3" ht="17" customHeight="1">
      <c r="B18" s="116"/>
      <c r="C18" s="6" t="s">
        <v>228</v>
      </c>
    </row>
    <row r="19" spans="2:3" ht="17" customHeight="1">
      <c r="B19" s="116"/>
      <c r="C19" s="6" t="s">
        <v>227</v>
      </c>
    </row>
    <row r="20" spans="2:3" ht="17" customHeight="1">
      <c r="B20" s="116"/>
      <c r="C20" s="6" t="s">
        <v>55</v>
      </c>
    </row>
    <row r="21" spans="2:3" ht="17" customHeight="1">
      <c r="B21" s="116"/>
    </row>
    <row r="22" spans="2:3" ht="17" customHeight="1">
      <c r="B22" s="116"/>
      <c r="C22" s="6" t="s">
        <v>179</v>
      </c>
    </row>
    <row r="23" spans="2:3" ht="17" customHeight="1">
      <c r="B23" s="116"/>
      <c r="C23" s="6" t="s">
        <v>178</v>
      </c>
    </row>
    <row r="24" spans="2:3" ht="17" customHeight="1">
      <c r="B24" s="116"/>
      <c r="C24" s="6" t="s">
        <v>55</v>
      </c>
    </row>
    <row r="25" spans="2:3" ht="17" customHeight="1">
      <c r="B25" s="116"/>
    </row>
    <row r="26" spans="2:3" ht="17" customHeight="1">
      <c r="B26" s="116"/>
      <c r="C26" s="6" t="s">
        <v>243</v>
      </c>
    </row>
    <row r="27" spans="2:3" ht="17" customHeight="1">
      <c r="B27" s="116"/>
    </row>
    <row r="28" spans="2:3" ht="17" customHeight="1">
      <c r="B28" s="116"/>
      <c r="C28" s="6" t="s">
        <v>141</v>
      </c>
    </row>
    <row r="29" spans="2:3" ht="17" customHeight="1">
      <c r="B29" s="116"/>
      <c r="C29" s="6" t="s">
        <v>56</v>
      </c>
    </row>
    <row r="30" spans="2:3" ht="17" customHeight="1">
      <c r="B30" s="116"/>
    </row>
    <row r="31" spans="2:3" ht="17" customHeight="1">
      <c r="B31" s="116"/>
      <c r="C31" s="6" t="s">
        <v>142</v>
      </c>
    </row>
    <row r="32" spans="2:3" ht="17" customHeight="1">
      <c r="B32" s="116"/>
    </row>
    <row r="33" spans="2:7" ht="17" customHeight="1">
      <c r="B33" s="117"/>
      <c r="C33" s="6" t="s">
        <v>175</v>
      </c>
    </row>
    <row r="34" spans="2:7" ht="17" customHeight="1">
      <c r="B34" s="116"/>
      <c r="C34" s="6" t="s">
        <v>176</v>
      </c>
    </row>
    <row r="35" spans="2:7" ht="17" customHeight="1">
      <c r="B35" s="116"/>
    </row>
    <row r="36" spans="2:7" ht="17" customHeight="1">
      <c r="B36" s="116"/>
      <c r="C36" s="6" t="s">
        <v>143</v>
      </c>
    </row>
    <row r="37" spans="2:7" ht="17" customHeight="1">
      <c r="B37" s="118"/>
    </row>
    <row r="38" spans="2:7" ht="17" customHeight="1">
      <c r="B38" s="116"/>
      <c r="C38" s="70" t="s">
        <v>226</v>
      </c>
    </row>
    <row r="39" spans="2:7" ht="17" customHeight="1">
      <c r="B39" s="116"/>
      <c r="C39" s="70" t="s">
        <v>241</v>
      </c>
    </row>
    <row r="40" spans="2:7" ht="17" customHeight="1"/>
    <row r="41" spans="2:7" ht="17" customHeight="1"/>
    <row r="44" spans="2:7" ht="30" customHeight="1">
      <c r="E44" s="122">
        <v>46113</v>
      </c>
    </row>
    <row r="45" spans="2:7" ht="30" customHeight="1">
      <c r="E45" s="114" t="s">
        <v>146</v>
      </c>
      <c r="F45" s="322" t="s">
        <v>206</v>
      </c>
      <c r="G45" s="323"/>
    </row>
    <row r="46" spans="2:7" ht="30" customHeight="1">
      <c r="E46" s="115" t="s">
        <v>144</v>
      </c>
      <c r="F46" s="322" t="s">
        <v>207</v>
      </c>
      <c r="G46" s="323"/>
    </row>
    <row r="47" spans="2:7" ht="30" customHeight="1">
      <c r="E47" s="115" t="s">
        <v>145</v>
      </c>
      <c r="F47" s="322" t="s">
        <v>183</v>
      </c>
      <c r="G47" s="323"/>
    </row>
    <row r="48" spans="2:7" ht="30" customHeight="1">
      <c r="E48" s="114" t="s">
        <v>147</v>
      </c>
      <c r="F48" s="322" t="s">
        <v>208</v>
      </c>
      <c r="G48" s="323"/>
    </row>
  </sheetData>
  <mergeCells count="8">
    <mergeCell ref="F47:G47"/>
    <mergeCell ref="F48:G48"/>
    <mergeCell ref="B1:E1"/>
    <mergeCell ref="G2:H2"/>
    <mergeCell ref="B4:G4"/>
    <mergeCell ref="B6:H6"/>
    <mergeCell ref="F45:G45"/>
    <mergeCell ref="F46:G46"/>
  </mergeCells>
  <phoneticPr fontId="33"/>
  <printOptions horizontalCentered="1"/>
  <pageMargins left="0.23622047244094491" right="0.23622047244094491" top="0.74803149606299213"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1</xdr:col>
                    <xdr:colOff>317500</xdr:colOff>
                    <xdr:row>8</xdr:row>
                    <xdr:rowOff>146050</xdr:rowOff>
                  </from>
                  <to>
                    <xdr:col>1</xdr:col>
                    <xdr:colOff>546100</xdr:colOff>
                    <xdr:row>10</xdr:row>
                    <xdr:rowOff>31750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xdr:col>
                    <xdr:colOff>298450</xdr:colOff>
                    <xdr:row>24</xdr:row>
                    <xdr:rowOff>152400</xdr:rowOff>
                  </from>
                  <to>
                    <xdr:col>1</xdr:col>
                    <xdr:colOff>533400</xdr:colOff>
                    <xdr:row>26</xdr:row>
                    <xdr:rowOff>38100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xdr:col>
                    <xdr:colOff>317500</xdr:colOff>
                    <xdr:row>15</xdr:row>
                    <xdr:rowOff>146050</xdr:rowOff>
                  </from>
                  <to>
                    <xdr:col>1</xdr:col>
                    <xdr:colOff>546100</xdr:colOff>
                    <xdr:row>17</xdr:row>
                    <xdr:rowOff>19050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xdr:col>
                    <xdr:colOff>317500</xdr:colOff>
                    <xdr:row>20</xdr:row>
                    <xdr:rowOff>146050</xdr:rowOff>
                  </from>
                  <to>
                    <xdr:col>1</xdr:col>
                    <xdr:colOff>546100</xdr:colOff>
                    <xdr:row>22</xdr:row>
                    <xdr:rowOff>25400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xdr:col>
                    <xdr:colOff>317500</xdr:colOff>
                    <xdr:row>34</xdr:row>
                    <xdr:rowOff>127000</xdr:rowOff>
                  </from>
                  <to>
                    <xdr:col>1</xdr:col>
                    <xdr:colOff>546100</xdr:colOff>
                    <xdr:row>35</xdr:row>
                    <xdr:rowOff>209550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1</xdr:col>
                    <xdr:colOff>304800</xdr:colOff>
                    <xdr:row>11</xdr:row>
                    <xdr:rowOff>222250</xdr:rowOff>
                  </from>
                  <to>
                    <xdr:col>1</xdr:col>
                    <xdr:colOff>533400</xdr:colOff>
                    <xdr:row>13</xdr:row>
                    <xdr:rowOff>95250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1</xdr:col>
                    <xdr:colOff>317500</xdr:colOff>
                    <xdr:row>15</xdr:row>
                    <xdr:rowOff>146050</xdr:rowOff>
                  </from>
                  <to>
                    <xdr:col>1</xdr:col>
                    <xdr:colOff>546100</xdr:colOff>
                    <xdr:row>17</xdr:row>
                    <xdr:rowOff>19050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xdr:col>
                    <xdr:colOff>317500</xdr:colOff>
                    <xdr:row>20</xdr:row>
                    <xdr:rowOff>146050</xdr:rowOff>
                  </from>
                  <to>
                    <xdr:col>1</xdr:col>
                    <xdr:colOff>546100</xdr:colOff>
                    <xdr:row>22</xdr:row>
                    <xdr:rowOff>25400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1</xdr:col>
                    <xdr:colOff>298450</xdr:colOff>
                    <xdr:row>26</xdr:row>
                    <xdr:rowOff>133350</xdr:rowOff>
                  </from>
                  <to>
                    <xdr:col>1</xdr:col>
                    <xdr:colOff>527050</xdr:colOff>
                    <xdr:row>28</xdr:row>
                    <xdr:rowOff>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xdr:col>
                    <xdr:colOff>298450</xdr:colOff>
                    <xdr:row>29</xdr:row>
                    <xdr:rowOff>152400</xdr:rowOff>
                  </from>
                  <to>
                    <xdr:col>1</xdr:col>
                    <xdr:colOff>533400</xdr:colOff>
                    <xdr:row>30</xdr:row>
                    <xdr:rowOff>209550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xdr:col>
                    <xdr:colOff>317500</xdr:colOff>
                    <xdr:row>31</xdr:row>
                    <xdr:rowOff>165100</xdr:rowOff>
                  </from>
                  <to>
                    <xdr:col>1</xdr:col>
                    <xdr:colOff>546100</xdr:colOff>
                    <xdr:row>33</xdr:row>
                    <xdr:rowOff>31750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1</xdr:col>
                    <xdr:colOff>317500</xdr:colOff>
                    <xdr:row>36</xdr:row>
                    <xdr:rowOff>127000</xdr:rowOff>
                  </from>
                  <to>
                    <xdr:col>1</xdr:col>
                    <xdr:colOff>546100</xdr:colOff>
                    <xdr:row>37</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249A8-992E-47DB-B0E1-0855C0786E6C}">
  <sheetPr>
    <tabColor theme="5" tint="0.39997558519241921"/>
    <pageSetUpPr fitToPage="1"/>
  </sheetPr>
  <dimension ref="B1:N45"/>
  <sheetViews>
    <sheetView tabSelected="1" workbookViewId="0">
      <selection activeCell="M1" sqref="M1:N2"/>
    </sheetView>
  </sheetViews>
  <sheetFormatPr defaultRowHeight="13"/>
  <cols>
    <col min="1" max="1" width="4.7265625" customWidth="1"/>
    <col min="2" max="2" width="5.1796875" customWidth="1"/>
    <col min="3" max="3" width="16.08984375" customWidth="1"/>
    <col min="4" max="12" width="6.26953125" customWidth="1"/>
    <col min="13" max="14" width="11.81640625" customWidth="1"/>
  </cols>
  <sheetData>
    <row r="1" spans="2:14" ht="14">
      <c r="B1" s="12" t="s">
        <v>260</v>
      </c>
      <c r="M1" s="21" t="s">
        <v>57</v>
      </c>
      <c r="N1" s="12"/>
    </row>
    <row r="2" spans="2:14" ht="20.149999999999999" customHeight="1">
      <c r="M2" s="22" t="s">
        <v>58</v>
      </c>
      <c r="N2" s="23" t="s">
        <v>59</v>
      </c>
    </row>
    <row r="4" spans="2:14" ht="28">
      <c r="B4" s="327" t="s">
        <v>68</v>
      </c>
      <c r="C4" s="327"/>
      <c r="D4" s="327"/>
      <c r="E4" s="327"/>
      <c r="F4" s="327"/>
      <c r="G4" s="327"/>
      <c r="H4" s="327"/>
      <c r="I4" s="327"/>
      <c r="J4" s="327"/>
      <c r="K4" s="327"/>
      <c r="L4" s="327"/>
      <c r="M4" s="327"/>
      <c r="N4" s="327"/>
    </row>
    <row r="5" spans="2:14" ht="14">
      <c r="B5" s="12"/>
      <c r="C5" s="12"/>
      <c r="D5" s="12"/>
      <c r="E5" s="12"/>
      <c r="F5" s="12"/>
      <c r="G5" s="12"/>
      <c r="H5" s="12"/>
      <c r="I5" s="12"/>
      <c r="J5" s="12"/>
      <c r="K5" s="12"/>
      <c r="L5" s="12"/>
      <c r="M5" s="12"/>
      <c r="N5" s="12"/>
    </row>
    <row r="6" spans="2:14" ht="14">
      <c r="B6" s="12"/>
      <c r="C6" s="12" t="s">
        <v>69</v>
      </c>
      <c r="D6" s="12"/>
      <c r="E6" s="12"/>
      <c r="F6" s="12"/>
      <c r="G6" s="12"/>
      <c r="H6" s="12"/>
      <c r="I6" s="12"/>
      <c r="J6" s="12"/>
      <c r="K6" s="12"/>
      <c r="L6" s="12"/>
      <c r="M6" s="12"/>
      <c r="N6" s="12"/>
    </row>
    <row r="7" spans="2:14" ht="14">
      <c r="B7" s="12"/>
      <c r="C7" s="12"/>
      <c r="D7" s="12"/>
      <c r="E7" s="12"/>
      <c r="F7" s="12"/>
      <c r="G7" s="12"/>
      <c r="H7" s="12"/>
      <c r="I7" s="12"/>
      <c r="J7" s="12"/>
      <c r="K7" s="12"/>
      <c r="L7" s="12"/>
      <c r="M7" s="12"/>
      <c r="N7" s="12"/>
    </row>
    <row r="8" spans="2:14" ht="14">
      <c r="B8" s="328" t="s">
        <v>70</v>
      </c>
      <c r="C8" s="161"/>
      <c r="D8" s="161"/>
      <c r="E8" s="161"/>
      <c r="F8" s="161"/>
      <c r="G8" s="161"/>
      <c r="H8" s="161"/>
      <c r="I8" s="161"/>
      <c r="J8" s="161"/>
      <c r="K8" s="161"/>
      <c r="L8" s="161"/>
      <c r="M8" s="161"/>
      <c r="N8" s="161"/>
    </row>
    <row r="9" spans="2:14" ht="14">
      <c r="B9" s="12"/>
      <c r="C9" s="12"/>
      <c r="D9" s="12"/>
      <c r="E9" s="12"/>
      <c r="F9" s="12"/>
      <c r="G9" s="12"/>
      <c r="H9" s="12"/>
      <c r="I9" s="12"/>
      <c r="J9" s="12"/>
      <c r="K9" s="12"/>
      <c r="L9" s="12"/>
      <c r="M9" s="12"/>
      <c r="N9" s="12"/>
    </row>
    <row r="10" spans="2:14" ht="23.15" customHeight="1">
      <c r="B10" s="12" t="s">
        <v>71</v>
      </c>
      <c r="C10" s="12"/>
      <c r="D10" s="12"/>
      <c r="E10" s="12"/>
      <c r="F10" s="12"/>
      <c r="G10" s="12"/>
      <c r="H10" s="12"/>
      <c r="I10" s="12"/>
      <c r="J10" s="12"/>
      <c r="K10" s="12"/>
      <c r="L10" s="12"/>
      <c r="M10" s="12"/>
      <c r="N10" s="12"/>
    </row>
    <row r="11" spans="2:14" ht="23.15" customHeight="1">
      <c r="C11" s="12" t="s">
        <v>72</v>
      </c>
      <c r="D11" s="17" t="s">
        <v>62</v>
      </c>
      <c r="E11" s="120" t="s">
        <v>195</v>
      </c>
      <c r="F11" s="24" t="s">
        <v>73</v>
      </c>
      <c r="G11" s="121" t="s">
        <v>181</v>
      </c>
      <c r="H11" s="16"/>
      <c r="I11" s="16"/>
      <c r="J11" s="20"/>
      <c r="K11" s="20"/>
    </row>
    <row r="12" spans="2:14" ht="28.5" customHeight="1">
      <c r="C12" s="12" t="s">
        <v>67</v>
      </c>
      <c r="D12" s="364" t="s">
        <v>182</v>
      </c>
      <c r="E12" s="364"/>
      <c r="F12" s="364"/>
      <c r="G12" s="364"/>
      <c r="H12" s="364"/>
      <c r="I12" s="364"/>
      <c r="J12" s="364"/>
      <c r="K12" s="364"/>
      <c r="L12" s="341"/>
      <c r="M12" s="341"/>
      <c r="N12" s="342"/>
    </row>
    <row r="13" spans="2:14" ht="28.5" customHeight="1">
      <c r="C13" s="25" t="s">
        <v>74</v>
      </c>
      <c r="D13" s="343" t="s">
        <v>193</v>
      </c>
      <c r="E13" s="343"/>
      <c r="F13" s="343"/>
      <c r="G13" s="343"/>
      <c r="H13" s="343"/>
      <c r="I13" s="343"/>
      <c r="J13" s="343"/>
      <c r="K13" s="343"/>
      <c r="L13" s="344"/>
      <c r="M13" s="344"/>
      <c r="N13" s="340"/>
    </row>
    <row r="14" spans="2:14" ht="28.5" customHeight="1">
      <c r="C14" s="12" t="s">
        <v>75</v>
      </c>
      <c r="D14" s="365" t="s">
        <v>209</v>
      </c>
      <c r="E14" s="365"/>
      <c r="F14" s="365"/>
      <c r="G14" s="365"/>
      <c r="H14" s="365"/>
      <c r="I14" s="365"/>
      <c r="J14" s="365"/>
      <c r="K14" s="365"/>
      <c r="L14" s="339"/>
      <c r="M14" s="339"/>
      <c r="N14" s="340"/>
    </row>
    <row r="15" spans="2:14" ht="28.5" customHeight="1">
      <c r="C15" s="12" t="s">
        <v>76</v>
      </c>
      <c r="D15" s="365" t="s">
        <v>194</v>
      </c>
      <c r="E15" s="365"/>
      <c r="F15" s="365"/>
      <c r="G15" s="365"/>
      <c r="H15" s="365"/>
      <c r="I15" s="365"/>
      <c r="J15" s="365"/>
      <c r="K15" s="365"/>
      <c r="L15" s="339"/>
      <c r="M15" s="339"/>
      <c r="N15" s="340"/>
    </row>
    <row r="16" spans="2:14" ht="14">
      <c r="C16" s="12"/>
    </row>
    <row r="17" spans="2:14" ht="14">
      <c r="B17" s="12" t="s">
        <v>77</v>
      </c>
      <c r="C17" s="12"/>
    </row>
    <row r="18" spans="2:14" ht="17.5" customHeight="1">
      <c r="C18" s="124" t="s">
        <v>244</v>
      </c>
      <c r="D18" s="125"/>
      <c r="E18" s="125"/>
      <c r="F18" s="125"/>
      <c r="G18" s="125"/>
      <c r="H18" s="125"/>
      <c r="I18" s="125"/>
      <c r="J18" s="125"/>
      <c r="K18" s="125"/>
      <c r="L18" s="125"/>
      <c r="M18" s="125"/>
      <c r="N18" s="125"/>
    </row>
    <row r="19" spans="2:14" ht="17.5" customHeight="1">
      <c r="C19" s="335"/>
      <c r="D19" s="125"/>
      <c r="E19" s="125"/>
      <c r="F19" s="125"/>
      <c r="G19" s="125"/>
      <c r="H19" s="125"/>
      <c r="I19" s="125"/>
      <c r="J19" s="125"/>
      <c r="K19" s="125"/>
      <c r="L19" s="125"/>
      <c r="M19" s="125"/>
      <c r="N19" s="125"/>
    </row>
    <row r="20" spans="2:14" ht="23.15" customHeight="1">
      <c r="D20" s="12" t="s">
        <v>78</v>
      </c>
      <c r="E20" s="12"/>
      <c r="F20" s="12"/>
    </row>
    <row r="21" spans="2:14" ht="23.15" customHeight="1">
      <c r="D21" s="12"/>
      <c r="E21" s="161" t="s">
        <v>67</v>
      </c>
      <c r="F21" s="161"/>
      <c r="G21" s="338" t="s">
        <v>196</v>
      </c>
      <c r="H21" s="342"/>
      <c r="I21" s="342"/>
      <c r="J21" s="342"/>
      <c r="K21" s="342"/>
      <c r="L21" s="342"/>
      <c r="M21" s="342"/>
      <c r="N21" s="342"/>
    </row>
    <row r="22" spans="2:14" ht="23.15" customHeight="1">
      <c r="D22" s="12"/>
      <c r="E22" s="161" t="s">
        <v>79</v>
      </c>
      <c r="F22" s="161"/>
      <c r="G22" s="338" t="s">
        <v>210</v>
      </c>
      <c r="H22" s="342"/>
      <c r="I22" s="342"/>
      <c r="J22" s="342"/>
      <c r="K22" s="342"/>
      <c r="L22" s="342"/>
      <c r="M22" s="342"/>
      <c r="N22" s="342"/>
    </row>
    <row r="23" spans="2:14" ht="23.15" customHeight="1">
      <c r="D23" s="12"/>
      <c r="E23" s="336" t="s">
        <v>76</v>
      </c>
      <c r="F23" s="336"/>
      <c r="G23" s="339" t="s">
        <v>197</v>
      </c>
      <c r="H23" s="340"/>
      <c r="I23" s="340"/>
      <c r="J23" s="340"/>
      <c r="K23" s="340"/>
      <c r="L23" s="340"/>
      <c r="M23" s="340"/>
      <c r="N23" s="340"/>
    </row>
    <row r="24" spans="2:14">
      <c r="B24" s="26"/>
      <c r="C24" s="26"/>
      <c r="D24" s="26"/>
      <c r="E24" s="26"/>
      <c r="F24" s="26"/>
      <c r="G24" s="26"/>
      <c r="H24" s="26"/>
      <c r="I24" s="26"/>
      <c r="J24" s="26"/>
      <c r="K24" s="26"/>
      <c r="L24" s="26"/>
      <c r="M24" s="26"/>
      <c r="N24" s="26"/>
    </row>
    <row r="26" spans="2:14" ht="28">
      <c r="B26" s="327" t="s">
        <v>80</v>
      </c>
      <c r="C26" s="327"/>
      <c r="D26" s="327"/>
      <c r="E26" s="327"/>
      <c r="F26" s="327"/>
      <c r="G26" s="327"/>
      <c r="H26" s="327"/>
      <c r="I26" s="327"/>
      <c r="J26" s="327"/>
      <c r="K26" s="327"/>
      <c r="L26" s="327"/>
      <c r="M26" s="327"/>
      <c r="N26" s="327"/>
    </row>
    <row r="27" spans="2:14" ht="14">
      <c r="B27" s="12" t="s">
        <v>81</v>
      </c>
      <c r="C27" s="12"/>
      <c r="D27" s="12"/>
      <c r="E27" s="12"/>
      <c r="F27" s="12"/>
      <c r="G27" s="12"/>
      <c r="H27" s="12"/>
      <c r="I27" s="12"/>
      <c r="J27" s="12"/>
      <c r="K27" s="12"/>
      <c r="L27" s="12"/>
      <c r="M27" s="12"/>
      <c r="N27" s="12"/>
    </row>
    <row r="28" spans="2:14" ht="14">
      <c r="B28" s="12"/>
      <c r="C28" s="12" t="s">
        <v>118</v>
      </c>
      <c r="D28" s="12"/>
      <c r="E28" s="12"/>
      <c r="F28" s="12"/>
      <c r="G28" s="12"/>
      <c r="H28" s="12"/>
      <c r="I28" s="12"/>
      <c r="J28" s="12"/>
      <c r="K28" s="12"/>
      <c r="L28" s="12"/>
      <c r="M28" s="12"/>
      <c r="N28" s="12"/>
    </row>
    <row r="29" spans="2:14" ht="14">
      <c r="B29" s="12"/>
      <c r="C29" s="12"/>
      <c r="D29" s="12"/>
      <c r="E29" s="12"/>
      <c r="F29" s="12"/>
      <c r="G29" s="12"/>
      <c r="H29" s="12"/>
      <c r="I29" s="12"/>
      <c r="J29" s="12"/>
      <c r="K29" s="12"/>
      <c r="L29" s="12"/>
      <c r="M29" s="12"/>
      <c r="N29" s="12"/>
    </row>
    <row r="30" spans="2:14" ht="14">
      <c r="B30" s="12"/>
      <c r="C30" s="328" t="s">
        <v>70</v>
      </c>
      <c r="D30" s="328"/>
      <c r="E30" s="328"/>
      <c r="F30" s="328"/>
      <c r="G30" s="328"/>
      <c r="H30" s="328"/>
      <c r="I30" s="328"/>
      <c r="J30" s="328"/>
      <c r="K30" s="328"/>
      <c r="L30" s="328"/>
      <c r="M30" s="328"/>
      <c r="N30" s="328"/>
    </row>
    <row r="32" spans="2:14" ht="23.15" customHeight="1">
      <c r="C32" s="12" t="s">
        <v>82</v>
      </c>
      <c r="D32" s="161" t="s">
        <v>83</v>
      </c>
      <c r="E32" s="161"/>
      <c r="F32" s="366" t="s">
        <v>203</v>
      </c>
      <c r="G32" s="367"/>
      <c r="H32" s="367"/>
      <c r="I32" s="27"/>
      <c r="J32" s="368" t="s">
        <v>84</v>
      </c>
      <c r="K32" s="368"/>
      <c r="L32" s="366" t="s">
        <v>205</v>
      </c>
      <c r="M32" s="367"/>
      <c r="N32" s="27"/>
    </row>
    <row r="33" spans="3:14" ht="23.15" customHeight="1">
      <c r="C33" s="12"/>
      <c r="D33" s="161" t="s">
        <v>85</v>
      </c>
      <c r="E33" s="161"/>
      <c r="F33" s="370" t="s">
        <v>204</v>
      </c>
      <c r="G33" s="370"/>
      <c r="H33" s="370"/>
      <c r="I33" s="27"/>
      <c r="J33" s="368" t="s">
        <v>86</v>
      </c>
      <c r="K33" s="368"/>
      <c r="L33" s="370">
        <v>1234567</v>
      </c>
      <c r="M33" s="370"/>
      <c r="N33" s="27"/>
    </row>
    <row r="34" spans="3:14" ht="31" customHeight="1">
      <c r="C34" s="12"/>
      <c r="D34" s="161" t="s">
        <v>87</v>
      </c>
      <c r="E34" s="161"/>
      <c r="F34" s="371" t="s">
        <v>209</v>
      </c>
      <c r="G34" s="372"/>
      <c r="H34" s="372"/>
      <c r="I34" s="372"/>
      <c r="J34" s="372"/>
      <c r="K34" s="372"/>
      <c r="L34" s="372"/>
      <c r="M34" s="372"/>
      <c r="N34" s="372"/>
    </row>
    <row r="35" spans="3:14" ht="31" customHeight="1">
      <c r="C35" s="12"/>
      <c r="D35" s="337" t="s">
        <v>88</v>
      </c>
      <c r="E35" s="337"/>
      <c r="F35" s="373" t="s">
        <v>198</v>
      </c>
      <c r="G35" s="373"/>
      <c r="H35" s="373"/>
      <c r="I35" s="373"/>
      <c r="J35" s="373"/>
      <c r="K35" s="373"/>
      <c r="L35" s="373"/>
      <c r="M35" s="373"/>
      <c r="N35" s="373"/>
    </row>
    <row r="36" spans="3:14" ht="23.15" customHeight="1"/>
    <row r="37" spans="3:14" ht="23.15" customHeight="1">
      <c r="D37" s="12" t="s">
        <v>89</v>
      </c>
      <c r="E37" s="12"/>
      <c r="F37" s="12"/>
    </row>
    <row r="38" spans="3:14" ht="23.15" customHeight="1">
      <c r="D38" s="12"/>
      <c r="E38" s="161" t="s">
        <v>72</v>
      </c>
      <c r="F38" s="161"/>
      <c r="G38" s="17" t="s">
        <v>62</v>
      </c>
      <c r="H38" s="119"/>
      <c r="I38" s="28" t="s">
        <v>73</v>
      </c>
      <c r="J38" s="119"/>
      <c r="K38" s="16"/>
      <c r="L38" s="16"/>
      <c r="M38" s="20"/>
    </row>
    <row r="39" spans="3:14" ht="29.15" customHeight="1">
      <c r="D39" s="12"/>
      <c r="E39" s="161" t="s">
        <v>67</v>
      </c>
      <c r="F39" s="161"/>
      <c r="G39" s="374" t="s">
        <v>199</v>
      </c>
      <c r="H39" s="374"/>
      <c r="I39" s="374"/>
      <c r="J39" s="374"/>
      <c r="K39" s="374"/>
      <c r="L39" s="374"/>
      <c r="M39" s="374"/>
      <c r="N39" s="342"/>
    </row>
    <row r="40" spans="3:14" ht="29.15" customHeight="1">
      <c r="D40" s="12"/>
      <c r="E40" s="161" t="s">
        <v>79</v>
      </c>
      <c r="F40" s="161"/>
      <c r="G40" s="369" t="s">
        <v>209</v>
      </c>
      <c r="H40" s="369"/>
      <c r="I40" s="369"/>
      <c r="J40" s="369"/>
      <c r="K40" s="369"/>
      <c r="L40" s="369"/>
      <c r="M40" s="369"/>
      <c r="N40" s="340"/>
    </row>
    <row r="41" spans="3:14" ht="29.15" customHeight="1">
      <c r="D41" s="12"/>
      <c r="E41" s="336" t="s">
        <v>76</v>
      </c>
      <c r="F41" s="336"/>
      <c r="G41" s="369" t="s">
        <v>194</v>
      </c>
      <c r="H41" s="369"/>
      <c r="I41" s="369"/>
      <c r="J41" s="369"/>
      <c r="K41" s="369"/>
      <c r="L41" s="369"/>
      <c r="M41" s="369"/>
      <c r="N41" s="340"/>
    </row>
    <row r="43" spans="3:14" ht="14">
      <c r="C43" s="19" t="s">
        <v>90</v>
      </c>
      <c r="D43" s="12"/>
      <c r="E43" s="12"/>
      <c r="F43" s="12"/>
      <c r="G43" s="12"/>
      <c r="H43" s="12"/>
      <c r="I43" s="12"/>
      <c r="J43" s="12"/>
      <c r="K43" s="12"/>
      <c r="L43" s="12"/>
      <c r="M43" s="12"/>
      <c r="N43" s="12"/>
    </row>
    <row r="44" spans="3:14" ht="28.5" customHeight="1">
      <c r="C44" s="329" t="s">
        <v>91</v>
      </c>
      <c r="D44" s="329"/>
      <c r="E44" s="329"/>
      <c r="F44" s="375" t="s">
        <v>200</v>
      </c>
      <c r="G44" s="376"/>
      <c r="H44" s="376"/>
      <c r="I44" s="377"/>
      <c r="J44" s="330" t="s">
        <v>92</v>
      </c>
      <c r="K44" s="331"/>
      <c r="L44" s="332" t="s">
        <v>202</v>
      </c>
      <c r="M44" s="333"/>
      <c r="N44" s="334"/>
    </row>
    <row r="45" spans="3:14" ht="28.5" customHeight="1">
      <c r="C45" s="329" t="s">
        <v>93</v>
      </c>
      <c r="D45" s="329"/>
      <c r="E45" s="329"/>
      <c r="F45" s="375" t="s">
        <v>201</v>
      </c>
      <c r="G45" s="376"/>
      <c r="H45" s="376"/>
      <c r="I45" s="377"/>
      <c r="J45" s="330" t="s">
        <v>94</v>
      </c>
      <c r="K45" s="331"/>
      <c r="L45" s="332" t="s">
        <v>201</v>
      </c>
      <c r="M45" s="333"/>
      <c r="N45" s="334"/>
    </row>
  </sheetData>
  <mergeCells count="42">
    <mergeCell ref="C45:E45"/>
    <mergeCell ref="F45:I45"/>
    <mergeCell ref="J45:K45"/>
    <mergeCell ref="L45:N45"/>
    <mergeCell ref="E41:F41"/>
    <mergeCell ref="G41:N41"/>
    <mergeCell ref="C44:E44"/>
    <mergeCell ref="F44:I44"/>
    <mergeCell ref="J44:K44"/>
    <mergeCell ref="L44:N44"/>
    <mergeCell ref="E40:F40"/>
    <mergeCell ref="G40:N40"/>
    <mergeCell ref="D33:E33"/>
    <mergeCell ref="F33:H33"/>
    <mergeCell ref="J33:K33"/>
    <mergeCell ref="L33:M33"/>
    <mergeCell ref="D34:E34"/>
    <mergeCell ref="F34:N34"/>
    <mergeCell ref="D35:E35"/>
    <mergeCell ref="F35:N35"/>
    <mergeCell ref="E38:F38"/>
    <mergeCell ref="E39:F39"/>
    <mergeCell ref="G39:N39"/>
    <mergeCell ref="B26:N26"/>
    <mergeCell ref="C30:N30"/>
    <mergeCell ref="D32:E32"/>
    <mergeCell ref="F32:H32"/>
    <mergeCell ref="J32:K32"/>
    <mergeCell ref="L32:M32"/>
    <mergeCell ref="E23:F23"/>
    <mergeCell ref="G23:N23"/>
    <mergeCell ref="B4:N4"/>
    <mergeCell ref="B8:N8"/>
    <mergeCell ref="D12:N12"/>
    <mergeCell ref="D13:N13"/>
    <mergeCell ref="D14:N14"/>
    <mergeCell ref="D15:N15"/>
    <mergeCell ref="C18:N19"/>
    <mergeCell ref="E21:F21"/>
    <mergeCell ref="G21:N21"/>
    <mergeCell ref="E22:F22"/>
    <mergeCell ref="G22:N22"/>
  </mergeCells>
  <phoneticPr fontId="33"/>
  <dataValidations count="2">
    <dataValidation imeMode="halfKatakana" allowBlank="1" showInputMessage="1" showErrorMessage="1" sqref="D13:K13" xr:uid="{2A6219D4-D10C-4A78-A02E-BBADA177D54C}"/>
    <dataValidation imeMode="fullKatakana" allowBlank="1" showInputMessage="1" showErrorMessage="1" sqref="F35:N35" xr:uid="{5FAFC4AD-8E4E-412F-A54D-34876FC53663}"/>
  </dataValidations>
  <pageMargins left="0.70866141732283472" right="0.70866141732283472" top="0.74803149606299213" bottom="0.74803149606299213" header="0.31496062992125984" footer="0.31496062992125984"/>
  <pageSetup paperSize="9" scale="8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
  <cols>
    <col min="1" max="16384" width="9" style="5"/>
  </cols>
  <sheetData>
    <row r="1" spans="1:2">
      <c r="A1" s="5" t="s">
        <v>4</v>
      </c>
    </row>
    <row r="2" spans="1:2">
      <c r="A2" s="5" t="s">
        <v>5</v>
      </c>
      <c r="B2" s="5">
        <v>1</v>
      </c>
    </row>
    <row r="3" spans="1:2">
      <c r="A3" s="5" t="s">
        <v>6</v>
      </c>
      <c r="B3" s="5">
        <v>2</v>
      </c>
    </row>
    <row r="4" spans="1:2">
      <c r="A4" s="5" t="s">
        <v>7</v>
      </c>
      <c r="B4" s="5">
        <v>3</v>
      </c>
    </row>
    <row r="5" spans="1:2">
      <c r="A5" s="5" t="s">
        <v>8</v>
      </c>
      <c r="B5" s="5">
        <v>4</v>
      </c>
    </row>
    <row r="6" spans="1:2">
      <c r="A6" s="5" t="s">
        <v>9</v>
      </c>
      <c r="B6" s="5">
        <v>5</v>
      </c>
    </row>
    <row r="7" spans="1:2">
      <c r="A7" s="5" t="s">
        <v>10</v>
      </c>
      <c r="B7" s="5">
        <v>6</v>
      </c>
    </row>
    <row r="8" spans="1:2">
      <c r="A8" s="5" t="s">
        <v>11</v>
      </c>
      <c r="B8" s="5">
        <v>7</v>
      </c>
    </row>
    <row r="9" spans="1:2">
      <c r="A9" s="5" t="s">
        <v>12</v>
      </c>
      <c r="B9" s="5">
        <v>8</v>
      </c>
    </row>
    <row r="10" spans="1:2">
      <c r="A10" s="5" t="s">
        <v>13</v>
      </c>
      <c r="B10" s="5">
        <v>9</v>
      </c>
    </row>
    <row r="11" spans="1:2">
      <c r="A11" s="5" t="s">
        <v>14</v>
      </c>
      <c r="B11" s="5">
        <v>10</v>
      </c>
    </row>
    <row r="12" spans="1:2">
      <c r="A12" s="5" t="s">
        <v>15</v>
      </c>
      <c r="B12" s="5">
        <v>11</v>
      </c>
    </row>
    <row r="13" spans="1:2">
      <c r="A13" s="5" t="s">
        <v>16</v>
      </c>
      <c r="B13" s="5">
        <v>12</v>
      </c>
    </row>
    <row r="14" spans="1:2">
      <c r="A14" s="5" t="s">
        <v>17</v>
      </c>
      <c r="B14" s="5">
        <v>13</v>
      </c>
    </row>
    <row r="15" spans="1:2">
      <c r="A15" s="5" t="s">
        <v>18</v>
      </c>
      <c r="B15" s="5">
        <v>14</v>
      </c>
    </row>
    <row r="16" spans="1:2">
      <c r="A16" s="5" t="s">
        <v>19</v>
      </c>
      <c r="B16" s="5">
        <v>15</v>
      </c>
    </row>
    <row r="17" spans="1:2">
      <c r="A17" s="5" t="s">
        <v>20</v>
      </c>
      <c r="B17" s="5">
        <v>16</v>
      </c>
    </row>
    <row r="18" spans="1:2">
      <c r="A18" s="5" t="s">
        <v>21</v>
      </c>
      <c r="B18" s="5">
        <v>17</v>
      </c>
    </row>
    <row r="19" spans="1:2">
      <c r="A19" s="5" t="s">
        <v>22</v>
      </c>
      <c r="B19" s="5">
        <v>18</v>
      </c>
    </row>
    <row r="20" spans="1:2">
      <c r="A20" s="5" t="s">
        <v>23</v>
      </c>
      <c r="B20" s="5">
        <v>19</v>
      </c>
    </row>
    <row r="21" spans="1:2">
      <c r="A21" s="5" t="s">
        <v>24</v>
      </c>
      <c r="B21" s="5">
        <v>20</v>
      </c>
    </row>
    <row r="22" spans="1:2">
      <c r="A22" s="5" t="s">
        <v>25</v>
      </c>
      <c r="B22" s="5">
        <v>21</v>
      </c>
    </row>
    <row r="23" spans="1:2">
      <c r="A23" s="5" t="s">
        <v>26</v>
      </c>
      <c r="B23" s="5">
        <v>22</v>
      </c>
    </row>
    <row r="24" spans="1:2">
      <c r="A24" s="5" t="s">
        <v>27</v>
      </c>
      <c r="B24" s="5">
        <v>23</v>
      </c>
    </row>
    <row r="25" spans="1:2">
      <c r="A25" s="5" t="s">
        <v>28</v>
      </c>
      <c r="B25" s="5">
        <v>24</v>
      </c>
    </row>
    <row r="26" spans="1:2">
      <c r="A26" s="5" t="s">
        <v>29</v>
      </c>
      <c r="B26" s="5">
        <v>25</v>
      </c>
    </row>
    <row r="27" spans="1:2">
      <c r="A27" s="5" t="s">
        <v>30</v>
      </c>
      <c r="B27" s="5">
        <v>26</v>
      </c>
    </row>
    <row r="28" spans="1:2">
      <c r="A28" s="5" t="s">
        <v>31</v>
      </c>
      <c r="B28" s="5">
        <v>27</v>
      </c>
    </row>
    <row r="29" spans="1:2">
      <c r="A29" s="5" t="s">
        <v>32</v>
      </c>
      <c r="B29" s="5">
        <v>28</v>
      </c>
    </row>
    <row r="30" spans="1:2">
      <c r="A30" s="5" t="s">
        <v>33</v>
      </c>
      <c r="B30" s="5">
        <v>29</v>
      </c>
    </row>
    <row r="31" spans="1:2">
      <c r="A31" s="5" t="s">
        <v>34</v>
      </c>
      <c r="B31" s="5">
        <v>30</v>
      </c>
    </row>
    <row r="32" spans="1:2">
      <c r="A32" s="5" t="s">
        <v>35</v>
      </c>
      <c r="B32" s="5">
        <v>31</v>
      </c>
    </row>
    <row r="33" spans="1:2">
      <c r="A33" s="5" t="s">
        <v>36</v>
      </c>
      <c r="B33" s="5">
        <v>32</v>
      </c>
    </row>
    <row r="34" spans="1:2">
      <c r="A34" s="5" t="s">
        <v>37</v>
      </c>
      <c r="B34" s="5">
        <v>33</v>
      </c>
    </row>
    <row r="35" spans="1:2">
      <c r="A35" s="5" t="s">
        <v>38</v>
      </c>
      <c r="B35" s="5">
        <v>34</v>
      </c>
    </row>
    <row r="36" spans="1:2">
      <c r="A36" s="5" t="s">
        <v>39</v>
      </c>
      <c r="B36" s="5">
        <v>35</v>
      </c>
    </row>
    <row r="37" spans="1:2">
      <c r="A37" s="5" t="s">
        <v>40</v>
      </c>
      <c r="B37" s="5">
        <v>36</v>
      </c>
    </row>
    <row r="38" spans="1:2">
      <c r="A38" s="5" t="s">
        <v>41</v>
      </c>
      <c r="B38" s="5">
        <v>37</v>
      </c>
    </row>
    <row r="39" spans="1:2">
      <c r="A39" s="5" t="s">
        <v>42</v>
      </c>
      <c r="B39" s="5">
        <v>38</v>
      </c>
    </row>
    <row r="40" spans="1:2">
      <c r="A40" s="5" t="s">
        <v>43</v>
      </c>
      <c r="B40" s="5">
        <v>39</v>
      </c>
    </row>
    <row r="41" spans="1:2">
      <c r="A41" s="5" t="s">
        <v>44</v>
      </c>
      <c r="B41" s="5">
        <v>40</v>
      </c>
    </row>
    <row r="42" spans="1:2">
      <c r="A42" s="5" t="s">
        <v>45</v>
      </c>
      <c r="B42" s="5">
        <v>41</v>
      </c>
    </row>
    <row r="43" spans="1:2">
      <c r="A43" s="5" t="s">
        <v>46</v>
      </c>
      <c r="B43" s="5">
        <v>42</v>
      </c>
    </row>
    <row r="44" spans="1:2">
      <c r="A44" s="5" t="s">
        <v>47</v>
      </c>
      <c r="B44" s="5">
        <v>43</v>
      </c>
    </row>
    <row r="45" spans="1:2">
      <c r="A45" s="5" t="s">
        <v>48</v>
      </c>
      <c r="B45" s="5">
        <v>44</v>
      </c>
    </row>
    <row r="46" spans="1:2">
      <c r="A46" s="5" t="s">
        <v>49</v>
      </c>
      <c r="B46" s="5">
        <v>45</v>
      </c>
    </row>
    <row r="47" spans="1:2">
      <c r="A47" s="5" t="s">
        <v>50</v>
      </c>
      <c r="B47" s="5">
        <v>46</v>
      </c>
    </row>
    <row r="48" spans="1:2">
      <c r="A48" s="5" t="s">
        <v>51</v>
      </c>
      <c r="B48" s="5">
        <v>47</v>
      </c>
    </row>
  </sheetData>
  <phoneticPr fontId="3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記入例【第1号様式】交付申請書兼請求書</vt:lpstr>
      <vt:lpstr>記入例【第１号様式・別紙１】申請薬局一覧</vt:lpstr>
      <vt:lpstr>記入例【第１号様式・別紙２】賃上げ支援事業誓約書</vt:lpstr>
      <vt:lpstr>記入例【第１号様式・別紙４】委任状（任意・要押印）</vt:lpstr>
      <vt:lpstr>都道府県リスト</vt:lpstr>
      <vt:lpstr>記入例【第1号様式】交付申請書兼請求書!Print_Area</vt:lpstr>
      <vt:lpstr>記入例【第１号様式・別紙１】申請薬局一覧!Print_Area</vt:lpstr>
      <vt:lpstr>記入例【第１号様式・別紙２】賃上げ支援事業誓約書!Print_Area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1550416</cp:lastModifiedBy>
  <cp:revision>2</cp:revision>
  <cp:lastPrinted>2026-03-26T01:09:38Z</cp:lastPrinted>
  <dcterms:created xsi:type="dcterms:W3CDTF">2017-10-26T07:12:00Z</dcterms:created>
  <dcterms:modified xsi:type="dcterms:W3CDTF">2026-03-26T01:15:13Z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