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Ｄ\R7_CPI\R0802\起案\"/>
    </mc:Choice>
  </mc:AlternateContent>
  <xr:revisionPtr revIDLastSave="0" documentId="13_ncr:1_{0CEE60DB-E53C-4B86-A59B-D932F8E33CE9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list!$B$1:$CE$82</definedName>
    <definedName name="_xlnm.Print_Area" localSheetId="1">'list (大分類) '!$B$1:$CG$28</definedName>
    <definedName name="_xlnm.Print_Area" localSheetId="2">前年同月比!$Q$1:$CA$82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2" i="11" l="1"/>
  <c r="CD2" i="11" l="1"/>
  <c r="CC2" i="11"/>
  <c r="CB2" i="11"/>
  <c r="CG82" i="1" l="1"/>
  <c r="CG81" i="1"/>
  <c r="CG80" i="1"/>
  <c r="CG79" i="1"/>
  <c r="CG78" i="1"/>
  <c r="CG77" i="1"/>
  <c r="CG76" i="1"/>
  <c r="CG75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G6" i="1"/>
  <c r="CG5" i="1"/>
  <c r="CG4" i="1"/>
  <c r="CG3" i="1"/>
  <c r="CG2" i="1"/>
  <c r="CE28" i="11" l="1"/>
  <c r="CD28" i="11"/>
  <c r="CC28" i="11"/>
  <c r="CB28" i="11"/>
  <c r="CA28" i="11"/>
  <c r="CG28" i="11" s="1"/>
  <c r="CE27" i="11"/>
  <c r="CD27" i="11"/>
  <c r="CC27" i="11"/>
  <c r="CB27" i="11"/>
  <c r="CA27" i="11"/>
  <c r="CG27" i="11" s="1"/>
  <c r="CE26" i="11"/>
  <c r="CD26" i="11"/>
  <c r="CC26" i="11"/>
  <c r="CB26" i="11"/>
  <c r="CA26" i="11"/>
  <c r="CG26" i="11" s="1"/>
  <c r="CE25" i="11"/>
  <c r="CD25" i="11"/>
  <c r="CC25" i="11"/>
  <c r="CB25" i="11"/>
  <c r="CA25" i="11"/>
  <c r="CG25" i="11" s="1"/>
  <c r="CE24" i="11"/>
  <c r="CD24" i="11"/>
  <c r="CC24" i="11"/>
  <c r="CB24" i="11"/>
  <c r="CA24" i="11"/>
  <c r="CG24" i="11" s="1"/>
  <c r="CE23" i="11"/>
  <c r="CD23" i="11"/>
  <c r="CC23" i="11"/>
  <c r="CB23" i="11"/>
  <c r="CA23" i="11"/>
  <c r="CG23" i="11" s="1"/>
  <c r="CE22" i="11"/>
  <c r="CD22" i="11"/>
  <c r="CC22" i="11"/>
  <c r="CB22" i="11"/>
  <c r="CA22" i="11"/>
  <c r="CG22" i="11" s="1"/>
  <c r="CE21" i="11"/>
  <c r="CD21" i="11"/>
  <c r="CC21" i="11"/>
  <c r="CB21" i="11"/>
  <c r="CA21" i="11"/>
  <c r="CG21" i="11" s="1"/>
  <c r="CE20" i="11"/>
  <c r="CD20" i="11"/>
  <c r="CC20" i="11"/>
  <c r="CB20" i="11"/>
  <c r="CA20" i="11"/>
  <c r="CG20" i="11" s="1"/>
  <c r="CE19" i="11"/>
  <c r="CD19" i="11"/>
  <c r="CC19" i="11"/>
  <c r="CB19" i="11"/>
  <c r="CA19" i="11"/>
  <c r="CG19" i="11" s="1"/>
  <c r="CE18" i="11"/>
  <c r="CD18" i="11"/>
  <c r="CC18" i="11"/>
  <c r="CB18" i="11"/>
  <c r="CA18" i="11"/>
  <c r="CG18" i="11" s="1"/>
  <c r="CE17" i="11"/>
  <c r="CD17" i="11"/>
  <c r="CC17" i="11"/>
  <c r="CB17" i="11"/>
  <c r="CA17" i="11"/>
  <c r="CG17" i="11" s="1"/>
  <c r="CE16" i="11"/>
  <c r="CD16" i="11"/>
  <c r="CC16" i="11"/>
  <c r="CB16" i="11"/>
  <c r="CA16" i="11"/>
  <c r="CG16" i="11" s="1"/>
  <c r="CE15" i="11"/>
  <c r="CD15" i="11"/>
  <c r="CC15" i="11"/>
  <c r="CB15" i="11"/>
  <c r="CA15" i="11"/>
  <c r="CG15" i="11" s="1"/>
  <c r="CE14" i="11"/>
  <c r="CD14" i="11"/>
  <c r="CC14" i="11"/>
  <c r="CB14" i="11"/>
  <c r="CA14" i="11"/>
  <c r="CG14" i="11" s="1"/>
  <c r="CE13" i="11"/>
  <c r="CD13" i="11"/>
  <c r="CC13" i="11"/>
  <c r="CB13" i="11"/>
  <c r="CA13" i="11"/>
  <c r="CG13" i="11" s="1"/>
  <c r="CE12" i="11"/>
  <c r="CD12" i="11"/>
  <c r="CC12" i="11"/>
  <c r="CB12" i="11"/>
  <c r="CA12" i="11"/>
  <c r="CG12" i="11" s="1"/>
  <c r="CE11" i="11"/>
  <c r="CD11" i="11"/>
  <c r="CC11" i="11"/>
  <c r="CB11" i="11"/>
  <c r="CA11" i="11"/>
  <c r="CG11" i="11" s="1"/>
  <c r="CE10" i="11"/>
  <c r="CD10" i="11"/>
  <c r="CC10" i="11"/>
  <c r="CB10" i="11"/>
  <c r="CA10" i="11"/>
  <c r="CG10" i="11" s="1"/>
  <c r="CE9" i="11"/>
  <c r="CD9" i="11"/>
  <c r="CC9" i="11"/>
  <c r="CB9" i="11"/>
  <c r="CA9" i="11"/>
  <c r="CG9" i="11" s="1"/>
  <c r="CE8" i="11"/>
  <c r="CD8" i="11"/>
  <c r="CC8" i="11"/>
  <c r="CB8" i="11"/>
  <c r="CA8" i="11"/>
  <c r="CG8" i="11" s="1"/>
  <c r="CE7" i="11"/>
  <c r="CD7" i="11"/>
  <c r="CC7" i="11"/>
  <c r="CB7" i="11"/>
  <c r="CA7" i="11"/>
  <c r="CG7" i="11" s="1"/>
  <c r="CE6" i="11"/>
  <c r="CD6" i="11"/>
  <c r="CC6" i="11"/>
  <c r="CB6" i="11"/>
  <c r="CA6" i="11"/>
  <c r="CG6" i="11" s="1"/>
  <c r="CE5" i="11"/>
  <c r="CD5" i="11"/>
  <c r="CC5" i="11"/>
  <c r="CB5" i="11"/>
  <c r="CA5" i="11"/>
  <c r="CG5" i="11" s="1"/>
  <c r="CE4" i="11"/>
  <c r="CD4" i="11"/>
  <c r="CC4" i="11"/>
  <c r="CB4" i="11"/>
  <c r="CA4" i="11"/>
  <c r="CG4" i="11" s="1"/>
  <c r="CE3" i="11"/>
  <c r="CD3" i="11"/>
  <c r="CC3" i="11"/>
  <c r="CB3" i="11"/>
  <c r="CA3" i="11"/>
  <c r="CG3" i="11" s="1"/>
  <c r="CE2" i="11"/>
  <c r="CG2" i="11"/>
</calcChain>
</file>

<file path=xl/sharedStrings.xml><?xml version="1.0" encoding="utf-8"?>
<sst xmlns="http://schemas.openxmlformats.org/spreadsheetml/2006/main" count="599" uniqueCount="324">
  <si>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</si>
  <si>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</si>
  <si>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</si>
  <si>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</si>
  <si>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</si>
  <si>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</si>
  <si>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</si>
  <si>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</si>
  <si>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</si>
  <si>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</si>
  <si>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</si>
  <si>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</si>
  <si>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</si>
  <si>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</si>
  <si>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</si>
  <si>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</si>
  <si>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</si>
  <si>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</si>
  <si>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</si>
  <si>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</si>
  <si>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</si>
  <si>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</si>
  <si>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</si>
  <si>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</si>
  <si>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</si>
  <si>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</si>
  <si>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</si>
  <si>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</si>
  <si>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</si>
  <si>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</si>
  <si>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</si>
  <si>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</si>
  <si>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</si>
  <si>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</si>
  <si>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</si>
  <si>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</si>
  <si>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</si>
  <si>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</si>
  <si>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</si>
  <si>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</si>
  <si>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</si>
  <si>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</si>
  <si>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</si>
  <si>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</si>
  <si>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</si>
  <si>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</si>
  <si>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</si>
  <si>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</si>
  <si>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</si>
  <si>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</si>
  <si>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</si>
  <si>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</si>
  <si>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</si>
  <si>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</si>
  <si>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</si>
  <si>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</si>
  <si>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</si>
  <si>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</si>
  <si>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</si>
  <si>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</si>
  <si>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</si>
  <si>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</si>
  <si>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</si>
  <si>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</si>
  <si>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</si>
  <si>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</si>
  <si>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</si>
  <si>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</si>
  <si>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</si>
  <si>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</si>
  <si>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</si>
  <si>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</si>
  <si>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</si>
  <si>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</si>
  <si>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</si>
  <si>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</si>
  <si>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</si>
  <si>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</si>
  <si>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</si>
  <si>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</si>
  <si>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</si>
  <si>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</si>
  <si>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</si>
  <si>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</si>
  <si>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</si>
  <si>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</si>
  <si>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</si>
  <si>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</si>
  <si>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</si>
  <si>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</si>
  <si>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</si>
  <si>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</si>
  <si>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</si>
  <si>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</si>
  <si>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</si>
  <si>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</si>
  <si>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</si>
  <si>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</si>
  <si>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</si>
  <si>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</si>
  <si>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</si>
  <si>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</si>
  <si>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</si>
  <si>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</si>
  <si>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</si>
  <si>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</si>
  <si>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</si>
  <si>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</si>
  <si>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</si>
  <si>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</si>
  <si>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</si>
  <si>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</si>
  <si>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</si>
  <si>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</si>
  <si>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</si>
  <si>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</si>
  <si>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</si>
  <si>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</si>
  <si>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</si>
  <si>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</si>
  <si>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</si>
  <si>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</si>
  <si>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</si>
  <si>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</si>
  <si>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</si>
  <si>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</si>
  <si>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</si>
  <si>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</si>
  <si>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</si>
  <si>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</si>
  <si>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</si>
  <si>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</si>
  <si>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</si>
  <si>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</si>
  <si>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</si>
  <si>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</si>
  <si>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</si>
  <si>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</si>
  <si>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</si>
  <si>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</si>
  <si>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</si>
  <si>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</si>
  <si>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</si>
  <si>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</si>
  <si>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</si>
  <si>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</si>
  <si>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</si>
  <si>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</si>
  <si>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</si>
  <si>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</si>
  <si>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</si>
  <si>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</si>
  <si>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</si>
  <si>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</si>
  <si>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</si>
  <si>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</si>
  <si>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</si>
  <si>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</si>
  <si>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</si>
  <si>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</si>
  <si>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</si>
  <si>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</si>
  <si>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</si>
  <si>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</si>
  <si>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</si>
  <si>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</si>
  <si>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</si>
  <si>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</si>
  <si>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</si>
  <si>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</si>
  <si>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</si>
  <si>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</si>
  <si>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</si>
  <si>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</si>
  <si>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</si>
  <si>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</si>
  <si>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</si>
  <si>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</si>
  <si>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</si>
  <si>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</si>
  <si>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</si>
  <si>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</si>
  <si>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</si>
  <si>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</si>
  <si>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</si>
  <si>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</si>
  <si>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</si>
  <si>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</si>
  <si>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</si>
  <si>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</si>
  <si>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</si>
  <si>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</si>
  <si>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</si>
  <si>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</si>
  <si>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</si>
  <si>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</si>
  <si>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</si>
  <si>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</si>
  <si>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</si>
  <si>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</si>
  <si>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</si>
  <si>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</si>
  <si>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</si>
  <si>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</si>
  <si>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</si>
  <si>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</si>
  <si>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</si>
  <si>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</si>
  <si>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</si>
  <si>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</si>
  <si>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</si>
  <si>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</si>
  <si>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</si>
  <si>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</si>
  <si>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</si>
  <si>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</si>
  <si>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</si>
  <si>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</si>
  <si>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</si>
  <si>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</si>
  <si>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</si>
  <si>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</si>
  <si>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</si>
  <si>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</si>
  <si>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</si>
  <si>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</si>
  <si>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</si>
  <si>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</si>
  <si>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</si>
  <si>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</si>
  <si>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</si>
  <si>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</si>
  <si>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</si>
  <si>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</si>
  <si>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</si>
  <si>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</si>
  <si>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</si>
  <si>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</si>
  <si>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</si>
  <si>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</si>
  <si>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</si>
  <si>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</si>
  <si>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</si>
  <si>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</si>
  <si>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</si>
  <si>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</si>
  <si>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</si>
  <si>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</si>
  <si>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</si>
  <si>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</si>
  <si>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</si>
  <si>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</si>
  <si>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</si>
  <si>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</si>
  <si>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</si>
  <si>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</si>
  <si>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</si>
  <si>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</si>
  <si>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</si>
  <si>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</si>
  <si>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</si>
  <si>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</si>
  <si>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</si>
  <si>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</si>
  <si>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</si>
  <si>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</si>
  <si>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</si>
  <si>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</si>
  <si>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</si>
  <si>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</si>
  <si>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</si>
  <si>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</si>
  <si>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</si>
  <si>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</si>
  <si>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</si>
  <si>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</si>
  <si>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</si>
  <si>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</si>
  <si>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</si>
  <si>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</si>
  <si>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</si>
  <si>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</si>
  <si>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</si>
  <si>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</si>
  <si>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</si>
  <si>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</si>
  <si>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</si>
  <si>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</si>
  <si>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</si>
  <si>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</si>
  <si>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</si>
  <si>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</si>
  <si>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</si>
  <si>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</si>
  <si>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</si>
  <si>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</si>
  <si>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</si>
  <si>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</si>
  <si>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</si>
  <si>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</si>
  <si>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</si>
  <si>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</si>
  <si>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</si>
  <si>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</si>
  <si>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</si>
  <si>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</si>
  <si>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</si>
  <si>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</si>
  <si>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</si>
  <si>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</si>
  <si>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</si>
  <si>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</si>
  <si>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</si>
  <si>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</si>
  <si>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</si>
  <si>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</si>
  <si>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</si>
  <si>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</si>
  <si>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</si>
  <si>
    <t>2025.12</t>
  </si>
  <si>
    <t>2025年平均</t>
    <phoneticPr fontId="3"/>
  </si>
  <si>
    <t>2026.1</t>
  </si>
  <si>
    <t>2026.1</t>
    <phoneticPr fontId="3"/>
  </si>
  <si>
    <t>2026.2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</si>
</sst>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2"/>
  <sheetViews>
    <sheetView zoomScale="90" zoomScaleNormal="90" workbookViewId="0">
      <pane xSplit="4" ySplit="2" topLeftCell="BS63" activePane="bottomRight" state="frozen"/>
      <selection pane="topRight" activeCell="E1" sqref="E1"/>
      <selection pane="bottomLeft" activeCell="A3" sqref="A3"/>
      <selection pane="bottomRight" activeCell="CA1" sqref="CA1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7" width="7.5" style="37" customWidth="1"/>
    <col min="78" max="79" width="7.5" style="37" bestFit="1" customWidth="1"/>
    <col min="80" max="81" width="7.5" style="37" customWidth="1"/>
    <col min="82" max="82" width="9" style="37" bestFit="1" customWidth="1"/>
    <col min="83" max="83" width="9" style="37"/>
    <col min="84" max="84" width="16.5" style="37" customWidth="1"/>
    <col min="85" max="85" width="11" style="37" bestFit="1" customWidth="1"/>
    <col min="86" max="105" width="6.25" style="37" customWidth="1"/>
    <col min="106" max="16384" width="9" style="37"/>
  </cols>
  <sheetData>
    <row r="1" spans="1:88" ht="35.1" customHeight="1" x14ac:dyDescent="0.15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72">
        <v>2026.2</v>
      </c>
      <c r="CB1" s="73" t="s">
        <v>272</v>
      </c>
      <c r="CC1" s="74" t="s">
        <v>273</v>
      </c>
      <c r="CD1" s="75" t="s">
        <v>274</v>
      </c>
      <c r="CE1" s="76" t="s">
        <v>275</v>
      </c>
      <c r="CF1" s="35" t="s">
        <v>264</v>
      </c>
      <c r="CG1" s="36" t="s">
        <v>271</v>
      </c>
    </row>
    <row r="2" spans="1:88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v>-0.4</v>
      </c>
      <c r="CC2" s="40">
        <v>1.1000000000000001</v>
      </c>
      <c r="CD2" s="42">
        <v>-0.39</v>
      </c>
      <c r="CE2" s="43">
        <v>1.1399999999999999</v>
      </c>
      <c r="CF2" s="40"/>
      <c r="CG2" s="40">
        <f>ROUND(MAX(F2:CA2)-MIN(F2:CA2),1)</f>
        <v>14.2</v>
      </c>
      <c r="CH2" s="44"/>
      <c r="CI2" s="44"/>
      <c r="CJ2" s="44"/>
    </row>
    <row r="3" spans="1:88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v>0.3</v>
      </c>
      <c r="CC3" s="47">
        <v>4.2</v>
      </c>
      <c r="CD3" s="49">
        <v>0.09</v>
      </c>
      <c r="CE3" s="50">
        <v>1.23</v>
      </c>
      <c r="CF3" s="47"/>
      <c r="CG3" s="47">
        <f t="shared" ref="CG3:CG66" si="0">ROUND(MAX(F3:CA3)-MIN(F3:CA3),1)</f>
        <v>32.4</v>
      </c>
      <c r="CH3" s="44"/>
      <c r="CI3" s="44"/>
      <c r="CJ3" s="44"/>
    </row>
    <row r="4" spans="1:88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150.9</v>
      </c>
      <c r="BZ4" s="54">
        <v>153.30000000000001</v>
      </c>
      <c r="CA4" s="54">
        <v>157.1</v>
      </c>
      <c r="CB4" s="54">
        <v>2.5</v>
      </c>
      <c r="CC4" s="53">
        <v>10.7</v>
      </c>
      <c r="CD4" s="55">
        <v>7.0000000000000007E-2</v>
      </c>
      <c r="CE4" s="56">
        <v>0.27</v>
      </c>
      <c r="CF4" s="53"/>
      <c r="CG4" s="53">
        <f t="shared" si="0"/>
        <v>59.5</v>
      </c>
      <c r="CH4" s="44"/>
      <c r="CI4" s="44"/>
      <c r="CJ4" s="44"/>
    </row>
    <row r="5" spans="1:88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138.4</v>
      </c>
      <c r="BZ5" s="54">
        <v>141</v>
      </c>
      <c r="CA5" s="54">
        <v>140.1</v>
      </c>
      <c r="CB5" s="54">
        <v>-0.6</v>
      </c>
      <c r="CC5" s="53">
        <v>4.7</v>
      </c>
      <c r="CD5" s="55">
        <v>-0.01</v>
      </c>
      <c r="CE5" s="56">
        <v>0.09</v>
      </c>
      <c r="CF5" s="53"/>
      <c r="CG5" s="53">
        <f t="shared" si="0"/>
        <v>46.2</v>
      </c>
      <c r="CH5" s="44"/>
      <c r="CI5" s="44"/>
      <c r="CJ5" s="44"/>
    </row>
    <row r="6" spans="1:88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142.30000000000001</v>
      </c>
      <c r="BZ6" s="54">
        <v>146.1</v>
      </c>
      <c r="CA6" s="54">
        <v>145</v>
      </c>
      <c r="CB6" s="54">
        <v>-0.8</v>
      </c>
      <c r="CC6" s="53">
        <v>6.4</v>
      </c>
      <c r="CD6" s="55">
        <v>-0.01</v>
      </c>
      <c r="CE6" s="56">
        <v>0.08</v>
      </c>
      <c r="CF6" s="53"/>
      <c r="CG6" s="53">
        <f t="shared" si="0"/>
        <v>54.6</v>
      </c>
      <c r="CH6" s="44"/>
      <c r="CI6" s="44"/>
      <c r="CJ6" s="44"/>
    </row>
    <row r="7" spans="1:88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122.7</v>
      </c>
      <c r="BZ7" s="54">
        <v>123.1</v>
      </c>
      <c r="CA7" s="54">
        <v>123.3</v>
      </c>
      <c r="CB7" s="54">
        <v>0.2</v>
      </c>
      <c r="CC7" s="53">
        <v>4.3</v>
      </c>
      <c r="CD7" s="55">
        <v>0.01</v>
      </c>
      <c r="CE7" s="56">
        <v>0.13</v>
      </c>
      <c r="CF7" s="53"/>
      <c r="CG7" s="53">
        <f t="shared" si="0"/>
        <v>29.6</v>
      </c>
      <c r="CH7" s="44"/>
      <c r="CI7" s="44"/>
      <c r="CJ7" s="44"/>
    </row>
    <row r="8" spans="1:88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130.19999999999999</v>
      </c>
      <c r="BZ8" s="54">
        <v>132.5</v>
      </c>
      <c r="CA8" s="54">
        <v>132.6</v>
      </c>
      <c r="CB8" s="54">
        <v>0.1</v>
      </c>
      <c r="CC8" s="53">
        <v>11.1</v>
      </c>
      <c r="CD8" s="55">
        <v>0</v>
      </c>
      <c r="CE8" s="56">
        <v>0.14000000000000001</v>
      </c>
      <c r="CF8" s="53"/>
      <c r="CG8" s="53">
        <f t="shared" si="0"/>
        <v>36.299999999999997</v>
      </c>
      <c r="CH8" s="44"/>
      <c r="CI8" s="44"/>
      <c r="CJ8" s="44"/>
    </row>
    <row r="9" spans="1:88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133.9</v>
      </c>
      <c r="BZ9" s="54">
        <v>132.6</v>
      </c>
      <c r="CA9" s="54">
        <v>129.6</v>
      </c>
      <c r="CB9" s="54">
        <v>-2.2000000000000002</v>
      </c>
      <c r="CC9" s="53">
        <v>-4.7</v>
      </c>
      <c r="CD9" s="55">
        <v>-0.06</v>
      </c>
      <c r="CE9" s="56">
        <v>-0.14000000000000001</v>
      </c>
      <c r="CF9" s="53"/>
      <c r="CG9" s="53">
        <f t="shared" si="0"/>
        <v>55.8</v>
      </c>
      <c r="CH9" s="44"/>
      <c r="CI9" s="44"/>
      <c r="CJ9" s="44"/>
    </row>
    <row r="10" spans="1:88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135.1</v>
      </c>
      <c r="BZ10" s="54">
        <v>131.6</v>
      </c>
      <c r="CA10" s="54">
        <v>127.4</v>
      </c>
      <c r="CB10" s="54">
        <v>-3.2</v>
      </c>
      <c r="CC10" s="53">
        <v>-10.9</v>
      </c>
      <c r="CD10" s="55">
        <v>-0.06</v>
      </c>
      <c r="CE10" s="56">
        <v>-0.22</v>
      </c>
      <c r="CF10" s="53"/>
      <c r="CG10" s="53">
        <f t="shared" si="0"/>
        <v>74.599999999999994</v>
      </c>
      <c r="CH10" s="44"/>
      <c r="CI10" s="44"/>
      <c r="CJ10" s="44"/>
    </row>
    <row r="11" spans="1:88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128.30000000000001</v>
      </c>
      <c r="BZ11" s="54">
        <v>132.6</v>
      </c>
      <c r="CA11" s="54">
        <v>128.1</v>
      </c>
      <c r="CB11" s="54">
        <v>-3.4</v>
      </c>
      <c r="CC11" s="53">
        <v>-16</v>
      </c>
      <c r="CD11" s="55">
        <v>-0.03</v>
      </c>
      <c r="CE11" s="56">
        <v>-0.18</v>
      </c>
      <c r="CF11" s="53"/>
      <c r="CG11" s="53">
        <f t="shared" si="0"/>
        <v>71.2</v>
      </c>
      <c r="CH11" s="44"/>
      <c r="CI11" s="44"/>
      <c r="CJ11" s="44"/>
    </row>
    <row r="12" spans="1:88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130.1</v>
      </c>
      <c r="BZ12" s="54">
        <v>134.9</v>
      </c>
      <c r="CA12" s="54">
        <v>130.1</v>
      </c>
      <c r="CB12" s="54">
        <v>-3.5</v>
      </c>
      <c r="CC12" s="53">
        <v>-17.100000000000001</v>
      </c>
      <c r="CD12" s="55">
        <v>-0.03</v>
      </c>
      <c r="CE12" s="56">
        <v>-0.18</v>
      </c>
      <c r="CF12" s="53"/>
      <c r="CG12" s="53">
        <f t="shared" si="0"/>
        <v>77.5</v>
      </c>
      <c r="CH12" s="44"/>
      <c r="CI12" s="44"/>
      <c r="CJ12" s="44"/>
    </row>
    <row r="13" spans="1:88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134</v>
      </c>
      <c r="BZ13" s="54">
        <v>134.6</v>
      </c>
      <c r="CA13" s="54">
        <v>132.1</v>
      </c>
      <c r="CB13" s="54">
        <v>-1.9</v>
      </c>
      <c r="CC13" s="53">
        <v>7</v>
      </c>
      <c r="CD13" s="55">
        <v>-0.03</v>
      </c>
      <c r="CE13" s="56">
        <v>0.1</v>
      </c>
      <c r="CF13" s="53"/>
      <c r="CG13" s="53">
        <f t="shared" si="0"/>
        <v>37.9</v>
      </c>
      <c r="CH13" s="44"/>
      <c r="CI13" s="44"/>
      <c r="CJ13" s="44"/>
    </row>
    <row r="14" spans="1:88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142.30000000000001</v>
      </c>
      <c r="BZ14" s="54">
        <v>140.5</v>
      </c>
      <c r="CA14" s="54">
        <v>144</v>
      </c>
      <c r="CB14" s="54">
        <v>2.5</v>
      </c>
      <c r="CC14" s="53">
        <v>9.3000000000000007</v>
      </c>
      <c r="CD14" s="55">
        <v>7.0000000000000007E-2</v>
      </c>
      <c r="CE14" s="56">
        <v>0.25</v>
      </c>
      <c r="CF14" s="53"/>
      <c r="CG14" s="53">
        <f t="shared" si="0"/>
        <v>46</v>
      </c>
      <c r="CH14" s="44"/>
      <c r="CI14" s="44"/>
      <c r="CJ14" s="44"/>
    </row>
    <row r="15" spans="1:88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132.1</v>
      </c>
      <c r="BZ15" s="54">
        <v>128.9</v>
      </c>
      <c r="CA15" s="54">
        <v>129.30000000000001</v>
      </c>
      <c r="CB15" s="54">
        <v>0.4</v>
      </c>
      <c r="CC15" s="53">
        <v>6.4</v>
      </c>
      <c r="CD15" s="55">
        <v>0.01</v>
      </c>
      <c r="CE15" s="56">
        <v>0.24</v>
      </c>
      <c r="CF15" s="53"/>
      <c r="CG15" s="53">
        <f t="shared" si="0"/>
        <v>33.700000000000003</v>
      </c>
      <c r="CH15" s="44"/>
      <c r="CI15" s="44"/>
      <c r="CJ15" s="44"/>
    </row>
    <row r="16" spans="1:88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133.9</v>
      </c>
      <c r="BZ16" s="54">
        <v>131.9</v>
      </c>
      <c r="CA16" s="54">
        <v>133.30000000000001</v>
      </c>
      <c r="CB16" s="54">
        <v>1.1000000000000001</v>
      </c>
      <c r="CC16" s="53">
        <v>6.1</v>
      </c>
      <c r="CD16" s="55">
        <v>0.02</v>
      </c>
      <c r="CE16" s="56">
        <v>0.11</v>
      </c>
      <c r="CF16" s="53"/>
      <c r="CG16" s="53">
        <f t="shared" si="0"/>
        <v>37.1</v>
      </c>
      <c r="CH16" s="44"/>
      <c r="CI16" s="44"/>
      <c r="CJ16" s="44"/>
    </row>
    <row r="17" spans="1:88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117.3</v>
      </c>
      <c r="BZ17" s="54">
        <v>114.5</v>
      </c>
      <c r="CA17" s="54">
        <v>116.3</v>
      </c>
      <c r="CB17" s="54">
        <v>1.5</v>
      </c>
      <c r="CC17" s="53">
        <v>2.5</v>
      </c>
      <c r="CD17" s="55">
        <v>0.02</v>
      </c>
      <c r="CE17" s="56">
        <v>0.03</v>
      </c>
      <c r="CF17" s="53"/>
      <c r="CG17" s="53">
        <f t="shared" si="0"/>
        <v>20.100000000000001</v>
      </c>
      <c r="CH17" s="44"/>
      <c r="CI17" s="44"/>
      <c r="CJ17" s="44"/>
    </row>
    <row r="18" spans="1:88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117.9</v>
      </c>
      <c r="BZ18" s="54">
        <v>118.8</v>
      </c>
      <c r="CA18" s="54">
        <v>119.3</v>
      </c>
      <c r="CB18" s="54">
        <v>0.4</v>
      </c>
      <c r="CC18" s="53">
        <v>3.3</v>
      </c>
      <c r="CD18" s="55">
        <v>0.02</v>
      </c>
      <c r="CE18" s="56">
        <v>0.17</v>
      </c>
      <c r="CF18" s="53"/>
      <c r="CG18" s="53">
        <f t="shared" si="0"/>
        <v>19.399999999999999</v>
      </c>
      <c r="CH18" s="44"/>
      <c r="CI18" s="44"/>
      <c r="CJ18" s="44"/>
    </row>
    <row r="19" spans="1:88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108.3</v>
      </c>
      <c r="BZ19" s="48">
        <v>108.3</v>
      </c>
      <c r="CA19" s="48">
        <v>108.3</v>
      </c>
      <c r="CB19" s="48">
        <v>0</v>
      </c>
      <c r="CC19" s="47">
        <v>0.3</v>
      </c>
      <c r="CD19" s="49">
        <v>-0.01</v>
      </c>
      <c r="CE19" s="50">
        <v>0.06</v>
      </c>
      <c r="CF19" s="47"/>
      <c r="CG19" s="47">
        <f t="shared" si="0"/>
        <v>8.4</v>
      </c>
      <c r="CH19" s="44"/>
      <c r="CI19" s="44"/>
      <c r="CJ19" s="44"/>
    </row>
    <row r="20" spans="1:88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101.3</v>
      </c>
      <c r="BZ20" s="54">
        <v>101.4</v>
      </c>
      <c r="CA20" s="54">
        <v>101.3</v>
      </c>
      <c r="CB20" s="54">
        <v>0</v>
      </c>
      <c r="CC20" s="53">
        <v>0.3</v>
      </c>
      <c r="CD20" s="55">
        <v>-0.01</v>
      </c>
      <c r="CE20" s="56">
        <v>0.03</v>
      </c>
      <c r="CF20" s="53"/>
      <c r="CG20" s="53">
        <f t="shared" si="0"/>
        <v>1.8</v>
      </c>
      <c r="CH20" s="44"/>
      <c r="CI20" s="44"/>
    </row>
    <row r="21" spans="1:88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131.9</v>
      </c>
      <c r="BZ21" s="54">
        <v>131.80000000000001</v>
      </c>
      <c r="CA21" s="54">
        <v>131.69999999999999</v>
      </c>
      <c r="CB21" s="54">
        <v>-0.1</v>
      </c>
      <c r="CC21" s="53">
        <v>0.5</v>
      </c>
      <c r="CD21" s="55">
        <v>0</v>
      </c>
      <c r="CE21" s="56">
        <v>0.03</v>
      </c>
      <c r="CF21" s="53"/>
      <c r="CG21" s="53">
        <f t="shared" si="0"/>
        <v>32.1</v>
      </c>
      <c r="CH21" s="44"/>
      <c r="CI21" s="44"/>
    </row>
    <row r="22" spans="1:88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111.8</v>
      </c>
      <c r="BZ22" s="48">
        <v>111.9</v>
      </c>
      <c r="CA22" s="48">
        <v>102.9</v>
      </c>
      <c r="CB22" s="48">
        <v>-8</v>
      </c>
      <c r="CC22" s="47">
        <v>-5</v>
      </c>
      <c r="CD22" s="49">
        <v>-0.52</v>
      </c>
      <c r="CE22" s="50">
        <v>-0.32</v>
      </c>
      <c r="CF22" s="47"/>
      <c r="CG22" s="47">
        <f t="shared" si="0"/>
        <v>20</v>
      </c>
      <c r="CH22" s="44"/>
      <c r="CI22" s="44"/>
    </row>
    <row r="23" spans="1:88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115.4</v>
      </c>
      <c r="BZ23" s="54">
        <v>115.6</v>
      </c>
      <c r="CA23" s="54">
        <v>99</v>
      </c>
      <c r="CB23" s="54">
        <v>-14.4</v>
      </c>
      <c r="CC23" s="53">
        <v>-8.1</v>
      </c>
      <c r="CD23" s="55">
        <v>-0.49</v>
      </c>
      <c r="CE23" s="56">
        <v>-0.26</v>
      </c>
      <c r="CF23" s="53"/>
      <c r="CG23" s="53">
        <f t="shared" si="0"/>
        <v>36.299999999999997</v>
      </c>
      <c r="CH23" s="44"/>
      <c r="CI23" s="44"/>
    </row>
    <row r="24" spans="1:88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111.7</v>
      </c>
      <c r="BZ24" s="54">
        <v>111.6</v>
      </c>
      <c r="CA24" s="54">
        <v>109.1</v>
      </c>
      <c r="CB24" s="54">
        <v>-2.2000000000000002</v>
      </c>
      <c r="CC24" s="53">
        <v>-3.7</v>
      </c>
      <c r="CD24" s="55">
        <v>-0.03</v>
      </c>
      <c r="CE24" s="56">
        <v>-0.05</v>
      </c>
      <c r="CF24" s="53"/>
      <c r="CG24" s="53">
        <f t="shared" si="0"/>
        <v>20.399999999999999</v>
      </c>
      <c r="CH24" s="44"/>
      <c r="CI24" s="44"/>
    </row>
    <row r="25" spans="1:88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150.9</v>
      </c>
      <c r="BZ25" s="54">
        <v>149.30000000000001</v>
      </c>
      <c r="CA25" s="54">
        <v>150.1</v>
      </c>
      <c r="CB25" s="54">
        <v>0.5</v>
      </c>
      <c r="CC25" s="53">
        <v>-1.5</v>
      </c>
      <c r="CD25" s="55">
        <v>0</v>
      </c>
      <c r="CE25" s="56">
        <v>0</v>
      </c>
      <c r="CF25" s="53"/>
      <c r="CG25" s="53">
        <f t="shared" si="0"/>
        <v>63.4</v>
      </c>
      <c r="CH25" s="44"/>
      <c r="CI25" s="44"/>
    </row>
    <row r="26" spans="1:88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100</v>
      </c>
      <c r="BZ26" s="54">
        <v>100</v>
      </c>
      <c r="CA26" s="54">
        <v>100</v>
      </c>
      <c r="CB26" s="54">
        <v>0</v>
      </c>
      <c r="CC26" s="53">
        <v>0</v>
      </c>
      <c r="CD26" s="55">
        <v>0</v>
      </c>
      <c r="CE26" s="56">
        <v>0</v>
      </c>
      <c r="CF26" s="53"/>
      <c r="CG26" s="53">
        <f t="shared" si="0"/>
        <v>0</v>
      </c>
      <c r="CH26" s="44"/>
      <c r="CI26" s="44"/>
    </row>
    <row r="27" spans="1:88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117.3</v>
      </c>
      <c r="BZ27" s="48">
        <v>117.5</v>
      </c>
      <c r="CA27" s="48">
        <v>117.2</v>
      </c>
      <c r="CB27" s="48">
        <v>-0.2</v>
      </c>
      <c r="CC27" s="47">
        <v>2</v>
      </c>
      <c r="CD27" s="49">
        <v>-0.01</v>
      </c>
      <c r="CE27" s="50">
        <v>0.09</v>
      </c>
      <c r="CF27" s="47"/>
      <c r="CG27" s="47">
        <f t="shared" si="0"/>
        <v>23.6</v>
      </c>
      <c r="CH27" s="44"/>
      <c r="CI27" s="44"/>
    </row>
    <row r="28" spans="1:88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102.9</v>
      </c>
      <c r="BZ28" s="54">
        <v>101.2</v>
      </c>
      <c r="CA28" s="54">
        <v>100.8</v>
      </c>
      <c r="CB28" s="54">
        <v>-0.4</v>
      </c>
      <c r="CC28" s="53">
        <v>-2</v>
      </c>
      <c r="CD28" s="55">
        <v>-0.01</v>
      </c>
      <c r="CE28" s="56">
        <v>-0.03</v>
      </c>
      <c r="CF28" s="53"/>
      <c r="CG28" s="53">
        <f t="shared" si="0"/>
        <v>23.2</v>
      </c>
      <c r="CH28" s="44"/>
      <c r="CI28" s="44"/>
    </row>
    <row r="29" spans="1:88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112.7</v>
      </c>
      <c r="BZ29" s="54">
        <v>114.5</v>
      </c>
      <c r="CA29" s="54">
        <v>112.9</v>
      </c>
      <c r="CB29" s="54">
        <v>-1.5</v>
      </c>
      <c r="CC29" s="53">
        <v>-2.8</v>
      </c>
      <c r="CD29" s="55">
        <v>0</v>
      </c>
      <c r="CE29" s="56">
        <v>-0.01</v>
      </c>
      <c r="CF29" s="53"/>
      <c r="CG29" s="53">
        <f t="shared" si="0"/>
        <v>24.9</v>
      </c>
      <c r="CH29" s="44"/>
      <c r="CI29" s="44"/>
    </row>
    <row r="30" spans="1:88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114.9</v>
      </c>
      <c r="BZ30" s="54">
        <v>114.7</v>
      </c>
      <c r="CA30" s="54">
        <v>111.8</v>
      </c>
      <c r="CB30" s="54">
        <v>-2.5</v>
      </c>
      <c r="CC30" s="53">
        <v>12.6</v>
      </c>
      <c r="CD30" s="55">
        <v>-0.01</v>
      </c>
      <c r="CE30" s="56">
        <v>0.03</v>
      </c>
      <c r="CF30" s="53"/>
      <c r="CG30" s="53">
        <f t="shared" si="0"/>
        <v>27.2</v>
      </c>
      <c r="CH30" s="44"/>
      <c r="CI30" s="44"/>
    </row>
    <row r="31" spans="1:88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127.2</v>
      </c>
      <c r="BZ31" s="54">
        <v>128.30000000000001</v>
      </c>
      <c r="CA31" s="54">
        <v>130.80000000000001</v>
      </c>
      <c r="CB31" s="54">
        <v>1.9</v>
      </c>
      <c r="CC31" s="53">
        <v>3.3</v>
      </c>
      <c r="CD31" s="55">
        <v>0.02</v>
      </c>
      <c r="CE31" s="56">
        <v>0.03</v>
      </c>
      <c r="CF31" s="53"/>
      <c r="CG31" s="53">
        <f t="shared" si="0"/>
        <v>32.799999999999997</v>
      </c>
      <c r="CH31" s="44"/>
      <c r="CI31" s="44"/>
    </row>
    <row r="32" spans="1:88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136.80000000000001</v>
      </c>
      <c r="BZ32" s="54">
        <v>138.9</v>
      </c>
      <c r="CA32" s="54">
        <v>138</v>
      </c>
      <c r="CB32" s="54">
        <v>-0.6</v>
      </c>
      <c r="CC32" s="53">
        <v>5.2</v>
      </c>
      <c r="CD32" s="55">
        <v>-0.01</v>
      </c>
      <c r="CE32" s="56">
        <v>0.06</v>
      </c>
      <c r="CF32" s="53"/>
      <c r="CG32" s="53">
        <f t="shared" si="0"/>
        <v>41.2</v>
      </c>
      <c r="CH32" s="44"/>
      <c r="CI32" s="44"/>
    </row>
    <row r="33" spans="1:87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107.4</v>
      </c>
      <c r="BZ33" s="54">
        <v>107.4</v>
      </c>
      <c r="CA33" s="54">
        <v>107.1</v>
      </c>
      <c r="CB33" s="54">
        <v>-0.3</v>
      </c>
      <c r="CC33" s="53">
        <v>-0.3</v>
      </c>
      <c r="CD33" s="55">
        <v>0</v>
      </c>
      <c r="CE33" s="56">
        <v>0</v>
      </c>
      <c r="CF33" s="53"/>
      <c r="CG33" s="53">
        <f t="shared" si="0"/>
        <v>7.4</v>
      </c>
      <c r="CH33" s="44"/>
      <c r="CI33" s="44"/>
    </row>
    <row r="34" spans="1:87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111.6</v>
      </c>
      <c r="BZ34" s="48">
        <v>108.1</v>
      </c>
      <c r="CA34" s="48">
        <v>105.4</v>
      </c>
      <c r="CB34" s="48">
        <v>-2.5</v>
      </c>
      <c r="CC34" s="47">
        <v>-2.2000000000000002</v>
      </c>
      <c r="CD34" s="49">
        <v>-0.09</v>
      </c>
      <c r="CE34" s="50">
        <v>-0.08</v>
      </c>
      <c r="CF34" s="47"/>
      <c r="CG34" s="47">
        <f t="shared" si="0"/>
        <v>17.8</v>
      </c>
      <c r="CH34" s="44"/>
      <c r="CI34" s="44"/>
    </row>
    <row r="35" spans="1:87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112.4</v>
      </c>
      <c r="BZ35" s="54">
        <v>107.5</v>
      </c>
      <c r="CA35" s="54">
        <v>106.2</v>
      </c>
      <c r="CB35" s="54">
        <v>-1.1000000000000001</v>
      </c>
      <c r="CC35" s="53">
        <v>1.4</v>
      </c>
      <c r="CD35" s="55">
        <v>-0.02</v>
      </c>
      <c r="CE35" s="56">
        <v>0.02</v>
      </c>
      <c r="CF35" s="53"/>
      <c r="CG35" s="53">
        <f t="shared" si="0"/>
        <v>20.7</v>
      </c>
      <c r="CH35" s="44"/>
      <c r="CI35" s="44"/>
    </row>
    <row r="36" spans="1:87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91.9</v>
      </c>
      <c r="BZ36" s="54">
        <v>91.9</v>
      </c>
      <c r="CA36" s="54">
        <v>91.9</v>
      </c>
      <c r="CB36" s="54">
        <v>0</v>
      </c>
      <c r="CC36" s="53">
        <v>-8.1</v>
      </c>
      <c r="CD36" s="55">
        <v>0</v>
      </c>
      <c r="CE36" s="56">
        <v>0</v>
      </c>
      <c r="CF36" s="53"/>
      <c r="CG36" s="53">
        <f t="shared" si="0"/>
        <v>8.1</v>
      </c>
      <c r="CH36" s="44"/>
      <c r="CI36" s="44"/>
    </row>
    <row r="37" spans="1:87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112.7</v>
      </c>
      <c r="BZ37" s="54">
        <v>107.7</v>
      </c>
      <c r="CA37" s="54">
        <v>106.5</v>
      </c>
      <c r="CB37" s="54">
        <v>-1.2</v>
      </c>
      <c r="CC37" s="53">
        <v>1.5</v>
      </c>
      <c r="CD37" s="55">
        <v>-0.02</v>
      </c>
      <c r="CE37" s="56">
        <v>0.02</v>
      </c>
      <c r="CF37" s="53"/>
      <c r="CG37" s="53">
        <f t="shared" si="0"/>
        <v>21.1</v>
      </c>
      <c r="CH37" s="44"/>
      <c r="CI37" s="44"/>
    </row>
    <row r="38" spans="1:87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116.7</v>
      </c>
      <c r="BZ38" s="54">
        <v>111.5</v>
      </c>
      <c r="CA38" s="54">
        <v>106.2</v>
      </c>
      <c r="CB38" s="54">
        <v>-4.8</v>
      </c>
      <c r="CC38" s="53">
        <v>-5.5</v>
      </c>
      <c r="CD38" s="55">
        <v>-0.06</v>
      </c>
      <c r="CE38" s="56">
        <v>-7.0000000000000007E-2</v>
      </c>
      <c r="CF38" s="53"/>
      <c r="CG38" s="53">
        <f t="shared" si="0"/>
        <v>29.2</v>
      </c>
      <c r="CH38" s="44"/>
      <c r="CI38" s="44"/>
    </row>
    <row r="39" spans="1:87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117.9</v>
      </c>
      <c r="BZ39" s="54">
        <v>111.4</v>
      </c>
      <c r="CA39" s="54">
        <v>102.8</v>
      </c>
      <c r="CB39" s="54">
        <v>-7.7</v>
      </c>
      <c r="CC39" s="53">
        <v>-5</v>
      </c>
      <c r="CD39" s="55">
        <v>-7.0000000000000007E-2</v>
      </c>
      <c r="CE39" s="56">
        <v>-0.04</v>
      </c>
      <c r="CF39" s="53"/>
      <c r="CG39" s="53">
        <f t="shared" si="0"/>
        <v>36.4</v>
      </c>
      <c r="CH39" s="44"/>
      <c r="CI39" s="44"/>
    </row>
    <row r="40" spans="1:87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114.1</v>
      </c>
      <c r="BZ40" s="54">
        <v>111.8</v>
      </c>
      <c r="CA40" s="54">
        <v>113.5</v>
      </c>
      <c r="CB40" s="54">
        <v>1.6</v>
      </c>
      <c r="CC40" s="53">
        <v>-6.6</v>
      </c>
      <c r="CD40" s="55">
        <v>0.01</v>
      </c>
      <c r="CE40" s="56">
        <v>-0.03</v>
      </c>
      <c r="CF40" s="53"/>
      <c r="CG40" s="53">
        <f t="shared" si="0"/>
        <v>30.9</v>
      </c>
      <c r="CH40" s="44"/>
      <c r="CI40" s="44"/>
    </row>
    <row r="41" spans="1:87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96.5</v>
      </c>
      <c r="BZ41" s="54">
        <v>98.8</v>
      </c>
      <c r="CA41" s="54">
        <v>96</v>
      </c>
      <c r="CB41" s="54">
        <v>-2.9</v>
      </c>
      <c r="CC41" s="53">
        <v>-4.0999999999999996</v>
      </c>
      <c r="CD41" s="55">
        <v>-0.01</v>
      </c>
      <c r="CE41" s="56">
        <v>-0.02</v>
      </c>
      <c r="CF41" s="53"/>
      <c r="CG41" s="53">
        <f t="shared" si="0"/>
        <v>14.4</v>
      </c>
      <c r="CH41" s="44"/>
      <c r="CI41" s="44"/>
    </row>
    <row r="42" spans="1:87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117</v>
      </c>
      <c r="BZ42" s="54">
        <v>115.2</v>
      </c>
      <c r="CA42" s="54">
        <v>114.3</v>
      </c>
      <c r="CB42" s="54">
        <v>-0.8</v>
      </c>
      <c r="CC42" s="53">
        <v>-5.0999999999999996</v>
      </c>
      <c r="CD42" s="55">
        <v>0</v>
      </c>
      <c r="CE42" s="56">
        <v>-0.02</v>
      </c>
      <c r="CF42" s="53"/>
      <c r="CG42" s="53">
        <f t="shared" si="0"/>
        <v>26.6</v>
      </c>
      <c r="CH42" s="44"/>
      <c r="CI42" s="44"/>
    </row>
    <row r="43" spans="1:87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106.5</v>
      </c>
      <c r="BZ43" s="54">
        <v>106.5</v>
      </c>
      <c r="CA43" s="54">
        <v>106.5</v>
      </c>
      <c r="CB43" s="54">
        <v>0</v>
      </c>
      <c r="CC43" s="53">
        <v>2.5</v>
      </c>
      <c r="CD43" s="55">
        <v>0</v>
      </c>
      <c r="CE43" s="56">
        <v>0</v>
      </c>
      <c r="CF43" s="53"/>
      <c r="CG43" s="53">
        <f t="shared" si="0"/>
        <v>6.8</v>
      </c>
      <c r="CH43" s="44"/>
      <c r="CI43" s="44"/>
    </row>
    <row r="44" spans="1:87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104.6</v>
      </c>
      <c r="BZ44" s="48">
        <v>104.5</v>
      </c>
      <c r="CA44" s="48">
        <v>104.3</v>
      </c>
      <c r="CB44" s="48">
        <v>-0.2</v>
      </c>
      <c r="CC44" s="47">
        <v>0.6</v>
      </c>
      <c r="CD44" s="49">
        <v>-0.01</v>
      </c>
      <c r="CE44" s="50">
        <v>0.03</v>
      </c>
      <c r="CF44" s="47"/>
      <c r="CG44" s="47">
        <f t="shared" si="0"/>
        <v>5.3</v>
      </c>
      <c r="CH44" s="44"/>
      <c r="CI44" s="44"/>
    </row>
    <row r="45" spans="1:87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109.3</v>
      </c>
      <c r="BZ45" s="54">
        <v>109.3</v>
      </c>
      <c r="CA45" s="54">
        <v>108.7</v>
      </c>
      <c r="CB45" s="54">
        <v>-0.6</v>
      </c>
      <c r="CC45" s="53">
        <v>0.9</v>
      </c>
      <c r="CD45" s="55">
        <v>-0.01</v>
      </c>
      <c r="CE45" s="56">
        <v>0.01</v>
      </c>
      <c r="CF45" s="53"/>
      <c r="CG45" s="53">
        <f t="shared" si="0"/>
        <v>10.9</v>
      </c>
      <c r="CH45" s="44"/>
      <c r="CI45" s="44"/>
    </row>
    <row r="46" spans="1:87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114.3</v>
      </c>
      <c r="BZ46" s="54">
        <v>114</v>
      </c>
      <c r="CA46" s="54">
        <v>114</v>
      </c>
      <c r="CB46" s="54">
        <v>0</v>
      </c>
      <c r="CC46" s="53">
        <v>2.2000000000000002</v>
      </c>
      <c r="CD46" s="55">
        <v>0</v>
      </c>
      <c r="CE46" s="56">
        <v>0.02</v>
      </c>
      <c r="CF46" s="53"/>
      <c r="CG46" s="53">
        <f t="shared" si="0"/>
        <v>15.7</v>
      </c>
      <c r="CH46" s="44"/>
      <c r="CI46" s="44"/>
    </row>
    <row r="47" spans="1:87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99</v>
      </c>
      <c r="BZ47" s="54">
        <v>99</v>
      </c>
      <c r="CA47" s="54">
        <v>99</v>
      </c>
      <c r="CB47" s="54">
        <v>0</v>
      </c>
      <c r="CC47" s="53">
        <v>-0.2</v>
      </c>
      <c r="CD47" s="55">
        <v>0</v>
      </c>
      <c r="CE47" s="56">
        <v>0</v>
      </c>
      <c r="CF47" s="53"/>
      <c r="CG47" s="53">
        <f t="shared" si="0"/>
        <v>2.8</v>
      </c>
      <c r="CH47" s="44"/>
      <c r="CI47" s="44"/>
    </row>
    <row r="48" spans="1:87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99.2</v>
      </c>
      <c r="BZ48" s="48">
        <v>98.9</v>
      </c>
      <c r="CA48" s="48">
        <v>99</v>
      </c>
      <c r="CB48" s="48">
        <v>0.1</v>
      </c>
      <c r="CC48" s="47">
        <v>0.9</v>
      </c>
      <c r="CD48" s="49">
        <v>0.01</v>
      </c>
      <c r="CE48" s="50">
        <v>0.14000000000000001</v>
      </c>
      <c r="CF48" s="47"/>
      <c r="CG48" s="47">
        <f t="shared" si="0"/>
        <v>10.7</v>
      </c>
      <c r="CH48" s="44"/>
      <c r="CI48" s="44"/>
    </row>
    <row r="49" spans="1:87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112.9</v>
      </c>
      <c r="BZ49" s="54">
        <v>112.8</v>
      </c>
      <c r="CA49" s="54">
        <v>112</v>
      </c>
      <c r="CB49" s="54">
        <v>-0.6</v>
      </c>
      <c r="CC49" s="53">
        <v>7.7</v>
      </c>
      <c r="CD49" s="55">
        <v>-0.01</v>
      </c>
      <c r="CE49" s="56">
        <v>0.09</v>
      </c>
      <c r="CF49" s="53"/>
      <c r="CG49" s="53">
        <f t="shared" si="0"/>
        <v>15.5</v>
      </c>
      <c r="CH49" s="44"/>
      <c r="CI49" s="44"/>
    </row>
    <row r="50" spans="1:87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109.4</v>
      </c>
      <c r="BZ50" s="54">
        <v>109</v>
      </c>
      <c r="CA50" s="54">
        <v>109.2</v>
      </c>
      <c r="CB50" s="54">
        <v>0.2</v>
      </c>
      <c r="CC50" s="53">
        <v>-2</v>
      </c>
      <c r="CD50" s="55">
        <v>0.02</v>
      </c>
      <c r="CE50" s="56">
        <v>-0.2</v>
      </c>
      <c r="CF50" s="53"/>
      <c r="CG50" s="53">
        <f t="shared" si="0"/>
        <v>14</v>
      </c>
      <c r="CH50" s="44"/>
      <c r="CI50" s="44"/>
    </row>
    <row r="51" spans="1:87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76.7</v>
      </c>
      <c r="BZ51" s="54">
        <v>76.5</v>
      </c>
      <c r="CA51" s="54">
        <v>76.599999999999994</v>
      </c>
      <c r="CB51" s="54">
        <v>0.1</v>
      </c>
      <c r="CC51" s="53">
        <v>7.2</v>
      </c>
      <c r="CD51" s="55">
        <v>0</v>
      </c>
      <c r="CE51" s="56">
        <v>0.25</v>
      </c>
      <c r="CF51" s="53"/>
      <c r="CG51" s="53">
        <f t="shared" si="0"/>
        <v>37.200000000000003</v>
      </c>
      <c r="CH51" s="44"/>
      <c r="CI51" s="44"/>
    </row>
    <row r="52" spans="1:87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93.2</v>
      </c>
      <c r="BZ52" s="48">
        <v>93.2</v>
      </c>
      <c r="CA52" s="48">
        <v>93.3</v>
      </c>
      <c r="CB52" s="48">
        <v>0</v>
      </c>
      <c r="CC52" s="47">
        <v>-8.6999999999999993</v>
      </c>
      <c r="CD52" s="49">
        <v>0</v>
      </c>
      <c r="CE52" s="50">
        <v>-0.34</v>
      </c>
      <c r="CF52" s="47"/>
      <c r="CG52" s="47">
        <f t="shared" si="0"/>
        <v>10.3</v>
      </c>
      <c r="CH52" s="44"/>
      <c r="CI52" s="44"/>
    </row>
    <row r="53" spans="1:87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87.2</v>
      </c>
      <c r="BZ53" s="54">
        <v>87.2</v>
      </c>
      <c r="CA53" s="54">
        <v>87.2</v>
      </c>
      <c r="CB53" s="54">
        <v>0</v>
      </c>
      <c r="CC53" s="53">
        <v>-12.7</v>
      </c>
      <c r="CD53" s="55">
        <v>0</v>
      </c>
      <c r="CE53" s="56">
        <v>-0.36</v>
      </c>
      <c r="CF53" s="53"/>
      <c r="CG53" s="53">
        <f t="shared" si="0"/>
        <v>17.7</v>
      </c>
      <c r="CH53" s="44"/>
      <c r="CI53" s="44"/>
    </row>
    <row r="54" spans="1:87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108.5</v>
      </c>
      <c r="BZ54" s="54">
        <v>108.5</v>
      </c>
      <c r="CA54" s="54">
        <v>109.4</v>
      </c>
      <c r="CB54" s="54">
        <v>0.9</v>
      </c>
      <c r="CC54" s="53">
        <v>1.6</v>
      </c>
      <c r="CD54" s="55">
        <v>0</v>
      </c>
      <c r="CE54" s="56">
        <v>0</v>
      </c>
      <c r="CF54" s="53"/>
      <c r="CG54" s="53">
        <f t="shared" si="0"/>
        <v>9.6999999999999993</v>
      </c>
      <c r="CH54" s="44"/>
      <c r="CI54" s="44"/>
    </row>
    <row r="55" spans="1:87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109.9</v>
      </c>
      <c r="BZ55" s="54">
        <v>109.9</v>
      </c>
      <c r="CA55" s="54">
        <v>109.9</v>
      </c>
      <c r="CB55" s="54">
        <v>0</v>
      </c>
      <c r="CC55" s="53">
        <v>1.6</v>
      </c>
      <c r="CD55" s="55">
        <v>0</v>
      </c>
      <c r="CE55" s="56">
        <v>0.02</v>
      </c>
      <c r="CF55" s="53"/>
      <c r="CG55" s="53">
        <f t="shared" si="0"/>
        <v>11</v>
      </c>
      <c r="CH55" s="44"/>
      <c r="CI55" s="44"/>
    </row>
    <row r="56" spans="1:87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114.4</v>
      </c>
      <c r="BZ56" s="48">
        <v>112.9</v>
      </c>
      <c r="CA56" s="48">
        <v>114.5</v>
      </c>
      <c r="CB56" s="48">
        <v>1.4</v>
      </c>
      <c r="CC56" s="47">
        <v>2.6</v>
      </c>
      <c r="CD56" s="49">
        <v>0.13</v>
      </c>
      <c r="CE56" s="50">
        <v>0.23</v>
      </c>
      <c r="CF56" s="47"/>
      <c r="CG56" s="47">
        <f t="shared" si="0"/>
        <v>17.7</v>
      </c>
      <c r="CH56" s="44"/>
      <c r="CI56" s="44"/>
    </row>
    <row r="57" spans="1:87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104</v>
      </c>
      <c r="BZ57" s="54">
        <v>103.4</v>
      </c>
      <c r="CA57" s="54">
        <v>104.9</v>
      </c>
      <c r="CB57" s="54">
        <v>1.4</v>
      </c>
      <c r="CC57" s="53">
        <v>-1.5</v>
      </c>
      <c r="CD57" s="55">
        <v>0.01</v>
      </c>
      <c r="CE57" s="56">
        <v>-0.01</v>
      </c>
      <c r="CF57" s="53"/>
      <c r="CG57" s="53">
        <f t="shared" si="0"/>
        <v>10.8</v>
      </c>
      <c r="CH57" s="44"/>
      <c r="CI57" s="44"/>
    </row>
    <row r="58" spans="1:87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111.7</v>
      </c>
      <c r="BZ58" s="54">
        <v>108.9</v>
      </c>
      <c r="CA58" s="54">
        <v>113.2</v>
      </c>
      <c r="CB58" s="54">
        <v>3.9</v>
      </c>
      <c r="CC58" s="53">
        <v>3</v>
      </c>
      <c r="CD58" s="55">
        <v>0.08</v>
      </c>
      <c r="CE58" s="56">
        <v>0.06</v>
      </c>
      <c r="CF58" s="53"/>
      <c r="CG58" s="53">
        <f t="shared" si="0"/>
        <v>18.2</v>
      </c>
      <c r="CH58" s="44"/>
      <c r="CI58" s="44"/>
    </row>
    <row r="59" spans="1:87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122.7</v>
      </c>
      <c r="BZ59" s="54">
        <v>122.9</v>
      </c>
      <c r="CA59" s="54">
        <v>122.9</v>
      </c>
      <c r="CB59" s="54">
        <v>0</v>
      </c>
      <c r="CC59" s="53">
        <v>1.7</v>
      </c>
      <c r="CD59" s="55">
        <v>0</v>
      </c>
      <c r="CE59" s="56">
        <v>0.02</v>
      </c>
      <c r="CF59" s="53"/>
      <c r="CG59" s="53">
        <f t="shared" si="0"/>
        <v>23.5</v>
      </c>
      <c r="CH59" s="44"/>
      <c r="CI59" s="44"/>
    </row>
    <row r="60" spans="1:87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115.7</v>
      </c>
      <c r="BZ60" s="54">
        <v>114.4</v>
      </c>
      <c r="CA60" s="54">
        <v>115.3</v>
      </c>
      <c r="CB60" s="54">
        <v>0.7</v>
      </c>
      <c r="CC60" s="53">
        <v>3.2</v>
      </c>
      <c r="CD60" s="55">
        <v>0.04</v>
      </c>
      <c r="CE60" s="56">
        <v>0.16</v>
      </c>
      <c r="CF60" s="53"/>
      <c r="CG60" s="53">
        <f t="shared" si="0"/>
        <v>20.3</v>
      </c>
      <c r="CH60" s="44"/>
      <c r="CI60" s="44"/>
    </row>
    <row r="61" spans="1:87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107.8</v>
      </c>
      <c r="BZ61" s="48">
        <v>107.6</v>
      </c>
      <c r="CA61" s="48">
        <v>107.8</v>
      </c>
      <c r="CB61" s="48">
        <v>0.2</v>
      </c>
      <c r="CC61" s="47">
        <v>1.6</v>
      </c>
      <c r="CD61" s="49">
        <v>0.01</v>
      </c>
      <c r="CE61" s="50">
        <v>0.11</v>
      </c>
      <c r="CF61" s="47"/>
      <c r="CG61" s="47">
        <f t="shared" si="0"/>
        <v>8.6</v>
      </c>
      <c r="CH61" s="44"/>
      <c r="CI61" s="44"/>
    </row>
    <row r="62" spans="1:87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114.7</v>
      </c>
      <c r="BZ62" s="54">
        <v>114.7</v>
      </c>
      <c r="CA62" s="54">
        <v>114.7</v>
      </c>
      <c r="CB62" s="54">
        <v>0</v>
      </c>
      <c r="CC62" s="53">
        <v>1.8</v>
      </c>
      <c r="CD62" s="55">
        <v>0</v>
      </c>
      <c r="CE62" s="56">
        <v>0.02</v>
      </c>
      <c r="CF62" s="53"/>
      <c r="CG62" s="53">
        <f t="shared" si="0"/>
        <v>15.1</v>
      </c>
      <c r="CH62" s="44"/>
      <c r="CI62" s="44"/>
    </row>
    <row r="63" spans="1:87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104.1</v>
      </c>
      <c r="BZ63" s="54">
        <v>103.8</v>
      </c>
      <c r="CA63" s="54">
        <v>104.1</v>
      </c>
      <c r="CB63" s="54">
        <v>0.3</v>
      </c>
      <c r="CC63" s="53">
        <v>2.7</v>
      </c>
      <c r="CD63" s="55">
        <v>0</v>
      </c>
      <c r="CE63" s="56">
        <v>0.04</v>
      </c>
      <c r="CF63" s="53"/>
      <c r="CG63" s="53">
        <f t="shared" si="0"/>
        <v>5.8</v>
      </c>
      <c r="CH63" s="44"/>
      <c r="CI63" s="44"/>
    </row>
    <row r="64" spans="1:87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118.8</v>
      </c>
      <c r="BZ64" s="54">
        <v>117.1</v>
      </c>
      <c r="CA64" s="54">
        <v>118.6</v>
      </c>
      <c r="CB64" s="54">
        <v>1.3</v>
      </c>
      <c r="CC64" s="53">
        <v>4</v>
      </c>
      <c r="CD64" s="55">
        <v>0.01</v>
      </c>
      <c r="CE64" s="56">
        <v>0.03</v>
      </c>
      <c r="CF64" s="53"/>
      <c r="CG64" s="53">
        <f t="shared" si="0"/>
        <v>24.7</v>
      </c>
      <c r="CH64" s="44"/>
      <c r="CI64" s="44"/>
    </row>
    <row r="65" spans="1:87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115.1</v>
      </c>
      <c r="BZ65" s="54">
        <v>115.3</v>
      </c>
      <c r="CA65" s="54">
        <v>115.3</v>
      </c>
      <c r="CB65" s="54">
        <v>0</v>
      </c>
      <c r="CC65" s="53">
        <v>0.5</v>
      </c>
      <c r="CD65" s="55">
        <v>0</v>
      </c>
      <c r="CE65" s="56">
        <v>0</v>
      </c>
      <c r="CF65" s="53"/>
      <c r="CG65" s="53">
        <f t="shared" si="0"/>
        <v>17.600000000000001</v>
      </c>
      <c r="CH65" s="44"/>
      <c r="CI65" s="44"/>
    </row>
    <row r="66" spans="1:87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103.9</v>
      </c>
      <c r="BZ66" s="54">
        <v>103.9</v>
      </c>
      <c r="CA66" s="54">
        <v>103.9</v>
      </c>
      <c r="CB66" s="54">
        <v>0</v>
      </c>
      <c r="CC66" s="53">
        <v>0.6</v>
      </c>
      <c r="CD66" s="55">
        <v>0</v>
      </c>
      <c r="CE66" s="56">
        <v>0.02</v>
      </c>
      <c r="CF66" s="53"/>
      <c r="CG66" s="53">
        <f t="shared" si="0"/>
        <v>4.2</v>
      </c>
      <c r="CH66" s="44"/>
      <c r="CI66" s="44"/>
    </row>
    <row r="67" spans="1:87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136.1</v>
      </c>
      <c r="BZ67" s="61">
        <v>136.6</v>
      </c>
      <c r="CA67" s="61">
        <v>133.19999999999999</v>
      </c>
      <c r="CB67" s="61">
        <v>-2.5</v>
      </c>
      <c r="CC67" s="60">
        <v>-7.6</v>
      </c>
      <c r="CD67" s="62">
        <v>-0.1</v>
      </c>
      <c r="CE67" s="63">
        <v>-0.32</v>
      </c>
      <c r="CF67" s="60"/>
      <c r="CG67" s="60">
        <f t="shared" ref="CG67:CG82" si="1">ROUND(MAX(F67:CA67)-MIN(F67:CA67),1)</f>
        <v>64</v>
      </c>
      <c r="CH67" s="44"/>
      <c r="CI67" s="44"/>
    </row>
    <row r="68" spans="1:87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142.30000000000001</v>
      </c>
      <c r="BZ68" s="61">
        <v>146.1</v>
      </c>
      <c r="CA68" s="61">
        <v>145</v>
      </c>
      <c r="CB68" s="61">
        <v>-0.8</v>
      </c>
      <c r="CC68" s="60">
        <v>6.4</v>
      </c>
      <c r="CD68" s="62">
        <v>-0.01</v>
      </c>
      <c r="CE68" s="63">
        <v>0.08</v>
      </c>
      <c r="CF68" s="60"/>
      <c r="CG68" s="60">
        <f t="shared" si="1"/>
        <v>54.6</v>
      </c>
      <c r="CH68" s="44"/>
      <c r="CI68" s="44"/>
    </row>
    <row r="69" spans="1:87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135.1</v>
      </c>
      <c r="BZ69" s="61">
        <v>131.6</v>
      </c>
      <c r="CA69" s="61">
        <v>127.4</v>
      </c>
      <c r="CB69" s="61">
        <v>-3.2</v>
      </c>
      <c r="CC69" s="60">
        <v>-10.9</v>
      </c>
      <c r="CD69" s="62">
        <v>-0.06</v>
      </c>
      <c r="CE69" s="63">
        <v>-0.22</v>
      </c>
      <c r="CF69" s="60"/>
      <c r="CG69" s="60">
        <f t="shared" si="1"/>
        <v>74.599999999999994</v>
      </c>
      <c r="CH69" s="44"/>
      <c r="CI69" s="44"/>
    </row>
    <row r="70" spans="1:87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130.1</v>
      </c>
      <c r="BZ70" s="61">
        <v>134.9</v>
      </c>
      <c r="CA70" s="61">
        <v>130.1</v>
      </c>
      <c r="CB70" s="61">
        <v>-3.5</v>
      </c>
      <c r="CC70" s="60">
        <v>-17.100000000000001</v>
      </c>
      <c r="CD70" s="62">
        <v>-0.03</v>
      </c>
      <c r="CE70" s="63">
        <v>-0.18</v>
      </c>
      <c r="CF70" s="60"/>
      <c r="CG70" s="60">
        <f t="shared" si="1"/>
        <v>77.5</v>
      </c>
      <c r="CH70" s="44"/>
      <c r="CI70" s="44"/>
    </row>
    <row r="71" spans="1:87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112.1</v>
      </c>
      <c r="BZ71" s="41">
        <v>111.7</v>
      </c>
      <c r="CA71" s="41">
        <v>111.4</v>
      </c>
      <c r="CB71" s="41">
        <v>-0.3</v>
      </c>
      <c r="CC71" s="40">
        <v>1.5</v>
      </c>
      <c r="CD71" s="42">
        <v>-0.28999999999999998</v>
      </c>
      <c r="CE71" s="43">
        <v>1.46</v>
      </c>
      <c r="CF71" s="40"/>
      <c r="CG71" s="40">
        <f t="shared" si="1"/>
        <v>13.3</v>
      </c>
      <c r="CH71" s="44"/>
      <c r="CI71" s="44"/>
    </row>
    <row r="72" spans="1:87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129.69999999999999</v>
      </c>
      <c r="BZ72" s="61">
        <v>129.5</v>
      </c>
      <c r="CA72" s="61">
        <v>130.4</v>
      </c>
      <c r="CB72" s="61">
        <v>0.7</v>
      </c>
      <c r="CC72" s="60">
        <v>6.2</v>
      </c>
      <c r="CD72" s="62">
        <v>0.19</v>
      </c>
      <c r="CE72" s="63">
        <v>1.55</v>
      </c>
      <c r="CF72" s="60"/>
      <c r="CG72" s="60">
        <f t="shared" si="1"/>
        <v>31</v>
      </c>
      <c r="CH72" s="44"/>
      <c r="CI72" s="44"/>
    </row>
    <row r="73" spans="1:87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114.1</v>
      </c>
      <c r="BZ73" s="61">
        <v>113.7</v>
      </c>
      <c r="CA73" s="61">
        <v>113.2</v>
      </c>
      <c r="CB73" s="61">
        <v>-0.4</v>
      </c>
      <c r="CC73" s="60">
        <v>1.2</v>
      </c>
      <c r="CD73" s="62">
        <v>-0.39</v>
      </c>
      <c r="CE73" s="63">
        <v>1.1100000000000001</v>
      </c>
      <c r="CF73" s="60"/>
      <c r="CG73" s="60">
        <f t="shared" si="1"/>
        <v>15.7</v>
      </c>
      <c r="CH73" s="44"/>
      <c r="CI73" s="44"/>
    </row>
    <row r="74" spans="1:87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116.5</v>
      </c>
      <c r="BZ74" s="61">
        <v>116.5</v>
      </c>
      <c r="CA74" s="61">
        <v>116.4</v>
      </c>
      <c r="CB74" s="61">
        <v>-0.1</v>
      </c>
      <c r="CC74" s="60">
        <v>0.3</v>
      </c>
      <c r="CD74" s="62">
        <v>-0.01</v>
      </c>
      <c r="CE74" s="63">
        <v>0.03</v>
      </c>
      <c r="CF74" s="60"/>
      <c r="CG74" s="60">
        <f t="shared" si="1"/>
        <v>16.600000000000001</v>
      </c>
      <c r="CH74" s="44"/>
      <c r="CI74" s="44"/>
    </row>
    <row r="75" spans="1:87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100.6</v>
      </c>
      <c r="BZ75" s="61">
        <v>100.7</v>
      </c>
      <c r="CA75" s="61">
        <v>100.6</v>
      </c>
      <c r="CB75" s="61">
        <v>-0.1</v>
      </c>
      <c r="CC75" s="60">
        <v>0</v>
      </c>
      <c r="CD75" s="62">
        <v>0</v>
      </c>
      <c r="CE75" s="63">
        <v>0</v>
      </c>
      <c r="CF75" s="60"/>
      <c r="CG75" s="60">
        <f t="shared" si="1"/>
        <v>1.3</v>
      </c>
      <c r="CH75" s="44"/>
      <c r="CI75" s="44"/>
    </row>
    <row r="76" spans="1:87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113.3</v>
      </c>
      <c r="BZ76" s="61">
        <v>112.9</v>
      </c>
      <c r="CA76" s="61">
        <v>112.5</v>
      </c>
      <c r="CB76" s="61">
        <v>-0.3</v>
      </c>
      <c r="CC76" s="60">
        <v>1.6</v>
      </c>
      <c r="CD76" s="62">
        <v>-0.28999999999999998</v>
      </c>
      <c r="CE76" s="63">
        <v>1.43</v>
      </c>
      <c r="CF76" s="60"/>
      <c r="CG76" s="60">
        <f t="shared" si="1"/>
        <v>14.6</v>
      </c>
      <c r="CH76" s="44"/>
      <c r="CI76" s="44"/>
    </row>
    <row r="77" spans="1:87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117.8</v>
      </c>
      <c r="BZ77" s="61">
        <v>116.1</v>
      </c>
      <c r="CA77" s="61">
        <v>108</v>
      </c>
      <c r="CB77" s="61">
        <v>-7</v>
      </c>
      <c r="CC77" s="60">
        <v>-9.5</v>
      </c>
      <c r="CD77" s="62">
        <v>-0.51</v>
      </c>
      <c r="CE77" s="63">
        <v>-0.73</v>
      </c>
      <c r="CF77" s="60"/>
      <c r="CG77" s="60">
        <f t="shared" si="1"/>
        <v>26.5</v>
      </c>
      <c r="CH77" s="44"/>
      <c r="CI77" s="44"/>
    </row>
    <row r="78" spans="1:87" x14ac:dyDescent="0.1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111.7</v>
      </c>
      <c r="BZ78" s="41">
        <v>111.4</v>
      </c>
      <c r="CA78" s="41">
        <v>111.7</v>
      </c>
      <c r="CB78" s="41">
        <v>0.2</v>
      </c>
      <c r="CC78" s="40">
        <v>2.5</v>
      </c>
      <c r="CD78" s="42">
        <v>0.22</v>
      </c>
      <c r="CE78" s="43">
        <v>2.19</v>
      </c>
      <c r="CF78" s="40"/>
      <c r="CG78" s="40">
        <f t="shared" si="1"/>
        <v>13.1</v>
      </c>
      <c r="CH78" s="44"/>
      <c r="CI78" s="44"/>
    </row>
    <row r="79" spans="1:87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105.8</v>
      </c>
      <c r="BZ79" s="61">
        <v>105.5</v>
      </c>
      <c r="CA79" s="61">
        <v>105.6</v>
      </c>
      <c r="CB79" s="61">
        <v>0.1</v>
      </c>
      <c r="CC79" s="60">
        <v>1</v>
      </c>
      <c r="CD79" s="62">
        <v>0.06</v>
      </c>
      <c r="CE79" s="63">
        <v>0.67</v>
      </c>
      <c r="CF79" s="60"/>
      <c r="CG79" s="60">
        <f t="shared" si="1"/>
        <v>8</v>
      </c>
      <c r="CH79" s="44"/>
      <c r="CI79" s="44"/>
    </row>
    <row r="80" spans="1:87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95.8</v>
      </c>
      <c r="BZ80" s="61">
        <v>95.9</v>
      </c>
      <c r="CA80" s="61">
        <v>96</v>
      </c>
      <c r="CB80" s="61">
        <v>0.1</v>
      </c>
      <c r="CC80" s="60">
        <v>-6.3</v>
      </c>
      <c r="CD80" s="62">
        <v>0</v>
      </c>
      <c r="CE80" s="63">
        <v>-0.31</v>
      </c>
      <c r="CF80" s="60"/>
      <c r="CG80" s="60">
        <f t="shared" si="1"/>
        <v>7.6</v>
      </c>
      <c r="CH80" s="44"/>
      <c r="CI80" s="44"/>
    </row>
    <row r="81" spans="1:87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114.6</v>
      </c>
      <c r="BZ81" s="61">
        <v>113</v>
      </c>
      <c r="CA81" s="61">
        <v>114.6</v>
      </c>
      <c r="CB81" s="61">
        <v>1.4</v>
      </c>
      <c r="CC81" s="60">
        <v>2.9</v>
      </c>
      <c r="CD81" s="62">
        <v>0.12</v>
      </c>
      <c r="CE81" s="63">
        <v>0.25</v>
      </c>
      <c r="CF81" s="60"/>
      <c r="CG81" s="60">
        <f t="shared" si="1"/>
        <v>18.2</v>
      </c>
      <c r="CH81" s="44"/>
      <c r="CI81" s="44"/>
    </row>
    <row r="82" spans="1:87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73.7</v>
      </c>
      <c r="BZ82" s="61">
        <v>73.7</v>
      </c>
      <c r="CA82" s="61">
        <v>73.7</v>
      </c>
      <c r="CB82" s="61">
        <v>0</v>
      </c>
      <c r="CC82" s="60">
        <v>5.6</v>
      </c>
      <c r="CD82" s="62">
        <v>0</v>
      </c>
      <c r="CE82" s="63">
        <v>0.2</v>
      </c>
      <c r="CF82" s="60"/>
      <c r="CG82" s="60">
        <f t="shared" si="1"/>
        <v>34.299999999999997</v>
      </c>
      <c r="CH82" s="44"/>
      <c r="CI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3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list!F2:CA2</xm:f>
              <xm:sqref>CF2</xm:sqref>
            </x14:sparkline>
            <x14:sparkline>
              <xm:f>list!F3:CA3</xm:f>
              <xm:sqref>CF3</xm:sqref>
            </x14:sparkline>
            <x14:sparkline>
              <xm:f>list!F4:CA4</xm:f>
              <xm:sqref>CF4</xm:sqref>
            </x14:sparkline>
            <x14:sparkline>
              <xm:f>list!F5:CA5</xm:f>
              <xm:sqref>CF5</xm:sqref>
            </x14:sparkline>
            <x14:sparkline>
              <xm:f>list!F6:CA6</xm:f>
              <xm:sqref>CF6</xm:sqref>
            </x14:sparkline>
            <x14:sparkline>
              <xm:f>list!F7:CA7</xm:f>
              <xm:sqref>CF7</xm:sqref>
            </x14:sparkline>
            <x14:sparkline>
              <xm:f>list!F8:CA8</xm:f>
              <xm:sqref>CF8</xm:sqref>
            </x14:sparkline>
            <x14:sparkline>
              <xm:f>list!F9:CA9</xm:f>
              <xm:sqref>CF9</xm:sqref>
            </x14:sparkline>
            <x14:sparkline>
              <xm:f>list!F10:CA10</xm:f>
              <xm:sqref>CF10</xm:sqref>
            </x14:sparkline>
            <x14:sparkline>
              <xm:f>list!F11:CA11</xm:f>
              <xm:sqref>CF11</xm:sqref>
            </x14:sparkline>
            <x14:sparkline>
              <xm:f>list!F12:CA12</xm:f>
              <xm:sqref>CF12</xm:sqref>
            </x14:sparkline>
            <x14:sparkline>
              <xm:f>list!F13:CA13</xm:f>
              <xm:sqref>CF13</xm:sqref>
            </x14:sparkline>
            <x14:sparkline>
              <xm:f>list!F14:CA14</xm:f>
              <xm:sqref>CF14</xm:sqref>
            </x14:sparkline>
            <x14:sparkline>
              <xm:f>list!F15:CA15</xm:f>
              <xm:sqref>CF15</xm:sqref>
            </x14:sparkline>
            <x14:sparkline>
              <xm:f>list!F16:CA16</xm:f>
              <xm:sqref>CF16</xm:sqref>
            </x14:sparkline>
            <x14:sparkline>
              <xm:f>list!F17:CA17</xm:f>
              <xm:sqref>CF17</xm:sqref>
            </x14:sparkline>
            <x14:sparkline>
              <xm:f>list!F18:CA18</xm:f>
              <xm:sqref>CF18</xm:sqref>
            </x14:sparkline>
            <x14:sparkline>
              <xm:f>list!F19:CA19</xm:f>
              <xm:sqref>CF19</xm:sqref>
            </x14:sparkline>
            <x14:sparkline>
              <xm:f>list!F20:CA20</xm:f>
              <xm:sqref>CF20</xm:sqref>
            </x14:sparkline>
            <x14:sparkline>
              <xm:f>list!F21:CA21</xm:f>
              <xm:sqref>CF21</xm:sqref>
            </x14:sparkline>
            <x14:sparkline>
              <xm:f>list!F22:CA22</xm:f>
              <xm:sqref>CF22</xm:sqref>
            </x14:sparkline>
            <x14:sparkline>
              <xm:f>list!F23:CA23</xm:f>
              <xm:sqref>CF23</xm:sqref>
            </x14:sparkline>
            <x14:sparkline>
              <xm:f>list!F24:CA24</xm:f>
              <xm:sqref>CF24</xm:sqref>
            </x14:sparkline>
            <x14:sparkline>
              <xm:f>list!F25:CA25</xm:f>
              <xm:sqref>CF25</xm:sqref>
            </x14:sparkline>
            <x14:sparkline>
              <xm:f>list!F26:CA26</xm:f>
              <xm:sqref>CF26</xm:sqref>
            </x14:sparkline>
            <x14:sparkline>
              <xm:f>list!F27:CA27</xm:f>
              <xm:sqref>CF27</xm:sqref>
            </x14:sparkline>
            <x14:sparkline>
              <xm:f>list!F28:CA28</xm:f>
              <xm:sqref>CF28</xm:sqref>
            </x14:sparkline>
            <x14:sparkline>
              <xm:f>list!F29:CA29</xm:f>
              <xm:sqref>CF29</xm:sqref>
            </x14:sparkline>
            <x14:sparkline>
              <xm:f>list!F30:CA30</xm:f>
              <xm:sqref>CF30</xm:sqref>
            </x14:sparkline>
            <x14:sparkline>
              <xm:f>list!F31:CA31</xm:f>
              <xm:sqref>CF31</xm:sqref>
            </x14:sparkline>
            <x14:sparkline>
              <xm:f>list!F32:CA32</xm:f>
              <xm:sqref>CF32</xm:sqref>
            </x14:sparkline>
            <x14:sparkline>
              <xm:f>list!F33:CA33</xm:f>
              <xm:sqref>CF33</xm:sqref>
            </x14:sparkline>
            <x14:sparkline>
              <xm:f>list!F34:CA34</xm:f>
              <xm:sqref>CF34</xm:sqref>
            </x14:sparkline>
            <x14:sparkline>
              <xm:f>list!F35:CA35</xm:f>
              <xm:sqref>CF35</xm:sqref>
            </x14:sparkline>
            <x14:sparkline>
              <xm:f>list!F36:CA36</xm:f>
              <xm:sqref>CF36</xm:sqref>
            </x14:sparkline>
            <x14:sparkline>
              <xm:f>list!F37:CA37</xm:f>
              <xm:sqref>CF37</xm:sqref>
            </x14:sparkline>
            <x14:sparkline>
              <xm:f>list!F38:CA38</xm:f>
              <xm:sqref>CF38</xm:sqref>
            </x14:sparkline>
            <x14:sparkline>
              <xm:f>list!F39:CA39</xm:f>
              <xm:sqref>CF39</xm:sqref>
            </x14:sparkline>
            <x14:sparkline>
              <xm:f>list!F40:CA40</xm:f>
              <xm:sqref>CF40</xm:sqref>
            </x14:sparkline>
            <x14:sparkline>
              <xm:f>list!F41:CA41</xm:f>
              <xm:sqref>CF41</xm:sqref>
            </x14:sparkline>
            <x14:sparkline>
              <xm:f>list!F42:CA42</xm:f>
              <xm:sqref>CF42</xm:sqref>
            </x14:sparkline>
            <x14:sparkline>
              <xm:f>list!F43:CA43</xm:f>
              <xm:sqref>CF43</xm:sqref>
            </x14:sparkline>
            <x14:sparkline>
              <xm:f>list!F44:CA44</xm:f>
              <xm:sqref>CF44</xm:sqref>
            </x14:sparkline>
            <x14:sparkline>
              <xm:f>list!F45:CA45</xm:f>
              <xm:sqref>CF45</xm:sqref>
            </x14:sparkline>
            <x14:sparkline>
              <xm:f>list!F46:CA46</xm:f>
              <xm:sqref>CF46</xm:sqref>
            </x14:sparkline>
            <x14:sparkline>
              <xm:f>list!F47:CA47</xm:f>
              <xm:sqref>CF47</xm:sqref>
            </x14:sparkline>
            <x14:sparkline>
              <xm:f>list!F48:CA48</xm:f>
              <xm:sqref>CF48</xm:sqref>
            </x14:sparkline>
            <x14:sparkline>
              <xm:f>list!F49:CA49</xm:f>
              <xm:sqref>CF49</xm:sqref>
            </x14:sparkline>
            <x14:sparkline>
              <xm:f>list!F50:CA50</xm:f>
              <xm:sqref>CF50</xm:sqref>
            </x14:sparkline>
            <x14:sparkline>
              <xm:f>list!F51:CA51</xm:f>
              <xm:sqref>CF51</xm:sqref>
            </x14:sparkline>
            <x14:sparkline>
              <xm:f>list!F52:CA52</xm:f>
              <xm:sqref>CF52</xm:sqref>
            </x14:sparkline>
            <x14:sparkline>
              <xm:f>list!F53:CA53</xm:f>
              <xm:sqref>CF53</xm:sqref>
            </x14:sparkline>
            <x14:sparkline>
              <xm:f>list!F54:CA54</xm:f>
              <xm:sqref>CF54</xm:sqref>
            </x14:sparkline>
            <x14:sparkline>
              <xm:f>list!F55:CA55</xm:f>
              <xm:sqref>CF55</xm:sqref>
            </x14:sparkline>
            <x14:sparkline>
              <xm:f>list!F56:CA56</xm:f>
              <xm:sqref>CF56</xm:sqref>
            </x14:sparkline>
            <x14:sparkline>
              <xm:f>list!F57:CA57</xm:f>
              <xm:sqref>CF57</xm:sqref>
            </x14:sparkline>
            <x14:sparkline>
              <xm:f>list!F58:CA58</xm:f>
              <xm:sqref>CF58</xm:sqref>
            </x14:sparkline>
            <x14:sparkline>
              <xm:f>list!F59:CA59</xm:f>
              <xm:sqref>CF59</xm:sqref>
            </x14:sparkline>
            <x14:sparkline>
              <xm:f>list!F60:CA60</xm:f>
              <xm:sqref>CF60</xm:sqref>
            </x14:sparkline>
            <x14:sparkline>
              <xm:f>list!F61:CA61</xm:f>
              <xm:sqref>CF61</xm:sqref>
            </x14:sparkline>
            <x14:sparkline>
              <xm:f>list!F62:CA62</xm:f>
              <xm:sqref>CF62</xm:sqref>
            </x14:sparkline>
            <x14:sparkline>
              <xm:f>list!F63:CA63</xm:f>
              <xm:sqref>CF63</xm:sqref>
            </x14:sparkline>
            <x14:sparkline>
              <xm:f>list!F64:CA64</xm:f>
              <xm:sqref>CF64</xm:sqref>
            </x14:sparkline>
            <x14:sparkline>
              <xm:f>list!F65:CA65</xm:f>
              <xm:sqref>CF65</xm:sqref>
            </x14:sparkline>
            <x14:sparkline>
              <xm:f>list!F66:CA66</xm:f>
              <xm:sqref>CF66</xm:sqref>
            </x14:sparkline>
            <x14:sparkline>
              <xm:f>list!F67:CA67</xm:f>
              <xm:sqref>CF67</xm:sqref>
            </x14:sparkline>
            <x14:sparkline>
              <xm:f>list!F68:CA68</xm:f>
              <xm:sqref>CF68</xm:sqref>
            </x14:sparkline>
            <x14:sparkline>
              <xm:f>list!F69:CA69</xm:f>
              <xm:sqref>CF69</xm:sqref>
            </x14:sparkline>
            <x14:sparkline>
              <xm:f>list!F70:CA70</xm:f>
              <xm:sqref>CF70</xm:sqref>
            </x14:sparkline>
            <x14:sparkline>
              <xm:f>list!F71:CA71</xm:f>
              <xm:sqref>CF71</xm:sqref>
            </x14:sparkline>
            <x14:sparkline>
              <xm:f>list!F72:CA72</xm:f>
              <xm:sqref>CF72</xm:sqref>
            </x14:sparkline>
            <x14:sparkline>
              <xm:f>list!F73:CA73</xm:f>
              <xm:sqref>CF73</xm:sqref>
            </x14:sparkline>
            <x14:sparkline>
              <xm:f>list!F74:CA74</xm:f>
              <xm:sqref>CF74</xm:sqref>
            </x14:sparkline>
            <x14:sparkline>
              <xm:f>list!F75:CA75</xm:f>
              <xm:sqref>CF75</xm:sqref>
            </x14:sparkline>
            <x14:sparkline>
              <xm:f>list!F76:CA76</xm:f>
              <xm:sqref>CF76</xm:sqref>
            </x14:sparkline>
            <x14:sparkline>
              <xm:f>list!F77:CA77</xm:f>
              <xm:sqref>CF77</xm:sqref>
            </x14:sparkline>
            <x14:sparkline>
              <xm:f>list!F78:CA78</xm:f>
              <xm:sqref>CF78</xm:sqref>
            </x14:sparkline>
            <x14:sparkline>
              <xm:f>list!F79:CA79</xm:f>
              <xm:sqref>CF79</xm:sqref>
            </x14:sparkline>
            <x14:sparkline>
              <xm:f>list!F80:CA80</xm:f>
              <xm:sqref>CF80</xm:sqref>
            </x14:sparkline>
            <x14:sparkline>
              <xm:f>list!F81:CA81</xm:f>
              <xm:sqref>CF81</xm:sqref>
            </x14:sparkline>
            <x14:sparkline>
              <xm:f>list!F82:CA82</xm:f>
              <xm:sqref>CF82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28"/>
  <sheetViews>
    <sheetView zoomScale="70" zoomScaleNormal="70" workbookViewId="0">
      <pane xSplit="4" ySplit="2" topLeftCell="BL3" activePane="bottomRight" state="frozen"/>
      <selection pane="topRight" activeCell="E1" sqref="E1"/>
      <selection pane="bottomLeft" activeCell="A3" sqref="A3"/>
      <selection pane="bottomRight" activeCell="CA1" sqref="CA1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78" width="7.5" style="37" customWidth="1"/>
    <col min="79" max="79" width="7" style="37" customWidth="1"/>
    <col min="80" max="81" width="7.5" style="37" customWidth="1"/>
    <col min="82" max="82" width="9" style="37" bestFit="1" customWidth="1"/>
    <col min="83" max="83" width="9" style="37"/>
    <col min="84" max="84" width="16.5" style="37" customWidth="1"/>
    <col min="85" max="85" width="12.125" style="37" bestFit="1" customWidth="1"/>
    <col min="86" max="16384" width="9" style="37"/>
  </cols>
  <sheetData>
    <row r="1" spans="1:87" ht="35.1" customHeight="1" x14ac:dyDescent="0.15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72">
        <v>2026.2</v>
      </c>
      <c r="CB1" s="73" t="s">
        <v>95</v>
      </c>
      <c r="CC1" s="74" t="s">
        <v>92</v>
      </c>
      <c r="CD1" s="75" t="s">
        <v>93</v>
      </c>
      <c r="CE1" s="76" t="s">
        <v>94</v>
      </c>
      <c r="CF1" s="35" t="s">
        <v>264</v>
      </c>
      <c r="CG1" s="36" t="s">
        <v>271</v>
      </c>
    </row>
    <row r="2" spans="1:87" ht="27" customHeight="1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f>HLOOKUP(CA$1,list!$AP$1:$CE$83,$A2,FALSE)</f>
        <v>112.1</v>
      </c>
      <c r="CB2" s="41">
        <f>HLOOKUP(CB$1,list!$AP$1:$CE$83,$A2,FALSE)</f>
        <v>-0.4</v>
      </c>
      <c r="CC2" s="40">
        <f>HLOOKUP(CC$1,list!$AP$1:$CE$83,$A2,FALSE)</f>
        <v>1.1000000000000001</v>
      </c>
      <c r="CD2" s="42">
        <f>HLOOKUP(CD$1,list!$AP$1:$CE$83,$A2,FALSE)</f>
        <v>-0.39</v>
      </c>
      <c r="CE2" s="43">
        <f>HLOOKUP(CE$1,list!$AP$1:$CE$83,$A2,FALSE)</f>
        <v>1.1399999999999999</v>
      </c>
      <c r="CF2" s="40"/>
      <c r="CG2" s="40">
        <f>ROUND(MAX(F2:CA2)-MIN(F2:CA2),1)</f>
        <v>14.2</v>
      </c>
      <c r="CH2" s="44"/>
      <c r="CI2" s="44"/>
    </row>
    <row r="3" spans="1:87" ht="27" customHeight="1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f>HLOOKUP(CA$1,list!$AP$1:$CE$83,$A3,FALSE)</f>
        <v>130.80000000000001</v>
      </c>
      <c r="CB3" s="48">
        <f>HLOOKUP(CB$1,list!$AP$1:$CE$83,$A3,FALSE)</f>
        <v>0.3</v>
      </c>
      <c r="CC3" s="47">
        <f>HLOOKUP(CC$1,list!$AP$1:$CE$83,$A3,FALSE)</f>
        <v>4.2</v>
      </c>
      <c r="CD3" s="49">
        <f>HLOOKUP(CD$1,list!$AP$1:$CE$83,$A3,FALSE)</f>
        <v>0.09</v>
      </c>
      <c r="CE3" s="50">
        <f>HLOOKUP(CE$1,list!$AP$1:$CE$83,$A3,FALSE)</f>
        <v>1.23</v>
      </c>
      <c r="CF3" s="47"/>
      <c r="CG3" s="47">
        <f t="shared" ref="CG3:CG28" si="0">ROUND(MAX(F3:CA3)-MIN(F3:CA3),1)</f>
        <v>32.4</v>
      </c>
      <c r="CH3" s="44"/>
      <c r="CI3" s="44"/>
    </row>
    <row r="4" spans="1:87" ht="27" customHeight="1" x14ac:dyDescent="0.15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v>108.2</v>
      </c>
      <c r="BY4" s="48">
        <v>108.3</v>
      </c>
      <c r="BZ4" s="48">
        <v>108.3</v>
      </c>
      <c r="CA4" s="48">
        <f>HLOOKUP(CA$1,list!$AP$1:$CE$83,$A4,FALSE)</f>
        <v>108.3</v>
      </c>
      <c r="CB4" s="48">
        <f>HLOOKUP(CB$1,list!$AP$1:$CE$83,$A4,FALSE)</f>
        <v>0</v>
      </c>
      <c r="CC4" s="47">
        <f>HLOOKUP(CC$1,list!$AP$1:$CE$83,$A4,FALSE)</f>
        <v>0.3</v>
      </c>
      <c r="CD4" s="49">
        <f>HLOOKUP(CD$1,list!$AP$1:$CE$83,$A4,FALSE)</f>
        <v>-0.01</v>
      </c>
      <c r="CE4" s="50">
        <f>HLOOKUP(CE$1,list!$AP$1:$CE$83,$A4,FALSE)</f>
        <v>0.06</v>
      </c>
      <c r="CF4" s="47"/>
      <c r="CG4" s="47">
        <f t="shared" si="0"/>
        <v>8.4</v>
      </c>
      <c r="CH4" s="44"/>
      <c r="CI4" s="44"/>
    </row>
    <row r="5" spans="1:87" ht="27" customHeight="1" x14ac:dyDescent="0.15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v>111.9</v>
      </c>
      <c r="BY5" s="48">
        <v>111.8</v>
      </c>
      <c r="BZ5" s="48">
        <v>111.9</v>
      </c>
      <c r="CA5" s="48">
        <f>HLOOKUP(CA$1,list!$AP$1:$CE$83,$A5,FALSE)</f>
        <v>102.9</v>
      </c>
      <c r="CB5" s="48">
        <f>HLOOKUP(CB$1,list!$AP$1:$CE$83,$A5,FALSE)</f>
        <v>-8</v>
      </c>
      <c r="CC5" s="47">
        <f>HLOOKUP(CC$1,list!$AP$1:$CE$83,$A5,FALSE)</f>
        <v>-5</v>
      </c>
      <c r="CD5" s="49">
        <f>HLOOKUP(CD$1,list!$AP$1:$CE$83,$A5,FALSE)</f>
        <v>-0.52</v>
      </c>
      <c r="CE5" s="50">
        <f>HLOOKUP(CE$1,list!$AP$1:$CE$83,$A5,FALSE)</f>
        <v>-0.32</v>
      </c>
      <c r="CF5" s="47"/>
      <c r="CG5" s="47">
        <f t="shared" si="0"/>
        <v>20</v>
      </c>
      <c r="CH5" s="44"/>
      <c r="CI5" s="44"/>
    </row>
    <row r="6" spans="1:87" ht="27" customHeight="1" x14ac:dyDescent="0.15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v>118.9</v>
      </c>
      <c r="BY6" s="48">
        <v>117.3</v>
      </c>
      <c r="BZ6" s="48">
        <v>117.5</v>
      </c>
      <c r="CA6" s="48">
        <f>HLOOKUP(CA$1,list!$AP$1:$CE$83,$A6,FALSE)</f>
        <v>117.2</v>
      </c>
      <c r="CB6" s="48">
        <f>HLOOKUP(CB$1,list!$AP$1:$CE$83,$A6,FALSE)</f>
        <v>-0.2</v>
      </c>
      <c r="CC6" s="47">
        <f>HLOOKUP(CC$1,list!$AP$1:$CE$83,$A6,FALSE)</f>
        <v>2</v>
      </c>
      <c r="CD6" s="49">
        <f>HLOOKUP(CD$1,list!$AP$1:$CE$83,$A6,FALSE)</f>
        <v>-0.01</v>
      </c>
      <c r="CE6" s="50">
        <f>HLOOKUP(CE$1,list!$AP$1:$CE$83,$A6,FALSE)</f>
        <v>0.09</v>
      </c>
      <c r="CF6" s="47"/>
      <c r="CG6" s="47">
        <f t="shared" si="0"/>
        <v>23.6</v>
      </c>
      <c r="CH6" s="44"/>
      <c r="CI6" s="44"/>
    </row>
    <row r="7" spans="1:87" ht="27" customHeight="1" x14ac:dyDescent="0.15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v>111.8</v>
      </c>
      <c r="BY7" s="48">
        <v>111.6</v>
      </c>
      <c r="BZ7" s="48">
        <v>108.1</v>
      </c>
      <c r="CA7" s="48">
        <f>HLOOKUP(CA$1,list!$AP$1:$CE$83,$A7,FALSE)</f>
        <v>105.4</v>
      </c>
      <c r="CB7" s="48">
        <f>HLOOKUP(CB$1,list!$AP$1:$CE$83,$A7,FALSE)</f>
        <v>-2.5</v>
      </c>
      <c r="CC7" s="47">
        <f>HLOOKUP(CC$1,list!$AP$1:$CE$83,$A7,FALSE)</f>
        <v>-2.2000000000000002</v>
      </c>
      <c r="CD7" s="49">
        <f>HLOOKUP(CD$1,list!$AP$1:$CE$83,$A7,FALSE)</f>
        <v>-0.09</v>
      </c>
      <c r="CE7" s="50">
        <f>HLOOKUP(CE$1,list!$AP$1:$CE$83,$A7,FALSE)</f>
        <v>-0.08</v>
      </c>
      <c r="CF7" s="47"/>
      <c r="CG7" s="47">
        <f t="shared" si="0"/>
        <v>17.8</v>
      </c>
      <c r="CH7" s="44"/>
      <c r="CI7" s="44"/>
    </row>
    <row r="8" spans="1:87" ht="27" customHeight="1" x14ac:dyDescent="0.15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v>104.7</v>
      </c>
      <c r="BY8" s="48">
        <v>104.6</v>
      </c>
      <c r="BZ8" s="48">
        <v>104.5</v>
      </c>
      <c r="CA8" s="48">
        <f>HLOOKUP(CA$1,list!$AP$1:$CE$83,$A8,FALSE)</f>
        <v>104.3</v>
      </c>
      <c r="CB8" s="48">
        <f>HLOOKUP(CB$1,list!$AP$1:$CE$83,$A8,FALSE)</f>
        <v>-0.2</v>
      </c>
      <c r="CC8" s="47">
        <f>HLOOKUP(CC$1,list!$AP$1:$CE$83,$A8,FALSE)</f>
        <v>0.6</v>
      </c>
      <c r="CD8" s="49">
        <f>HLOOKUP(CD$1,list!$AP$1:$CE$83,$A8,FALSE)</f>
        <v>-0.01</v>
      </c>
      <c r="CE8" s="50">
        <f>HLOOKUP(CE$1,list!$AP$1:$CE$83,$A8,FALSE)</f>
        <v>0.03</v>
      </c>
      <c r="CF8" s="47"/>
      <c r="CG8" s="47">
        <f t="shared" si="0"/>
        <v>5.3</v>
      </c>
      <c r="CH8" s="44"/>
      <c r="CI8" s="44"/>
    </row>
    <row r="9" spans="1:87" ht="27" customHeight="1" x14ac:dyDescent="0.15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v>100.3</v>
      </c>
      <c r="BY9" s="48">
        <v>99.2</v>
      </c>
      <c r="BZ9" s="48">
        <v>98.9</v>
      </c>
      <c r="CA9" s="48">
        <f>HLOOKUP(CA$1,list!$AP$1:$CE$83,$A9,FALSE)</f>
        <v>99</v>
      </c>
      <c r="CB9" s="48">
        <f>HLOOKUP(CB$1,list!$AP$1:$CE$83,$A9,FALSE)</f>
        <v>0.1</v>
      </c>
      <c r="CC9" s="47">
        <f>HLOOKUP(CC$1,list!$AP$1:$CE$83,$A9,FALSE)</f>
        <v>0.9</v>
      </c>
      <c r="CD9" s="49">
        <f>HLOOKUP(CD$1,list!$AP$1:$CE$83,$A9,FALSE)</f>
        <v>0.01</v>
      </c>
      <c r="CE9" s="50">
        <f>HLOOKUP(CE$1,list!$AP$1:$CE$83,$A9,FALSE)</f>
        <v>0.14000000000000001</v>
      </c>
      <c r="CF9" s="47"/>
      <c r="CG9" s="47">
        <f t="shared" si="0"/>
        <v>10.7</v>
      </c>
      <c r="CH9" s="44"/>
      <c r="CI9" s="44"/>
    </row>
    <row r="10" spans="1:87" ht="27" customHeight="1" x14ac:dyDescent="0.15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v>93.2</v>
      </c>
      <c r="BY10" s="48">
        <v>93.2</v>
      </c>
      <c r="BZ10" s="48">
        <v>93.2</v>
      </c>
      <c r="CA10" s="48">
        <f>HLOOKUP(CA$1,list!$AP$1:$CE$83,$A10,FALSE)</f>
        <v>93.3</v>
      </c>
      <c r="CB10" s="48">
        <f>HLOOKUP(CB$1,list!$AP$1:$CE$83,$A10,FALSE)</f>
        <v>0</v>
      </c>
      <c r="CC10" s="47">
        <f>HLOOKUP(CC$1,list!$AP$1:$CE$83,$A10,FALSE)</f>
        <v>-8.6999999999999993</v>
      </c>
      <c r="CD10" s="49">
        <f>HLOOKUP(CD$1,list!$AP$1:$CE$83,$A10,FALSE)</f>
        <v>0</v>
      </c>
      <c r="CE10" s="50">
        <f>HLOOKUP(CE$1,list!$AP$1:$CE$83,$A10,FALSE)</f>
        <v>-0.34</v>
      </c>
      <c r="CF10" s="47"/>
      <c r="CG10" s="47">
        <f t="shared" si="0"/>
        <v>10.3</v>
      </c>
      <c r="CH10" s="44"/>
      <c r="CI10" s="44"/>
    </row>
    <row r="11" spans="1:87" ht="27" customHeight="1" x14ac:dyDescent="0.15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v>115.1</v>
      </c>
      <c r="BY11" s="48">
        <v>114.4</v>
      </c>
      <c r="BZ11" s="48">
        <v>112.9</v>
      </c>
      <c r="CA11" s="48">
        <f>HLOOKUP(CA$1,list!$AP$1:$CE$83,$A11,FALSE)</f>
        <v>114.5</v>
      </c>
      <c r="CB11" s="48">
        <f>HLOOKUP(CB$1,list!$AP$1:$CE$83,$A11,FALSE)</f>
        <v>1.4</v>
      </c>
      <c r="CC11" s="47">
        <f>HLOOKUP(CC$1,list!$AP$1:$CE$83,$A11,FALSE)</f>
        <v>2.6</v>
      </c>
      <c r="CD11" s="49">
        <f>HLOOKUP(CD$1,list!$AP$1:$CE$83,$A11,FALSE)</f>
        <v>0.13</v>
      </c>
      <c r="CE11" s="50">
        <f>HLOOKUP(CE$1,list!$AP$1:$CE$83,$A11,FALSE)</f>
        <v>0.23</v>
      </c>
      <c r="CF11" s="47"/>
      <c r="CG11" s="47">
        <f t="shared" si="0"/>
        <v>17.7</v>
      </c>
      <c r="CH11" s="44"/>
      <c r="CI11" s="44"/>
    </row>
    <row r="12" spans="1:87" ht="27" customHeight="1" x14ac:dyDescent="0.15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v>107.9</v>
      </c>
      <c r="BY12" s="48">
        <v>107.8</v>
      </c>
      <c r="BZ12" s="48">
        <v>107.6</v>
      </c>
      <c r="CA12" s="48">
        <f>HLOOKUP(CA$1,list!$AP$1:$CE$83,$A12,FALSE)</f>
        <v>107.8</v>
      </c>
      <c r="CB12" s="48">
        <f>HLOOKUP(CB$1,list!$AP$1:$CE$83,$A12,FALSE)</f>
        <v>0.2</v>
      </c>
      <c r="CC12" s="47">
        <f>HLOOKUP(CC$1,list!$AP$1:$CE$83,$A12,FALSE)</f>
        <v>1.6</v>
      </c>
      <c r="CD12" s="49">
        <f>HLOOKUP(CD$1,list!$AP$1:$CE$83,$A12,FALSE)</f>
        <v>0.01</v>
      </c>
      <c r="CE12" s="50">
        <f>HLOOKUP(CE$1,list!$AP$1:$CE$83,$A12,FALSE)</f>
        <v>0.11</v>
      </c>
      <c r="CF12" s="47"/>
      <c r="CG12" s="47">
        <f t="shared" si="0"/>
        <v>8.6</v>
      </c>
      <c r="CH12" s="44"/>
      <c r="CI12" s="44"/>
    </row>
    <row r="13" spans="1:87" ht="27" customHeight="1" x14ac:dyDescent="0.15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v>136</v>
      </c>
      <c r="BY13" s="61">
        <v>136.1</v>
      </c>
      <c r="BZ13" s="61">
        <v>136.6</v>
      </c>
      <c r="CA13" s="61">
        <f>HLOOKUP(CA$1,list!$AP$1:$CE$83,$A13,FALSE)</f>
        <v>133.19999999999999</v>
      </c>
      <c r="CB13" s="61">
        <f>HLOOKUP(CB$1,list!$AP$1:$CE$83,$A13,FALSE)</f>
        <v>-2.5</v>
      </c>
      <c r="CC13" s="60">
        <f>HLOOKUP(CC$1,list!$AP$1:$CE$83,$A13,FALSE)</f>
        <v>-7.6</v>
      </c>
      <c r="CD13" s="62">
        <f>HLOOKUP(CD$1,list!$AP$1:$CE$83,$A13,FALSE)</f>
        <v>-0.1</v>
      </c>
      <c r="CE13" s="63">
        <f>HLOOKUP(CE$1,list!$AP$1:$CE$83,$A13,FALSE)</f>
        <v>-0.32</v>
      </c>
      <c r="CF13" s="60"/>
      <c r="CG13" s="60">
        <f t="shared" si="0"/>
        <v>64</v>
      </c>
      <c r="CH13" s="44"/>
      <c r="CI13" s="44"/>
    </row>
    <row r="14" spans="1:87" ht="27" customHeight="1" x14ac:dyDescent="0.15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v>137.5</v>
      </c>
      <c r="BY14" s="61">
        <v>142.30000000000001</v>
      </c>
      <c r="BZ14" s="61">
        <v>146.1</v>
      </c>
      <c r="CA14" s="61">
        <f>HLOOKUP(CA$1,list!$AP$1:$CE$83,$A14,FALSE)</f>
        <v>145</v>
      </c>
      <c r="CB14" s="61">
        <f>HLOOKUP(CB$1,list!$AP$1:$CE$83,$A14,FALSE)</f>
        <v>-0.8</v>
      </c>
      <c r="CC14" s="60">
        <f>HLOOKUP(CC$1,list!$AP$1:$CE$83,$A14,FALSE)</f>
        <v>6.4</v>
      </c>
      <c r="CD14" s="62">
        <f>HLOOKUP(CD$1,list!$AP$1:$CE$83,$A14,FALSE)</f>
        <v>-0.01</v>
      </c>
      <c r="CE14" s="63">
        <f>HLOOKUP(CE$1,list!$AP$1:$CE$83,$A14,FALSE)</f>
        <v>0.08</v>
      </c>
      <c r="CF14" s="60"/>
      <c r="CG14" s="60">
        <f t="shared" si="0"/>
        <v>54.6</v>
      </c>
      <c r="CH14" s="44"/>
      <c r="CI14" s="44"/>
    </row>
    <row r="15" spans="1:87" ht="27" customHeight="1" x14ac:dyDescent="0.15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v>140.6</v>
      </c>
      <c r="BY15" s="61">
        <v>135.1</v>
      </c>
      <c r="BZ15" s="61">
        <v>131.6</v>
      </c>
      <c r="CA15" s="61">
        <f>HLOOKUP(CA$1,list!$AP$1:$CE$83,$A15,FALSE)</f>
        <v>127.4</v>
      </c>
      <c r="CB15" s="61">
        <f>HLOOKUP(CB$1,list!$AP$1:$CE$83,$A15,FALSE)</f>
        <v>-3.2</v>
      </c>
      <c r="CC15" s="60">
        <f>HLOOKUP(CC$1,list!$AP$1:$CE$83,$A15,FALSE)</f>
        <v>-10.9</v>
      </c>
      <c r="CD15" s="62">
        <f>HLOOKUP(CD$1,list!$AP$1:$CE$83,$A15,FALSE)</f>
        <v>-0.06</v>
      </c>
      <c r="CE15" s="63">
        <f>HLOOKUP(CE$1,list!$AP$1:$CE$83,$A15,FALSE)</f>
        <v>-0.22</v>
      </c>
      <c r="CF15" s="60"/>
      <c r="CG15" s="60">
        <f t="shared" si="0"/>
        <v>74.599999999999994</v>
      </c>
      <c r="CH15" s="44"/>
      <c r="CI15" s="44"/>
    </row>
    <row r="16" spans="1:87" ht="27" customHeight="1" x14ac:dyDescent="0.15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v>124.3</v>
      </c>
      <c r="BY16" s="61">
        <v>130.1</v>
      </c>
      <c r="BZ16" s="61">
        <v>134.9</v>
      </c>
      <c r="CA16" s="61">
        <f>HLOOKUP(CA$1,list!$AP$1:$CE$83,$A16,FALSE)</f>
        <v>130.1</v>
      </c>
      <c r="CB16" s="61">
        <f>HLOOKUP(CB$1,list!$AP$1:$CE$83,$A16,FALSE)</f>
        <v>-3.5</v>
      </c>
      <c r="CC16" s="60">
        <f>HLOOKUP(CC$1,list!$AP$1:$CE$83,$A16,FALSE)</f>
        <v>-17.100000000000001</v>
      </c>
      <c r="CD16" s="62">
        <f>HLOOKUP(CD$1,list!$AP$1:$CE$83,$A16,FALSE)</f>
        <v>-0.03</v>
      </c>
      <c r="CE16" s="63">
        <f>HLOOKUP(CE$1,list!$AP$1:$CE$83,$A16,FALSE)</f>
        <v>-0.18</v>
      </c>
      <c r="CF16" s="60"/>
      <c r="CG16" s="60">
        <f t="shared" si="0"/>
        <v>77.5</v>
      </c>
      <c r="CH16" s="44"/>
      <c r="CI16" s="44"/>
    </row>
    <row r="17" spans="1:87" ht="27" customHeight="1" x14ac:dyDescent="0.15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v>112.3</v>
      </c>
      <c r="BY17" s="41">
        <v>112.1</v>
      </c>
      <c r="BZ17" s="41">
        <v>111.7</v>
      </c>
      <c r="CA17" s="41">
        <f>HLOOKUP(CA$1,list!$AP$1:$CE$83,$A17,FALSE)</f>
        <v>111.4</v>
      </c>
      <c r="CB17" s="41">
        <f>HLOOKUP(CB$1,list!$AP$1:$CE$83,$A17,FALSE)</f>
        <v>-0.3</v>
      </c>
      <c r="CC17" s="40">
        <f>HLOOKUP(CC$1,list!$AP$1:$CE$83,$A17,FALSE)</f>
        <v>1.5</v>
      </c>
      <c r="CD17" s="42">
        <f>HLOOKUP(CD$1,list!$AP$1:$CE$83,$A17,FALSE)</f>
        <v>-0.28999999999999998</v>
      </c>
      <c r="CE17" s="43">
        <f>HLOOKUP(CE$1,list!$AP$1:$CE$83,$A17,FALSE)</f>
        <v>1.46</v>
      </c>
      <c r="CF17" s="40"/>
      <c r="CG17" s="40">
        <f t="shared" si="0"/>
        <v>13.3</v>
      </c>
      <c r="CH17" s="44"/>
      <c r="CI17" s="44"/>
    </row>
    <row r="18" spans="1:87" ht="27" customHeight="1" x14ac:dyDescent="0.15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v>129</v>
      </c>
      <c r="BY18" s="61">
        <v>129.69999999999999</v>
      </c>
      <c r="BZ18" s="61">
        <v>129.5</v>
      </c>
      <c r="CA18" s="61">
        <f>HLOOKUP(CA$1,list!$AP$1:$CE$83,$A18,FALSE)</f>
        <v>130.4</v>
      </c>
      <c r="CB18" s="61">
        <f>HLOOKUP(CB$1,list!$AP$1:$CE$83,$A18,FALSE)</f>
        <v>0.7</v>
      </c>
      <c r="CC18" s="60">
        <f>HLOOKUP(CC$1,list!$AP$1:$CE$83,$A18,FALSE)</f>
        <v>6.2</v>
      </c>
      <c r="CD18" s="62">
        <f>HLOOKUP(CD$1,list!$AP$1:$CE$83,$A18,FALSE)</f>
        <v>0.19</v>
      </c>
      <c r="CE18" s="63">
        <f>HLOOKUP(CE$1,list!$AP$1:$CE$83,$A18,FALSE)</f>
        <v>1.55</v>
      </c>
      <c r="CF18" s="60"/>
      <c r="CG18" s="60">
        <f t="shared" si="0"/>
        <v>31</v>
      </c>
      <c r="CH18" s="44"/>
      <c r="CI18" s="44"/>
    </row>
    <row r="19" spans="1:87" ht="27" customHeight="1" x14ac:dyDescent="0.15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v>114.3</v>
      </c>
      <c r="BY19" s="61">
        <v>114.1</v>
      </c>
      <c r="BZ19" s="61">
        <v>113.7</v>
      </c>
      <c r="CA19" s="61">
        <f>HLOOKUP(CA$1,list!$AP$1:$CE$83,$A19,FALSE)</f>
        <v>113.2</v>
      </c>
      <c r="CB19" s="61">
        <f>HLOOKUP(CB$1,list!$AP$1:$CE$83,$A19,FALSE)</f>
        <v>-0.4</v>
      </c>
      <c r="CC19" s="60">
        <f>HLOOKUP(CC$1,list!$AP$1:$CE$83,$A19,FALSE)</f>
        <v>1.2</v>
      </c>
      <c r="CD19" s="62">
        <f>HLOOKUP(CD$1,list!$AP$1:$CE$83,$A19,FALSE)</f>
        <v>-0.39</v>
      </c>
      <c r="CE19" s="63">
        <f>HLOOKUP(CE$1,list!$AP$1:$CE$83,$A19,FALSE)</f>
        <v>1.1100000000000001</v>
      </c>
      <c r="CF19" s="60"/>
      <c r="CG19" s="60">
        <f t="shared" si="0"/>
        <v>15.7</v>
      </c>
      <c r="CH19" s="44"/>
      <c r="CI19" s="44"/>
    </row>
    <row r="20" spans="1:87" ht="27" customHeight="1" x14ac:dyDescent="0.15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v>116.2</v>
      </c>
      <c r="BY20" s="61">
        <v>116.5</v>
      </c>
      <c r="BZ20" s="61">
        <v>116.5</v>
      </c>
      <c r="CA20" s="61">
        <f>HLOOKUP(CA$1,list!$AP$1:$CE$83,$A20,FALSE)</f>
        <v>116.4</v>
      </c>
      <c r="CB20" s="61">
        <f>HLOOKUP(CB$1,list!$AP$1:$CE$83,$A20,FALSE)</f>
        <v>-0.1</v>
      </c>
      <c r="CC20" s="60">
        <f>HLOOKUP(CC$1,list!$AP$1:$CE$83,$A20,FALSE)</f>
        <v>0.3</v>
      </c>
      <c r="CD20" s="62">
        <f>HLOOKUP(CD$1,list!$AP$1:$CE$83,$A20,FALSE)</f>
        <v>-0.01</v>
      </c>
      <c r="CE20" s="63">
        <f>HLOOKUP(CE$1,list!$AP$1:$CE$83,$A20,FALSE)</f>
        <v>0.03</v>
      </c>
      <c r="CF20" s="60"/>
      <c r="CG20" s="60">
        <f t="shared" si="0"/>
        <v>16.600000000000001</v>
      </c>
      <c r="CH20" s="44"/>
      <c r="CI20" s="44"/>
    </row>
    <row r="21" spans="1:87" ht="27" customHeight="1" x14ac:dyDescent="0.15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v>100.6</v>
      </c>
      <c r="BY21" s="61">
        <v>100.6</v>
      </c>
      <c r="BZ21" s="61">
        <v>100.7</v>
      </c>
      <c r="CA21" s="61">
        <f>HLOOKUP(CA$1,list!$AP$1:$CE$83,$A21,FALSE)</f>
        <v>100.6</v>
      </c>
      <c r="CB21" s="61">
        <f>HLOOKUP(CB$1,list!$AP$1:$CE$83,$A21,FALSE)</f>
        <v>-0.1</v>
      </c>
      <c r="CC21" s="60">
        <f>HLOOKUP(CC$1,list!$AP$1:$CE$83,$A21,FALSE)</f>
        <v>0</v>
      </c>
      <c r="CD21" s="62">
        <f>HLOOKUP(CD$1,list!$AP$1:$CE$83,$A21,FALSE)</f>
        <v>0</v>
      </c>
      <c r="CE21" s="63">
        <f>HLOOKUP(CE$1,list!$AP$1:$CE$83,$A21,FALSE)</f>
        <v>0</v>
      </c>
      <c r="CF21" s="60"/>
      <c r="CG21" s="60">
        <f t="shared" si="0"/>
        <v>1.3</v>
      </c>
      <c r="CH21" s="44"/>
      <c r="CI21" s="44"/>
    </row>
    <row r="22" spans="1:87" ht="27" customHeight="1" x14ac:dyDescent="0.15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v>113.5</v>
      </c>
      <c r="BY22" s="61">
        <v>113.3</v>
      </c>
      <c r="BZ22" s="61">
        <v>112.9</v>
      </c>
      <c r="CA22" s="61">
        <f>HLOOKUP(CA$1,list!$AP$1:$CE$83,$A22,FALSE)</f>
        <v>112.5</v>
      </c>
      <c r="CB22" s="61">
        <f>HLOOKUP(CB$1,list!$AP$1:$CE$83,$A22,FALSE)</f>
        <v>-0.3</v>
      </c>
      <c r="CC22" s="60">
        <f>HLOOKUP(CC$1,list!$AP$1:$CE$83,$A22,FALSE)</f>
        <v>1.6</v>
      </c>
      <c r="CD22" s="62">
        <f>HLOOKUP(CD$1,list!$AP$1:$CE$83,$A22,FALSE)</f>
        <v>-0.28999999999999998</v>
      </c>
      <c r="CE22" s="63">
        <f>HLOOKUP(CE$1,list!$AP$1:$CE$83,$A22,FALSE)</f>
        <v>1.43</v>
      </c>
      <c r="CF22" s="60"/>
      <c r="CG22" s="60">
        <f t="shared" si="0"/>
        <v>14.6</v>
      </c>
      <c r="CH22" s="44"/>
      <c r="CI22" s="44"/>
    </row>
    <row r="23" spans="1:87" ht="27" customHeight="1" x14ac:dyDescent="0.15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v>120.2</v>
      </c>
      <c r="BY23" s="61">
        <v>117.8</v>
      </c>
      <c r="BZ23" s="61">
        <v>116.1</v>
      </c>
      <c r="CA23" s="61">
        <f>HLOOKUP(CA$1,list!$AP$1:$CE$83,$A23,FALSE)</f>
        <v>108</v>
      </c>
      <c r="CB23" s="61">
        <f>HLOOKUP(CB$1,list!$AP$1:$CE$83,$A23,FALSE)</f>
        <v>-7</v>
      </c>
      <c r="CC23" s="60">
        <f>HLOOKUP(CC$1,list!$AP$1:$CE$83,$A23,FALSE)</f>
        <v>-9.5</v>
      </c>
      <c r="CD23" s="62">
        <f>HLOOKUP(CD$1,list!$AP$1:$CE$83,$A23,FALSE)</f>
        <v>-0.51</v>
      </c>
      <c r="CE23" s="63">
        <f>HLOOKUP(CE$1,list!$AP$1:$CE$83,$A23,FALSE)</f>
        <v>-0.73</v>
      </c>
      <c r="CF23" s="60"/>
      <c r="CG23" s="60">
        <f t="shared" si="0"/>
        <v>26.5</v>
      </c>
      <c r="CH23" s="44"/>
      <c r="CI23" s="44"/>
    </row>
    <row r="24" spans="1:87" ht="27" customHeight="1" x14ac:dyDescent="0.15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v>111.7</v>
      </c>
      <c r="BY24" s="41">
        <v>111.7</v>
      </c>
      <c r="BZ24" s="41">
        <v>111.4</v>
      </c>
      <c r="CA24" s="41">
        <f>HLOOKUP(CA$1,list!$AP$1:$CE$83,$A24,FALSE)</f>
        <v>111.7</v>
      </c>
      <c r="CB24" s="41">
        <f>HLOOKUP(CB$1,list!$AP$1:$CE$83,$A24,FALSE)</f>
        <v>0.2</v>
      </c>
      <c r="CC24" s="40">
        <f>HLOOKUP(CC$1,list!$AP$1:$CE$83,$A24,FALSE)</f>
        <v>2.5</v>
      </c>
      <c r="CD24" s="42">
        <f>HLOOKUP(CD$1,list!$AP$1:$CE$83,$A24,FALSE)</f>
        <v>0.22</v>
      </c>
      <c r="CE24" s="43">
        <f>HLOOKUP(CE$1,list!$AP$1:$CE$83,$A24,FALSE)</f>
        <v>2.19</v>
      </c>
      <c r="CF24" s="40"/>
      <c r="CG24" s="40">
        <f t="shared" si="0"/>
        <v>13.1</v>
      </c>
      <c r="CH24" s="44"/>
      <c r="CI24" s="44"/>
    </row>
    <row r="25" spans="1:87" ht="27" customHeight="1" x14ac:dyDescent="0.15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v>106.1</v>
      </c>
      <c r="BY25" s="61">
        <v>105.8</v>
      </c>
      <c r="BZ25" s="61">
        <v>105.5</v>
      </c>
      <c r="CA25" s="61">
        <f>HLOOKUP(CA$1,list!$AP$1:$CE$83,$A25,FALSE)</f>
        <v>105.6</v>
      </c>
      <c r="CB25" s="61">
        <f>HLOOKUP(CB$1,list!$AP$1:$CE$83,$A25,FALSE)</f>
        <v>0.1</v>
      </c>
      <c r="CC25" s="60">
        <f>HLOOKUP(CC$1,list!$AP$1:$CE$83,$A25,FALSE)</f>
        <v>1</v>
      </c>
      <c r="CD25" s="62">
        <f>HLOOKUP(CD$1,list!$AP$1:$CE$83,$A25,FALSE)</f>
        <v>0.06</v>
      </c>
      <c r="CE25" s="63">
        <f>HLOOKUP(CE$1,list!$AP$1:$CE$83,$A25,FALSE)</f>
        <v>0.67</v>
      </c>
      <c r="CF25" s="60"/>
      <c r="CG25" s="60">
        <f t="shared" si="0"/>
        <v>8</v>
      </c>
      <c r="CH25" s="44"/>
      <c r="CI25" s="44"/>
    </row>
    <row r="26" spans="1:87" ht="27" customHeight="1" x14ac:dyDescent="0.15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v>95.7</v>
      </c>
      <c r="BY26" s="61">
        <v>95.8</v>
      </c>
      <c r="BZ26" s="61">
        <v>95.9</v>
      </c>
      <c r="CA26" s="61">
        <f>HLOOKUP(CA$1,list!$AP$1:$CE$83,$A26,FALSE)</f>
        <v>96</v>
      </c>
      <c r="CB26" s="61">
        <f>HLOOKUP(CB$1,list!$AP$1:$CE$83,$A26,FALSE)</f>
        <v>0.1</v>
      </c>
      <c r="CC26" s="60">
        <f>HLOOKUP(CC$1,list!$AP$1:$CE$83,$A26,FALSE)</f>
        <v>-6.3</v>
      </c>
      <c r="CD26" s="62">
        <f>HLOOKUP(CD$1,list!$AP$1:$CE$83,$A26,FALSE)</f>
        <v>0</v>
      </c>
      <c r="CE26" s="63">
        <f>HLOOKUP(CE$1,list!$AP$1:$CE$83,$A26,FALSE)</f>
        <v>-0.31</v>
      </c>
      <c r="CF26" s="60"/>
      <c r="CG26" s="60">
        <f t="shared" si="0"/>
        <v>7.6</v>
      </c>
      <c r="CH26" s="44"/>
      <c r="CI26" s="44"/>
    </row>
    <row r="27" spans="1:87" ht="27" customHeight="1" x14ac:dyDescent="0.15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v>115.3</v>
      </c>
      <c r="BY27" s="61">
        <v>114.6</v>
      </c>
      <c r="BZ27" s="61">
        <v>113</v>
      </c>
      <c r="CA27" s="61">
        <f>HLOOKUP(CA$1,list!$AP$1:$CE$83,$A27,FALSE)</f>
        <v>114.6</v>
      </c>
      <c r="CB27" s="61">
        <f>HLOOKUP(CB$1,list!$AP$1:$CE$83,$A27,FALSE)</f>
        <v>1.4</v>
      </c>
      <c r="CC27" s="60">
        <f>HLOOKUP(CC$1,list!$AP$1:$CE$83,$A27,FALSE)</f>
        <v>2.9</v>
      </c>
      <c r="CD27" s="62">
        <f>HLOOKUP(CD$1,list!$AP$1:$CE$83,$A27,FALSE)</f>
        <v>0.12</v>
      </c>
      <c r="CE27" s="63">
        <f>HLOOKUP(CE$1,list!$AP$1:$CE$83,$A27,FALSE)</f>
        <v>0.25</v>
      </c>
      <c r="CF27" s="60"/>
      <c r="CG27" s="60">
        <f t="shared" si="0"/>
        <v>18.2</v>
      </c>
      <c r="CH27" s="44"/>
      <c r="CI27" s="44"/>
    </row>
    <row r="28" spans="1:87" ht="27" customHeight="1" x14ac:dyDescent="0.15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v>73.7</v>
      </c>
      <c r="BY28" s="61">
        <v>73.7</v>
      </c>
      <c r="BZ28" s="61">
        <v>73.7</v>
      </c>
      <c r="CA28" s="61">
        <f>HLOOKUP(CA$1,list!$AP$1:$CE$83,$A28,FALSE)</f>
        <v>73.7</v>
      </c>
      <c r="CB28" s="61">
        <f>HLOOKUP(CB$1,list!$AP$1:$CE$83,$A28,FALSE)</f>
        <v>0</v>
      </c>
      <c r="CC28" s="60">
        <f>HLOOKUP(CC$1,list!$AP$1:$CE$83,$A28,FALSE)</f>
        <v>5.6</v>
      </c>
      <c r="CD28" s="62">
        <f>HLOOKUP(CD$1,list!$AP$1:$CE$83,$A28,FALSE)</f>
        <v>0</v>
      </c>
      <c r="CE28" s="63">
        <f>HLOOKUP(CE$1,list!$AP$1:$CE$83,$A28,FALSE)</f>
        <v>0.2</v>
      </c>
      <c r="CF28" s="60"/>
      <c r="CG28" s="60">
        <f t="shared" si="0"/>
        <v>34.299999999999997</v>
      </c>
      <c r="CH28" s="44"/>
      <c r="CI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'!F2:CA2</xm:f>
              <xm:sqref>CF2</xm:sqref>
            </x14:sparkline>
            <x14:sparkline>
              <xm:f>'list (大分類) '!F3:CA3</xm:f>
              <xm:sqref>CF3</xm:sqref>
            </x14:sparkline>
            <x14:sparkline>
              <xm:f>'list (大分類) '!F4:CA4</xm:f>
              <xm:sqref>CF4</xm:sqref>
            </x14:sparkline>
            <x14:sparkline>
              <xm:f>'list (大分類) '!F5:CA5</xm:f>
              <xm:sqref>CF5</xm:sqref>
            </x14:sparkline>
            <x14:sparkline>
              <xm:f>'list (大分類) '!F6:CA6</xm:f>
              <xm:sqref>CF6</xm:sqref>
            </x14:sparkline>
            <x14:sparkline>
              <xm:f>'list (大分類) '!F7:CA7</xm:f>
              <xm:sqref>CF7</xm:sqref>
            </x14:sparkline>
            <x14:sparkline>
              <xm:f>'list (大分類) '!F8:CA8</xm:f>
              <xm:sqref>CF8</xm:sqref>
            </x14:sparkline>
            <x14:sparkline>
              <xm:f>'list (大分類) '!F9:CA9</xm:f>
              <xm:sqref>CF9</xm:sqref>
            </x14:sparkline>
            <x14:sparkline>
              <xm:f>'list (大分類) '!F10:CA10</xm:f>
              <xm:sqref>CF10</xm:sqref>
            </x14:sparkline>
            <x14:sparkline>
              <xm:f>'list (大分類) '!F11:CA11</xm:f>
              <xm:sqref>CF11</xm:sqref>
            </x14:sparkline>
            <x14:sparkline>
              <xm:f>'list (大分類) '!F12:CA12</xm:f>
              <xm:sqref>CF12</xm:sqref>
            </x14:sparkline>
            <x14:sparkline>
              <xm:f>'list (大分類) '!F13:CA13</xm:f>
              <xm:sqref>CF13</xm:sqref>
            </x14:sparkline>
            <x14:sparkline>
              <xm:f>'list (大分類) '!F14:CA14</xm:f>
              <xm:sqref>CF14</xm:sqref>
            </x14:sparkline>
            <x14:sparkline>
              <xm:f>'list (大分類) '!F15:CA15</xm:f>
              <xm:sqref>CF15</xm:sqref>
            </x14:sparkline>
            <x14:sparkline>
              <xm:f>'list (大分類) '!F16:CA16</xm:f>
              <xm:sqref>CF16</xm:sqref>
            </x14:sparkline>
            <x14:sparkline>
              <xm:f>'list (大分類) '!F17:CA17</xm:f>
              <xm:sqref>CF17</xm:sqref>
            </x14:sparkline>
            <x14:sparkline>
              <xm:f>'list (大分類) '!F18:CA18</xm:f>
              <xm:sqref>CF18</xm:sqref>
            </x14:sparkline>
            <x14:sparkline>
              <xm:f>'list (大分類) '!F19:CA19</xm:f>
              <xm:sqref>CF19</xm:sqref>
            </x14:sparkline>
            <x14:sparkline>
              <xm:f>'list (大分類) '!F20:CA20</xm:f>
              <xm:sqref>CF20</xm:sqref>
            </x14:sparkline>
            <x14:sparkline>
              <xm:f>'list (大分類) '!F21:CA21</xm:f>
              <xm:sqref>CF21</xm:sqref>
            </x14:sparkline>
            <x14:sparkline>
              <xm:f>'list (大分類) '!F22:CA22</xm:f>
              <xm:sqref>CF22</xm:sqref>
            </x14:sparkline>
            <x14:sparkline>
              <xm:f>'list (大分類) '!F23:CA23</xm:f>
              <xm:sqref>CF23</xm:sqref>
            </x14:sparkline>
            <x14:sparkline>
              <xm:f>'list (大分類) '!F24:CA24</xm:f>
              <xm:sqref>CF24</xm:sqref>
            </x14:sparkline>
            <x14:sparkline>
              <xm:f>'list (大分類) '!F25:CA25</xm:f>
              <xm:sqref>CF25</xm:sqref>
            </x14:sparkline>
            <x14:sparkline>
              <xm:f>'list (大分類) '!F26:CA26</xm:f>
              <xm:sqref>CF26</xm:sqref>
            </x14:sparkline>
            <x14:sparkline>
              <xm:f>'list (大分類) '!F27:CA27</xm:f>
              <xm:sqref>CF27</xm:sqref>
            </x14:sparkline>
            <x14:sparkline>
              <xm:f>'list (大分類) '!F28:CA28</xm:f>
              <xm:sqref>CF28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93"/>
  <sheetViews>
    <sheetView tabSelected="1" zoomScale="80" zoomScaleNormal="80" zoomScaleSheetLayoutView="80" workbookViewId="0">
      <pane xSplit="5" ySplit="2" topLeftCell="BL57" activePane="bottomRight" state="frozen"/>
      <selection pane="topRight" activeCell="F1" sqref="F1"/>
      <selection pane="bottomLeft" activeCell="A3" sqref="A3"/>
      <selection pane="bottomRight" activeCell="CB1" sqref="CB1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7" width="8.125" style="37" customWidth="1"/>
    <col min="78" max="79" width="7.875" style="37" customWidth="1"/>
    <col min="80" max="95" width="6.25" style="37" customWidth="1"/>
    <col min="96" max="16384" width="9" style="37"/>
  </cols>
  <sheetData>
    <row r="1" spans="1:80" x14ac:dyDescent="0.15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33" t="s">
        <v>318</v>
      </c>
      <c r="BY1" s="33" t="s">
        <v>319</v>
      </c>
      <c r="BZ1" s="33" t="s">
        <v>322</v>
      </c>
      <c r="CA1" s="81" t="s">
        <v>323</v>
      </c>
    </row>
    <row r="2" spans="1:80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77">
        <v>2</v>
      </c>
      <c r="BZ2" s="77">
        <v>1.3</v>
      </c>
      <c r="CA2" s="77">
        <v>1.1000000000000001</v>
      </c>
      <c r="CB2" s="44"/>
    </row>
    <row r="3" spans="1:80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78">
        <v>5</v>
      </c>
      <c r="BZ3" s="78">
        <v>3.1</v>
      </c>
      <c r="CA3" s="78">
        <v>4.2</v>
      </c>
      <c r="CB3" s="44"/>
    </row>
    <row r="4" spans="1:80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79">
        <v>11.8</v>
      </c>
      <c r="BZ4" s="79">
        <v>11.6</v>
      </c>
      <c r="CA4" s="79">
        <v>10.7</v>
      </c>
      <c r="CB4" s="44"/>
    </row>
    <row r="5" spans="1:80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79">
        <v>4</v>
      </c>
      <c r="BZ5" s="79">
        <v>5.8</v>
      </c>
      <c r="CA5" s="79">
        <v>4.7</v>
      </c>
      <c r="CB5" s="44"/>
    </row>
    <row r="6" spans="1:80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79">
        <v>5.4</v>
      </c>
      <c r="BZ6" s="79">
        <v>7.9</v>
      </c>
      <c r="CA6" s="79">
        <v>6.4</v>
      </c>
      <c r="CB6" s="44"/>
    </row>
    <row r="7" spans="1:80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79">
        <v>3.6</v>
      </c>
      <c r="BZ7" s="79">
        <v>2.1</v>
      </c>
      <c r="CA7" s="79">
        <v>4.3</v>
      </c>
      <c r="CB7" s="44"/>
    </row>
    <row r="8" spans="1:80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79">
        <v>12</v>
      </c>
      <c r="BZ8" s="79">
        <v>11.3</v>
      </c>
      <c r="CA8" s="79">
        <v>11.1</v>
      </c>
      <c r="CB8" s="44"/>
    </row>
    <row r="9" spans="1:80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79">
        <v>-4.8</v>
      </c>
      <c r="BZ9" s="79">
        <v>-9.9</v>
      </c>
      <c r="CA9" s="79">
        <v>-4.7</v>
      </c>
      <c r="CB9" s="44"/>
    </row>
    <row r="10" spans="1:80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79">
        <v>-11.1</v>
      </c>
      <c r="BZ10" s="79">
        <v>-18.399999999999999</v>
      </c>
      <c r="CA10" s="79">
        <v>-10.9</v>
      </c>
      <c r="CB10" s="44"/>
    </row>
    <row r="11" spans="1:80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79">
        <v>-10.8</v>
      </c>
      <c r="BZ11" s="79">
        <v>-17.7</v>
      </c>
      <c r="CA11" s="79">
        <v>-16</v>
      </c>
      <c r="CB11" s="44"/>
    </row>
    <row r="12" spans="1:80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79">
        <v>-11.7</v>
      </c>
      <c r="BZ12" s="79">
        <v>-18.899999999999999</v>
      </c>
      <c r="CA12" s="79">
        <v>-17.100000000000001</v>
      </c>
      <c r="CB12" s="44"/>
    </row>
    <row r="13" spans="1:80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79">
        <v>10</v>
      </c>
      <c r="BZ13" s="79">
        <v>6.1</v>
      </c>
      <c r="CA13" s="79">
        <v>7</v>
      </c>
      <c r="CB13" s="44"/>
    </row>
    <row r="14" spans="1:80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79">
        <v>10.9</v>
      </c>
      <c r="BZ14" s="79">
        <v>9</v>
      </c>
      <c r="CA14" s="79">
        <v>9.3000000000000007</v>
      </c>
      <c r="CB14" s="44"/>
    </row>
    <row r="15" spans="1:80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79">
        <v>8.9</v>
      </c>
      <c r="BZ15" s="79">
        <v>6.3</v>
      </c>
      <c r="CA15" s="79">
        <v>6.4</v>
      </c>
      <c r="CB15" s="44"/>
    </row>
    <row r="16" spans="1:80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79">
        <v>8</v>
      </c>
      <c r="BZ16" s="79">
        <v>4.9000000000000004</v>
      </c>
      <c r="CA16" s="79">
        <v>6.1</v>
      </c>
      <c r="CB16" s="44"/>
    </row>
    <row r="17" spans="1:80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79">
        <v>3.7</v>
      </c>
      <c r="BZ17" s="79">
        <v>1.4</v>
      </c>
      <c r="CA17" s="79">
        <v>2.5</v>
      </c>
      <c r="CB17" s="44"/>
    </row>
    <row r="18" spans="1:80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79">
        <v>2.6</v>
      </c>
      <c r="BZ18" s="79">
        <v>3.2</v>
      </c>
      <c r="CA18" s="79">
        <v>3.3</v>
      </c>
      <c r="CB18" s="44"/>
    </row>
    <row r="19" spans="1:80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78">
        <v>0.5</v>
      </c>
      <c r="BZ19" s="78">
        <v>0.5</v>
      </c>
      <c r="CA19" s="78">
        <v>0.3</v>
      </c>
      <c r="CB19" s="44"/>
    </row>
    <row r="20" spans="1:80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  <c r="BY20" s="79">
        <v>0.3</v>
      </c>
      <c r="BZ20" s="79">
        <v>0.4</v>
      </c>
      <c r="CA20" s="79">
        <v>0.3</v>
      </c>
    </row>
    <row r="21" spans="1:80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  <c r="BY21" s="79">
        <v>0.9</v>
      </c>
      <c r="BZ21" s="79">
        <v>0.9</v>
      </c>
      <c r="CA21" s="79">
        <v>0.5</v>
      </c>
    </row>
    <row r="22" spans="1:80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  <c r="BY22" s="78">
        <v>-1.2</v>
      </c>
      <c r="BZ22" s="78">
        <v>-1.2</v>
      </c>
      <c r="CA22" s="78">
        <v>-5</v>
      </c>
    </row>
    <row r="23" spans="1:80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  <c r="BY23" s="79">
        <v>-1.5</v>
      </c>
      <c r="BZ23" s="79">
        <v>-1.2</v>
      </c>
      <c r="CA23" s="79">
        <v>-8.1</v>
      </c>
    </row>
    <row r="24" spans="1:80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  <c r="BY24" s="79">
        <v>-2.8</v>
      </c>
      <c r="BZ24" s="79">
        <v>-2.9</v>
      </c>
      <c r="CA24" s="79">
        <v>-3.7</v>
      </c>
    </row>
    <row r="25" spans="1:80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  <c r="BY25" s="79">
        <v>5.0999999999999996</v>
      </c>
      <c r="BZ25" s="79">
        <v>1</v>
      </c>
      <c r="CA25" s="79">
        <v>-1.5</v>
      </c>
    </row>
    <row r="26" spans="1:80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</row>
    <row r="27" spans="1:80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  <c r="BY27" s="78">
        <v>1.4</v>
      </c>
      <c r="BZ27" s="78">
        <v>3.3</v>
      </c>
      <c r="CA27" s="78">
        <v>2</v>
      </c>
    </row>
    <row r="28" spans="1:80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  <c r="BY28" s="79">
        <v>-1</v>
      </c>
      <c r="BZ28" s="79">
        <v>1.4</v>
      </c>
      <c r="CA28" s="79">
        <v>-2</v>
      </c>
    </row>
    <row r="29" spans="1:80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  <c r="BY29" s="79">
        <v>-3.9</v>
      </c>
      <c r="BZ29" s="79">
        <v>-2.2999999999999998</v>
      </c>
      <c r="CA29" s="79">
        <v>-2.8</v>
      </c>
    </row>
    <row r="30" spans="1:80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  <c r="BY30" s="79">
        <v>9</v>
      </c>
      <c r="BZ30" s="79">
        <v>21.7</v>
      </c>
      <c r="CA30" s="79">
        <v>12.6</v>
      </c>
    </row>
    <row r="31" spans="1:80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  <c r="BY31" s="79">
        <v>0.6</v>
      </c>
      <c r="BZ31" s="79">
        <v>1.1000000000000001</v>
      </c>
      <c r="CA31" s="79">
        <v>3.3</v>
      </c>
    </row>
    <row r="32" spans="1:80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  <c r="BY32" s="79">
        <v>4.9000000000000004</v>
      </c>
      <c r="BZ32" s="79">
        <v>5.3</v>
      </c>
      <c r="CA32" s="79">
        <v>5.2</v>
      </c>
    </row>
    <row r="33" spans="1:79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79">
        <v>-0.3</v>
      </c>
    </row>
    <row r="34" spans="1:79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  <c r="BY34" s="78">
        <v>2</v>
      </c>
      <c r="BZ34" s="78">
        <v>1.5</v>
      </c>
      <c r="CA34" s="78">
        <v>-2.2000000000000002</v>
      </c>
    </row>
    <row r="35" spans="1:79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  <c r="BY35" s="79">
        <v>3.9</v>
      </c>
      <c r="BZ35" s="79">
        <v>4.0999999999999996</v>
      </c>
      <c r="CA35" s="79">
        <v>1.4</v>
      </c>
    </row>
    <row r="36" spans="1:79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  <c r="BY36" s="79">
        <v>-8.1</v>
      </c>
      <c r="BZ36" s="79">
        <v>-8.1</v>
      </c>
      <c r="CA36" s="79">
        <v>-8.1</v>
      </c>
    </row>
    <row r="37" spans="1:79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  <c r="BY37" s="79">
        <v>4.0999999999999996</v>
      </c>
      <c r="BZ37" s="79">
        <v>4.3</v>
      </c>
      <c r="CA37" s="79">
        <v>1.5</v>
      </c>
    </row>
    <row r="38" spans="1:79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  <c r="BY38" s="79">
        <v>2.1</v>
      </c>
      <c r="BZ38" s="79">
        <v>0.2</v>
      </c>
      <c r="CA38" s="79">
        <v>-5.5</v>
      </c>
    </row>
    <row r="39" spans="1:79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  <c r="BY39" s="79">
        <v>5.7</v>
      </c>
      <c r="BZ39" s="79">
        <v>4.0999999999999996</v>
      </c>
      <c r="CA39" s="79">
        <v>-5</v>
      </c>
    </row>
    <row r="40" spans="1:79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  <c r="BY40" s="79">
        <v>-5.0999999999999996</v>
      </c>
      <c r="BZ40" s="79">
        <v>-7.2</v>
      </c>
      <c r="CA40" s="79">
        <v>-6.6</v>
      </c>
    </row>
    <row r="41" spans="1:79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  <c r="BY41" s="79">
        <v>-3.2</v>
      </c>
      <c r="BZ41" s="79">
        <v>-1.2</v>
      </c>
      <c r="CA41" s="79">
        <v>-4.0999999999999996</v>
      </c>
    </row>
    <row r="42" spans="1:79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  <c r="BY42" s="79">
        <v>-0.8</v>
      </c>
      <c r="BZ42" s="79">
        <v>-2.6</v>
      </c>
      <c r="CA42" s="79">
        <v>-5.0999999999999996</v>
      </c>
    </row>
    <row r="43" spans="1:79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  <c r="BY43" s="79">
        <v>3.4</v>
      </c>
      <c r="BZ43" s="79">
        <v>3.4</v>
      </c>
      <c r="CA43" s="79">
        <v>2.5</v>
      </c>
    </row>
    <row r="44" spans="1:79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  <c r="BY44" s="78">
        <v>0.8</v>
      </c>
      <c r="BZ44" s="78">
        <v>0.7</v>
      </c>
      <c r="CA44" s="78">
        <v>0.6</v>
      </c>
    </row>
    <row r="45" spans="1:79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  <c r="BY45" s="79">
        <v>1.3</v>
      </c>
      <c r="BZ45" s="79">
        <v>1.3</v>
      </c>
      <c r="CA45" s="79">
        <v>0.9</v>
      </c>
    </row>
    <row r="46" spans="1:79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  <c r="BY46" s="79">
        <v>2.8</v>
      </c>
      <c r="BZ46" s="79">
        <v>2.2000000000000002</v>
      </c>
      <c r="CA46" s="79">
        <v>2.2000000000000002</v>
      </c>
    </row>
    <row r="47" spans="1:79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  <c r="BY47" s="79">
        <v>-0.2</v>
      </c>
      <c r="BZ47" s="79">
        <v>-0.2</v>
      </c>
      <c r="CA47" s="79">
        <v>-0.2</v>
      </c>
    </row>
    <row r="48" spans="1:79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  <c r="BY48" s="78">
        <v>2.5</v>
      </c>
      <c r="BZ48" s="78">
        <v>1.4</v>
      </c>
      <c r="CA48" s="78">
        <v>0.9</v>
      </c>
    </row>
    <row r="49" spans="1:79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  <c r="BY49" s="79">
        <v>7.4</v>
      </c>
      <c r="BZ49" s="79">
        <v>8.1</v>
      </c>
      <c r="CA49" s="79">
        <v>7.7</v>
      </c>
    </row>
    <row r="50" spans="1:79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  <c r="BY50" s="79">
        <v>0.5</v>
      </c>
      <c r="BZ50" s="79">
        <v>-1.4</v>
      </c>
      <c r="CA50" s="79">
        <v>-2</v>
      </c>
    </row>
    <row r="51" spans="1:79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  <c r="BY51" s="79">
        <v>6.5</v>
      </c>
      <c r="BZ51" s="79">
        <v>7.1</v>
      </c>
      <c r="CA51" s="79">
        <v>7.2</v>
      </c>
    </row>
    <row r="52" spans="1:79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  <c r="BY52" s="78">
        <v>-8.6</v>
      </c>
      <c r="BZ52" s="78">
        <v>-8.6</v>
      </c>
      <c r="CA52" s="78">
        <v>-8.6999999999999993</v>
      </c>
    </row>
    <row r="53" spans="1:79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  <c r="BY53" s="79">
        <v>-12.7</v>
      </c>
      <c r="BZ53" s="79">
        <v>-12.7</v>
      </c>
      <c r="CA53" s="79">
        <v>-12.7</v>
      </c>
    </row>
    <row r="54" spans="1:79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  <c r="BY54" s="79">
        <v>0.7</v>
      </c>
      <c r="BZ54" s="79">
        <v>0.7</v>
      </c>
      <c r="CA54" s="79">
        <v>1.6</v>
      </c>
    </row>
    <row r="55" spans="1:79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  <c r="BY55" s="79">
        <v>1.9</v>
      </c>
      <c r="BZ55" s="79">
        <v>1.9</v>
      </c>
      <c r="CA55" s="79">
        <v>1.6</v>
      </c>
    </row>
    <row r="56" spans="1:79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  <c r="BY56" s="78">
        <v>2.6</v>
      </c>
      <c r="BZ56" s="78">
        <v>1.7</v>
      </c>
      <c r="CA56" s="78">
        <v>2.6</v>
      </c>
    </row>
    <row r="57" spans="1:79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  <c r="BY57" s="79">
        <v>-1.2</v>
      </c>
      <c r="BZ57" s="79">
        <v>-1.8</v>
      </c>
      <c r="CA57" s="79">
        <v>-1.5</v>
      </c>
    </row>
    <row r="58" spans="1:79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  <c r="BY58" s="79">
        <v>2.2000000000000002</v>
      </c>
      <c r="BZ58" s="79">
        <v>-0.5</v>
      </c>
      <c r="CA58" s="79">
        <v>3</v>
      </c>
    </row>
    <row r="59" spans="1:79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  <c r="BY59" s="79">
        <v>2.6</v>
      </c>
      <c r="BZ59" s="79">
        <v>1.5</v>
      </c>
      <c r="CA59" s="79">
        <v>1.7</v>
      </c>
    </row>
    <row r="60" spans="1:79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  <c r="BY60" s="79">
        <v>3.3</v>
      </c>
      <c r="BZ60" s="79">
        <v>3.2</v>
      </c>
      <c r="CA60" s="79">
        <v>3.2</v>
      </c>
    </row>
    <row r="61" spans="1:79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  <c r="BY61" s="78">
        <v>1.6</v>
      </c>
      <c r="BZ61" s="78">
        <v>1.3</v>
      </c>
      <c r="CA61" s="78">
        <v>1.6</v>
      </c>
    </row>
    <row r="62" spans="1:79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  <c r="BY62" s="79">
        <v>2.5</v>
      </c>
      <c r="BZ62" s="79">
        <v>1.7</v>
      </c>
      <c r="CA62" s="79">
        <v>1.8</v>
      </c>
    </row>
    <row r="63" spans="1:79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  <c r="BY63" s="79">
        <v>3.1</v>
      </c>
      <c r="BZ63" s="79">
        <v>3.2</v>
      </c>
      <c r="CA63" s="79">
        <v>2.7</v>
      </c>
    </row>
    <row r="64" spans="1:79" ht="13.5" customHeight="1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  <c r="BY64" s="79">
        <v>2.5</v>
      </c>
      <c r="BZ64" s="79">
        <v>0.3</v>
      </c>
      <c r="CA64" s="79">
        <v>4</v>
      </c>
    </row>
    <row r="65" spans="1:79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  <c r="BY65" s="79">
        <v>0.3</v>
      </c>
      <c r="BZ65" s="79">
        <v>0.5</v>
      </c>
      <c r="CA65" s="79">
        <v>0.5</v>
      </c>
    </row>
    <row r="66" spans="1:79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  <c r="BY66" s="79">
        <v>0.6</v>
      </c>
      <c r="BZ66" s="79">
        <v>0.6</v>
      </c>
      <c r="CA66" s="79">
        <v>0.6</v>
      </c>
    </row>
    <row r="67" spans="1:79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  <c r="BY67" s="80">
        <v>-6.8</v>
      </c>
      <c r="BZ67" s="80">
        <v>-11.7</v>
      </c>
      <c r="CA67" s="80">
        <v>-7.6</v>
      </c>
    </row>
    <row r="68" spans="1:79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  <c r="BY68" s="80">
        <v>5.4</v>
      </c>
      <c r="BZ68" s="80">
        <v>7.9</v>
      </c>
      <c r="CA68" s="80">
        <v>6.4</v>
      </c>
    </row>
    <row r="69" spans="1:79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  <c r="BY69" s="80">
        <v>-11.1</v>
      </c>
      <c r="BZ69" s="80">
        <v>-18.399999999999999</v>
      </c>
      <c r="CA69" s="80">
        <v>-10.9</v>
      </c>
    </row>
    <row r="70" spans="1:79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  <c r="BY70" s="80">
        <v>-11.7</v>
      </c>
      <c r="BZ70" s="80">
        <v>-18.899999999999999</v>
      </c>
      <c r="CA70" s="80">
        <v>-17.100000000000001</v>
      </c>
    </row>
    <row r="71" spans="1:79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  <c r="BY71" s="77">
        <v>2.4</v>
      </c>
      <c r="BZ71" s="77">
        <v>1.9</v>
      </c>
      <c r="CA71" s="77">
        <v>1.5</v>
      </c>
    </row>
    <row r="72" spans="1:79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  <c r="BY72" s="80">
        <v>7.1</v>
      </c>
      <c r="BZ72" s="80">
        <v>5.8</v>
      </c>
      <c r="CA72" s="80">
        <v>6.2</v>
      </c>
    </row>
    <row r="73" spans="1:79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  <c r="BY73" s="80">
        <v>2.2000000000000002</v>
      </c>
      <c r="BZ73" s="80">
        <v>1.3</v>
      </c>
      <c r="CA73" s="80">
        <v>1.2</v>
      </c>
    </row>
    <row r="74" spans="1:79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  <c r="BY74" s="80">
        <v>0.5</v>
      </c>
      <c r="BZ74" s="80">
        <v>0.6</v>
      </c>
      <c r="CA74" s="80">
        <v>0.3</v>
      </c>
    </row>
    <row r="75" spans="1:79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  <c r="BY75" s="80">
        <v>0</v>
      </c>
      <c r="BZ75" s="80">
        <v>0.1</v>
      </c>
      <c r="CA75" s="80">
        <v>0</v>
      </c>
    </row>
    <row r="76" spans="1:79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  <c r="BY76" s="80">
        <v>2.6</v>
      </c>
      <c r="BZ76" s="80">
        <v>2</v>
      </c>
      <c r="CA76" s="80">
        <v>1.6</v>
      </c>
    </row>
    <row r="77" spans="1:79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  <c r="BY77" s="80">
        <v>-3.5</v>
      </c>
      <c r="BZ77" s="80">
        <v>-5.3</v>
      </c>
      <c r="CA77" s="80">
        <v>-9.5</v>
      </c>
    </row>
    <row r="78" spans="1:79" x14ac:dyDescent="0.15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  <c r="BY78" s="77">
        <v>2.9</v>
      </c>
      <c r="BZ78" s="77">
        <v>2.5</v>
      </c>
      <c r="CA78" s="77">
        <v>2.5</v>
      </c>
    </row>
    <row r="79" spans="1:79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  <c r="BY79" s="80">
        <v>1.4</v>
      </c>
      <c r="BZ79" s="80">
        <v>1.2</v>
      </c>
      <c r="CA79" s="80">
        <v>1</v>
      </c>
    </row>
    <row r="80" spans="1:79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  <c r="BY80" s="80">
        <v>-6.9</v>
      </c>
      <c r="BZ80" s="80">
        <v>-6.6</v>
      </c>
      <c r="CA80" s="80">
        <v>-6.3</v>
      </c>
    </row>
    <row r="81" spans="1:80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  <c r="BY81" s="80">
        <v>2.7</v>
      </c>
      <c r="BZ81" s="80">
        <v>2</v>
      </c>
      <c r="CA81" s="80">
        <v>2.9</v>
      </c>
    </row>
    <row r="82" spans="1:80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  <c r="BY82" s="80">
        <v>5.5</v>
      </c>
      <c r="BZ82" s="80">
        <v>5.6</v>
      </c>
      <c r="CA82" s="80">
        <v>5.6</v>
      </c>
    </row>
    <row r="84" spans="1:80" x14ac:dyDescent="0.15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</row>
    <row r="85" spans="1:80" x14ac:dyDescent="0.15"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</row>
    <row r="86" spans="1:80" x14ac:dyDescent="0.15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80" x14ac:dyDescent="0.15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</row>
    <row r="89" spans="1:80" x14ac:dyDescent="0.15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</row>
    <row r="90" spans="1:80" x14ac:dyDescent="0.15"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</row>
    <row r="91" spans="1:80" x14ac:dyDescent="0.15">
      <c r="R91" s="29"/>
      <c r="S91" s="29"/>
      <c r="T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</row>
    <row r="92" spans="1:80" x14ac:dyDescent="0.15"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</row>
    <row r="93" spans="1:80" x14ac:dyDescent="0.15"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2"/>
  <sheetViews>
    <sheetView zoomScale="90" zoomScaleNormal="9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D1" sqref="D1"/>
    </sheetView>
  </sheetViews>
  <sheetFormatPr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10" width="10.25" style="37" customWidth="1"/>
    <col min="11" max="15" width="11.125" style="37" customWidth="1"/>
    <col min="17" max="17" width="5.5" bestFit="1" customWidth="1"/>
  </cols>
  <sheetData>
    <row r="1" spans="1:15" ht="19.5" customHeight="1" x14ac:dyDescent="0.15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0" t="s">
        <v>320</v>
      </c>
      <c r="K1" s="71" t="s">
        <v>3</v>
      </c>
      <c r="L1" s="71" t="s">
        <v>278</v>
      </c>
      <c r="M1" s="71" t="s">
        <v>279</v>
      </c>
      <c r="N1" s="71" t="s">
        <v>296</v>
      </c>
      <c r="O1" s="71" t="s">
        <v>309</v>
      </c>
    </row>
    <row r="2" spans="1:15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111.9</v>
      </c>
      <c r="K2" s="40">
        <v>99.9</v>
      </c>
      <c r="L2" s="40">
        <v>99.5</v>
      </c>
      <c r="M2" s="40">
        <v>102.6</v>
      </c>
      <c r="N2" s="40">
        <v>105.8</v>
      </c>
      <c r="O2" s="40">
        <v>109.4</v>
      </c>
    </row>
    <row r="3" spans="1:15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127.7</v>
      </c>
      <c r="K3" s="47">
        <v>99.7</v>
      </c>
      <c r="L3" s="47">
        <v>100.1</v>
      </c>
      <c r="M3" s="47">
        <v>106.3</v>
      </c>
      <c r="N3" s="47">
        <v>114.1</v>
      </c>
      <c r="O3" s="47">
        <v>121.2</v>
      </c>
    </row>
    <row r="4" spans="1:15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148.9</v>
      </c>
      <c r="K4" s="53">
        <v>99.4</v>
      </c>
      <c r="L4" s="53">
        <v>99.3</v>
      </c>
      <c r="M4" s="53">
        <v>104.1</v>
      </c>
      <c r="N4" s="53">
        <v>107.6</v>
      </c>
      <c r="O4" s="53">
        <v>128.1</v>
      </c>
    </row>
    <row r="5" spans="1:15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135.5</v>
      </c>
      <c r="K5" s="53">
        <v>99.3</v>
      </c>
      <c r="L5" s="53">
        <v>101.3</v>
      </c>
      <c r="M5" s="53">
        <v>115.8</v>
      </c>
      <c r="N5" s="53">
        <v>126.1</v>
      </c>
      <c r="O5" s="53">
        <v>132.19999999999999</v>
      </c>
    </row>
    <row r="6" spans="1:15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137.4</v>
      </c>
      <c r="K6" s="53">
        <v>99.3</v>
      </c>
      <c r="L6" s="53">
        <v>100.9</v>
      </c>
      <c r="M6" s="53">
        <v>117.8</v>
      </c>
      <c r="N6" s="53">
        <v>126.3</v>
      </c>
      <c r="O6" s="53">
        <v>134</v>
      </c>
    </row>
    <row r="7" spans="1:15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122</v>
      </c>
      <c r="K7" s="53">
        <v>99.7</v>
      </c>
      <c r="L7" s="53">
        <v>98.7</v>
      </c>
      <c r="M7" s="53">
        <v>105.1</v>
      </c>
      <c r="N7" s="53">
        <v>111.4</v>
      </c>
      <c r="O7" s="53">
        <v>115.1</v>
      </c>
    </row>
    <row r="8" spans="1:15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125.7</v>
      </c>
      <c r="K8" s="53">
        <v>98.9</v>
      </c>
      <c r="L8" s="53">
        <v>97.2</v>
      </c>
      <c r="M8" s="53">
        <v>103.4</v>
      </c>
      <c r="N8" s="53">
        <v>121.8</v>
      </c>
      <c r="O8" s="53">
        <v>117.8</v>
      </c>
    </row>
    <row r="9" spans="1:15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132</v>
      </c>
      <c r="K9" s="53">
        <v>100.3</v>
      </c>
      <c r="L9" s="53">
        <v>100</v>
      </c>
      <c r="M9" s="53">
        <v>104.7</v>
      </c>
      <c r="N9" s="53">
        <v>112.5</v>
      </c>
      <c r="O9" s="53">
        <v>131.69999999999999</v>
      </c>
    </row>
    <row r="10" spans="1:15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135.5</v>
      </c>
      <c r="K10" s="53">
        <v>100.7</v>
      </c>
      <c r="L10" s="53">
        <v>99.6</v>
      </c>
      <c r="M10" s="53">
        <v>105.2</v>
      </c>
      <c r="N10" s="53">
        <v>113</v>
      </c>
      <c r="O10" s="53">
        <v>139.1</v>
      </c>
    </row>
    <row r="11" spans="1:15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132.80000000000001</v>
      </c>
      <c r="K11" s="53">
        <v>98.5</v>
      </c>
      <c r="L11" s="53">
        <v>100.7</v>
      </c>
      <c r="M11" s="53">
        <v>104.5</v>
      </c>
      <c r="N11" s="53">
        <v>116</v>
      </c>
      <c r="O11" s="53">
        <v>133.80000000000001</v>
      </c>
    </row>
    <row r="12" spans="1:15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135.30000000000001</v>
      </c>
      <c r="K12" s="53">
        <v>98.4</v>
      </c>
      <c r="L12" s="53">
        <v>100.8</v>
      </c>
      <c r="M12" s="53">
        <v>104.5</v>
      </c>
      <c r="N12" s="53">
        <v>117.1</v>
      </c>
      <c r="O12" s="53">
        <v>136.5</v>
      </c>
    </row>
    <row r="13" spans="1:15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128.6</v>
      </c>
      <c r="K13" s="53">
        <v>98.8</v>
      </c>
      <c r="L13" s="53">
        <v>99.7</v>
      </c>
      <c r="M13" s="53">
        <v>109.3</v>
      </c>
      <c r="N13" s="53">
        <v>117.3</v>
      </c>
      <c r="O13" s="53">
        <v>122.2</v>
      </c>
    </row>
    <row r="14" spans="1:15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136.19999999999999</v>
      </c>
      <c r="K14" s="53">
        <v>99.4</v>
      </c>
      <c r="L14" s="53">
        <v>99.8</v>
      </c>
      <c r="M14" s="53">
        <v>106.6</v>
      </c>
      <c r="N14" s="53">
        <v>117.5</v>
      </c>
      <c r="O14" s="53">
        <v>125.7</v>
      </c>
    </row>
    <row r="15" spans="1:15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126.2</v>
      </c>
      <c r="K15" s="53">
        <v>100.1</v>
      </c>
      <c r="L15" s="53">
        <v>101.3</v>
      </c>
      <c r="M15" s="53">
        <v>107.3</v>
      </c>
      <c r="N15" s="53">
        <v>115.8</v>
      </c>
      <c r="O15" s="53">
        <v>119.2</v>
      </c>
    </row>
    <row r="16" spans="1:15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128.9</v>
      </c>
      <c r="K16" s="53">
        <v>99.5</v>
      </c>
      <c r="L16" s="53">
        <v>100.1</v>
      </c>
      <c r="M16" s="53">
        <v>106.1</v>
      </c>
      <c r="N16" s="53">
        <v>114.9</v>
      </c>
      <c r="O16" s="53">
        <v>120.7</v>
      </c>
    </row>
    <row r="17" spans="1:15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115.5</v>
      </c>
      <c r="K17" s="53">
        <v>100.6</v>
      </c>
      <c r="L17" s="53">
        <v>100.9</v>
      </c>
      <c r="M17" s="53">
        <v>105.6</v>
      </c>
      <c r="N17" s="53">
        <v>110.5</v>
      </c>
      <c r="O17" s="53">
        <v>111.5</v>
      </c>
    </row>
    <row r="18" spans="1:15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116.9</v>
      </c>
      <c r="K18" s="53">
        <v>100</v>
      </c>
      <c r="L18" s="53">
        <v>100.5</v>
      </c>
      <c r="M18" s="53">
        <v>105.2</v>
      </c>
      <c r="N18" s="53">
        <v>109.9</v>
      </c>
      <c r="O18" s="53">
        <v>113.5</v>
      </c>
    </row>
    <row r="19" spans="1:15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108</v>
      </c>
      <c r="K19" s="47">
        <v>100.4</v>
      </c>
      <c r="L19" s="47">
        <v>102.6</v>
      </c>
      <c r="M19" s="47">
        <v>104.4</v>
      </c>
      <c r="N19" s="47">
        <v>106.6</v>
      </c>
      <c r="O19" s="47">
        <v>107.4</v>
      </c>
    </row>
    <row r="20" spans="1:15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101.2</v>
      </c>
      <c r="K20" s="53">
        <v>99.9</v>
      </c>
      <c r="L20" s="53">
        <v>100.8</v>
      </c>
      <c r="M20" s="53">
        <v>101.1</v>
      </c>
      <c r="N20" s="53">
        <v>101.1</v>
      </c>
      <c r="O20" s="53">
        <v>101.1</v>
      </c>
    </row>
    <row r="21" spans="1:15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130.80000000000001</v>
      </c>
      <c r="K21" s="53">
        <v>102</v>
      </c>
      <c r="L21" s="53">
        <v>108.7</v>
      </c>
      <c r="M21" s="53">
        <v>115.2</v>
      </c>
      <c r="N21" s="53">
        <v>125.3</v>
      </c>
      <c r="O21" s="53">
        <v>128.80000000000001</v>
      </c>
    </row>
    <row r="22" spans="1:15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110.8</v>
      </c>
      <c r="K22" s="47">
        <v>99.4</v>
      </c>
      <c r="L22" s="47">
        <v>102.7</v>
      </c>
      <c r="M22" s="47">
        <v>110.3</v>
      </c>
      <c r="N22" s="47">
        <v>100.2</v>
      </c>
      <c r="O22" s="47">
        <v>108.9</v>
      </c>
    </row>
    <row r="23" spans="1:15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112.9</v>
      </c>
      <c r="K23" s="53">
        <v>99.1</v>
      </c>
      <c r="L23" s="53">
        <v>103.7</v>
      </c>
      <c r="M23" s="53">
        <v>112.7</v>
      </c>
      <c r="N23" s="53">
        <v>93.1</v>
      </c>
      <c r="O23" s="53">
        <v>109.2</v>
      </c>
    </row>
    <row r="24" spans="1:15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113</v>
      </c>
      <c r="K24" s="53">
        <v>99.3</v>
      </c>
      <c r="L24" s="53">
        <v>100.6</v>
      </c>
      <c r="M24" s="53">
        <v>112.9</v>
      </c>
      <c r="N24" s="53">
        <v>111.5</v>
      </c>
      <c r="O24" s="53">
        <v>113.7</v>
      </c>
    </row>
    <row r="25" spans="1:15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151.6</v>
      </c>
      <c r="K25" s="53">
        <v>99.5</v>
      </c>
      <c r="L25" s="53">
        <v>124.4</v>
      </c>
      <c r="M25" s="53">
        <v>137.6</v>
      </c>
      <c r="N25" s="53">
        <v>142</v>
      </c>
      <c r="O25" s="53">
        <v>145.4</v>
      </c>
    </row>
    <row r="26" spans="1:15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</row>
    <row r="27" spans="1:15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117.5</v>
      </c>
      <c r="K27" s="47">
        <v>100.6</v>
      </c>
      <c r="L27" s="47">
        <v>99.6</v>
      </c>
      <c r="M27" s="47">
        <v>106.1</v>
      </c>
      <c r="N27" s="47">
        <v>112.5</v>
      </c>
      <c r="O27" s="47">
        <v>115.8</v>
      </c>
    </row>
    <row r="28" spans="1:15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106.3</v>
      </c>
      <c r="K28" s="53">
        <v>102.3</v>
      </c>
      <c r="L28" s="53">
        <v>98</v>
      </c>
      <c r="M28" s="53">
        <v>103.7</v>
      </c>
      <c r="N28" s="53">
        <v>106.1</v>
      </c>
      <c r="O28" s="53">
        <v>107.1</v>
      </c>
    </row>
    <row r="29" spans="1:15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116.7</v>
      </c>
      <c r="K29" s="53">
        <v>100.1</v>
      </c>
      <c r="L29" s="53">
        <v>98.6</v>
      </c>
      <c r="M29" s="53">
        <v>98.6</v>
      </c>
      <c r="N29" s="53">
        <v>106</v>
      </c>
      <c r="O29" s="53">
        <v>116.5</v>
      </c>
    </row>
    <row r="30" spans="1:15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103.6</v>
      </c>
      <c r="K30" s="53">
        <v>96.1</v>
      </c>
      <c r="L30" s="53">
        <v>97.1</v>
      </c>
      <c r="M30" s="53">
        <v>97.8</v>
      </c>
      <c r="N30" s="53">
        <v>100.6</v>
      </c>
      <c r="O30" s="53">
        <v>100.1</v>
      </c>
    </row>
    <row r="31" spans="1:15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128</v>
      </c>
      <c r="K31" s="53">
        <v>100.5</v>
      </c>
      <c r="L31" s="53">
        <v>102.7</v>
      </c>
      <c r="M31" s="53">
        <v>113.1</v>
      </c>
      <c r="N31" s="53">
        <v>119.6</v>
      </c>
      <c r="O31" s="53">
        <v>125.8</v>
      </c>
    </row>
    <row r="32" spans="1:15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133.9</v>
      </c>
      <c r="K32" s="53">
        <v>99.4</v>
      </c>
      <c r="L32" s="53">
        <v>100.7</v>
      </c>
      <c r="M32" s="53">
        <v>110</v>
      </c>
      <c r="N32" s="53">
        <v>124.2</v>
      </c>
      <c r="O32" s="53">
        <v>128.5</v>
      </c>
    </row>
    <row r="33" spans="1:15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107.4</v>
      </c>
      <c r="K33" s="53">
        <v>100</v>
      </c>
      <c r="L33" s="53">
        <v>100</v>
      </c>
      <c r="M33" s="53">
        <v>101.9</v>
      </c>
      <c r="N33" s="53">
        <v>104.8</v>
      </c>
      <c r="O33" s="53">
        <v>107.2</v>
      </c>
    </row>
    <row r="34" spans="1:15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108.8</v>
      </c>
      <c r="K34" s="47">
        <v>99.8</v>
      </c>
      <c r="L34" s="47">
        <v>98.5</v>
      </c>
      <c r="M34" s="47">
        <v>101</v>
      </c>
      <c r="N34" s="47">
        <v>104.1</v>
      </c>
      <c r="O34" s="47">
        <v>107.5</v>
      </c>
    </row>
    <row r="35" spans="1:15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108</v>
      </c>
      <c r="K35" s="53">
        <v>99.9</v>
      </c>
      <c r="L35" s="53">
        <v>99.8</v>
      </c>
      <c r="M35" s="53">
        <v>99.1</v>
      </c>
      <c r="N35" s="53">
        <v>101.4</v>
      </c>
      <c r="O35" s="53">
        <v>106.2</v>
      </c>
    </row>
    <row r="36" spans="1:15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98.6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</row>
    <row r="37" spans="1:15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108.1</v>
      </c>
      <c r="K37" s="53">
        <v>99.9</v>
      </c>
      <c r="L37" s="53">
        <v>99.8</v>
      </c>
      <c r="M37" s="53">
        <v>99.1</v>
      </c>
      <c r="N37" s="53">
        <v>101.4</v>
      </c>
      <c r="O37" s="53">
        <v>106.3</v>
      </c>
    </row>
    <row r="38" spans="1:15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113.7</v>
      </c>
      <c r="K38" s="53">
        <v>100</v>
      </c>
      <c r="L38" s="53">
        <v>96.8</v>
      </c>
      <c r="M38" s="53">
        <v>103.7</v>
      </c>
      <c r="N38" s="53">
        <v>108.5</v>
      </c>
      <c r="O38" s="53">
        <v>111.4</v>
      </c>
    </row>
    <row r="39" spans="1:15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111.5</v>
      </c>
      <c r="K39" s="53">
        <v>99.3</v>
      </c>
      <c r="L39" s="53">
        <v>95.3</v>
      </c>
      <c r="M39" s="53">
        <v>101.6</v>
      </c>
      <c r="N39" s="53">
        <v>104.8</v>
      </c>
      <c r="O39" s="53">
        <v>107.7</v>
      </c>
    </row>
    <row r="40" spans="1:15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118.6</v>
      </c>
      <c r="K40" s="53">
        <v>101.5</v>
      </c>
      <c r="L40" s="53">
        <v>100.3</v>
      </c>
      <c r="M40" s="53">
        <v>108.2</v>
      </c>
      <c r="N40" s="53">
        <v>116.3</v>
      </c>
      <c r="O40" s="53">
        <v>119.5</v>
      </c>
    </row>
    <row r="41" spans="1:15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96.5</v>
      </c>
      <c r="K41" s="53">
        <v>99.6</v>
      </c>
      <c r="L41" s="53">
        <v>96.6</v>
      </c>
      <c r="M41" s="53">
        <v>100.1</v>
      </c>
      <c r="N41" s="53">
        <v>101.8</v>
      </c>
      <c r="O41" s="53">
        <v>98.4</v>
      </c>
    </row>
    <row r="42" spans="1:15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117.2</v>
      </c>
      <c r="K42" s="53">
        <v>99</v>
      </c>
      <c r="L42" s="53">
        <v>100.6</v>
      </c>
      <c r="M42" s="53">
        <v>101.3</v>
      </c>
      <c r="N42" s="53">
        <v>105.7</v>
      </c>
      <c r="O42" s="53">
        <v>117.5</v>
      </c>
    </row>
    <row r="43" spans="1:15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104.8</v>
      </c>
      <c r="K43" s="53">
        <v>100</v>
      </c>
      <c r="L43" s="53">
        <v>99.9</v>
      </c>
      <c r="M43" s="53">
        <v>100.7</v>
      </c>
      <c r="N43" s="53">
        <v>102.4</v>
      </c>
      <c r="O43" s="53">
        <v>103.5</v>
      </c>
    </row>
    <row r="44" spans="1:15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104.4</v>
      </c>
      <c r="K44" s="47">
        <v>100</v>
      </c>
      <c r="L44" s="47">
        <v>100.3</v>
      </c>
      <c r="M44" s="47">
        <v>100.4</v>
      </c>
      <c r="N44" s="47">
        <v>102.1</v>
      </c>
      <c r="O44" s="47">
        <v>103.3</v>
      </c>
    </row>
    <row r="45" spans="1:15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109.4</v>
      </c>
      <c r="K45" s="53">
        <v>99.9</v>
      </c>
      <c r="L45" s="53">
        <v>101.4</v>
      </c>
      <c r="M45" s="53">
        <v>102.8</v>
      </c>
      <c r="N45" s="53">
        <v>105.5</v>
      </c>
      <c r="O45" s="53">
        <v>107.5</v>
      </c>
    </row>
    <row r="46" spans="1:15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113.2</v>
      </c>
      <c r="K46" s="53">
        <v>100.6</v>
      </c>
      <c r="L46" s="53">
        <v>101.6</v>
      </c>
      <c r="M46" s="53">
        <v>103.5</v>
      </c>
      <c r="N46" s="53">
        <v>108.8</v>
      </c>
      <c r="O46" s="53">
        <v>110.8</v>
      </c>
    </row>
    <row r="47" spans="1:15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</v>
      </c>
      <c r="K47" s="53">
        <v>99.8</v>
      </c>
      <c r="L47" s="53">
        <v>99.4</v>
      </c>
      <c r="M47" s="53">
        <v>98.3</v>
      </c>
      <c r="N47" s="53">
        <v>98.2</v>
      </c>
      <c r="O47" s="53">
        <v>98.8</v>
      </c>
    </row>
    <row r="48" spans="1:15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99.1</v>
      </c>
      <c r="K48" s="47">
        <v>99.6</v>
      </c>
      <c r="L48" s="47">
        <v>92</v>
      </c>
      <c r="M48" s="47">
        <v>92.4</v>
      </c>
      <c r="N48" s="47">
        <v>94.7</v>
      </c>
      <c r="O48" s="47">
        <v>96.6</v>
      </c>
    </row>
    <row r="49" spans="1:15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110.4</v>
      </c>
      <c r="K49" s="53">
        <v>99.9</v>
      </c>
      <c r="L49" s="53">
        <v>100.9</v>
      </c>
      <c r="M49" s="53">
        <v>101.7</v>
      </c>
      <c r="N49" s="53">
        <v>103.3</v>
      </c>
      <c r="O49" s="53">
        <v>105</v>
      </c>
    </row>
    <row r="50" spans="1:15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110.8</v>
      </c>
      <c r="K50" s="53">
        <v>99.3</v>
      </c>
      <c r="L50" s="53">
        <v>103.3</v>
      </c>
      <c r="M50" s="53">
        <v>104.2</v>
      </c>
      <c r="N50" s="53">
        <v>105.9</v>
      </c>
      <c r="O50" s="53">
        <v>109</v>
      </c>
    </row>
    <row r="51" spans="1:15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74.2</v>
      </c>
      <c r="K51" s="53">
        <v>100.1</v>
      </c>
      <c r="L51" s="53">
        <v>68.599999999999994</v>
      </c>
      <c r="M51" s="53">
        <v>68</v>
      </c>
      <c r="N51" s="53">
        <v>71.5</v>
      </c>
      <c r="O51" s="53">
        <v>71.2</v>
      </c>
    </row>
    <row r="52" spans="1:15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95.5</v>
      </c>
      <c r="K52" s="47">
        <v>98.7</v>
      </c>
      <c r="L52" s="47">
        <v>99.4</v>
      </c>
      <c r="M52" s="47">
        <v>100.1</v>
      </c>
      <c r="N52" s="47">
        <v>101.2</v>
      </c>
      <c r="O52" s="47">
        <v>102</v>
      </c>
    </row>
    <row r="53" spans="1:15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90.3</v>
      </c>
      <c r="K53" s="53">
        <v>98.1</v>
      </c>
      <c r="L53" s="53">
        <v>98.4</v>
      </c>
      <c r="M53" s="53">
        <v>99</v>
      </c>
      <c r="N53" s="53">
        <v>99.4</v>
      </c>
      <c r="O53" s="53">
        <v>99.8</v>
      </c>
    </row>
    <row r="54" spans="1:15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108.3</v>
      </c>
      <c r="K54" s="53">
        <v>100.1</v>
      </c>
      <c r="L54" s="53">
        <v>100.3</v>
      </c>
      <c r="M54" s="53">
        <v>103.8</v>
      </c>
      <c r="N54" s="53">
        <v>104.9</v>
      </c>
      <c r="O54" s="53">
        <v>107.7</v>
      </c>
    </row>
    <row r="55" spans="1:15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109.6</v>
      </c>
      <c r="K55" s="53">
        <v>100.3</v>
      </c>
      <c r="L55" s="53">
        <v>102.2</v>
      </c>
      <c r="M55" s="53">
        <v>103.1</v>
      </c>
      <c r="N55" s="53">
        <v>106.1</v>
      </c>
      <c r="O55" s="53">
        <v>108</v>
      </c>
    </row>
    <row r="56" spans="1:15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113.4</v>
      </c>
      <c r="K56" s="47">
        <v>100</v>
      </c>
      <c r="L56" s="47">
        <v>101.8</v>
      </c>
      <c r="M56" s="47">
        <v>103.1</v>
      </c>
      <c r="N56" s="47">
        <v>107.8</v>
      </c>
      <c r="O56" s="47">
        <v>111.3</v>
      </c>
    </row>
    <row r="57" spans="1:15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105.4</v>
      </c>
      <c r="K57" s="53">
        <v>99.6</v>
      </c>
      <c r="L57" s="53">
        <v>99.8</v>
      </c>
      <c r="M57" s="53">
        <v>104</v>
      </c>
      <c r="N57" s="53">
        <v>104.5</v>
      </c>
      <c r="O57" s="53">
        <v>106.4</v>
      </c>
    </row>
    <row r="58" spans="1:15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112.2</v>
      </c>
      <c r="K58" s="53">
        <v>99.7</v>
      </c>
      <c r="L58" s="53">
        <v>98.7</v>
      </c>
      <c r="M58" s="53">
        <v>101.8</v>
      </c>
      <c r="N58" s="53">
        <v>104.4</v>
      </c>
      <c r="O58" s="53">
        <v>108.7</v>
      </c>
    </row>
    <row r="59" spans="1:15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121.9</v>
      </c>
      <c r="K59" s="53">
        <v>101.2</v>
      </c>
      <c r="L59" s="53">
        <v>105.6</v>
      </c>
      <c r="M59" s="53">
        <v>106.6</v>
      </c>
      <c r="N59" s="53">
        <v>112.1</v>
      </c>
      <c r="O59" s="53">
        <v>119.7</v>
      </c>
    </row>
    <row r="60" spans="1:15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113.7</v>
      </c>
      <c r="K60" s="53">
        <v>100</v>
      </c>
      <c r="L60" s="53">
        <v>102.9</v>
      </c>
      <c r="M60" s="53">
        <v>102.8</v>
      </c>
      <c r="N60" s="53">
        <v>109</v>
      </c>
      <c r="O60" s="53">
        <v>111.8</v>
      </c>
    </row>
    <row r="61" spans="1:15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107.2</v>
      </c>
      <c r="K61" s="47">
        <v>100.4</v>
      </c>
      <c r="L61" s="47">
        <v>102.1</v>
      </c>
      <c r="M61" s="47">
        <v>103.6</v>
      </c>
      <c r="N61" s="47">
        <v>104.8</v>
      </c>
      <c r="O61" s="47">
        <v>105.9</v>
      </c>
    </row>
    <row r="62" spans="1:15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113.8</v>
      </c>
      <c r="K62" s="53">
        <v>100.3</v>
      </c>
      <c r="L62" s="53">
        <v>101.7</v>
      </c>
      <c r="M62" s="53">
        <v>103.7</v>
      </c>
      <c r="N62" s="53">
        <v>107.9</v>
      </c>
      <c r="O62" s="53">
        <v>111.1</v>
      </c>
    </row>
    <row r="63" spans="1:15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103.5</v>
      </c>
      <c r="K63" s="53">
        <v>100.1</v>
      </c>
      <c r="L63" s="53">
        <v>100.6</v>
      </c>
      <c r="M63" s="53">
        <v>101</v>
      </c>
      <c r="N63" s="53">
        <v>101.7</v>
      </c>
      <c r="O63" s="53">
        <v>101.9</v>
      </c>
    </row>
    <row r="64" spans="1:15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117.4</v>
      </c>
      <c r="K64" s="53">
        <v>100</v>
      </c>
      <c r="L64" s="53">
        <v>103.3</v>
      </c>
      <c r="M64" s="53">
        <v>110.4</v>
      </c>
      <c r="N64" s="53">
        <v>113.2</v>
      </c>
      <c r="O64" s="53">
        <v>115.4</v>
      </c>
    </row>
    <row r="65" spans="1:15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115</v>
      </c>
      <c r="K65" s="53">
        <v>102.3</v>
      </c>
      <c r="L65" s="53">
        <v>110.2</v>
      </c>
      <c r="M65" s="53">
        <v>113.8</v>
      </c>
      <c r="N65" s="53">
        <v>114.3</v>
      </c>
      <c r="O65" s="53">
        <v>114.5</v>
      </c>
    </row>
    <row r="66" spans="1:15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103.5</v>
      </c>
      <c r="K66" s="53">
        <v>100.3</v>
      </c>
      <c r="L66" s="53">
        <v>101.6</v>
      </c>
      <c r="M66" s="53">
        <v>101.8</v>
      </c>
      <c r="N66" s="53">
        <v>102.1</v>
      </c>
      <c r="O66" s="53">
        <v>102.9</v>
      </c>
    </row>
    <row r="67" spans="1:15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136</v>
      </c>
      <c r="K67" s="60">
        <v>99.8</v>
      </c>
      <c r="L67" s="60">
        <v>100.2</v>
      </c>
      <c r="M67" s="60">
        <v>108.8</v>
      </c>
      <c r="N67" s="60">
        <v>117.8</v>
      </c>
      <c r="O67" s="60">
        <v>137</v>
      </c>
    </row>
    <row r="68" spans="1:15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137.4</v>
      </c>
      <c r="K68" s="60">
        <v>99.3</v>
      </c>
      <c r="L68" s="60">
        <v>100.9</v>
      </c>
      <c r="M68" s="60">
        <v>117.8</v>
      </c>
      <c r="N68" s="60">
        <v>126.3</v>
      </c>
      <c r="O68" s="60">
        <v>134</v>
      </c>
    </row>
    <row r="69" spans="1:15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135.5</v>
      </c>
      <c r="K69" s="60">
        <v>100.7</v>
      </c>
      <c r="L69" s="60">
        <v>99.6</v>
      </c>
      <c r="M69" s="60">
        <v>105.2</v>
      </c>
      <c r="N69" s="60">
        <v>113</v>
      </c>
      <c r="O69" s="60">
        <v>139.1</v>
      </c>
    </row>
    <row r="70" spans="1:15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135.30000000000001</v>
      </c>
      <c r="K70" s="60">
        <v>98.4</v>
      </c>
      <c r="L70" s="60">
        <v>100.8</v>
      </c>
      <c r="M70" s="60">
        <v>104.5</v>
      </c>
      <c r="N70" s="60">
        <v>117.1</v>
      </c>
      <c r="O70" s="60">
        <v>136.5</v>
      </c>
    </row>
    <row r="71" spans="1:15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111.1</v>
      </c>
      <c r="K71" s="40">
        <v>99.9</v>
      </c>
      <c r="L71" s="40">
        <v>99.5</v>
      </c>
      <c r="M71" s="40">
        <v>102.4</v>
      </c>
      <c r="N71" s="40">
        <v>105.4</v>
      </c>
      <c r="O71" s="40">
        <v>108.5</v>
      </c>
    </row>
    <row r="72" spans="1:15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126.5</v>
      </c>
      <c r="K72" s="60">
        <v>99.7</v>
      </c>
      <c r="L72" s="60">
        <v>100</v>
      </c>
      <c r="M72" s="60">
        <v>105.9</v>
      </c>
      <c r="N72" s="60">
        <v>113.5</v>
      </c>
      <c r="O72" s="60">
        <v>118.9</v>
      </c>
    </row>
    <row r="73" spans="1:15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113</v>
      </c>
      <c r="K73" s="60">
        <v>99.9</v>
      </c>
      <c r="L73" s="60">
        <v>99.4</v>
      </c>
      <c r="M73" s="60">
        <v>102.8</v>
      </c>
      <c r="N73" s="60">
        <v>106.3</v>
      </c>
      <c r="O73" s="60">
        <v>110.3</v>
      </c>
    </row>
    <row r="74" spans="1:15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116</v>
      </c>
      <c r="K74" s="60">
        <v>101</v>
      </c>
      <c r="L74" s="60">
        <v>104.8</v>
      </c>
      <c r="M74" s="60">
        <v>108.1</v>
      </c>
      <c r="N74" s="60">
        <v>113.1</v>
      </c>
      <c r="O74" s="60">
        <v>114.9</v>
      </c>
    </row>
    <row r="75" spans="1:15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100.6</v>
      </c>
      <c r="K75" s="60">
        <v>99.9</v>
      </c>
      <c r="L75" s="60">
        <v>100.7</v>
      </c>
      <c r="M75" s="60">
        <v>100.7</v>
      </c>
      <c r="N75" s="60">
        <v>100.5</v>
      </c>
      <c r="O75" s="60">
        <v>100.6</v>
      </c>
    </row>
    <row r="76" spans="1:15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112.1</v>
      </c>
      <c r="K76" s="66">
        <v>99.9</v>
      </c>
      <c r="L76" s="66">
        <v>99.4</v>
      </c>
      <c r="M76" s="66">
        <v>102.5</v>
      </c>
      <c r="N76" s="66">
        <v>105.8</v>
      </c>
      <c r="O76" s="66">
        <v>109.3</v>
      </c>
    </row>
    <row r="77" spans="1:15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120</v>
      </c>
      <c r="K77" s="66">
        <v>98.9</v>
      </c>
      <c r="L77" s="66">
        <v>108.6</v>
      </c>
      <c r="M77" s="66">
        <v>116.9</v>
      </c>
      <c r="N77" s="66">
        <v>109.1</v>
      </c>
      <c r="O77" s="66">
        <v>118.3</v>
      </c>
    </row>
    <row r="78" spans="1:15" x14ac:dyDescent="0.1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110.4</v>
      </c>
      <c r="K78" s="69">
        <v>100</v>
      </c>
      <c r="L78" s="69">
        <v>98.8</v>
      </c>
      <c r="M78" s="69">
        <v>101.3</v>
      </c>
      <c r="N78" s="69">
        <v>105.1</v>
      </c>
      <c r="O78" s="69">
        <v>107.7</v>
      </c>
    </row>
    <row r="79" spans="1:15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105.2</v>
      </c>
      <c r="K79" s="66">
        <v>100.1</v>
      </c>
      <c r="L79" s="66">
        <v>98.4</v>
      </c>
      <c r="M79" s="66">
        <v>99.8</v>
      </c>
      <c r="N79" s="66">
        <v>102.4</v>
      </c>
      <c r="O79" s="66">
        <v>104.1</v>
      </c>
    </row>
    <row r="80" spans="1:15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97.5</v>
      </c>
      <c r="K80" s="66">
        <v>99.1</v>
      </c>
      <c r="L80" s="66">
        <v>100.3</v>
      </c>
      <c r="M80" s="66">
        <v>100.6</v>
      </c>
      <c r="N80" s="66">
        <v>101.7</v>
      </c>
      <c r="O80" s="66">
        <v>102.8</v>
      </c>
    </row>
    <row r="81" spans="1:15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113.4</v>
      </c>
      <c r="K81" s="66">
        <v>100</v>
      </c>
      <c r="L81" s="66">
        <v>101.6</v>
      </c>
      <c r="M81" s="66">
        <v>103.2</v>
      </c>
      <c r="N81" s="66">
        <v>107.8</v>
      </c>
      <c r="O81" s="66">
        <v>111.3</v>
      </c>
    </row>
    <row r="82" spans="1:15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71.8</v>
      </c>
      <c r="K82" s="66">
        <v>100.4</v>
      </c>
      <c r="L82" s="66">
        <v>70.5</v>
      </c>
      <c r="M82" s="66">
        <v>67.099999999999994</v>
      </c>
      <c r="N82" s="66">
        <v>69.099999999999994</v>
      </c>
      <c r="O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 x14ac:dyDescent="0.1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 x14ac:dyDescent="0.15">
      <c r="A1" s="1" t="s">
        <v>96</v>
      </c>
    </row>
    <row r="2" spans="1:6" ht="16.5" customHeight="1" x14ac:dyDescent="0.15">
      <c r="A2" s="4" t="s">
        <v>97</v>
      </c>
    </row>
    <row r="3" spans="1:6" ht="21.75" customHeight="1" x14ac:dyDescent="0.15">
      <c r="A3" s="5"/>
      <c r="B3" s="6"/>
      <c r="C3" s="7" t="s">
        <v>98</v>
      </c>
      <c r="D3" s="8"/>
      <c r="E3" s="7" t="s">
        <v>99</v>
      </c>
      <c r="F3" s="8"/>
    </row>
    <row r="4" spans="1:6" x14ac:dyDescent="0.15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 x14ac:dyDescent="0.15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 x14ac:dyDescent="0.15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 x14ac:dyDescent="0.15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 x14ac:dyDescent="0.15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 x14ac:dyDescent="0.15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 x14ac:dyDescent="0.15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 x14ac:dyDescent="0.15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 x14ac:dyDescent="0.15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 x14ac:dyDescent="0.15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 x14ac:dyDescent="0.15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 x14ac:dyDescent="0.15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 x14ac:dyDescent="0.15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 x14ac:dyDescent="0.15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 x14ac:dyDescent="0.15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 x14ac:dyDescent="0.15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 x14ac:dyDescent="0.15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 x14ac:dyDescent="0.15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 x14ac:dyDescent="0.15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 x14ac:dyDescent="0.15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 x14ac:dyDescent="0.15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 x14ac:dyDescent="0.15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 x14ac:dyDescent="0.15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 x14ac:dyDescent="0.15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 x14ac:dyDescent="0.15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 x14ac:dyDescent="0.15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 x14ac:dyDescent="0.15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 x14ac:dyDescent="0.15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 x14ac:dyDescent="0.15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 x14ac:dyDescent="0.15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 x14ac:dyDescent="0.15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 x14ac:dyDescent="0.15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 x14ac:dyDescent="0.15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 x14ac:dyDescent="0.15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 x14ac:dyDescent="0.15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 x14ac:dyDescent="0.15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 x14ac:dyDescent="0.15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 x14ac:dyDescent="0.15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 x14ac:dyDescent="0.15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 x14ac:dyDescent="0.15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 x14ac:dyDescent="0.15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 x14ac:dyDescent="0.15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 x14ac:dyDescent="0.15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 x14ac:dyDescent="0.15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 x14ac:dyDescent="0.15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 x14ac:dyDescent="0.15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 x14ac:dyDescent="0.15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 x14ac:dyDescent="0.15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 x14ac:dyDescent="0.15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 x14ac:dyDescent="0.15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 x14ac:dyDescent="0.15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 x14ac:dyDescent="0.15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 x14ac:dyDescent="0.15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 x14ac:dyDescent="0.15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 x14ac:dyDescent="0.15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 x14ac:dyDescent="0.15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 x14ac:dyDescent="0.15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 x14ac:dyDescent="0.15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 x14ac:dyDescent="0.15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 x14ac:dyDescent="0.15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 x14ac:dyDescent="0.15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 x14ac:dyDescent="0.15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 x14ac:dyDescent="0.15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 x14ac:dyDescent="0.15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 x14ac:dyDescent="0.15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 x14ac:dyDescent="0.15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 x14ac:dyDescent="0.15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 x14ac:dyDescent="0.15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 x14ac:dyDescent="0.15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 x14ac:dyDescent="0.15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 x14ac:dyDescent="0.15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 x14ac:dyDescent="0.15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 x14ac:dyDescent="0.15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 x14ac:dyDescent="0.15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 x14ac:dyDescent="0.15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 x14ac:dyDescent="0.15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 x14ac:dyDescent="0.15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 x14ac:dyDescent="0.15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 x14ac:dyDescent="0.15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2026-03-16T05:56:53Z</dcterms:modified>
</cp:coreProperties>
</file>