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03A1BCD-E78B-44F6-B749-1F3905F4F4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様式１" sheetId="7" r:id="rId1"/>
    <sheet name="(別紙）被覆資材のコスト削減確認表" sheetId="8" r:id="rId2"/>
    <sheet name="別紙様式１ (記入例)" sheetId="11" r:id="rId3"/>
  </sheets>
  <definedNames>
    <definedName name="_xlnm.Print_Area" localSheetId="1">'(別紙）被覆資材のコスト削減確認表'!$A$1:$L$16</definedName>
    <definedName name="_xlnm.Print_Area" localSheetId="0">別紙様式１!$A$1:$AN$70</definedName>
    <definedName name="_xlnm.Print_Area" localSheetId="2">'別紙様式１ (記入例)'!$A$1:$AN$70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11" l="1"/>
  <c r="AC47" i="11" s="1"/>
  <c r="U47" i="11"/>
  <c r="Y47" i="7" l="1"/>
  <c r="AC47" i="7" s="1"/>
  <c r="U47" i="7"/>
  <c r="R54" i="7" l="1"/>
  <c r="R62" i="7"/>
  <c r="R60" i="7"/>
  <c r="R58" i="7"/>
  <c r="R56" i="7"/>
  <c r="F54" i="11" l="1"/>
  <c r="K7" i="8" l="1"/>
  <c r="R62" i="11"/>
  <c r="R60" i="11"/>
  <c r="R58" i="11"/>
  <c r="R56" i="11"/>
  <c r="R54" i="11"/>
  <c r="K5" i="8" l="1"/>
  <c r="G6" i="8" l="1"/>
  <c r="G7" i="8"/>
  <c r="L7" i="8" s="1"/>
  <c r="G8" i="8"/>
  <c r="G9" i="8"/>
  <c r="G10" i="8"/>
  <c r="G11" i="8"/>
  <c r="G12" i="8"/>
  <c r="G13" i="8"/>
  <c r="G14" i="8"/>
  <c r="G5" i="8"/>
  <c r="L5" i="8" s="1"/>
  <c r="K6" i="8"/>
  <c r="L6" i="8" s="1"/>
  <c r="K8" i="8"/>
  <c r="K9" i="8"/>
  <c r="L9" i="8" s="1"/>
  <c r="K10" i="8"/>
  <c r="L10" i="8" s="1"/>
  <c r="K11" i="8"/>
  <c r="K12" i="8"/>
  <c r="K13" i="8"/>
  <c r="K14" i="8"/>
  <c r="L14" i="8" l="1"/>
  <c r="L13" i="8"/>
  <c r="L12" i="8"/>
  <c r="L11" i="8"/>
  <c r="L8" i="8"/>
</calcChain>
</file>

<file path=xl/sharedStrings.xml><?xml version="1.0" encoding="utf-8"?>
<sst xmlns="http://schemas.openxmlformats.org/spreadsheetml/2006/main" count="192" uniqueCount="109">
  <si>
    <t>事業主体名</t>
  </si>
  <si>
    <t>設　置　場　所</t>
  </si>
  <si>
    <t xml:space="preserve">       　</t>
  </si>
  <si>
    <t>№</t>
  </si>
  <si>
    <t>住所</t>
  </si>
  <si>
    <t>参加
農家数</t>
    <phoneticPr fontId="1"/>
  </si>
  <si>
    <t>補助対象事業費
（円）</t>
    <rPh sb="9" eb="10">
      <t>エン</t>
    </rPh>
    <phoneticPr fontId="1"/>
  </si>
  <si>
    <t>氏名</t>
    <phoneticPr fontId="1"/>
  </si>
  <si>
    <t>補助金における
消費税の取扱い</t>
    <phoneticPr fontId="1"/>
  </si>
  <si>
    <t>課税状況</t>
    <rPh sb="0" eb="4">
      <t>カゼイジョウキョウ</t>
    </rPh>
    <phoneticPr fontId="1"/>
  </si>
  <si>
    <t>補助金額（円）</t>
    <rPh sb="0" eb="3">
      <t>ホジョキン</t>
    </rPh>
    <rPh sb="3" eb="4">
      <t>ガク</t>
    </rPh>
    <rPh sb="5" eb="6">
      <t>エン</t>
    </rPh>
    <phoneticPr fontId="1"/>
  </si>
  <si>
    <t>戸</t>
    <rPh sb="0" eb="1">
      <t>コ</t>
    </rPh>
    <phoneticPr fontId="1"/>
  </si>
  <si>
    <t>１　事業概要</t>
    <phoneticPr fontId="1"/>
  </si>
  <si>
    <t>事業内容</t>
    <rPh sb="0" eb="2">
      <t>ジギョウ</t>
    </rPh>
    <rPh sb="2" eb="4">
      <t>ナイヨウ</t>
    </rPh>
    <phoneticPr fontId="1"/>
  </si>
  <si>
    <t>a</t>
    <phoneticPr fontId="1"/>
  </si>
  <si>
    <t>受益面積(a）</t>
    <rPh sb="0" eb="2">
      <t>ジュエキ</t>
    </rPh>
    <rPh sb="2" eb="4">
      <t>メンセキ</t>
    </rPh>
    <phoneticPr fontId="1"/>
  </si>
  <si>
    <t>事業目的</t>
    <rPh sb="0" eb="2">
      <t>ジギョウ</t>
    </rPh>
    <rPh sb="2" eb="4">
      <t>モクテキ</t>
    </rPh>
    <phoneticPr fontId="1"/>
  </si>
  <si>
    <t>２　事業の実施内容　　　</t>
    <phoneticPr fontId="1"/>
  </si>
  <si>
    <t>実施
面積（ａ）</t>
    <rPh sb="0" eb="2">
      <t>ジッシ</t>
    </rPh>
    <rPh sb="3" eb="5">
      <t>メンセキ</t>
    </rPh>
    <phoneticPr fontId="1"/>
  </si>
  <si>
    <t>品目</t>
    <rPh sb="0" eb="2">
      <t>ヒンモク</t>
    </rPh>
    <phoneticPr fontId="1"/>
  </si>
  <si>
    <t xml:space="preserve">  （１）資材の導入費用（カタログ・見積書等含む）及び規模決定の根拠</t>
    <phoneticPr fontId="1"/>
  </si>
  <si>
    <t>対象品目</t>
    <rPh sb="0" eb="2">
      <t>タイショウ</t>
    </rPh>
    <rPh sb="2" eb="4">
      <t>ヒンモク</t>
    </rPh>
    <phoneticPr fontId="1"/>
  </si>
  <si>
    <t>野菜・果樹・花き・特産・作物</t>
    <rPh sb="0" eb="2">
      <t>ヤサイ</t>
    </rPh>
    <rPh sb="3" eb="5">
      <t>カジュ</t>
    </rPh>
    <rPh sb="6" eb="7">
      <t>カ</t>
    </rPh>
    <rPh sb="9" eb="11">
      <t>トクサン</t>
    </rPh>
    <rPh sb="12" eb="14">
      <t>サクモツ</t>
    </rPh>
    <phoneticPr fontId="1"/>
  </si>
  <si>
    <t xml:space="preserve">  （３）事業主体の規約</t>
    <phoneticPr fontId="1"/>
  </si>
  <si>
    <t>　　事 業 期 間</t>
    <rPh sb="2" eb="3">
      <t>コト</t>
    </rPh>
    <rPh sb="4" eb="5">
      <t>ギョウ</t>
    </rPh>
    <rPh sb="6" eb="7">
      <t>キ</t>
    </rPh>
    <rPh sb="8" eb="9">
      <t>アイダ</t>
    </rPh>
    <phoneticPr fontId="1"/>
  </si>
  <si>
    <t xml:space="preserve">  （２）生産資材削減の根拠</t>
    <rPh sb="5" eb="7">
      <t>セイサン</t>
    </rPh>
    <rPh sb="7" eb="9">
      <t>シザイ</t>
    </rPh>
    <rPh sb="9" eb="11">
      <t>サクゲン</t>
    </rPh>
    <rPh sb="12" eb="14">
      <t>コンキョ</t>
    </rPh>
    <phoneticPr fontId="1"/>
  </si>
  <si>
    <t xml:space="preserve">     着手（予定） 令和　　年　　月　　日　～　完了（予定）　令和　　年　　月　　日</t>
    <rPh sb="12" eb="14">
      <t>レイワ</t>
    </rPh>
    <rPh sb="16" eb="17">
      <t>ネン</t>
    </rPh>
    <rPh sb="19" eb="20">
      <t>ガツ</t>
    </rPh>
    <rPh sb="22" eb="23">
      <t>ニチ</t>
    </rPh>
    <rPh sb="26" eb="27">
      <t>カン</t>
    </rPh>
    <rPh sb="27" eb="28">
      <t>リョウ</t>
    </rPh>
    <rPh sb="29" eb="31">
      <t>ヨテイ</t>
    </rPh>
    <rPh sb="33" eb="35">
      <t>レイワ</t>
    </rPh>
    <rPh sb="37" eb="38">
      <t>ネン</t>
    </rPh>
    <rPh sb="40" eb="41">
      <t>ガツ</t>
    </rPh>
    <rPh sb="43" eb="44">
      <t>ニチ</t>
    </rPh>
    <phoneticPr fontId="1"/>
  </si>
  <si>
    <t>技術対策タイプ</t>
    <rPh sb="0" eb="2">
      <t>ギジュツ</t>
    </rPh>
    <rPh sb="2" eb="4">
      <t>タイサク</t>
    </rPh>
    <phoneticPr fontId="1"/>
  </si>
  <si>
    <t>事業費
（円）</t>
    <rPh sb="0" eb="3">
      <t>ジギョウヒ</t>
    </rPh>
    <rPh sb="5" eb="6">
      <t>エン</t>
    </rPh>
    <phoneticPr fontId="1"/>
  </si>
  <si>
    <t>　合　計</t>
    <phoneticPr fontId="1"/>
  </si>
  <si>
    <t>削減率
（％）</t>
    <rPh sb="0" eb="2">
      <t>サクゲン</t>
    </rPh>
    <rPh sb="2" eb="3">
      <t>リツ</t>
    </rPh>
    <phoneticPr fontId="1"/>
  </si>
  <si>
    <t>No</t>
    <phoneticPr fontId="1"/>
  </si>
  <si>
    <t>氏名</t>
    <rPh sb="0" eb="2">
      <t>シメイ</t>
    </rPh>
    <phoneticPr fontId="1"/>
  </si>
  <si>
    <t>現状</t>
    <rPh sb="0" eb="2">
      <t>ゲンジョウ</t>
    </rPh>
    <phoneticPr fontId="1"/>
  </si>
  <si>
    <t>今回</t>
    <rPh sb="0" eb="2">
      <t>コンカイ</t>
    </rPh>
    <phoneticPr fontId="1"/>
  </si>
  <si>
    <t>資材名</t>
    <rPh sb="0" eb="2">
      <t>シザイ</t>
    </rPh>
    <rPh sb="2" eb="3">
      <t>メイ</t>
    </rPh>
    <phoneticPr fontId="1"/>
  </si>
  <si>
    <t>使用年数
(b)</t>
    <rPh sb="0" eb="2">
      <t>シヨウ</t>
    </rPh>
    <rPh sb="2" eb="4">
      <t>ネンスウ</t>
    </rPh>
    <phoneticPr fontId="1"/>
  </si>
  <si>
    <t>コスト/年
(a)/(b)</t>
    <rPh sb="4" eb="5">
      <t>ネン</t>
    </rPh>
    <phoneticPr fontId="1"/>
  </si>
  <si>
    <t>使用年数
(d)</t>
    <rPh sb="0" eb="2">
      <t>シヨウ</t>
    </rPh>
    <rPh sb="2" eb="4">
      <t>ネンスウ</t>
    </rPh>
    <phoneticPr fontId="1"/>
  </si>
  <si>
    <t>コスト/年
(c)/(d)</t>
    <rPh sb="4" eb="5">
      <t>ネン</t>
    </rPh>
    <phoneticPr fontId="1"/>
  </si>
  <si>
    <t>○○ ○○</t>
    <phoneticPr fontId="1"/>
  </si>
  <si>
    <t>○○市○○町１－１</t>
    <phoneticPr fontId="1"/>
  </si>
  <si>
    <t>□□ □□</t>
    <phoneticPr fontId="1"/>
  </si>
  <si>
    <t>○○市○○町１－２</t>
    <phoneticPr fontId="1"/>
  </si>
  <si>
    <t>△△ △△</t>
    <phoneticPr fontId="1"/>
  </si>
  <si>
    <t>○○市○○町１－３</t>
    <phoneticPr fontId="1"/>
  </si>
  <si>
    <t>●● ●●</t>
    <phoneticPr fontId="1"/>
  </si>
  <si>
    <t>○○市○○町２－１</t>
    <phoneticPr fontId="1"/>
  </si>
  <si>
    <t>■■ ■■</t>
    <phoneticPr fontId="1"/>
  </si>
  <si>
    <t>○○市○○町２－２</t>
    <phoneticPr fontId="1"/>
  </si>
  <si>
    <t>▲▲ ▲▲</t>
    <phoneticPr fontId="1"/>
  </si>
  <si>
    <t>トマト</t>
    <phoneticPr fontId="1"/>
  </si>
  <si>
    <t>ミニトマト</t>
    <phoneticPr fontId="1"/>
  </si>
  <si>
    <t>トマト</t>
    <phoneticPr fontId="1"/>
  </si>
  <si>
    <t>カスミソウ</t>
    <phoneticPr fontId="1"/>
  </si>
  <si>
    <t>③農薬</t>
  </si>
  <si>
    <t>静電ノズル</t>
    <rPh sb="0" eb="2">
      <t>セイデン</t>
    </rPh>
    <phoneticPr fontId="1"/>
  </si>
  <si>
    <t>防虫ネット</t>
    <rPh sb="0" eb="2">
      <t>ボウチュウ</t>
    </rPh>
    <phoneticPr fontId="1"/>
  </si>
  <si>
    <t>含税</t>
    <rPh sb="0" eb="2">
      <t>ガンゼイ</t>
    </rPh>
    <phoneticPr fontId="1"/>
  </si>
  <si>
    <t>簡易</t>
    <rPh sb="0" eb="2">
      <t>カンイ</t>
    </rPh>
    <phoneticPr fontId="1"/>
  </si>
  <si>
    <t>免税</t>
    <rPh sb="0" eb="2">
      <t>メンゼイ</t>
    </rPh>
    <phoneticPr fontId="1"/>
  </si>
  <si>
    <t>ｾｰﾌﾃｨﾈｯﾄ
加入状況</t>
    <rPh sb="9" eb="11">
      <t>カニュウ</t>
    </rPh>
    <rPh sb="11" eb="13">
      <t>ジョウキョウ</t>
    </rPh>
    <phoneticPr fontId="1"/>
  </si>
  <si>
    <t>無</t>
  </si>
  <si>
    <t>検討</t>
  </si>
  <si>
    <t>加入済</t>
  </si>
  <si>
    <t>他事業
との
重複</t>
    <rPh sb="0" eb="1">
      <t>ホカ</t>
    </rPh>
    <rPh sb="1" eb="3">
      <t>ジギョウ</t>
    </rPh>
    <rPh sb="7" eb="9">
      <t>チョウフク</t>
    </rPh>
    <phoneticPr fontId="1"/>
  </si>
  <si>
    <t>・記入欄は適宜削除・追加すること</t>
    <phoneticPr fontId="1"/>
  </si>
  <si>
    <t>（事務局の住所）</t>
    <phoneticPr fontId="1"/>
  </si>
  <si>
    <t>（事務局の住所）</t>
    <phoneticPr fontId="1"/>
  </si>
  <si>
    <t>△△△</t>
    <phoneticPr fontId="1"/>
  </si>
  <si>
    <t>●●●</t>
    <phoneticPr fontId="1"/>
  </si>
  <si>
    <t>（記入例）</t>
    <rPh sb="1" eb="3">
      <t>キニュウ</t>
    </rPh>
    <rPh sb="3" eb="4">
      <t>レイ</t>
    </rPh>
    <phoneticPr fontId="1"/>
  </si>
  <si>
    <t>内張資材</t>
    <rPh sb="0" eb="4">
      <t>ウチバリシザイ</t>
    </rPh>
    <phoneticPr fontId="1"/>
  </si>
  <si>
    <t>（事務局電話番号）　　　　　　　　　　　　　（事務局メールアドレス）</t>
    <rPh sb="1" eb="4">
      <t>ジムキョク</t>
    </rPh>
    <rPh sb="4" eb="6">
      <t>デンワ</t>
    </rPh>
    <rPh sb="6" eb="8">
      <t>バンゴウ</t>
    </rPh>
    <rPh sb="23" eb="26">
      <t>ジムキョク</t>
    </rPh>
    <phoneticPr fontId="1"/>
  </si>
  <si>
    <t>別紙様式１（要望調査様式）</t>
    <rPh sb="0" eb="2">
      <t>ベッシ</t>
    </rPh>
    <rPh sb="2" eb="4">
      <t>ヨウシキ</t>
    </rPh>
    <rPh sb="6" eb="10">
      <t>ヨウボウチョウサ</t>
    </rPh>
    <rPh sb="10" eb="12">
      <t>ヨウシキ</t>
    </rPh>
    <phoneticPr fontId="1"/>
  </si>
  <si>
    <t>技術対策タイプ</t>
    <rPh sb="0" eb="4">
      <t>ギジュツタイサク</t>
    </rPh>
    <phoneticPr fontId="1"/>
  </si>
  <si>
    <t>生産資材コスト緊急低減事業計画書</t>
    <rPh sb="13" eb="15">
      <t>ケイカク</t>
    </rPh>
    <phoneticPr fontId="1"/>
  </si>
  <si>
    <t>産地の現況と今回の事業内容を記載</t>
    <phoneticPr fontId="1"/>
  </si>
  <si>
    <t>○○市○○地区　○箇所</t>
    <phoneticPr fontId="1"/>
  </si>
  <si>
    <t xml:space="preserve">     着手予定　 令和　　年　　月　　日　～　完了予定　　令和　　年　　月　　日</t>
    <rPh sb="11" eb="13">
      <t>レイワ</t>
    </rPh>
    <rPh sb="15" eb="16">
      <t>ネン</t>
    </rPh>
    <rPh sb="18" eb="19">
      <t>ガツ</t>
    </rPh>
    <rPh sb="21" eb="22">
      <t>ニチ</t>
    </rPh>
    <rPh sb="25" eb="26">
      <t>カン</t>
    </rPh>
    <rPh sb="26" eb="27">
      <t>リョウ</t>
    </rPh>
    <rPh sb="27" eb="29">
      <t>ヨテイ</t>
    </rPh>
    <rPh sb="31" eb="33">
      <t>レイワ</t>
    </rPh>
    <rPh sb="35" eb="36">
      <t>ネン</t>
    </rPh>
    <rPh sb="38" eb="39">
      <t>ガツ</t>
    </rPh>
    <rPh sb="41" eb="42">
      <t>ニチ</t>
    </rPh>
    <phoneticPr fontId="1"/>
  </si>
  <si>
    <r>
      <rPr>
        <sz val="11"/>
        <color theme="1"/>
        <rFont val="HG創英角ｺﾞｼｯｸUB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　　　　　　　　　　　</t>
    </r>
    <phoneticPr fontId="1"/>
  </si>
  <si>
    <t>（代表者氏名）</t>
    <phoneticPr fontId="1"/>
  </si>
  <si>
    <t>（ふりがな）</t>
    <phoneticPr fontId="1"/>
  </si>
  <si>
    <t>被覆資材のタイプ</t>
    <rPh sb="0" eb="4">
      <t>ヒフクシザイ</t>
    </rPh>
    <phoneticPr fontId="1"/>
  </si>
  <si>
    <t>④内張資材</t>
  </si>
  <si>
    <t>※㎡単価がわかる根拠資料（見積書等）を添付すること。</t>
    <rPh sb="2" eb="4">
      <t>タンカ</t>
    </rPh>
    <rPh sb="8" eb="12">
      <t>コンキョシリョウ</t>
    </rPh>
    <rPh sb="13" eb="16">
      <t>ミツモリショ</t>
    </rPh>
    <rPh sb="16" eb="17">
      <t>トウ</t>
    </rPh>
    <rPh sb="19" eb="21">
      <t>テンプ</t>
    </rPh>
    <phoneticPr fontId="1"/>
  </si>
  <si>
    <t>事業費（円）
【A】</t>
    <rPh sb="0" eb="3">
      <t>ジギョウヒ</t>
    </rPh>
    <rPh sb="4" eb="5">
      <t>エン</t>
    </rPh>
    <phoneticPr fontId="1"/>
  </si>
  <si>
    <t>1経営体当たりの事業費（円）
【A/B】</t>
    <rPh sb="1" eb="3">
      <t>ケイエイ</t>
    </rPh>
    <rPh sb="3" eb="4">
      <t>タイ</t>
    </rPh>
    <rPh sb="4" eb="5">
      <t>ア</t>
    </rPh>
    <rPh sb="8" eb="11">
      <t>ジギョウヒ</t>
    </rPh>
    <rPh sb="12" eb="13">
      <t>エン</t>
    </rPh>
    <phoneticPr fontId="1"/>
  </si>
  <si>
    <t>経営体数
【B】</t>
    <rPh sb="0" eb="4">
      <t>ケイエイタイスウ</t>
    </rPh>
    <phoneticPr fontId="1"/>
  </si>
  <si>
    <t>受益農業従事者数</t>
    <rPh sb="0" eb="8">
      <t>ジュエキノウギョウジュウジシャスウ</t>
    </rPh>
    <phoneticPr fontId="1"/>
  </si>
  <si>
    <t>①燃油コスト削減タイプ・②肥料コスト削減タイプ　③農薬コスト削減タイプ　④内張資材コスト低減タイプ・⑤外張資材コスト低減タイプ</t>
    <rPh sb="1" eb="3">
      <t>ネンユ</t>
    </rPh>
    <rPh sb="6" eb="8">
      <t>サクゲン</t>
    </rPh>
    <rPh sb="13" eb="15">
      <t>ヒリョウ</t>
    </rPh>
    <rPh sb="18" eb="20">
      <t>サクゲン</t>
    </rPh>
    <rPh sb="25" eb="27">
      <t>ノウヤク</t>
    </rPh>
    <rPh sb="30" eb="32">
      <t>サクゲン</t>
    </rPh>
    <rPh sb="37" eb="39">
      <t>ウチバリ</t>
    </rPh>
    <rPh sb="39" eb="41">
      <t>シザイ</t>
    </rPh>
    <rPh sb="44" eb="46">
      <t>テイゲン</t>
    </rPh>
    <rPh sb="51" eb="53">
      <t>ソトバ</t>
    </rPh>
    <rPh sb="53" eb="55">
      <t>シザイ</t>
    </rPh>
    <rPh sb="58" eb="60">
      <t>テイゲン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</si>
  <si>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   　　　　     ）</t>
    </r>
    <phoneticPr fontId="1"/>
  </si>
  <si>
    <t>３　技術対策タイプごとの詳細</t>
    <rPh sb="2" eb="4">
      <t>ギジュツ</t>
    </rPh>
    <rPh sb="4" eb="6">
      <t>タイサク</t>
    </rPh>
    <rPh sb="12" eb="14">
      <t>ショウサイ</t>
    </rPh>
    <phoneticPr fontId="1"/>
  </si>
  <si>
    <t>４　添付資料</t>
    <phoneticPr fontId="1"/>
  </si>
  <si>
    <t>(別紙）被覆資材のコスト削減確認表</t>
    <rPh sb="1" eb="3">
      <t>ベッシ</t>
    </rPh>
    <rPh sb="4" eb="6">
      <t>ヒフク</t>
    </rPh>
    <phoneticPr fontId="1"/>
  </si>
  <si>
    <t>d=5年以上（内張）、8年以上（外張）</t>
    <rPh sb="3" eb="4">
      <t>ネン</t>
    </rPh>
    <rPh sb="4" eb="6">
      <t>イジョウ</t>
    </rPh>
    <rPh sb="7" eb="9">
      <t>ウチバリ</t>
    </rPh>
    <rPh sb="12" eb="15">
      <t>ネンイジョウ</t>
    </rPh>
    <rPh sb="16" eb="18">
      <t>ソトバ</t>
    </rPh>
    <phoneticPr fontId="1"/>
  </si>
  <si>
    <t>※㎡単価（円）
(a)</t>
    <rPh sb="2" eb="4">
      <t>タンカ</t>
    </rPh>
    <rPh sb="5" eb="6">
      <t>エン</t>
    </rPh>
    <phoneticPr fontId="1"/>
  </si>
  <si>
    <t>※㎡単価（円）
(c)</t>
    <rPh sb="2" eb="4">
      <t>タンカ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</si>
  <si>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</t>
    </r>
    <r>
      <rPr>
        <i/>
        <sz val="11"/>
        <color theme="1"/>
        <rFont val="ＭＳ ゴシック"/>
        <family val="3"/>
        <charset val="128"/>
      </rPr>
      <t>1,436,363</t>
    </r>
    <r>
      <rPr>
        <sz val="11"/>
        <color theme="1"/>
        <rFont val="ＭＳ ゴシック"/>
        <family val="3"/>
        <charset val="128"/>
      </rPr>
      <t>）</t>
    </r>
    <phoneticPr fontId="1"/>
  </si>
  <si>
    <t>除税</t>
    <rPh sb="0" eb="2">
      <t>ジョゼイ</t>
    </rPh>
    <phoneticPr fontId="1"/>
  </si>
  <si>
    <t>本則</t>
    <rPh sb="0" eb="2">
      <t>ホンソク</t>
    </rPh>
    <phoneticPr fontId="1"/>
  </si>
  <si>
    <t>※1経営体当たりの事業費は小数点以下を切り捨て</t>
    <rPh sb="2" eb="5">
      <t>ケイエイタイ</t>
    </rPh>
    <rPh sb="5" eb="6">
      <t>ア</t>
    </rPh>
    <rPh sb="9" eb="12">
      <t>ジギョウヒ</t>
    </rPh>
    <rPh sb="13" eb="18">
      <t>ショウスウテンイカ</t>
    </rPh>
    <rPh sb="19" eb="20">
      <t>キ</t>
    </rPh>
    <rPh sb="21" eb="22">
      <t>ス</t>
    </rPh>
    <phoneticPr fontId="1"/>
  </si>
  <si>
    <t>※④内張資材コスト低減タイプ、⑤外張資材コスト低減タイプを選択する場合、「(別紙）被覆資材のコスト削減確認表」を添付</t>
    <rPh sb="2" eb="4">
      <t>ウチバリ</t>
    </rPh>
    <rPh sb="16" eb="18">
      <t>ソトバ</t>
    </rPh>
    <rPh sb="18" eb="20">
      <t>シザイ</t>
    </rPh>
    <rPh sb="23" eb="25">
      <t>テイゲン</t>
    </rPh>
    <rPh sb="29" eb="31">
      <t>センタク</t>
    </rPh>
    <rPh sb="33" eb="35">
      <t>バアイ</t>
    </rPh>
    <rPh sb="41" eb="43">
      <t>ヒフク</t>
    </rPh>
    <rPh sb="56" eb="58">
      <t>テンプ</t>
    </rPh>
    <phoneticPr fontId="1"/>
  </si>
  <si>
    <t>補助対象事業費
（円）</t>
    <rPh sb="0" eb="4">
      <t>ホジョタイショウ</t>
    </rPh>
    <rPh sb="4" eb="7">
      <t>ジギョウヒ</t>
    </rPh>
    <rPh sb="9" eb="10">
      <t>エン</t>
    </rPh>
    <phoneticPr fontId="1"/>
  </si>
  <si>
    <t>補助対象事業費
（円）</t>
    <rPh sb="0" eb="7">
      <t>ホジョタイショウジギョウヒ</t>
    </rPh>
    <rPh sb="9" eb="10">
      <t>エン</t>
    </rPh>
    <phoneticPr fontId="1"/>
  </si>
  <si>
    <t>総　事　業　費 【①】
（円）</t>
    <rPh sb="13" eb="14">
      <t>エン</t>
    </rPh>
    <phoneticPr fontId="1"/>
  </si>
  <si>
    <t>県　補　助　金　【②】
（円）</t>
    <phoneticPr fontId="1"/>
  </si>
  <si>
    <t>そ　の　他　【①-②】
（円）</t>
    <rPh sb="13" eb="14">
      <t>エン</t>
    </rPh>
    <phoneticPr fontId="1"/>
  </si>
  <si>
    <t>判定
（年間コストを10％以上削減）</t>
    <rPh sb="0" eb="2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</si>
</sst>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i/>
      <sz val="11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trike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12" xfId="0" applyFont="1" applyFill="1" applyBorder="1" applyAlignment="1">
      <alignment vertical="center" wrapText="1"/>
    </xf>
    <xf numFmtId="0" fontId="5" fillId="0" borderId="12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77" fontId="2" fillId="2" borderId="23" xfId="0" applyNumberFormat="1" applyFont="1" applyFill="1" applyBorder="1"/>
    <xf numFmtId="177" fontId="2" fillId="2" borderId="24" xfId="0" applyNumberFormat="1" applyFont="1" applyFill="1" applyBorder="1"/>
    <xf numFmtId="176" fontId="2" fillId="0" borderId="5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76" fontId="0" fillId="0" borderId="0" xfId="0" applyNumberFormat="1"/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2" fillId="0" borderId="11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176" fontId="2" fillId="0" borderId="15" xfId="0" applyNumberFormat="1" applyFont="1" applyBorder="1" applyAlignment="1">
      <alignment horizontal="center"/>
    </xf>
    <xf numFmtId="176" fontId="2" fillId="0" borderId="16" xfId="0" applyNumberFormat="1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176" fontId="2" fillId="0" borderId="19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176" fontId="5" fillId="2" borderId="8" xfId="0" applyNumberFormat="1" applyFont="1" applyFill="1" applyBorder="1" applyAlignment="1">
      <alignment horizontal="center"/>
    </xf>
    <xf numFmtId="176" fontId="5" fillId="2" borderId="29" xfId="0" applyNumberFormat="1" applyFont="1" applyFill="1" applyBorder="1" applyAlignment="1">
      <alignment horizontal="center"/>
    </xf>
    <xf numFmtId="176" fontId="5" fillId="2" borderId="25" xfId="0" applyNumberFormat="1" applyFont="1" applyFill="1" applyBorder="1" applyAlignment="1">
      <alignment horizontal="center"/>
    </xf>
    <xf numFmtId="176" fontId="5" fillId="2" borderId="26" xfId="0" applyNumberFormat="1" applyFont="1" applyFill="1" applyBorder="1" applyAlignment="1">
      <alignment horizontal="center"/>
    </xf>
    <xf numFmtId="176" fontId="5" fillId="2" borderId="33" xfId="0" applyNumberFormat="1" applyFont="1" applyFill="1" applyBorder="1" applyAlignment="1">
      <alignment horizontal="center"/>
    </xf>
    <xf numFmtId="176" fontId="5" fillId="2" borderId="27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6" fontId="5" fillId="2" borderId="30" xfId="0" applyNumberFormat="1" applyFont="1" applyFill="1" applyBorder="1" applyAlignment="1">
      <alignment horizontal="center"/>
    </xf>
    <xf numFmtId="176" fontId="5" fillId="2" borderId="31" xfId="0" applyNumberFormat="1" applyFont="1" applyFill="1" applyBorder="1" applyAlignment="1">
      <alignment horizontal="center"/>
    </xf>
    <xf numFmtId="176" fontId="5" fillId="2" borderId="34" xfId="0" applyNumberFormat="1" applyFont="1" applyFill="1" applyBorder="1" applyAlignment="1">
      <alignment horizontal="center"/>
    </xf>
    <xf numFmtId="176" fontId="5" fillId="2" borderId="32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76" fontId="8" fillId="0" borderId="10" xfId="0" applyNumberFormat="1" applyFont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176" fontId="8" fillId="0" borderId="11" xfId="0" applyNumberFormat="1" applyFont="1" applyBorder="1" applyAlignment="1">
      <alignment horizontal="right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176" fontId="8" fillId="0" borderId="10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76" fontId="8" fillId="2" borderId="25" xfId="0" applyNumberFormat="1" applyFont="1" applyFill="1" applyBorder="1" applyAlignment="1">
      <alignment horizontal="center"/>
    </xf>
    <xf numFmtId="176" fontId="8" fillId="2" borderId="26" xfId="0" applyNumberFormat="1" applyFont="1" applyFill="1" applyBorder="1" applyAlignment="1">
      <alignment horizontal="center"/>
    </xf>
    <xf numFmtId="176" fontId="8" fillId="2" borderId="33" xfId="0" applyNumberFormat="1" applyFont="1" applyFill="1" applyBorder="1" applyAlignment="1">
      <alignment horizontal="center"/>
    </xf>
    <xf numFmtId="176" fontId="8" fillId="2" borderId="27" xfId="0" applyNumberFormat="1" applyFont="1" applyFill="1" applyBorder="1" applyAlignment="1">
      <alignment horizontal="center"/>
    </xf>
    <xf numFmtId="176" fontId="8" fillId="2" borderId="28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8" fillId="2" borderId="8" xfId="0" applyNumberFormat="1" applyFont="1" applyFill="1" applyBorder="1" applyAlignment="1">
      <alignment horizontal="center"/>
    </xf>
    <xf numFmtId="176" fontId="8" fillId="2" borderId="29" xfId="0" applyNumberFormat="1" applyFont="1" applyFill="1" applyBorder="1" applyAlignment="1">
      <alignment horizontal="center"/>
    </xf>
    <xf numFmtId="176" fontId="8" fillId="2" borderId="30" xfId="0" applyNumberFormat="1" applyFont="1" applyFill="1" applyBorder="1" applyAlignment="1">
      <alignment horizontal="center"/>
    </xf>
    <xf numFmtId="176" fontId="8" fillId="2" borderId="31" xfId="0" applyNumberFormat="1" applyFont="1" applyFill="1" applyBorder="1" applyAlignment="1">
      <alignment horizontal="center"/>
    </xf>
    <xf numFmtId="176" fontId="8" fillId="2" borderId="34" xfId="0" applyNumberFormat="1" applyFont="1" applyFill="1" applyBorder="1" applyAlignment="1">
      <alignment horizontal="center"/>
    </xf>
    <xf numFmtId="176" fontId="8" fillId="2" borderId="32" xfId="0" applyNumberFormat="1" applyFont="1" applyFill="1" applyBorder="1" applyAlignment="1">
      <alignment horizontal="center"/>
    </xf>
  </cellXfs>
  <cellStyles count="1"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110433</xdr:colOff>
      <xdr:row>35</xdr:row>
      <xdr:rowOff>55219</xdr:rowOff>
    </xdr:from>
    <xdr:to>
      <xdr:col>29</xdr:col>
      <xdr:colOff>220867</xdr:colOff>
      <xdr:row>43</xdr:row>
      <xdr:rowOff>151848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6929781" y="8130762"/>
          <a:ext cx="3506303" cy="1532282"/>
        </a:xfrm>
        <a:prstGeom prst="wedgeRectCallout">
          <a:avLst>
            <a:gd name="adj1" fmla="val -44462"/>
            <a:gd name="adj2" fmla="val 797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◆補助金額の考え方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補助金額（合計）は、補助対象事業費（合計）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×1/3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（千円未満切り捨て）としてください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個人毎の補助金額は、補助金額（合計）を個人毎の補助対象事業費の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以内になるよう振り分けてください。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1094331</xdr:colOff>
      <xdr:row>9</xdr:row>
      <xdr:rowOff>1</xdr:rowOff>
    </xdr:from>
    <xdr:to>
      <xdr:col>7</xdr:col>
      <xdr:colOff>718149</xdr:colOff>
      <xdr:row>15</xdr:row>
      <xdr:rowOff>77365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4904331" y="2524126"/>
          <a:ext cx="3517162" cy="1518020"/>
        </a:xfrm>
        <a:prstGeom prst="wedgeRectCallout">
          <a:avLst>
            <a:gd name="adj1" fmla="val -65060"/>
            <a:gd name="adj2" fmla="val -4257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◆今回導入資材の㎡単価の考え方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別紙様式１の「２ 事業の実施内容」の「事業費」から「補助金額」を引いた額を、「実施面積」で割った単価を記載してください。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既存資材と同一（同機能）資材の導入や、使用年数が変わらない資材の導入は認められません。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142875</xdr:rowOff>
    </xdr:from>
    <xdr:to>
      <xdr:col>1</xdr:col>
      <xdr:colOff>419100</xdr:colOff>
      <xdr:row>14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42900" y="3724275"/>
          <a:ext cx="3524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13</xdr:row>
      <xdr:rowOff>133350</xdr:rowOff>
    </xdr:from>
    <xdr:to>
      <xdr:col>3</xdr:col>
      <xdr:colOff>85725</xdr:colOff>
      <xdr:row>14</xdr:row>
      <xdr:rowOff>123825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76350" y="3714750"/>
          <a:ext cx="3524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273843</xdr:colOff>
      <xdr:row>11</xdr:row>
      <xdr:rowOff>57150</xdr:rowOff>
    </xdr:from>
    <xdr:to>
      <xdr:col>22</xdr:col>
      <xdr:colOff>107155</xdr:colOff>
      <xdr:row>11</xdr:row>
      <xdr:rowOff>345281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512593" y="2962275"/>
          <a:ext cx="1476375" cy="28813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23813</xdr:colOff>
      <xdr:row>11</xdr:row>
      <xdr:rowOff>47626</xdr:rowOff>
    </xdr:from>
    <xdr:to>
      <xdr:col>29</xdr:col>
      <xdr:colOff>250031</xdr:colOff>
      <xdr:row>11</xdr:row>
      <xdr:rowOff>333376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79469" y="2952751"/>
          <a:ext cx="2012156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238125</xdr:colOff>
      <xdr:row>34</xdr:row>
      <xdr:rowOff>130969</xdr:rowOff>
    </xdr:from>
    <xdr:to>
      <xdr:col>30</xdr:col>
      <xdr:colOff>41584</xdr:colOff>
      <xdr:row>43</xdr:row>
      <xdr:rowOff>55907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5750719" y="8001000"/>
          <a:ext cx="3506303" cy="1532282"/>
        </a:xfrm>
        <a:prstGeom prst="wedgeRectCallout">
          <a:avLst>
            <a:gd name="adj1" fmla="val -44462"/>
            <a:gd name="adj2" fmla="val 797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◆補助金額の考え方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補助金額（合計）は、補助対象事業費（合計）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×1/3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（千円未満切り捨て）としてください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個人毎の補助金額は、補助金額（合計）を個人毎の補助対象事業費の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以内になるよう振り分けてください。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Y71"/>
  <sheetViews>
    <sheetView tabSelected="1" view="pageBreakPreview" zoomScale="79" zoomScaleNormal="100" zoomScaleSheetLayoutView="79" workbookViewId="0">
      <selection activeCell="C73" sqref="C73"/>
    </sheetView>
  </sheetViews>
  <sheetFormatPr defaultColWidth="9" defaultRowHeight="13" x14ac:dyDescent="0.2"/>
  <cols>
    <col min="1" max="1" width="3.58203125" style="2" customWidth="1"/>
    <col min="2" max="2" width="13" style="2" customWidth="1"/>
    <col min="3" max="5" width="3.58203125" style="2" customWidth="1"/>
    <col min="6" max="6" width="9.58203125" style="2" customWidth="1"/>
    <col min="7" max="7" width="5.25" style="2" customWidth="1"/>
    <col min="8" max="8" width="4.5" style="2" customWidth="1"/>
    <col min="9" max="9" width="3.83203125" style="4" customWidth="1"/>
    <col min="10" max="11" width="4.58203125" style="4" customWidth="1"/>
    <col min="12" max="14" width="4.08203125" style="2" customWidth="1"/>
    <col min="15" max="15" width="3.58203125" style="2" customWidth="1"/>
    <col min="16" max="16" width="4.83203125" style="2" customWidth="1"/>
    <col min="17" max="18" width="4.25" style="2" customWidth="1"/>
    <col min="19" max="19" width="4.75" style="2" customWidth="1"/>
    <col min="20" max="24" width="3.58203125" style="2" customWidth="1"/>
    <col min="25" max="28" width="4.5" style="2" customWidth="1"/>
    <col min="29" max="46" width="3.58203125" style="2" customWidth="1"/>
    <col min="47" max="16384" width="9" style="2"/>
  </cols>
  <sheetData>
    <row r="1" spans="1:51" x14ac:dyDescent="0.2">
      <c r="A1" s="1" t="s">
        <v>74</v>
      </c>
      <c r="B1" s="1"/>
    </row>
    <row r="2" spans="1:51" x14ac:dyDescent="0.2">
      <c r="A2" s="1"/>
      <c r="B2" s="1"/>
    </row>
    <row r="3" spans="1:51" ht="16.5" x14ac:dyDescent="0.2">
      <c r="A3" s="92" t="s">
        <v>76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51" x14ac:dyDescent="0.2">
      <c r="A4" s="1"/>
      <c r="B4" s="1"/>
    </row>
    <row r="5" spans="1:51" ht="14" x14ac:dyDescent="0.2">
      <c r="A5" s="3" t="s">
        <v>12</v>
      </c>
      <c r="B5" s="3"/>
      <c r="C5" s="5"/>
      <c r="D5" s="5"/>
      <c r="E5" s="5"/>
      <c r="F5" s="5"/>
    </row>
    <row r="6" spans="1:51" ht="15" customHeight="1" x14ac:dyDescent="0.2">
      <c r="A6" s="79" t="s">
        <v>0</v>
      </c>
      <c r="B6" s="81"/>
      <c r="C6" s="31" t="s">
        <v>80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65" t="s">
        <v>82</v>
      </c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6"/>
      <c r="AJ6" s="79" t="s">
        <v>89</v>
      </c>
      <c r="AK6" s="101"/>
      <c r="AL6" s="102"/>
      <c r="AM6" s="41"/>
      <c r="AN6" s="42"/>
    </row>
    <row r="7" spans="1:51" ht="15" customHeight="1" x14ac:dyDescent="0.2">
      <c r="A7" s="99"/>
      <c r="B7" s="100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64" t="s">
        <v>81</v>
      </c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7"/>
      <c r="AJ7" s="103"/>
      <c r="AK7" s="104"/>
      <c r="AL7" s="105"/>
      <c r="AM7" s="43"/>
      <c r="AN7" s="44"/>
    </row>
    <row r="8" spans="1:51" ht="15" customHeight="1" x14ac:dyDescent="0.2">
      <c r="A8" s="99"/>
      <c r="B8" s="100"/>
      <c r="C8" s="47" t="s">
        <v>68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103"/>
      <c r="AK8" s="104"/>
      <c r="AL8" s="105"/>
      <c r="AM8" s="43"/>
      <c r="AN8" s="44"/>
    </row>
    <row r="9" spans="1:51" ht="15" customHeight="1" x14ac:dyDescent="0.2">
      <c r="A9" s="99"/>
      <c r="B9" s="10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103"/>
      <c r="AK9" s="104"/>
      <c r="AL9" s="105"/>
      <c r="AM9" s="43"/>
      <c r="AN9" s="44"/>
    </row>
    <row r="10" spans="1:51" ht="25.5" customHeight="1" x14ac:dyDescent="0.2">
      <c r="A10" s="82"/>
      <c r="B10" s="84"/>
      <c r="C10" s="48" t="s">
        <v>73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50"/>
      <c r="AJ10" s="106"/>
      <c r="AK10" s="107"/>
      <c r="AL10" s="108"/>
      <c r="AM10" s="45"/>
      <c r="AN10" s="46"/>
    </row>
    <row r="11" spans="1:51" ht="72.75" customHeight="1" x14ac:dyDescent="0.2">
      <c r="A11" s="113" t="s">
        <v>16</v>
      </c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</row>
    <row r="12" spans="1:51" ht="32.25" customHeight="1" x14ac:dyDescent="0.2">
      <c r="A12" s="123" t="s">
        <v>27</v>
      </c>
      <c r="B12" s="124"/>
      <c r="C12" s="125" t="s">
        <v>90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7"/>
    </row>
    <row r="13" spans="1:51" ht="20.149999999999999" customHeight="1" x14ac:dyDescent="0.2">
      <c r="A13" s="113" t="s">
        <v>21</v>
      </c>
      <c r="B13" s="113"/>
      <c r="C13" s="115"/>
      <c r="D13" s="115"/>
      <c r="E13" s="115"/>
      <c r="F13" s="115"/>
      <c r="G13" s="115"/>
      <c r="H13" s="115"/>
      <c r="I13" s="115" t="s">
        <v>15</v>
      </c>
      <c r="J13" s="115"/>
      <c r="K13" s="115"/>
      <c r="L13" s="115"/>
      <c r="M13" s="115"/>
      <c r="N13" s="115"/>
      <c r="O13" s="115"/>
      <c r="P13" s="115"/>
      <c r="Q13" s="113" t="s">
        <v>1</v>
      </c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</row>
    <row r="14" spans="1:51" ht="19" customHeight="1" x14ac:dyDescent="0.2">
      <c r="A14" s="116" t="s">
        <v>22</v>
      </c>
      <c r="B14" s="117"/>
      <c r="C14" s="117"/>
      <c r="D14" s="117"/>
      <c r="E14" s="117"/>
      <c r="F14" s="117"/>
      <c r="G14" s="117"/>
      <c r="H14" s="118"/>
      <c r="I14" s="116"/>
      <c r="J14" s="117"/>
      <c r="K14" s="117"/>
      <c r="L14" s="117"/>
      <c r="M14" s="117"/>
      <c r="N14" s="117"/>
      <c r="O14" s="117"/>
      <c r="P14" s="118" t="s">
        <v>14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Q14" s="3"/>
      <c r="AR14" s="3"/>
      <c r="AS14" s="5"/>
      <c r="AT14" s="5"/>
      <c r="AU14" s="5"/>
      <c r="AV14" s="5"/>
      <c r="AW14" s="5"/>
      <c r="AX14" s="5"/>
      <c r="AY14" s="6"/>
    </row>
    <row r="15" spans="1:51" ht="19" customHeight="1" x14ac:dyDescent="0.2">
      <c r="A15" s="119"/>
      <c r="B15" s="120"/>
      <c r="C15" s="120"/>
      <c r="D15" s="120"/>
      <c r="E15" s="120"/>
      <c r="F15" s="120"/>
      <c r="G15" s="120"/>
      <c r="H15" s="121"/>
      <c r="I15" s="119"/>
      <c r="J15" s="120"/>
      <c r="K15" s="120"/>
      <c r="L15" s="120"/>
      <c r="M15" s="120"/>
      <c r="N15" s="120"/>
      <c r="O15" s="120"/>
      <c r="P15" s="121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Q15" s="135"/>
      <c r="AR15" s="135"/>
      <c r="AS15" s="135"/>
      <c r="AT15" s="136"/>
      <c r="AU15" s="136"/>
      <c r="AV15" s="136"/>
      <c r="AW15" s="136"/>
      <c r="AX15" s="136"/>
      <c r="AY15" s="136"/>
    </row>
    <row r="16" spans="1:51" ht="15" customHeight="1" x14ac:dyDescent="0.2">
      <c r="A16" s="79" t="s">
        <v>105</v>
      </c>
      <c r="B16" s="80"/>
      <c r="C16" s="80"/>
      <c r="D16" s="80"/>
      <c r="E16" s="80"/>
      <c r="F16" s="80"/>
      <c r="G16" s="80"/>
      <c r="H16" s="80"/>
      <c r="I16" s="81"/>
      <c r="J16" s="79" t="s">
        <v>6</v>
      </c>
      <c r="K16" s="80"/>
      <c r="L16" s="80"/>
      <c r="M16" s="80"/>
      <c r="N16" s="80"/>
      <c r="O16" s="80"/>
      <c r="P16" s="80"/>
      <c r="Q16" s="135"/>
      <c r="R16" s="135"/>
      <c r="S16" s="135"/>
      <c r="T16" s="99" t="s">
        <v>106</v>
      </c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13" t="s">
        <v>107</v>
      </c>
      <c r="AI16" s="113"/>
      <c r="AJ16" s="113"/>
      <c r="AK16" s="113"/>
      <c r="AL16" s="113"/>
      <c r="AM16" s="113"/>
      <c r="AN16" s="113"/>
      <c r="AQ16" s="135"/>
      <c r="AR16" s="135"/>
      <c r="AS16" s="135"/>
      <c r="AT16" s="136"/>
      <c r="AU16" s="136"/>
      <c r="AV16" s="136"/>
      <c r="AW16" s="136"/>
      <c r="AX16" s="136"/>
      <c r="AY16" s="136"/>
    </row>
    <row r="17" spans="1:40" ht="15" customHeight="1" x14ac:dyDescent="0.2">
      <c r="A17" s="82"/>
      <c r="B17" s="83"/>
      <c r="C17" s="83"/>
      <c r="D17" s="83"/>
      <c r="E17" s="83"/>
      <c r="F17" s="83"/>
      <c r="G17" s="83"/>
      <c r="H17" s="83"/>
      <c r="I17" s="84"/>
      <c r="J17" s="82"/>
      <c r="K17" s="83"/>
      <c r="L17" s="83"/>
      <c r="M17" s="83"/>
      <c r="N17" s="83"/>
      <c r="O17" s="83"/>
      <c r="P17" s="83"/>
      <c r="Q17" s="83"/>
      <c r="R17" s="83"/>
      <c r="S17" s="83"/>
      <c r="T17" s="82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113"/>
      <c r="AI17" s="113"/>
      <c r="AJ17" s="113"/>
      <c r="AK17" s="113"/>
      <c r="AL17" s="113"/>
      <c r="AM17" s="113"/>
      <c r="AN17" s="113"/>
    </row>
    <row r="18" spans="1:40" ht="20.25" customHeight="1" x14ac:dyDescent="0.2">
      <c r="A18" s="109" t="s">
        <v>2</v>
      </c>
      <c r="B18" s="131"/>
      <c r="C18" s="131"/>
      <c r="D18" s="131"/>
      <c r="E18" s="131"/>
      <c r="F18" s="131"/>
      <c r="G18" s="131"/>
      <c r="H18" s="131"/>
      <c r="I18" s="110"/>
      <c r="J18" s="109"/>
      <c r="K18" s="131"/>
      <c r="L18" s="131"/>
      <c r="M18" s="131"/>
      <c r="N18" s="131"/>
      <c r="O18" s="131"/>
      <c r="P18" s="131"/>
      <c r="Q18" s="131"/>
      <c r="R18" s="131"/>
      <c r="S18" s="131"/>
      <c r="T18" s="109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68"/>
      <c r="AI18" s="68"/>
      <c r="AJ18" s="68"/>
      <c r="AK18" s="68"/>
      <c r="AL18" s="68"/>
      <c r="AM18" s="68"/>
      <c r="AN18" s="68"/>
    </row>
    <row r="19" spans="1:40" ht="18.75" customHeight="1" x14ac:dyDescent="0.2">
      <c r="A19" s="141" t="s">
        <v>91</v>
      </c>
      <c r="B19" s="142"/>
      <c r="C19" s="142"/>
      <c r="D19" s="142"/>
      <c r="E19" s="142"/>
      <c r="F19" s="142"/>
      <c r="G19" s="142"/>
      <c r="H19" s="142"/>
      <c r="I19" s="143"/>
      <c r="J19" s="111"/>
      <c r="K19" s="132"/>
      <c r="L19" s="132"/>
      <c r="M19" s="132"/>
      <c r="N19" s="132"/>
      <c r="O19" s="132"/>
      <c r="P19" s="132"/>
      <c r="Q19" s="132"/>
      <c r="R19" s="132"/>
      <c r="S19" s="132"/>
      <c r="T19" s="111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68"/>
      <c r="AI19" s="68"/>
      <c r="AJ19" s="68"/>
      <c r="AK19" s="68"/>
      <c r="AL19" s="68"/>
      <c r="AM19" s="68"/>
      <c r="AN19" s="68"/>
    </row>
    <row r="20" spans="1:40" ht="18.75" customHeight="1" x14ac:dyDescent="0.2">
      <c r="A20" s="144" t="s">
        <v>24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</row>
    <row r="21" spans="1:40" ht="10.5" customHeight="1" x14ac:dyDescent="0.2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8"/>
    </row>
    <row r="22" spans="1:40" ht="21" customHeight="1" x14ac:dyDescent="0.2">
      <c r="A22" s="137" t="s">
        <v>26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9"/>
    </row>
    <row r="24" spans="1:40" s="5" customFormat="1" ht="14" x14ac:dyDescent="0.2">
      <c r="A24" s="3" t="s">
        <v>17</v>
      </c>
      <c r="B24" s="3"/>
      <c r="I24" s="6"/>
      <c r="J24" s="6"/>
      <c r="K24" s="6"/>
    </row>
    <row r="25" spans="1:40" s="5" customFormat="1" ht="22" customHeight="1" x14ac:dyDescent="0.2">
      <c r="A25" s="140" t="s">
        <v>3</v>
      </c>
      <c r="B25" s="79" t="s">
        <v>7</v>
      </c>
      <c r="C25" s="80"/>
      <c r="D25" s="80"/>
      <c r="E25" s="80"/>
      <c r="F25" s="80"/>
      <c r="G25" s="79" t="s">
        <v>19</v>
      </c>
      <c r="H25" s="80"/>
      <c r="I25" s="81"/>
      <c r="J25" s="79" t="s">
        <v>13</v>
      </c>
      <c r="K25" s="80"/>
      <c r="L25" s="80"/>
      <c r="M25" s="80"/>
      <c r="N25" s="80"/>
      <c r="O25" s="79" t="s">
        <v>27</v>
      </c>
      <c r="P25" s="81"/>
      <c r="Q25" s="79" t="s">
        <v>30</v>
      </c>
      <c r="R25" s="81"/>
      <c r="S25" s="79" t="s">
        <v>18</v>
      </c>
      <c r="T25" s="81"/>
      <c r="U25" s="79" t="s">
        <v>28</v>
      </c>
      <c r="V25" s="80"/>
      <c r="W25" s="80"/>
      <c r="X25" s="81"/>
      <c r="Y25" s="79" t="s">
        <v>103</v>
      </c>
      <c r="Z25" s="80"/>
      <c r="AA25" s="80"/>
      <c r="AB25" s="81"/>
      <c r="AC25" s="79" t="s">
        <v>10</v>
      </c>
      <c r="AD25" s="80"/>
      <c r="AE25" s="80"/>
      <c r="AF25" s="81"/>
      <c r="AG25" s="128" t="s">
        <v>8</v>
      </c>
      <c r="AH25" s="129"/>
      <c r="AI25" s="129"/>
      <c r="AJ25" s="130"/>
      <c r="AK25" s="85" t="s">
        <v>61</v>
      </c>
      <c r="AL25" s="86"/>
      <c r="AM25" s="85" t="s">
        <v>65</v>
      </c>
      <c r="AN25" s="145"/>
    </row>
    <row r="26" spans="1:40" s="5" customFormat="1" ht="22" customHeight="1" x14ac:dyDescent="0.2">
      <c r="A26" s="115"/>
      <c r="B26" s="82" t="s">
        <v>4</v>
      </c>
      <c r="C26" s="83"/>
      <c r="D26" s="83"/>
      <c r="E26" s="83"/>
      <c r="F26" s="83"/>
      <c r="G26" s="82"/>
      <c r="H26" s="83"/>
      <c r="I26" s="84"/>
      <c r="J26" s="82"/>
      <c r="K26" s="83"/>
      <c r="L26" s="83"/>
      <c r="M26" s="83"/>
      <c r="N26" s="83"/>
      <c r="O26" s="82"/>
      <c r="P26" s="84"/>
      <c r="Q26" s="82"/>
      <c r="R26" s="84"/>
      <c r="S26" s="82"/>
      <c r="T26" s="84"/>
      <c r="U26" s="82"/>
      <c r="V26" s="83"/>
      <c r="W26" s="83"/>
      <c r="X26" s="84"/>
      <c r="Y26" s="82"/>
      <c r="Z26" s="83"/>
      <c r="AA26" s="83"/>
      <c r="AB26" s="84"/>
      <c r="AC26" s="82"/>
      <c r="AD26" s="83"/>
      <c r="AE26" s="83"/>
      <c r="AF26" s="84"/>
      <c r="AG26" s="7"/>
      <c r="AH26" s="9"/>
      <c r="AI26" s="133" t="s">
        <v>9</v>
      </c>
      <c r="AJ26" s="134"/>
      <c r="AK26" s="87"/>
      <c r="AL26" s="88"/>
      <c r="AM26" s="146"/>
      <c r="AN26" s="147"/>
    </row>
    <row r="27" spans="1:40" s="5" customFormat="1" ht="14.25" customHeight="1" x14ac:dyDescent="0.2">
      <c r="A27" s="93"/>
      <c r="B27" s="89"/>
      <c r="C27" s="65"/>
      <c r="D27" s="65"/>
      <c r="E27" s="65"/>
      <c r="F27" s="65"/>
      <c r="G27" s="31"/>
      <c r="H27" s="32"/>
      <c r="I27" s="33"/>
      <c r="J27" s="95"/>
      <c r="K27" s="96"/>
      <c r="L27" s="96"/>
      <c r="M27" s="96"/>
      <c r="N27" s="96"/>
      <c r="O27" s="109"/>
      <c r="P27" s="110"/>
      <c r="Q27" s="37"/>
      <c r="R27" s="90"/>
      <c r="S27" s="69"/>
      <c r="T27" s="70"/>
      <c r="U27" s="51"/>
      <c r="V27" s="52"/>
      <c r="W27" s="52"/>
      <c r="X27" s="53"/>
      <c r="Y27" s="51"/>
      <c r="Z27" s="52"/>
      <c r="AA27" s="52"/>
      <c r="AB27" s="53"/>
      <c r="AC27" s="57"/>
      <c r="AD27" s="58"/>
      <c r="AE27" s="58"/>
      <c r="AF27" s="59"/>
      <c r="AG27" s="75"/>
      <c r="AH27" s="76"/>
      <c r="AI27" s="74"/>
      <c r="AJ27" s="74"/>
      <c r="AK27" s="73"/>
      <c r="AL27" s="73"/>
      <c r="AM27" s="73"/>
      <c r="AN27" s="73"/>
    </row>
    <row r="28" spans="1:40" s="5" customFormat="1" ht="14.25" customHeight="1" x14ac:dyDescent="0.2">
      <c r="A28" s="94"/>
      <c r="B28" s="63"/>
      <c r="C28" s="64"/>
      <c r="D28" s="64"/>
      <c r="E28" s="64"/>
      <c r="F28" s="64"/>
      <c r="G28" s="34"/>
      <c r="H28" s="35"/>
      <c r="I28" s="36"/>
      <c r="J28" s="97"/>
      <c r="K28" s="98"/>
      <c r="L28" s="98"/>
      <c r="M28" s="98"/>
      <c r="N28" s="98"/>
      <c r="O28" s="111"/>
      <c r="P28" s="112"/>
      <c r="Q28" s="39"/>
      <c r="R28" s="91"/>
      <c r="S28" s="71"/>
      <c r="T28" s="72"/>
      <c r="U28" s="54"/>
      <c r="V28" s="55"/>
      <c r="W28" s="55"/>
      <c r="X28" s="56"/>
      <c r="Y28" s="54"/>
      <c r="Z28" s="55"/>
      <c r="AA28" s="55"/>
      <c r="AB28" s="56"/>
      <c r="AC28" s="60"/>
      <c r="AD28" s="61"/>
      <c r="AE28" s="61"/>
      <c r="AF28" s="62"/>
      <c r="AG28" s="77"/>
      <c r="AH28" s="78"/>
      <c r="AI28" s="74"/>
      <c r="AJ28" s="74"/>
      <c r="AK28" s="73"/>
      <c r="AL28" s="73"/>
      <c r="AM28" s="73"/>
      <c r="AN28" s="73"/>
    </row>
    <row r="29" spans="1:40" s="5" customFormat="1" ht="14.25" customHeight="1" x14ac:dyDescent="0.2">
      <c r="A29" s="93"/>
      <c r="B29" s="89"/>
      <c r="C29" s="65"/>
      <c r="D29" s="65"/>
      <c r="E29" s="65"/>
      <c r="F29" s="65"/>
      <c r="G29" s="31"/>
      <c r="H29" s="32"/>
      <c r="I29" s="33"/>
      <c r="J29" s="37"/>
      <c r="K29" s="38"/>
      <c r="L29" s="38"/>
      <c r="M29" s="38"/>
      <c r="N29" s="38"/>
      <c r="O29" s="109"/>
      <c r="P29" s="110"/>
      <c r="Q29" s="37"/>
      <c r="R29" s="90"/>
      <c r="S29" s="69"/>
      <c r="T29" s="70"/>
      <c r="U29" s="51"/>
      <c r="V29" s="52"/>
      <c r="W29" s="52"/>
      <c r="X29" s="53"/>
      <c r="Y29" s="51"/>
      <c r="Z29" s="52"/>
      <c r="AA29" s="52"/>
      <c r="AB29" s="53"/>
      <c r="AC29" s="57"/>
      <c r="AD29" s="58"/>
      <c r="AE29" s="58"/>
      <c r="AF29" s="59"/>
      <c r="AG29" s="75"/>
      <c r="AH29" s="76"/>
      <c r="AI29" s="74"/>
      <c r="AJ29" s="74"/>
      <c r="AK29" s="73"/>
      <c r="AL29" s="73"/>
      <c r="AM29" s="73"/>
      <c r="AN29" s="73"/>
    </row>
    <row r="30" spans="1:40" s="5" customFormat="1" ht="14.25" customHeight="1" x14ac:dyDescent="0.2">
      <c r="A30" s="94"/>
      <c r="B30" s="63"/>
      <c r="C30" s="64"/>
      <c r="D30" s="64"/>
      <c r="E30" s="64"/>
      <c r="F30" s="64"/>
      <c r="G30" s="34"/>
      <c r="H30" s="35"/>
      <c r="I30" s="36"/>
      <c r="J30" s="39"/>
      <c r="K30" s="40"/>
      <c r="L30" s="40"/>
      <c r="M30" s="40"/>
      <c r="N30" s="40"/>
      <c r="O30" s="111"/>
      <c r="P30" s="112"/>
      <c r="Q30" s="39"/>
      <c r="R30" s="91"/>
      <c r="S30" s="71"/>
      <c r="T30" s="72"/>
      <c r="U30" s="54"/>
      <c r="V30" s="55"/>
      <c r="W30" s="55"/>
      <c r="X30" s="56"/>
      <c r="Y30" s="54"/>
      <c r="Z30" s="55"/>
      <c r="AA30" s="55"/>
      <c r="AB30" s="56"/>
      <c r="AC30" s="60"/>
      <c r="AD30" s="61"/>
      <c r="AE30" s="61"/>
      <c r="AF30" s="62"/>
      <c r="AG30" s="77"/>
      <c r="AH30" s="78"/>
      <c r="AI30" s="74"/>
      <c r="AJ30" s="74"/>
      <c r="AK30" s="73"/>
      <c r="AL30" s="73"/>
      <c r="AM30" s="73"/>
      <c r="AN30" s="73"/>
    </row>
    <row r="31" spans="1:40" s="5" customFormat="1" ht="14.25" customHeight="1" x14ac:dyDescent="0.2">
      <c r="A31" s="93"/>
      <c r="B31" s="89"/>
      <c r="C31" s="65"/>
      <c r="D31" s="65"/>
      <c r="E31" s="65"/>
      <c r="F31" s="65"/>
      <c r="G31" s="31"/>
      <c r="H31" s="32"/>
      <c r="I31" s="33"/>
      <c r="J31" s="37"/>
      <c r="K31" s="38"/>
      <c r="L31" s="38"/>
      <c r="M31" s="38"/>
      <c r="N31" s="38"/>
      <c r="O31" s="109"/>
      <c r="P31" s="110"/>
      <c r="Q31" s="37"/>
      <c r="R31" s="90"/>
      <c r="S31" s="69"/>
      <c r="T31" s="70"/>
      <c r="U31" s="51"/>
      <c r="V31" s="52"/>
      <c r="W31" s="52"/>
      <c r="X31" s="53"/>
      <c r="Y31" s="51"/>
      <c r="Z31" s="52"/>
      <c r="AA31" s="52"/>
      <c r="AB31" s="53"/>
      <c r="AC31" s="57"/>
      <c r="AD31" s="58"/>
      <c r="AE31" s="58"/>
      <c r="AF31" s="59"/>
      <c r="AG31" s="75"/>
      <c r="AH31" s="76"/>
      <c r="AI31" s="74"/>
      <c r="AJ31" s="74"/>
      <c r="AK31" s="73"/>
      <c r="AL31" s="73"/>
      <c r="AM31" s="73"/>
      <c r="AN31" s="73"/>
    </row>
    <row r="32" spans="1:40" s="5" customFormat="1" ht="14.25" customHeight="1" x14ac:dyDescent="0.2">
      <c r="A32" s="94"/>
      <c r="B32" s="63"/>
      <c r="C32" s="64"/>
      <c r="D32" s="64"/>
      <c r="E32" s="64"/>
      <c r="F32" s="64"/>
      <c r="G32" s="34"/>
      <c r="H32" s="35"/>
      <c r="I32" s="36"/>
      <c r="J32" s="39"/>
      <c r="K32" s="40"/>
      <c r="L32" s="40"/>
      <c r="M32" s="40"/>
      <c r="N32" s="40"/>
      <c r="O32" s="111"/>
      <c r="P32" s="112"/>
      <c r="Q32" s="39"/>
      <c r="R32" s="91"/>
      <c r="S32" s="71"/>
      <c r="T32" s="72"/>
      <c r="U32" s="54"/>
      <c r="V32" s="55"/>
      <c r="W32" s="55"/>
      <c r="X32" s="56"/>
      <c r="Y32" s="54"/>
      <c r="Z32" s="55"/>
      <c r="AA32" s="55"/>
      <c r="AB32" s="56"/>
      <c r="AC32" s="60"/>
      <c r="AD32" s="61"/>
      <c r="AE32" s="61"/>
      <c r="AF32" s="62"/>
      <c r="AG32" s="77"/>
      <c r="AH32" s="78"/>
      <c r="AI32" s="74"/>
      <c r="AJ32" s="74"/>
      <c r="AK32" s="73"/>
      <c r="AL32" s="73"/>
      <c r="AM32" s="73"/>
      <c r="AN32" s="73"/>
    </row>
    <row r="33" spans="1:40" s="5" customFormat="1" ht="14.25" customHeight="1" x14ac:dyDescent="0.2">
      <c r="A33" s="93"/>
      <c r="B33" s="89"/>
      <c r="C33" s="65"/>
      <c r="D33" s="65"/>
      <c r="E33" s="65"/>
      <c r="F33" s="65"/>
      <c r="G33" s="31"/>
      <c r="H33" s="32"/>
      <c r="I33" s="33"/>
      <c r="J33" s="37"/>
      <c r="K33" s="38"/>
      <c r="L33" s="38"/>
      <c r="M33" s="38"/>
      <c r="N33" s="38"/>
      <c r="O33" s="109"/>
      <c r="P33" s="110"/>
      <c r="Q33" s="37"/>
      <c r="R33" s="90"/>
      <c r="S33" s="69"/>
      <c r="T33" s="70"/>
      <c r="U33" s="51"/>
      <c r="V33" s="52"/>
      <c r="W33" s="52"/>
      <c r="X33" s="53"/>
      <c r="Y33" s="51"/>
      <c r="Z33" s="52"/>
      <c r="AA33" s="52"/>
      <c r="AB33" s="53"/>
      <c r="AC33" s="57"/>
      <c r="AD33" s="58"/>
      <c r="AE33" s="58"/>
      <c r="AF33" s="59"/>
      <c r="AG33" s="75"/>
      <c r="AH33" s="76"/>
      <c r="AI33" s="74"/>
      <c r="AJ33" s="74"/>
      <c r="AK33" s="73"/>
      <c r="AL33" s="73"/>
      <c r="AM33" s="73"/>
      <c r="AN33" s="73"/>
    </row>
    <row r="34" spans="1:40" s="5" customFormat="1" ht="14.25" customHeight="1" x14ac:dyDescent="0.2">
      <c r="A34" s="94"/>
      <c r="B34" s="63"/>
      <c r="C34" s="64"/>
      <c r="D34" s="64"/>
      <c r="E34" s="64"/>
      <c r="F34" s="64"/>
      <c r="G34" s="34"/>
      <c r="H34" s="35"/>
      <c r="I34" s="36"/>
      <c r="J34" s="39"/>
      <c r="K34" s="40"/>
      <c r="L34" s="40"/>
      <c r="M34" s="40"/>
      <c r="N34" s="40"/>
      <c r="O34" s="111"/>
      <c r="P34" s="112"/>
      <c r="Q34" s="39"/>
      <c r="R34" s="91"/>
      <c r="S34" s="71"/>
      <c r="T34" s="72"/>
      <c r="U34" s="54"/>
      <c r="V34" s="55"/>
      <c r="W34" s="55"/>
      <c r="X34" s="56"/>
      <c r="Y34" s="54"/>
      <c r="Z34" s="55"/>
      <c r="AA34" s="55"/>
      <c r="AB34" s="56"/>
      <c r="AC34" s="60"/>
      <c r="AD34" s="61"/>
      <c r="AE34" s="61"/>
      <c r="AF34" s="62"/>
      <c r="AG34" s="77"/>
      <c r="AH34" s="78"/>
      <c r="AI34" s="74"/>
      <c r="AJ34" s="74"/>
      <c r="AK34" s="73"/>
      <c r="AL34" s="73"/>
      <c r="AM34" s="73"/>
      <c r="AN34" s="73"/>
    </row>
    <row r="35" spans="1:40" s="5" customFormat="1" ht="14.25" customHeight="1" x14ac:dyDescent="0.2">
      <c r="A35" s="93"/>
      <c r="B35" s="89"/>
      <c r="C35" s="65"/>
      <c r="D35" s="65"/>
      <c r="E35" s="65"/>
      <c r="F35" s="65"/>
      <c r="G35" s="31"/>
      <c r="H35" s="32"/>
      <c r="I35" s="33"/>
      <c r="J35" s="37"/>
      <c r="K35" s="38"/>
      <c r="L35" s="38"/>
      <c r="M35" s="38"/>
      <c r="N35" s="38"/>
      <c r="O35" s="109"/>
      <c r="P35" s="110"/>
      <c r="Q35" s="37"/>
      <c r="R35" s="90"/>
      <c r="S35" s="69"/>
      <c r="T35" s="70"/>
      <c r="U35" s="51"/>
      <c r="V35" s="52"/>
      <c r="W35" s="52"/>
      <c r="X35" s="53"/>
      <c r="Y35" s="51"/>
      <c r="Z35" s="52"/>
      <c r="AA35" s="52"/>
      <c r="AB35" s="53"/>
      <c r="AC35" s="57"/>
      <c r="AD35" s="58"/>
      <c r="AE35" s="58"/>
      <c r="AF35" s="59"/>
      <c r="AG35" s="75"/>
      <c r="AH35" s="76"/>
      <c r="AI35" s="74"/>
      <c r="AJ35" s="74"/>
      <c r="AK35" s="73"/>
      <c r="AL35" s="73"/>
      <c r="AM35" s="73"/>
      <c r="AN35" s="73"/>
    </row>
    <row r="36" spans="1:40" s="5" customFormat="1" ht="14.25" customHeight="1" x14ac:dyDescent="0.2">
      <c r="A36" s="94"/>
      <c r="B36" s="63"/>
      <c r="C36" s="64"/>
      <c r="D36" s="64"/>
      <c r="E36" s="64"/>
      <c r="F36" s="64"/>
      <c r="G36" s="34"/>
      <c r="H36" s="35"/>
      <c r="I36" s="36"/>
      <c r="J36" s="39"/>
      <c r="K36" s="40"/>
      <c r="L36" s="40"/>
      <c r="M36" s="40"/>
      <c r="N36" s="40"/>
      <c r="O36" s="111"/>
      <c r="P36" s="112"/>
      <c r="Q36" s="39"/>
      <c r="R36" s="91"/>
      <c r="S36" s="71"/>
      <c r="T36" s="72"/>
      <c r="U36" s="54"/>
      <c r="V36" s="55"/>
      <c r="W36" s="55"/>
      <c r="X36" s="56"/>
      <c r="Y36" s="54"/>
      <c r="Z36" s="55"/>
      <c r="AA36" s="55"/>
      <c r="AB36" s="56"/>
      <c r="AC36" s="60"/>
      <c r="AD36" s="61"/>
      <c r="AE36" s="61"/>
      <c r="AF36" s="62"/>
      <c r="AG36" s="77"/>
      <c r="AH36" s="78"/>
      <c r="AI36" s="74"/>
      <c r="AJ36" s="74"/>
      <c r="AK36" s="73"/>
      <c r="AL36" s="73"/>
      <c r="AM36" s="73"/>
      <c r="AN36" s="73"/>
    </row>
    <row r="37" spans="1:40" s="5" customFormat="1" ht="14.25" customHeight="1" x14ac:dyDescent="0.2">
      <c r="A37" s="93"/>
      <c r="B37" s="89"/>
      <c r="C37" s="65"/>
      <c r="D37" s="65"/>
      <c r="E37" s="65"/>
      <c r="F37" s="65"/>
      <c r="G37" s="31"/>
      <c r="H37" s="32"/>
      <c r="I37" s="33"/>
      <c r="J37" s="37"/>
      <c r="K37" s="38"/>
      <c r="L37" s="38"/>
      <c r="M37" s="38"/>
      <c r="N37" s="38"/>
      <c r="O37" s="109"/>
      <c r="P37" s="110"/>
      <c r="Q37" s="37"/>
      <c r="R37" s="90"/>
      <c r="S37" s="69"/>
      <c r="T37" s="70"/>
      <c r="U37" s="51"/>
      <c r="V37" s="52"/>
      <c r="W37" s="52"/>
      <c r="X37" s="53"/>
      <c r="Y37" s="51"/>
      <c r="Z37" s="52"/>
      <c r="AA37" s="52"/>
      <c r="AB37" s="53"/>
      <c r="AC37" s="57"/>
      <c r="AD37" s="58"/>
      <c r="AE37" s="58"/>
      <c r="AF37" s="59"/>
      <c r="AG37" s="75"/>
      <c r="AH37" s="76"/>
      <c r="AI37" s="74"/>
      <c r="AJ37" s="74"/>
      <c r="AK37" s="73"/>
      <c r="AL37" s="73"/>
      <c r="AM37" s="73"/>
      <c r="AN37" s="73"/>
    </row>
    <row r="38" spans="1:40" s="5" customFormat="1" ht="14.25" customHeight="1" x14ac:dyDescent="0.2">
      <c r="A38" s="94"/>
      <c r="B38" s="63"/>
      <c r="C38" s="64"/>
      <c r="D38" s="64"/>
      <c r="E38" s="64"/>
      <c r="F38" s="64"/>
      <c r="G38" s="34"/>
      <c r="H38" s="35"/>
      <c r="I38" s="36"/>
      <c r="J38" s="39"/>
      <c r="K38" s="40"/>
      <c r="L38" s="40"/>
      <c r="M38" s="40"/>
      <c r="N38" s="40"/>
      <c r="O38" s="111"/>
      <c r="P38" s="112"/>
      <c r="Q38" s="39"/>
      <c r="R38" s="91"/>
      <c r="S38" s="71"/>
      <c r="T38" s="72"/>
      <c r="U38" s="54"/>
      <c r="V38" s="55"/>
      <c r="W38" s="55"/>
      <c r="X38" s="56"/>
      <c r="Y38" s="54"/>
      <c r="Z38" s="55"/>
      <c r="AA38" s="55"/>
      <c r="AB38" s="56"/>
      <c r="AC38" s="60"/>
      <c r="AD38" s="61"/>
      <c r="AE38" s="61"/>
      <c r="AF38" s="62"/>
      <c r="AG38" s="77"/>
      <c r="AH38" s="78"/>
      <c r="AI38" s="74"/>
      <c r="AJ38" s="74"/>
      <c r="AK38" s="73"/>
      <c r="AL38" s="73"/>
      <c r="AM38" s="73"/>
      <c r="AN38" s="73"/>
    </row>
    <row r="39" spans="1:40" s="5" customFormat="1" ht="14.25" customHeight="1" x14ac:dyDescent="0.2">
      <c r="A39" s="93"/>
      <c r="B39" s="89"/>
      <c r="C39" s="65"/>
      <c r="D39" s="65"/>
      <c r="E39" s="65"/>
      <c r="F39" s="65"/>
      <c r="G39" s="31"/>
      <c r="H39" s="32"/>
      <c r="I39" s="33"/>
      <c r="J39" s="37"/>
      <c r="K39" s="38"/>
      <c r="L39" s="38"/>
      <c r="M39" s="38"/>
      <c r="N39" s="38"/>
      <c r="O39" s="109"/>
      <c r="P39" s="110"/>
      <c r="Q39" s="37"/>
      <c r="R39" s="90"/>
      <c r="S39" s="69"/>
      <c r="T39" s="70"/>
      <c r="U39" s="51"/>
      <c r="V39" s="52"/>
      <c r="W39" s="52"/>
      <c r="X39" s="53"/>
      <c r="Y39" s="51"/>
      <c r="Z39" s="52"/>
      <c r="AA39" s="52"/>
      <c r="AB39" s="53"/>
      <c r="AC39" s="57"/>
      <c r="AD39" s="58"/>
      <c r="AE39" s="58"/>
      <c r="AF39" s="59"/>
      <c r="AG39" s="75"/>
      <c r="AH39" s="76"/>
      <c r="AI39" s="74"/>
      <c r="AJ39" s="74"/>
      <c r="AK39" s="73"/>
      <c r="AL39" s="73"/>
      <c r="AM39" s="73"/>
      <c r="AN39" s="73"/>
    </row>
    <row r="40" spans="1:40" s="5" customFormat="1" ht="14.25" customHeight="1" x14ac:dyDescent="0.2">
      <c r="A40" s="94"/>
      <c r="B40" s="63"/>
      <c r="C40" s="64"/>
      <c r="D40" s="64"/>
      <c r="E40" s="64"/>
      <c r="F40" s="64"/>
      <c r="G40" s="34"/>
      <c r="H40" s="35"/>
      <c r="I40" s="36"/>
      <c r="J40" s="39"/>
      <c r="K40" s="40"/>
      <c r="L40" s="40"/>
      <c r="M40" s="40"/>
      <c r="N40" s="40"/>
      <c r="O40" s="111"/>
      <c r="P40" s="112"/>
      <c r="Q40" s="39"/>
      <c r="R40" s="91"/>
      <c r="S40" s="71"/>
      <c r="T40" s="72"/>
      <c r="U40" s="54"/>
      <c r="V40" s="55"/>
      <c r="W40" s="55"/>
      <c r="X40" s="56"/>
      <c r="Y40" s="54"/>
      <c r="Z40" s="55"/>
      <c r="AA40" s="55"/>
      <c r="AB40" s="56"/>
      <c r="AC40" s="60"/>
      <c r="AD40" s="61"/>
      <c r="AE40" s="61"/>
      <c r="AF40" s="62"/>
      <c r="AG40" s="77"/>
      <c r="AH40" s="78"/>
      <c r="AI40" s="74"/>
      <c r="AJ40" s="74"/>
      <c r="AK40" s="73"/>
      <c r="AL40" s="73"/>
      <c r="AM40" s="73"/>
      <c r="AN40" s="73"/>
    </row>
    <row r="41" spans="1:40" s="5" customFormat="1" ht="14.25" customHeight="1" x14ac:dyDescent="0.2">
      <c r="A41" s="93"/>
      <c r="B41" s="89"/>
      <c r="C41" s="65"/>
      <c r="D41" s="65"/>
      <c r="E41" s="65"/>
      <c r="F41" s="65"/>
      <c r="G41" s="31"/>
      <c r="H41" s="32"/>
      <c r="I41" s="33"/>
      <c r="J41" s="37"/>
      <c r="K41" s="38"/>
      <c r="L41" s="38"/>
      <c r="M41" s="38"/>
      <c r="N41" s="38"/>
      <c r="O41" s="109"/>
      <c r="P41" s="110"/>
      <c r="Q41" s="37"/>
      <c r="R41" s="90"/>
      <c r="S41" s="69"/>
      <c r="T41" s="70"/>
      <c r="U41" s="51"/>
      <c r="V41" s="52"/>
      <c r="W41" s="52"/>
      <c r="X41" s="53"/>
      <c r="Y41" s="51"/>
      <c r="Z41" s="52"/>
      <c r="AA41" s="52"/>
      <c r="AB41" s="53"/>
      <c r="AC41" s="57"/>
      <c r="AD41" s="58"/>
      <c r="AE41" s="58"/>
      <c r="AF41" s="59"/>
      <c r="AG41" s="75"/>
      <c r="AH41" s="76"/>
      <c r="AI41" s="74"/>
      <c r="AJ41" s="74"/>
      <c r="AK41" s="73"/>
      <c r="AL41" s="73"/>
      <c r="AM41" s="73"/>
      <c r="AN41" s="73"/>
    </row>
    <row r="42" spans="1:40" s="5" customFormat="1" ht="14.25" customHeight="1" x14ac:dyDescent="0.2">
      <c r="A42" s="94"/>
      <c r="B42" s="63"/>
      <c r="C42" s="64"/>
      <c r="D42" s="64"/>
      <c r="E42" s="64"/>
      <c r="F42" s="64"/>
      <c r="G42" s="34"/>
      <c r="H42" s="35"/>
      <c r="I42" s="36"/>
      <c r="J42" s="39"/>
      <c r="K42" s="40"/>
      <c r="L42" s="40"/>
      <c r="M42" s="40"/>
      <c r="N42" s="40"/>
      <c r="O42" s="111"/>
      <c r="P42" s="112"/>
      <c r="Q42" s="39"/>
      <c r="R42" s="91"/>
      <c r="S42" s="71"/>
      <c r="T42" s="72"/>
      <c r="U42" s="54"/>
      <c r="V42" s="55"/>
      <c r="W42" s="55"/>
      <c r="X42" s="56"/>
      <c r="Y42" s="54"/>
      <c r="Z42" s="55"/>
      <c r="AA42" s="55"/>
      <c r="AB42" s="56"/>
      <c r="AC42" s="60"/>
      <c r="AD42" s="61"/>
      <c r="AE42" s="61"/>
      <c r="AF42" s="62"/>
      <c r="AG42" s="77"/>
      <c r="AH42" s="78"/>
      <c r="AI42" s="74"/>
      <c r="AJ42" s="74"/>
      <c r="AK42" s="73"/>
      <c r="AL42" s="73"/>
      <c r="AM42" s="73"/>
      <c r="AN42" s="73"/>
    </row>
    <row r="43" spans="1:40" s="5" customFormat="1" ht="14.25" customHeight="1" x14ac:dyDescent="0.2">
      <c r="A43" s="93"/>
      <c r="B43" s="89"/>
      <c r="C43" s="65"/>
      <c r="D43" s="65"/>
      <c r="E43" s="65"/>
      <c r="F43" s="65"/>
      <c r="G43" s="31"/>
      <c r="H43" s="32"/>
      <c r="I43" s="33"/>
      <c r="J43" s="148"/>
      <c r="K43" s="149"/>
      <c r="L43" s="149"/>
      <c r="M43" s="149"/>
      <c r="N43" s="149"/>
      <c r="O43" s="109"/>
      <c r="P43" s="110"/>
      <c r="Q43" s="37"/>
      <c r="R43" s="90"/>
      <c r="S43" s="69"/>
      <c r="T43" s="70"/>
      <c r="U43" s="51"/>
      <c r="V43" s="52"/>
      <c r="W43" s="52"/>
      <c r="X43" s="53"/>
      <c r="Y43" s="51"/>
      <c r="Z43" s="52"/>
      <c r="AA43" s="52"/>
      <c r="AB43" s="53"/>
      <c r="AC43" s="57"/>
      <c r="AD43" s="58"/>
      <c r="AE43" s="58"/>
      <c r="AF43" s="59"/>
      <c r="AG43" s="75"/>
      <c r="AH43" s="76"/>
      <c r="AI43" s="74"/>
      <c r="AJ43" s="74"/>
      <c r="AK43" s="73"/>
      <c r="AL43" s="73"/>
      <c r="AM43" s="73"/>
      <c r="AN43" s="73"/>
    </row>
    <row r="44" spans="1:40" s="5" customFormat="1" ht="14.25" customHeight="1" x14ac:dyDescent="0.2">
      <c r="A44" s="94"/>
      <c r="B44" s="63"/>
      <c r="C44" s="64"/>
      <c r="D44" s="64"/>
      <c r="E44" s="64"/>
      <c r="F44" s="64"/>
      <c r="G44" s="34"/>
      <c r="H44" s="35"/>
      <c r="I44" s="36"/>
      <c r="J44" s="150"/>
      <c r="K44" s="151"/>
      <c r="L44" s="151"/>
      <c r="M44" s="151"/>
      <c r="N44" s="151"/>
      <c r="O44" s="111"/>
      <c r="P44" s="112"/>
      <c r="Q44" s="39"/>
      <c r="R44" s="91"/>
      <c r="S44" s="71"/>
      <c r="T44" s="72"/>
      <c r="U44" s="54"/>
      <c r="V44" s="55"/>
      <c r="W44" s="55"/>
      <c r="X44" s="56"/>
      <c r="Y44" s="54"/>
      <c r="Z44" s="55"/>
      <c r="AA44" s="55"/>
      <c r="AB44" s="56"/>
      <c r="AC44" s="60"/>
      <c r="AD44" s="61"/>
      <c r="AE44" s="61"/>
      <c r="AF44" s="62"/>
      <c r="AG44" s="77"/>
      <c r="AH44" s="78"/>
      <c r="AI44" s="74"/>
      <c r="AJ44" s="74"/>
      <c r="AK44" s="73"/>
      <c r="AL44" s="73"/>
      <c r="AM44" s="73"/>
      <c r="AN44" s="73"/>
    </row>
    <row r="45" spans="1:40" s="5" customFormat="1" ht="14.25" customHeight="1" x14ac:dyDescent="0.2">
      <c r="A45" s="93"/>
      <c r="B45" s="89"/>
      <c r="C45" s="65"/>
      <c r="D45" s="65"/>
      <c r="E45" s="65"/>
      <c r="F45" s="65"/>
      <c r="G45" s="31"/>
      <c r="H45" s="32"/>
      <c r="I45" s="33"/>
      <c r="J45" s="148"/>
      <c r="K45" s="149"/>
      <c r="L45" s="149"/>
      <c r="M45" s="149"/>
      <c r="N45" s="149"/>
      <c r="O45" s="109"/>
      <c r="P45" s="110"/>
      <c r="Q45" s="37"/>
      <c r="R45" s="90"/>
      <c r="S45" s="69"/>
      <c r="T45" s="70"/>
      <c r="U45" s="51"/>
      <c r="V45" s="52"/>
      <c r="W45" s="52"/>
      <c r="X45" s="53"/>
      <c r="Y45" s="51"/>
      <c r="Z45" s="52"/>
      <c r="AA45" s="52"/>
      <c r="AB45" s="53"/>
      <c r="AC45" s="57"/>
      <c r="AD45" s="58"/>
      <c r="AE45" s="58"/>
      <c r="AF45" s="59"/>
      <c r="AG45" s="75"/>
      <c r="AH45" s="76"/>
      <c r="AI45" s="74"/>
      <c r="AJ45" s="74"/>
      <c r="AK45" s="73"/>
      <c r="AL45" s="73"/>
      <c r="AM45" s="73"/>
      <c r="AN45" s="73"/>
    </row>
    <row r="46" spans="1:40" s="5" customFormat="1" ht="14.25" customHeight="1" x14ac:dyDescent="0.2">
      <c r="A46" s="94"/>
      <c r="B46" s="63"/>
      <c r="C46" s="64"/>
      <c r="D46" s="64"/>
      <c r="E46" s="64"/>
      <c r="F46" s="64"/>
      <c r="G46" s="34"/>
      <c r="H46" s="35"/>
      <c r="I46" s="36"/>
      <c r="J46" s="150"/>
      <c r="K46" s="151"/>
      <c r="L46" s="151"/>
      <c r="M46" s="151"/>
      <c r="N46" s="151"/>
      <c r="O46" s="111"/>
      <c r="P46" s="112"/>
      <c r="Q46" s="39"/>
      <c r="R46" s="91"/>
      <c r="S46" s="71"/>
      <c r="T46" s="72"/>
      <c r="U46" s="54"/>
      <c r="V46" s="55"/>
      <c r="W46" s="55"/>
      <c r="X46" s="56"/>
      <c r="Y46" s="54"/>
      <c r="Z46" s="55"/>
      <c r="AA46" s="55"/>
      <c r="AB46" s="56"/>
      <c r="AC46" s="60"/>
      <c r="AD46" s="61"/>
      <c r="AE46" s="61"/>
      <c r="AF46" s="62"/>
      <c r="AG46" s="77"/>
      <c r="AH46" s="78"/>
      <c r="AI46" s="74"/>
      <c r="AJ46" s="74"/>
      <c r="AK46" s="73"/>
      <c r="AL46" s="73"/>
      <c r="AM46" s="73"/>
      <c r="AN46" s="73"/>
    </row>
    <row r="47" spans="1:40" ht="14.25" customHeight="1" x14ac:dyDescent="0.2">
      <c r="A47" s="116" t="s">
        <v>29</v>
      </c>
      <c r="B47" s="117"/>
      <c r="C47" s="117"/>
      <c r="D47" s="117"/>
      <c r="E47" s="117"/>
      <c r="F47" s="117"/>
      <c r="G47" s="165"/>
      <c r="H47" s="166"/>
      <c r="I47" s="167"/>
      <c r="J47" s="152"/>
      <c r="K47" s="153"/>
      <c r="L47" s="153"/>
      <c r="M47" s="153"/>
      <c r="N47" s="153"/>
      <c r="O47" s="171"/>
      <c r="P47" s="172"/>
      <c r="Q47" s="171"/>
      <c r="R47" s="172"/>
      <c r="S47" s="69"/>
      <c r="T47" s="70"/>
      <c r="U47" s="51">
        <f>SUM(U27:X46)</f>
        <v>0</v>
      </c>
      <c r="V47" s="52"/>
      <c r="W47" s="52"/>
      <c r="X47" s="53"/>
      <c r="Y47" s="51">
        <f>SUM(Y27:AB46)</f>
        <v>0</v>
      </c>
      <c r="Z47" s="52"/>
      <c r="AA47" s="52"/>
      <c r="AB47" s="53"/>
      <c r="AC47" s="57">
        <f>ROUNDDOWN(Y47/3,-3)</f>
        <v>0</v>
      </c>
      <c r="AD47" s="58"/>
      <c r="AE47" s="58"/>
      <c r="AF47" s="59"/>
      <c r="AG47" s="156"/>
      <c r="AH47" s="156"/>
      <c r="AI47" s="156"/>
      <c r="AJ47" s="156"/>
      <c r="AK47" s="156"/>
      <c r="AL47" s="156"/>
      <c r="AM47" s="156"/>
      <c r="AN47" s="156"/>
    </row>
    <row r="48" spans="1:40" ht="14" x14ac:dyDescent="0.2">
      <c r="A48" s="71"/>
      <c r="B48" s="175"/>
      <c r="C48" s="175"/>
      <c r="D48" s="175"/>
      <c r="E48" s="175"/>
      <c r="F48" s="10" t="s">
        <v>11</v>
      </c>
      <c r="G48" s="168"/>
      <c r="H48" s="169"/>
      <c r="I48" s="170"/>
      <c r="J48" s="154"/>
      <c r="K48" s="155"/>
      <c r="L48" s="155"/>
      <c r="M48" s="155"/>
      <c r="N48" s="155"/>
      <c r="O48" s="173"/>
      <c r="P48" s="174"/>
      <c r="Q48" s="173"/>
      <c r="R48" s="174"/>
      <c r="S48" s="71"/>
      <c r="T48" s="72"/>
      <c r="U48" s="54"/>
      <c r="V48" s="55"/>
      <c r="W48" s="55"/>
      <c r="X48" s="56"/>
      <c r="Y48" s="54"/>
      <c r="Z48" s="55"/>
      <c r="AA48" s="55"/>
      <c r="AB48" s="56"/>
      <c r="AC48" s="60"/>
      <c r="AD48" s="61"/>
      <c r="AE48" s="61"/>
      <c r="AF48" s="62"/>
      <c r="AG48" s="156"/>
      <c r="AH48" s="156"/>
      <c r="AI48" s="156"/>
      <c r="AJ48" s="156"/>
      <c r="AK48" s="156"/>
      <c r="AL48" s="156"/>
      <c r="AM48" s="156"/>
      <c r="AN48" s="156"/>
    </row>
    <row r="49" spans="1:29" s="5" customFormat="1" ht="14" x14ac:dyDescent="0.2">
      <c r="A49" s="176" t="s">
        <v>66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28"/>
      <c r="V49" s="28"/>
    </row>
    <row r="50" spans="1:29" s="5" customFormat="1" ht="1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9" s="5" customFormat="1" ht="14" x14ac:dyDescent="0.2">
      <c r="A51" s="28" t="s">
        <v>92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Q51" s="28"/>
      <c r="R51" s="28"/>
      <c r="S51" s="28"/>
      <c r="T51" s="28"/>
      <c r="U51" s="28"/>
      <c r="V51" s="28"/>
    </row>
    <row r="52" spans="1:29" s="5" customFormat="1" ht="14.25" customHeight="1" x14ac:dyDescent="0.2">
      <c r="A52" s="113" t="s">
        <v>75</v>
      </c>
      <c r="B52" s="113"/>
      <c r="C52" s="113"/>
      <c r="D52" s="113"/>
      <c r="E52" s="113"/>
      <c r="F52" s="113" t="s">
        <v>86</v>
      </c>
      <c r="G52" s="113"/>
      <c r="H52" s="113"/>
      <c r="I52" s="113"/>
      <c r="J52" s="113" t="s">
        <v>104</v>
      </c>
      <c r="K52" s="113"/>
      <c r="L52" s="113"/>
      <c r="M52" s="113"/>
      <c r="N52" s="113" t="s">
        <v>88</v>
      </c>
      <c r="O52" s="113"/>
      <c r="P52" s="113"/>
      <c r="Q52" s="113"/>
      <c r="R52" s="113" t="s">
        <v>87</v>
      </c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</row>
    <row r="53" spans="1:29" s="5" customFormat="1" ht="14.5" thickBot="1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</row>
    <row r="54" spans="1:29" s="5" customFormat="1" ht="12.75" customHeight="1" x14ac:dyDescent="0.2">
      <c r="A54" s="109"/>
      <c r="B54" s="131"/>
      <c r="C54" s="131"/>
      <c r="D54" s="131"/>
      <c r="E54" s="110"/>
      <c r="F54" s="177"/>
      <c r="G54" s="178"/>
      <c r="H54" s="178"/>
      <c r="I54" s="178"/>
      <c r="J54" s="177"/>
      <c r="K54" s="178"/>
      <c r="L54" s="178"/>
      <c r="M54" s="178"/>
      <c r="N54" s="178"/>
      <c r="O54" s="178"/>
      <c r="P54" s="178"/>
      <c r="Q54" s="179"/>
      <c r="R54" s="161" t="e">
        <f>ROUNDDOWN(F54/N54,0)</f>
        <v>#DIV/0!</v>
      </c>
      <c r="S54" s="162"/>
      <c r="T54" s="162"/>
      <c r="U54" s="162"/>
      <c r="V54" s="162"/>
      <c r="W54" s="162"/>
      <c r="X54" s="162"/>
      <c r="Y54" s="163"/>
      <c r="Z54" s="163"/>
      <c r="AA54" s="163"/>
      <c r="AB54" s="163"/>
      <c r="AC54" s="164"/>
    </row>
    <row r="55" spans="1:29" s="5" customFormat="1" ht="14" x14ac:dyDescent="0.2">
      <c r="A55" s="111"/>
      <c r="B55" s="132"/>
      <c r="C55" s="132"/>
      <c r="D55" s="132"/>
      <c r="E55" s="112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9"/>
      <c r="R55" s="157"/>
      <c r="S55" s="158"/>
      <c r="T55" s="158"/>
      <c r="U55" s="158"/>
      <c r="V55" s="158"/>
      <c r="W55" s="158"/>
      <c r="X55" s="158"/>
      <c r="Y55" s="159"/>
      <c r="Z55" s="159"/>
      <c r="AA55" s="159"/>
      <c r="AB55" s="159"/>
      <c r="AC55" s="160"/>
    </row>
    <row r="56" spans="1:29" s="5" customFormat="1" ht="12.75" customHeight="1" x14ac:dyDescent="0.2">
      <c r="A56" s="109"/>
      <c r="B56" s="131"/>
      <c r="C56" s="131"/>
      <c r="D56" s="131"/>
      <c r="E56" s="110"/>
      <c r="F56" s="177"/>
      <c r="G56" s="178"/>
      <c r="H56" s="178"/>
      <c r="I56" s="178"/>
      <c r="J56" s="177"/>
      <c r="K56" s="178"/>
      <c r="L56" s="178"/>
      <c r="M56" s="178"/>
      <c r="N56" s="178"/>
      <c r="O56" s="178"/>
      <c r="P56" s="178"/>
      <c r="Q56" s="179"/>
      <c r="R56" s="157" t="e">
        <f t="shared" ref="R56" si="0">ROUNDDOWN(F56/N56,0)</f>
        <v>#DIV/0!</v>
      </c>
      <c r="S56" s="158"/>
      <c r="T56" s="158"/>
      <c r="U56" s="158"/>
      <c r="V56" s="158"/>
      <c r="W56" s="158"/>
      <c r="X56" s="158"/>
      <c r="Y56" s="159"/>
      <c r="Z56" s="159"/>
      <c r="AA56" s="159"/>
      <c r="AB56" s="159"/>
      <c r="AC56" s="160"/>
    </row>
    <row r="57" spans="1:29" s="5" customFormat="1" ht="14" x14ac:dyDescent="0.2">
      <c r="A57" s="111"/>
      <c r="B57" s="132"/>
      <c r="C57" s="132"/>
      <c r="D57" s="132"/>
      <c r="E57" s="112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9"/>
      <c r="R57" s="157"/>
      <c r="S57" s="158"/>
      <c r="T57" s="158"/>
      <c r="U57" s="158"/>
      <c r="V57" s="158"/>
      <c r="W57" s="158"/>
      <c r="X57" s="158"/>
      <c r="Y57" s="159"/>
      <c r="Z57" s="159"/>
      <c r="AA57" s="159"/>
      <c r="AB57" s="159"/>
      <c r="AC57" s="160"/>
    </row>
    <row r="58" spans="1:29" s="5" customFormat="1" ht="12.75" customHeight="1" x14ac:dyDescent="0.2">
      <c r="A58" s="109"/>
      <c r="B58" s="131"/>
      <c r="C58" s="131"/>
      <c r="D58" s="131"/>
      <c r="E58" s="110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9"/>
      <c r="R58" s="157" t="e">
        <f t="shared" ref="R58" si="1">ROUNDDOWN(F58/N58,0)</f>
        <v>#DIV/0!</v>
      </c>
      <c r="S58" s="158"/>
      <c r="T58" s="158"/>
      <c r="U58" s="158"/>
      <c r="V58" s="158"/>
      <c r="W58" s="158"/>
      <c r="X58" s="158"/>
      <c r="Y58" s="159"/>
      <c r="Z58" s="159"/>
      <c r="AA58" s="159"/>
      <c r="AB58" s="159"/>
      <c r="AC58" s="160"/>
    </row>
    <row r="59" spans="1:29" s="5" customFormat="1" ht="14" x14ac:dyDescent="0.2">
      <c r="A59" s="111"/>
      <c r="B59" s="132"/>
      <c r="C59" s="132"/>
      <c r="D59" s="132"/>
      <c r="E59" s="112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9"/>
      <c r="R59" s="157"/>
      <c r="S59" s="158"/>
      <c r="T59" s="158"/>
      <c r="U59" s="158"/>
      <c r="V59" s="158"/>
      <c r="W59" s="158"/>
      <c r="X59" s="158"/>
      <c r="Y59" s="159"/>
      <c r="Z59" s="159"/>
      <c r="AA59" s="159"/>
      <c r="AB59" s="159"/>
      <c r="AC59" s="160"/>
    </row>
    <row r="60" spans="1:29" s="5" customFormat="1" ht="12.75" customHeight="1" x14ac:dyDescent="0.2">
      <c r="A60" s="109"/>
      <c r="B60" s="131"/>
      <c r="C60" s="131"/>
      <c r="D60" s="131"/>
      <c r="E60" s="110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9"/>
      <c r="R60" s="157" t="e">
        <f t="shared" ref="R60" si="2">ROUNDDOWN(F60/N60,0)</f>
        <v>#DIV/0!</v>
      </c>
      <c r="S60" s="158"/>
      <c r="T60" s="158"/>
      <c r="U60" s="158"/>
      <c r="V60" s="158"/>
      <c r="W60" s="158"/>
      <c r="X60" s="158"/>
      <c r="Y60" s="159"/>
      <c r="Z60" s="159"/>
      <c r="AA60" s="159"/>
      <c r="AB60" s="159"/>
      <c r="AC60" s="160"/>
    </row>
    <row r="61" spans="1:29" s="5" customFormat="1" ht="14" x14ac:dyDescent="0.2">
      <c r="A61" s="111"/>
      <c r="B61" s="132"/>
      <c r="C61" s="132"/>
      <c r="D61" s="132"/>
      <c r="E61" s="112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9"/>
      <c r="R61" s="157"/>
      <c r="S61" s="158"/>
      <c r="T61" s="158"/>
      <c r="U61" s="158"/>
      <c r="V61" s="158"/>
      <c r="W61" s="158"/>
      <c r="X61" s="158"/>
      <c r="Y61" s="159"/>
      <c r="Z61" s="159"/>
      <c r="AA61" s="159"/>
      <c r="AB61" s="159"/>
      <c r="AC61" s="160"/>
    </row>
    <row r="62" spans="1:29" s="5" customFormat="1" ht="14" x14ac:dyDescent="0.2">
      <c r="A62" s="109"/>
      <c r="B62" s="131"/>
      <c r="C62" s="131"/>
      <c r="D62" s="131"/>
      <c r="E62" s="110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9"/>
      <c r="R62" s="157" t="e">
        <f t="shared" ref="R62" si="3">ROUNDDOWN(F62/N62,0)</f>
        <v>#DIV/0!</v>
      </c>
      <c r="S62" s="158"/>
      <c r="T62" s="158"/>
      <c r="U62" s="158"/>
      <c r="V62" s="158"/>
      <c r="W62" s="158"/>
      <c r="X62" s="158"/>
      <c r="Y62" s="159"/>
      <c r="Z62" s="159"/>
      <c r="AA62" s="159"/>
      <c r="AB62" s="159"/>
      <c r="AC62" s="160"/>
    </row>
    <row r="63" spans="1:29" s="5" customFormat="1" ht="14.5" thickBot="1" x14ac:dyDescent="0.25">
      <c r="A63" s="111"/>
      <c r="B63" s="132"/>
      <c r="C63" s="132"/>
      <c r="D63" s="132"/>
      <c r="E63" s="112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9"/>
      <c r="R63" s="180"/>
      <c r="S63" s="181"/>
      <c r="T63" s="181"/>
      <c r="U63" s="181"/>
      <c r="V63" s="181"/>
      <c r="W63" s="181"/>
      <c r="X63" s="181"/>
      <c r="Y63" s="182"/>
      <c r="Z63" s="182"/>
      <c r="AA63" s="182"/>
      <c r="AB63" s="182"/>
      <c r="AC63" s="183"/>
    </row>
    <row r="64" spans="1:29" s="5" customFormat="1" ht="14" x14ac:dyDescent="0.2">
      <c r="A64" s="29" t="s">
        <v>101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42" s="5" customFormat="1" ht="1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42" ht="14" x14ac:dyDescent="0.2">
      <c r="A66" s="3" t="s">
        <v>93</v>
      </c>
      <c r="B66" s="3"/>
      <c r="C66" s="5"/>
      <c r="D66" s="5"/>
      <c r="E66" s="5"/>
      <c r="F66" s="5"/>
      <c r="G66" s="5"/>
      <c r="H66" s="5"/>
      <c r="I66" s="6"/>
      <c r="J66" s="6"/>
      <c r="K66" s="6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42" ht="14" x14ac:dyDescent="0.2">
      <c r="A67" s="3" t="s">
        <v>20</v>
      </c>
      <c r="B67" s="3"/>
      <c r="C67" s="5"/>
      <c r="D67" s="5"/>
      <c r="E67" s="5"/>
      <c r="F67" s="5"/>
      <c r="G67" s="5"/>
      <c r="H67" s="5"/>
      <c r="I67" s="6"/>
      <c r="J67" s="6"/>
      <c r="K67" s="6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42" ht="14" x14ac:dyDescent="0.2">
      <c r="A68" s="3" t="s">
        <v>25</v>
      </c>
      <c r="B68" s="3"/>
      <c r="C68" s="5"/>
      <c r="D68" s="5"/>
      <c r="E68" s="5"/>
      <c r="F68" s="5"/>
      <c r="G68" s="5"/>
      <c r="H68" s="5"/>
      <c r="I68" s="6"/>
      <c r="J68" s="6"/>
      <c r="K68" s="6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42" ht="14.25" customHeight="1" x14ac:dyDescent="0.2">
      <c r="A69" s="3" t="s">
        <v>23</v>
      </c>
      <c r="B69" s="3"/>
      <c r="C69" s="5"/>
      <c r="D69" s="5"/>
      <c r="E69" s="5"/>
      <c r="F69" s="5"/>
      <c r="G69" s="5"/>
      <c r="H69" s="5"/>
      <c r="I69" s="6"/>
      <c r="J69" s="6"/>
      <c r="K69" s="6"/>
      <c r="L69" s="5"/>
      <c r="M69" s="5"/>
      <c r="N69" s="5"/>
      <c r="O69" s="5"/>
      <c r="P69" s="5"/>
      <c r="Q69" s="5"/>
      <c r="R69" s="5"/>
      <c r="S69" s="5"/>
      <c r="T69" s="11"/>
      <c r="U69" s="11"/>
      <c r="V69" s="11"/>
    </row>
    <row r="70" spans="1:42" ht="23.25" customHeight="1" x14ac:dyDescent="0.2">
      <c r="A70" s="1"/>
      <c r="B70" s="136" t="s">
        <v>102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</row>
    <row r="71" spans="1:42" ht="14" x14ac:dyDescent="0.2">
      <c r="B71" s="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247">
    <mergeCell ref="A62:E63"/>
    <mergeCell ref="A49:T49"/>
    <mergeCell ref="F56:I57"/>
    <mergeCell ref="J56:M57"/>
    <mergeCell ref="N56:Q57"/>
    <mergeCell ref="R56:AC57"/>
    <mergeCell ref="B44:F44"/>
    <mergeCell ref="F60:I61"/>
    <mergeCell ref="J60:M61"/>
    <mergeCell ref="N60:Q61"/>
    <mergeCell ref="R60:AC61"/>
    <mergeCell ref="F62:I63"/>
    <mergeCell ref="J62:M63"/>
    <mergeCell ref="N62:Q63"/>
    <mergeCell ref="R62:AC63"/>
    <mergeCell ref="F58:I59"/>
    <mergeCell ref="J58:M59"/>
    <mergeCell ref="N58:Q59"/>
    <mergeCell ref="O43:P44"/>
    <mergeCell ref="Q43:R44"/>
    <mergeCell ref="R52:AC53"/>
    <mergeCell ref="F54:I55"/>
    <mergeCell ref="J54:M55"/>
    <mergeCell ref="N54:Q55"/>
    <mergeCell ref="R54:AC55"/>
    <mergeCell ref="F52:I53"/>
    <mergeCell ref="J52:M53"/>
    <mergeCell ref="N52:Q53"/>
    <mergeCell ref="S43:T44"/>
    <mergeCell ref="G43:I44"/>
    <mergeCell ref="A47:F47"/>
    <mergeCell ref="B43:F43"/>
    <mergeCell ref="G47:I48"/>
    <mergeCell ref="O47:P48"/>
    <mergeCell ref="Q47:R48"/>
    <mergeCell ref="Q45:R46"/>
    <mergeCell ref="J43:N44"/>
    <mergeCell ref="A48:E48"/>
    <mergeCell ref="A43:A44"/>
    <mergeCell ref="Y47:AB48"/>
    <mergeCell ref="B70:AP70"/>
    <mergeCell ref="A52:E53"/>
    <mergeCell ref="A54:E55"/>
    <mergeCell ref="A56:E57"/>
    <mergeCell ref="A58:E59"/>
    <mergeCell ref="A60:E61"/>
    <mergeCell ref="A45:A46"/>
    <mergeCell ref="G45:I46"/>
    <mergeCell ref="O45:P46"/>
    <mergeCell ref="AG45:AH46"/>
    <mergeCell ref="AI45:AJ46"/>
    <mergeCell ref="U47:X48"/>
    <mergeCell ref="AC47:AF48"/>
    <mergeCell ref="J45:N46"/>
    <mergeCell ref="J47:N48"/>
    <mergeCell ref="U45:X46"/>
    <mergeCell ref="AC45:AF46"/>
    <mergeCell ref="AI47:AJ48"/>
    <mergeCell ref="AG47:AH48"/>
    <mergeCell ref="AK47:AL48"/>
    <mergeCell ref="AM47:AN48"/>
    <mergeCell ref="B45:F45"/>
    <mergeCell ref="B46:F46"/>
    <mergeCell ref="R58:AC59"/>
    <mergeCell ref="AQ15:AS15"/>
    <mergeCell ref="AT15:AY15"/>
    <mergeCell ref="A16:I17"/>
    <mergeCell ref="J16:S17"/>
    <mergeCell ref="T16:AG17"/>
    <mergeCell ref="AH16:AN17"/>
    <mergeCell ref="AQ16:AS16"/>
    <mergeCell ref="AT16:AY16"/>
    <mergeCell ref="G27:I28"/>
    <mergeCell ref="O27:P28"/>
    <mergeCell ref="Q27:R28"/>
    <mergeCell ref="A21:AN21"/>
    <mergeCell ref="A22:AN22"/>
    <mergeCell ref="A25:A26"/>
    <mergeCell ref="G25:I26"/>
    <mergeCell ref="O25:P26"/>
    <mergeCell ref="Q25:R26"/>
    <mergeCell ref="S25:T26"/>
    <mergeCell ref="AM27:AN28"/>
    <mergeCell ref="A19:I19"/>
    <mergeCell ref="A20:AN20"/>
    <mergeCell ref="B26:F26"/>
    <mergeCell ref="AM25:AN26"/>
    <mergeCell ref="B25:F25"/>
    <mergeCell ref="AK39:AL40"/>
    <mergeCell ref="S41:T42"/>
    <mergeCell ref="S47:T48"/>
    <mergeCell ref="S45:T46"/>
    <mergeCell ref="AI39:AJ40"/>
    <mergeCell ref="Y43:AB44"/>
    <mergeCell ref="Y45:AB46"/>
    <mergeCell ref="AK45:AL46"/>
    <mergeCell ref="AM45:AN46"/>
    <mergeCell ref="AC43:AF44"/>
    <mergeCell ref="AG43:AH44"/>
    <mergeCell ref="AI43:AJ44"/>
    <mergeCell ref="AG39:AH40"/>
    <mergeCell ref="Y41:AB42"/>
    <mergeCell ref="U41:X42"/>
    <mergeCell ref="U43:X44"/>
    <mergeCell ref="Y39:AB40"/>
    <mergeCell ref="A18:I18"/>
    <mergeCell ref="J18:S19"/>
    <mergeCell ref="T18:AG19"/>
    <mergeCell ref="AI37:AJ38"/>
    <mergeCell ref="AG31:AH32"/>
    <mergeCell ref="AI31:AJ32"/>
    <mergeCell ref="AG33:AH34"/>
    <mergeCell ref="G39:I40"/>
    <mergeCell ref="O39:P40"/>
    <mergeCell ref="Q39:R40"/>
    <mergeCell ref="AG27:AH28"/>
    <mergeCell ref="U37:X38"/>
    <mergeCell ref="AC37:AF38"/>
    <mergeCell ref="AG37:AH38"/>
    <mergeCell ref="AI26:AJ26"/>
    <mergeCell ref="G37:I38"/>
    <mergeCell ref="O37:P38"/>
    <mergeCell ref="Q37:R38"/>
    <mergeCell ref="AC25:AF26"/>
    <mergeCell ref="G35:I36"/>
    <mergeCell ref="O35:P36"/>
    <mergeCell ref="A41:A42"/>
    <mergeCell ref="A39:A40"/>
    <mergeCell ref="A37:A38"/>
    <mergeCell ref="B37:F37"/>
    <mergeCell ref="B38:F38"/>
    <mergeCell ref="B39:F39"/>
    <mergeCell ref="B40:F40"/>
    <mergeCell ref="B41:F41"/>
    <mergeCell ref="B42:F42"/>
    <mergeCell ref="O41:P42"/>
    <mergeCell ref="Q41:R42"/>
    <mergeCell ref="A11:B11"/>
    <mergeCell ref="C11:AN11"/>
    <mergeCell ref="A13:H13"/>
    <mergeCell ref="I13:P13"/>
    <mergeCell ref="Q13:AN13"/>
    <mergeCell ref="A14:H15"/>
    <mergeCell ref="I14:O15"/>
    <mergeCell ref="P14:P15"/>
    <mergeCell ref="Q14:AN15"/>
    <mergeCell ref="A12:B12"/>
    <mergeCell ref="C12:AN12"/>
    <mergeCell ref="Q35:R36"/>
    <mergeCell ref="AM39:AN40"/>
    <mergeCell ref="AG25:AJ25"/>
    <mergeCell ref="AM33:AN34"/>
    <mergeCell ref="AK35:AL36"/>
    <mergeCell ref="Y37:AB38"/>
    <mergeCell ref="AM35:AN36"/>
    <mergeCell ref="AC27:AF28"/>
    <mergeCell ref="U29:X30"/>
    <mergeCell ref="AC31:AF32"/>
    <mergeCell ref="U35:X36"/>
    <mergeCell ref="AM37:AN38"/>
    <mergeCell ref="B27:F27"/>
    <mergeCell ref="G29:I30"/>
    <mergeCell ref="O29:P30"/>
    <mergeCell ref="Q29:R30"/>
    <mergeCell ref="S31:T32"/>
    <mergeCell ref="G31:I32"/>
    <mergeCell ref="O31:P32"/>
    <mergeCell ref="Q31:R32"/>
    <mergeCell ref="G33:I34"/>
    <mergeCell ref="O33:P34"/>
    <mergeCell ref="U33:X34"/>
    <mergeCell ref="AC33:AF34"/>
    <mergeCell ref="AG35:AH36"/>
    <mergeCell ref="Y29:AB30"/>
    <mergeCell ref="Y31:AB32"/>
    <mergeCell ref="Y33:AB34"/>
    <mergeCell ref="AI33:AJ34"/>
    <mergeCell ref="AK33:AL34"/>
    <mergeCell ref="Y27:AB28"/>
    <mergeCell ref="Y35:AB36"/>
    <mergeCell ref="S27:T28"/>
    <mergeCell ref="AI27:AJ28"/>
    <mergeCell ref="AK27:AL28"/>
    <mergeCell ref="A3:AN3"/>
    <mergeCell ref="AK43:AL44"/>
    <mergeCell ref="AM43:AN44"/>
    <mergeCell ref="A35:A36"/>
    <mergeCell ref="A33:A34"/>
    <mergeCell ref="A31:A32"/>
    <mergeCell ref="A29:A30"/>
    <mergeCell ref="AG41:AH42"/>
    <mergeCell ref="AI41:AJ42"/>
    <mergeCell ref="AC41:AF42"/>
    <mergeCell ref="J25:N26"/>
    <mergeCell ref="J27:N28"/>
    <mergeCell ref="J29:N30"/>
    <mergeCell ref="J31:N32"/>
    <mergeCell ref="J33:N34"/>
    <mergeCell ref="J35:N36"/>
    <mergeCell ref="J37:N38"/>
    <mergeCell ref="J39:N40"/>
    <mergeCell ref="AK37:AL38"/>
    <mergeCell ref="U27:X28"/>
    <mergeCell ref="A6:B10"/>
    <mergeCell ref="AJ6:AL10"/>
    <mergeCell ref="AK29:AL30"/>
    <mergeCell ref="A27:A28"/>
    <mergeCell ref="AK25:AL26"/>
    <mergeCell ref="B29:F29"/>
    <mergeCell ref="B30:F30"/>
    <mergeCell ref="B31:F31"/>
    <mergeCell ref="B32:F32"/>
    <mergeCell ref="B33:F33"/>
    <mergeCell ref="Q33:R34"/>
    <mergeCell ref="S35:T36"/>
    <mergeCell ref="AC29:AF30"/>
    <mergeCell ref="U31:X32"/>
    <mergeCell ref="B34:F34"/>
    <mergeCell ref="B35:F35"/>
    <mergeCell ref="B36:F36"/>
    <mergeCell ref="S29:T30"/>
    <mergeCell ref="S33:T34"/>
    <mergeCell ref="Y25:AB26"/>
    <mergeCell ref="G41:I42"/>
    <mergeCell ref="J41:N42"/>
    <mergeCell ref="AM6:AN10"/>
    <mergeCell ref="C8:AI9"/>
    <mergeCell ref="C10:AI10"/>
    <mergeCell ref="U39:X40"/>
    <mergeCell ref="AC39:AF40"/>
    <mergeCell ref="B28:F28"/>
    <mergeCell ref="C6:Q7"/>
    <mergeCell ref="R6:AI6"/>
    <mergeCell ref="R7:AI7"/>
    <mergeCell ref="AH18:AN19"/>
    <mergeCell ref="S37:T38"/>
    <mergeCell ref="S39:T40"/>
    <mergeCell ref="AK41:AL42"/>
    <mergeCell ref="AM41:AN42"/>
    <mergeCell ref="AI35:AJ36"/>
    <mergeCell ref="AC35:AF36"/>
    <mergeCell ref="AM29:AN30"/>
    <mergeCell ref="AK31:AL32"/>
    <mergeCell ref="AM31:AN32"/>
    <mergeCell ref="AG29:AH30"/>
    <mergeCell ref="AI29:AJ30"/>
    <mergeCell ref="U25:X26"/>
  </mergeCells>
  <phoneticPr fontId="1"/>
  <dataValidations count="3">
    <dataValidation type="list" allowBlank="1" showInputMessage="1" showErrorMessage="1" sqref="AM27:AN46" xr:uid="{00000000-0002-0000-0000-000000000000}">
      <formula1>"無,有"</formula1>
    </dataValidation>
    <dataValidation type="list" allowBlank="1" showInputMessage="1" showErrorMessage="1" sqref="AK27:AL46" xr:uid="{00000000-0002-0000-0000-000001000000}">
      <formula1>"加入済,検討"</formula1>
    </dataValidation>
    <dataValidation type="list" allowBlank="1" showInputMessage="1" showErrorMessage="1" sqref="O27:P46 A54:E63" xr:uid="{00000000-0002-0000-0000-000002000000}">
      <formula1>"①燃油,②肥料,③農薬,④内張資材,⑤外張資材"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23" max="4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62"/>
  <sheetViews>
    <sheetView view="pageBreakPreview" zoomScale="80" zoomScaleNormal="100" zoomScaleSheetLayoutView="80" workbookViewId="0">
      <selection activeCell="C17" sqref="C17"/>
    </sheetView>
  </sheetViews>
  <sheetFormatPr defaultRowHeight="18" x14ac:dyDescent="0.55000000000000004"/>
  <cols>
    <col min="1" max="1" width="4.58203125" customWidth="1"/>
    <col min="2" max="3" width="22.58203125" customWidth="1"/>
    <col min="4" max="5" width="14.58203125" customWidth="1"/>
    <col min="7" max="7" width="12.58203125" customWidth="1"/>
    <col min="8" max="9" width="14.58203125" customWidth="1"/>
    <col min="11" max="11" width="12.58203125" customWidth="1"/>
    <col min="12" max="12" width="9" style="21"/>
  </cols>
  <sheetData>
    <row r="1" spans="1:12" x14ac:dyDescent="0.55000000000000004">
      <c r="A1" s="5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spans="1:12" ht="12.7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</row>
    <row r="3" spans="1:12" s="12" customFormat="1" ht="36.75" customHeight="1" thickBot="1" x14ac:dyDescent="0.6">
      <c r="A3" s="184" t="s">
        <v>31</v>
      </c>
      <c r="B3" s="184" t="s">
        <v>32</v>
      </c>
      <c r="C3" s="184" t="s">
        <v>83</v>
      </c>
      <c r="D3" s="186" t="s">
        <v>33</v>
      </c>
      <c r="E3" s="187"/>
      <c r="F3" s="187"/>
      <c r="G3" s="188"/>
      <c r="H3" s="186" t="s">
        <v>34</v>
      </c>
      <c r="I3" s="187"/>
      <c r="J3" s="187"/>
      <c r="K3" s="188"/>
      <c r="L3" s="189" t="s">
        <v>108</v>
      </c>
    </row>
    <row r="4" spans="1:12" ht="36.75" customHeight="1" x14ac:dyDescent="0.55000000000000004">
      <c r="A4" s="185"/>
      <c r="B4" s="185"/>
      <c r="C4" s="185"/>
      <c r="D4" s="13" t="s">
        <v>35</v>
      </c>
      <c r="E4" s="14" t="s">
        <v>96</v>
      </c>
      <c r="F4" s="15" t="s">
        <v>36</v>
      </c>
      <c r="G4" s="16" t="s">
        <v>37</v>
      </c>
      <c r="H4" s="17" t="s">
        <v>35</v>
      </c>
      <c r="I4" s="14" t="s">
        <v>97</v>
      </c>
      <c r="J4" s="15" t="s">
        <v>38</v>
      </c>
      <c r="K4" s="16" t="s">
        <v>39</v>
      </c>
      <c r="L4" s="190"/>
    </row>
    <row r="5" spans="1:12" x14ac:dyDescent="0.55000000000000004">
      <c r="A5" s="18"/>
      <c r="B5" s="23" t="s">
        <v>71</v>
      </c>
      <c r="C5" s="26" t="s">
        <v>84</v>
      </c>
      <c r="D5" s="18" t="s">
        <v>70</v>
      </c>
      <c r="E5" s="18">
        <v>60</v>
      </c>
      <c r="F5" s="19">
        <v>1</v>
      </c>
      <c r="G5" s="24">
        <f>IFERROR(E5/F5,"")</f>
        <v>60</v>
      </c>
      <c r="H5" s="20" t="s">
        <v>69</v>
      </c>
      <c r="I5" s="18">
        <v>260</v>
      </c>
      <c r="J5" s="19">
        <v>5</v>
      </c>
      <c r="K5" s="24">
        <f>IFERROR(I5/J5,"")</f>
        <v>52</v>
      </c>
      <c r="L5" s="22" t="str">
        <f>IFERROR(IF(OR(AND(C5="④内張資材",K5&lt;=G5*0.9,J5&gt;=5),AND(C5="⑤外張資材",K5&lt;=G5*0.9,J5&gt;=8)),"○","×"),"")</f>
        <v>○</v>
      </c>
    </row>
    <row r="6" spans="1:12" x14ac:dyDescent="0.55000000000000004">
      <c r="A6" s="18"/>
      <c r="B6" s="18"/>
      <c r="C6" s="26"/>
      <c r="D6" s="18"/>
      <c r="E6" s="18"/>
      <c r="F6" s="19"/>
      <c r="G6" s="24" t="str">
        <f t="shared" ref="G6:G14" si="0">IFERROR(E6/F6,"")</f>
        <v/>
      </c>
      <c r="H6" s="20"/>
      <c r="I6" s="18"/>
      <c r="J6" s="19"/>
      <c r="K6" s="24" t="str">
        <f t="shared" ref="K6:K14" si="1">IFERROR(I6/J6,"")</f>
        <v/>
      </c>
      <c r="L6" s="22" t="str">
        <f t="shared" ref="L6:L14" si="2">IFERROR(IF(OR(AND(C6="④内張資材",K6&lt;=G6*0.9,J6&gt;=5),AND(C6="⑤外張資材",K6&lt;=G6*0.9,J6&gt;=8)),"○","×"),"")</f>
        <v/>
      </c>
    </row>
    <row r="7" spans="1:12" x14ac:dyDescent="0.55000000000000004">
      <c r="A7" s="18"/>
      <c r="B7" s="18"/>
      <c r="C7" s="26"/>
      <c r="D7" s="18"/>
      <c r="E7" s="18"/>
      <c r="F7" s="19"/>
      <c r="G7" s="24" t="str">
        <f t="shared" si="0"/>
        <v/>
      </c>
      <c r="H7" s="20"/>
      <c r="I7" s="18"/>
      <c r="J7" s="19"/>
      <c r="K7" s="24" t="str">
        <f>IFERROR(I7/J7,"")</f>
        <v/>
      </c>
      <c r="L7" s="22" t="str">
        <f t="shared" si="2"/>
        <v/>
      </c>
    </row>
    <row r="8" spans="1:12" x14ac:dyDescent="0.55000000000000004">
      <c r="A8" s="18"/>
      <c r="B8" s="18"/>
      <c r="C8" s="26"/>
      <c r="D8" s="18"/>
      <c r="E8" s="18"/>
      <c r="F8" s="19"/>
      <c r="G8" s="24" t="str">
        <f t="shared" si="0"/>
        <v/>
      </c>
      <c r="H8" s="20"/>
      <c r="I8" s="18"/>
      <c r="J8" s="19"/>
      <c r="K8" s="24" t="str">
        <f t="shared" si="1"/>
        <v/>
      </c>
      <c r="L8" s="22" t="str">
        <f t="shared" si="2"/>
        <v/>
      </c>
    </row>
    <row r="9" spans="1:12" x14ac:dyDescent="0.55000000000000004">
      <c r="A9" s="18"/>
      <c r="B9" s="18"/>
      <c r="C9" s="26"/>
      <c r="D9" s="18"/>
      <c r="E9" s="18"/>
      <c r="F9" s="19"/>
      <c r="G9" s="24" t="str">
        <f t="shared" si="0"/>
        <v/>
      </c>
      <c r="H9" s="20"/>
      <c r="I9" s="18"/>
      <c r="J9" s="19"/>
      <c r="K9" s="24" t="str">
        <f t="shared" si="1"/>
        <v/>
      </c>
      <c r="L9" s="22" t="str">
        <f t="shared" si="2"/>
        <v/>
      </c>
    </row>
    <row r="10" spans="1:12" x14ac:dyDescent="0.55000000000000004">
      <c r="A10" s="18"/>
      <c r="B10" s="18"/>
      <c r="C10" s="26"/>
      <c r="D10" s="18"/>
      <c r="E10" s="18"/>
      <c r="F10" s="19"/>
      <c r="G10" s="24" t="str">
        <f t="shared" si="0"/>
        <v/>
      </c>
      <c r="H10" s="20"/>
      <c r="I10" s="18"/>
      <c r="J10" s="19"/>
      <c r="K10" s="24" t="str">
        <f t="shared" si="1"/>
        <v/>
      </c>
      <c r="L10" s="22" t="str">
        <f t="shared" si="2"/>
        <v/>
      </c>
    </row>
    <row r="11" spans="1:12" x14ac:dyDescent="0.55000000000000004">
      <c r="A11" s="18"/>
      <c r="B11" s="18"/>
      <c r="C11" s="26"/>
      <c r="D11" s="18"/>
      <c r="E11" s="18"/>
      <c r="F11" s="19"/>
      <c r="G11" s="24" t="str">
        <f t="shared" si="0"/>
        <v/>
      </c>
      <c r="H11" s="20"/>
      <c r="I11" s="18"/>
      <c r="J11" s="19"/>
      <c r="K11" s="24" t="str">
        <f t="shared" si="1"/>
        <v/>
      </c>
      <c r="L11" s="22" t="str">
        <f t="shared" si="2"/>
        <v/>
      </c>
    </row>
    <row r="12" spans="1:12" x14ac:dyDescent="0.55000000000000004">
      <c r="A12" s="18"/>
      <c r="B12" s="18"/>
      <c r="C12" s="26"/>
      <c r="D12" s="18"/>
      <c r="E12" s="18"/>
      <c r="F12" s="19"/>
      <c r="G12" s="24" t="str">
        <f t="shared" si="0"/>
        <v/>
      </c>
      <c r="H12" s="20"/>
      <c r="I12" s="18"/>
      <c r="J12" s="19"/>
      <c r="K12" s="24" t="str">
        <f t="shared" si="1"/>
        <v/>
      </c>
      <c r="L12" s="22" t="str">
        <f t="shared" si="2"/>
        <v/>
      </c>
    </row>
    <row r="13" spans="1:12" x14ac:dyDescent="0.55000000000000004">
      <c r="A13" s="18"/>
      <c r="B13" s="18"/>
      <c r="C13" s="26"/>
      <c r="D13" s="18"/>
      <c r="E13" s="18"/>
      <c r="F13" s="19"/>
      <c r="G13" s="24" t="str">
        <f t="shared" si="0"/>
        <v/>
      </c>
      <c r="H13" s="20"/>
      <c r="I13" s="18"/>
      <c r="J13" s="19"/>
      <c r="K13" s="24" t="str">
        <f t="shared" si="1"/>
        <v/>
      </c>
      <c r="L13" s="22" t="str">
        <f t="shared" si="2"/>
        <v/>
      </c>
    </row>
    <row r="14" spans="1:12" ht="18.5" thickBot="1" x14ac:dyDescent="0.6">
      <c r="A14" s="18"/>
      <c r="B14" s="18"/>
      <c r="C14" s="27"/>
      <c r="D14" s="18"/>
      <c r="E14" s="18"/>
      <c r="F14" s="19"/>
      <c r="G14" s="25" t="str">
        <f t="shared" si="0"/>
        <v/>
      </c>
      <c r="H14" s="20"/>
      <c r="I14" s="18"/>
      <c r="J14" s="19"/>
      <c r="K14" s="25" t="str">
        <f t="shared" si="1"/>
        <v/>
      </c>
      <c r="L14" s="22" t="str">
        <f t="shared" si="2"/>
        <v/>
      </c>
    </row>
    <row r="15" spans="1:12" x14ac:dyDescent="0.55000000000000004">
      <c r="A15" s="2" t="s">
        <v>85</v>
      </c>
      <c r="B15" s="2"/>
      <c r="C15" s="2"/>
      <c r="D15" s="2"/>
      <c r="E15" s="2"/>
      <c r="F15" s="2"/>
      <c r="G15" s="2"/>
      <c r="H15" s="2"/>
      <c r="I15" s="2"/>
      <c r="J15" s="4" t="s">
        <v>95</v>
      </c>
      <c r="K15" s="2"/>
      <c r="L15" s="4"/>
    </row>
    <row r="53" spans="18:25" x14ac:dyDescent="0.55000000000000004">
      <c r="R53" s="30"/>
      <c r="S53" s="30"/>
      <c r="T53" s="30"/>
      <c r="U53" s="30"/>
      <c r="V53" s="30"/>
      <c r="W53" s="30"/>
      <c r="X53" s="30"/>
      <c r="Y53" s="30"/>
    </row>
    <row r="54" spans="18:25" x14ac:dyDescent="0.55000000000000004">
      <c r="R54" s="30"/>
      <c r="S54" s="30"/>
      <c r="T54" s="30"/>
      <c r="U54" s="30"/>
      <c r="V54" s="30"/>
      <c r="W54" s="30"/>
      <c r="X54" s="30"/>
      <c r="Y54" s="30"/>
    </row>
    <row r="55" spans="18:25" x14ac:dyDescent="0.55000000000000004">
      <c r="R55" s="30"/>
      <c r="S55" s="30"/>
      <c r="T55" s="30"/>
      <c r="U55" s="30"/>
      <c r="V55" s="30"/>
      <c r="W55" s="30"/>
      <c r="X55" s="30"/>
      <c r="Y55" s="30"/>
    </row>
    <row r="56" spans="18:25" x14ac:dyDescent="0.55000000000000004">
      <c r="R56" s="30"/>
      <c r="S56" s="30"/>
      <c r="T56" s="30"/>
      <c r="U56" s="30"/>
      <c r="V56" s="30"/>
      <c r="W56" s="30"/>
      <c r="X56" s="30"/>
      <c r="Y56" s="30"/>
    </row>
    <row r="57" spans="18:25" x14ac:dyDescent="0.55000000000000004">
      <c r="R57" s="30"/>
      <c r="S57" s="30"/>
      <c r="T57" s="30"/>
      <c r="U57" s="30"/>
      <c r="V57" s="30"/>
      <c r="W57" s="30"/>
      <c r="X57" s="30"/>
      <c r="Y57" s="30"/>
    </row>
    <row r="58" spans="18:25" x14ac:dyDescent="0.55000000000000004">
      <c r="R58" s="30"/>
      <c r="S58" s="30"/>
      <c r="T58" s="30"/>
      <c r="U58" s="30"/>
      <c r="V58" s="30"/>
      <c r="W58" s="30"/>
      <c r="X58" s="30"/>
      <c r="Y58" s="30"/>
    </row>
    <row r="59" spans="18:25" x14ac:dyDescent="0.55000000000000004">
      <c r="R59" s="30"/>
      <c r="S59" s="30"/>
      <c r="T59" s="30"/>
      <c r="U59" s="30"/>
      <c r="V59" s="30"/>
      <c r="W59" s="30"/>
      <c r="X59" s="30"/>
      <c r="Y59" s="30"/>
    </row>
    <row r="60" spans="18:25" x14ac:dyDescent="0.55000000000000004">
      <c r="R60" s="30"/>
      <c r="S60" s="30"/>
      <c r="T60" s="30"/>
      <c r="U60" s="30"/>
      <c r="V60" s="30"/>
      <c r="W60" s="30"/>
      <c r="X60" s="30"/>
      <c r="Y60" s="30"/>
    </row>
    <row r="61" spans="18:25" x14ac:dyDescent="0.55000000000000004">
      <c r="R61" s="30"/>
      <c r="S61" s="30"/>
      <c r="T61" s="30"/>
      <c r="U61" s="30"/>
      <c r="V61" s="30"/>
      <c r="W61" s="30"/>
      <c r="X61" s="30"/>
      <c r="Y61" s="30"/>
    </row>
    <row r="62" spans="18:25" x14ac:dyDescent="0.55000000000000004">
      <c r="R62" s="30"/>
      <c r="S62" s="30"/>
      <c r="T62" s="30"/>
      <c r="U62" s="30"/>
      <c r="V62" s="30"/>
      <c r="W62" s="30"/>
      <c r="X62" s="30"/>
      <c r="Y62" s="30"/>
    </row>
  </sheetData>
  <mergeCells count="6">
    <mergeCell ref="A3:A4"/>
    <mergeCell ref="B3:B4"/>
    <mergeCell ref="D3:G3"/>
    <mergeCell ref="H3:K3"/>
    <mergeCell ref="L3:L4"/>
    <mergeCell ref="C3:C4"/>
  </mergeCells>
  <phoneticPr fontId="1"/>
  <conditionalFormatting sqref="J5:J14">
    <cfRule type="cellIs" dxfId="1" priority="2" operator="between">
      <formula>1</formula>
      <formula>4.99</formula>
    </cfRule>
  </conditionalFormatting>
  <conditionalFormatting sqref="L5:L14">
    <cfRule type="cellIs" dxfId="0" priority="1" operator="equal">
      <formula>"×"</formula>
    </cfRule>
  </conditionalFormatting>
  <dataValidations count="1">
    <dataValidation type="list" allowBlank="1" showInputMessage="1" showErrorMessage="1" sqref="C5:C14" xr:uid="{00000000-0002-0000-0100-000000000000}">
      <formula1>"④内張資材,⑤外張資材"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Y70"/>
  <sheetViews>
    <sheetView view="pageBreakPreview" zoomScale="80" zoomScaleNormal="100" zoomScaleSheetLayoutView="80" workbookViewId="0">
      <selection activeCell="AP50" sqref="AP50"/>
    </sheetView>
  </sheetViews>
  <sheetFormatPr defaultColWidth="9" defaultRowHeight="13" x14ac:dyDescent="0.2"/>
  <cols>
    <col min="1" max="1" width="3.58203125" style="2" customWidth="1"/>
    <col min="2" max="2" width="13" style="2" customWidth="1"/>
    <col min="3" max="8" width="3.58203125" style="2" customWidth="1"/>
    <col min="9" max="9" width="3.58203125" style="4" customWidth="1"/>
    <col min="10" max="11" width="4" style="4" customWidth="1"/>
    <col min="12" max="13" width="4" style="2" customWidth="1"/>
    <col min="14" max="24" width="3.58203125" style="2" customWidth="1"/>
    <col min="25" max="28" width="4" style="2" customWidth="1"/>
    <col min="29" max="46" width="3.58203125" style="2" customWidth="1"/>
    <col min="47" max="16384" width="9" style="2"/>
  </cols>
  <sheetData>
    <row r="1" spans="1:51" x14ac:dyDescent="0.2">
      <c r="A1" s="1" t="s">
        <v>74</v>
      </c>
      <c r="B1" s="1"/>
    </row>
    <row r="2" spans="1:51" x14ac:dyDescent="0.2">
      <c r="A2" s="1"/>
      <c r="B2" s="1"/>
    </row>
    <row r="3" spans="1:51" ht="16.5" x14ac:dyDescent="0.2">
      <c r="A3" s="92" t="s">
        <v>76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51" x14ac:dyDescent="0.2">
      <c r="A4" s="1"/>
      <c r="B4" s="1"/>
    </row>
    <row r="5" spans="1:51" ht="14" x14ac:dyDescent="0.2">
      <c r="A5" s="3" t="s">
        <v>12</v>
      </c>
      <c r="B5" s="3"/>
      <c r="C5" s="5"/>
      <c r="D5" s="5"/>
      <c r="E5" s="5"/>
      <c r="F5" s="5"/>
    </row>
    <row r="6" spans="1:51" ht="15" customHeight="1" x14ac:dyDescent="0.2">
      <c r="A6" s="79" t="s">
        <v>0</v>
      </c>
      <c r="B6" s="81"/>
      <c r="C6" s="31" t="s">
        <v>80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65" t="s">
        <v>82</v>
      </c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6"/>
      <c r="AJ6" s="79" t="s">
        <v>5</v>
      </c>
      <c r="AK6" s="80"/>
      <c r="AL6" s="81"/>
      <c r="AM6" s="191">
        <v>6</v>
      </c>
      <c r="AN6" s="192"/>
    </row>
    <row r="7" spans="1:51" ht="15" customHeight="1" x14ac:dyDescent="0.2">
      <c r="A7" s="99"/>
      <c r="B7" s="100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64" t="s">
        <v>81</v>
      </c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7"/>
      <c r="AJ7" s="99"/>
      <c r="AK7" s="135"/>
      <c r="AL7" s="100"/>
      <c r="AM7" s="193"/>
      <c r="AN7" s="194"/>
    </row>
    <row r="8" spans="1:51" ht="15" customHeight="1" x14ac:dyDescent="0.2">
      <c r="A8" s="99"/>
      <c r="B8" s="100"/>
      <c r="C8" s="47" t="s">
        <v>67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99"/>
      <c r="AK8" s="135"/>
      <c r="AL8" s="100"/>
      <c r="AM8" s="193"/>
      <c r="AN8" s="194"/>
    </row>
    <row r="9" spans="1:51" ht="15" customHeight="1" x14ac:dyDescent="0.2">
      <c r="A9" s="99"/>
      <c r="B9" s="10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99"/>
      <c r="AK9" s="135"/>
      <c r="AL9" s="100"/>
      <c r="AM9" s="193"/>
      <c r="AN9" s="194"/>
    </row>
    <row r="10" spans="1:51" ht="25.5" customHeight="1" x14ac:dyDescent="0.2">
      <c r="A10" s="82"/>
      <c r="B10" s="84"/>
      <c r="C10" s="48" t="s">
        <v>73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50"/>
      <c r="AJ10" s="82"/>
      <c r="AK10" s="83"/>
      <c r="AL10" s="84"/>
      <c r="AM10" s="195"/>
      <c r="AN10" s="196"/>
    </row>
    <row r="11" spans="1:51" ht="72.75" customHeight="1" x14ac:dyDescent="0.2">
      <c r="A11" s="113" t="s">
        <v>16</v>
      </c>
      <c r="B11" s="113"/>
      <c r="C11" s="197" t="s">
        <v>77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</row>
    <row r="12" spans="1:51" ht="32.25" customHeight="1" x14ac:dyDescent="0.2">
      <c r="A12" s="123" t="s">
        <v>27</v>
      </c>
      <c r="B12" s="124"/>
      <c r="C12" s="125" t="s">
        <v>90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7"/>
    </row>
    <row r="13" spans="1:51" ht="20.149999999999999" customHeight="1" x14ac:dyDescent="0.2">
      <c r="A13" s="113" t="s">
        <v>21</v>
      </c>
      <c r="B13" s="113"/>
      <c r="C13" s="115"/>
      <c r="D13" s="115"/>
      <c r="E13" s="115"/>
      <c r="F13" s="115"/>
      <c r="G13" s="115"/>
      <c r="H13" s="115"/>
      <c r="I13" s="115" t="s">
        <v>15</v>
      </c>
      <c r="J13" s="115"/>
      <c r="K13" s="115"/>
      <c r="L13" s="115"/>
      <c r="M13" s="115"/>
      <c r="N13" s="115"/>
      <c r="O13" s="115"/>
      <c r="P13" s="115"/>
      <c r="Q13" s="113" t="s">
        <v>1</v>
      </c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</row>
    <row r="14" spans="1:51" ht="19" customHeight="1" x14ac:dyDescent="0.2">
      <c r="A14" s="116" t="s">
        <v>22</v>
      </c>
      <c r="B14" s="117"/>
      <c r="C14" s="117"/>
      <c r="D14" s="117"/>
      <c r="E14" s="117"/>
      <c r="F14" s="117"/>
      <c r="G14" s="117"/>
      <c r="H14" s="118"/>
      <c r="I14" s="212">
        <v>162</v>
      </c>
      <c r="J14" s="213"/>
      <c r="K14" s="213"/>
      <c r="L14" s="213"/>
      <c r="M14" s="213"/>
      <c r="N14" s="213"/>
      <c r="O14" s="213"/>
      <c r="P14" s="118" t="s">
        <v>14</v>
      </c>
      <c r="Q14" s="216" t="s">
        <v>78</v>
      </c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Q14" s="3"/>
      <c r="AR14" s="3"/>
      <c r="AS14" s="5"/>
      <c r="AT14" s="5"/>
      <c r="AU14" s="5"/>
      <c r="AV14" s="5"/>
      <c r="AW14" s="5"/>
      <c r="AX14" s="5"/>
      <c r="AY14" s="6"/>
    </row>
    <row r="15" spans="1:51" ht="19" customHeight="1" x14ac:dyDescent="0.2">
      <c r="A15" s="119"/>
      <c r="B15" s="120"/>
      <c r="C15" s="120"/>
      <c r="D15" s="120"/>
      <c r="E15" s="120"/>
      <c r="F15" s="120"/>
      <c r="G15" s="120"/>
      <c r="H15" s="121"/>
      <c r="I15" s="214"/>
      <c r="J15" s="215"/>
      <c r="K15" s="215"/>
      <c r="L15" s="215"/>
      <c r="M15" s="215"/>
      <c r="N15" s="215"/>
      <c r="O15" s="215"/>
      <c r="P15" s="121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Q15" s="135"/>
      <c r="AR15" s="135"/>
      <c r="AS15" s="135"/>
      <c r="AT15" s="136"/>
      <c r="AU15" s="136"/>
      <c r="AV15" s="136"/>
      <c r="AW15" s="136"/>
      <c r="AX15" s="136"/>
      <c r="AY15" s="136"/>
    </row>
    <row r="16" spans="1:51" ht="15" customHeight="1" x14ac:dyDescent="0.2">
      <c r="A16" s="79" t="s">
        <v>105</v>
      </c>
      <c r="B16" s="80"/>
      <c r="C16" s="80"/>
      <c r="D16" s="80"/>
      <c r="E16" s="80"/>
      <c r="F16" s="80"/>
      <c r="G16" s="80"/>
      <c r="H16" s="80"/>
      <c r="I16" s="81"/>
      <c r="J16" s="79" t="s">
        <v>6</v>
      </c>
      <c r="K16" s="80"/>
      <c r="L16" s="80"/>
      <c r="M16" s="80"/>
      <c r="N16" s="80"/>
      <c r="O16" s="80"/>
      <c r="P16" s="80"/>
      <c r="Q16" s="135"/>
      <c r="R16" s="135"/>
      <c r="S16" s="135"/>
      <c r="T16" s="99" t="s">
        <v>106</v>
      </c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13" t="s">
        <v>107</v>
      </c>
      <c r="AI16" s="113"/>
      <c r="AJ16" s="113"/>
      <c r="AK16" s="113"/>
      <c r="AL16" s="113"/>
      <c r="AM16" s="113"/>
      <c r="AN16" s="113"/>
      <c r="AQ16" s="135"/>
      <c r="AR16" s="135"/>
      <c r="AS16" s="135"/>
      <c r="AT16" s="136"/>
      <c r="AU16" s="136"/>
      <c r="AV16" s="136"/>
      <c r="AW16" s="136"/>
      <c r="AX16" s="136"/>
      <c r="AY16" s="136"/>
    </row>
    <row r="17" spans="1:40" ht="15" customHeight="1" x14ac:dyDescent="0.2">
      <c r="A17" s="82"/>
      <c r="B17" s="83"/>
      <c r="C17" s="83"/>
      <c r="D17" s="83"/>
      <c r="E17" s="83"/>
      <c r="F17" s="83"/>
      <c r="G17" s="83"/>
      <c r="H17" s="83"/>
      <c r="I17" s="84"/>
      <c r="J17" s="82"/>
      <c r="K17" s="83"/>
      <c r="L17" s="83"/>
      <c r="M17" s="83"/>
      <c r="N17" s="83"/>
      <c r="O17" s="83"/>
      <c r="P17" s="83"/>
      <c r="Q17" s="83"/>
      <c r="R17" s="83"/>
      <c r="S17" s="83"/>
      <c r="T17" s="82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113"/>
      <c r="AI17" s="113"/>
      <c r="AJ17" s="113"/>
      <c r="AK17" s="113"/>
      <c r="AL17" s="113"/>
      <c r="AM17" s="113"/>
      <c r="AN17" s="113"/>
    </row>
    <row r="18" spans="1:40" ht="20.25" customHeight="1" x14ac:dyDescent="0.2">
      <c r="A18" s="217">
        <v>15800000</v>
      </c>
      <c r="B18" s="218"/>
      <c r="C18" s="218"/>
      <c r="D18" s="218"/>
      <c r="E18" s="218"/>
      <c r="F18" s="218"/>
      <c r="G18" s="218"/>
      <c r="H18" s="218"/>
      <c r="I18" s="219"/>
      <c r="J18" s="217">
        <v>15800000</v>
      </c>
      <c r="K18" s="218"/>
      <c r="L18" s="218"/>
      <c r="M18" s="218"/>
      <c r="N18" s="218"/>
      <c r="O18" s="218"/>
      <c r="P18" s="218"/>
      <c r="Q18" s="218"/>
      <c r="R18" s="218"/>
      <c r="S18" s="218"/>
      <c r="T18" s="217">
        <v>5099000</v>
      </c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22">
        <v>10701000</v>
      </c>
      <c r="AI18" s="222"/>
      <c r="AJ18" s="222"/>
      <c r="AK18" s="222"/>
      <c r="AL18" s="222"/>
      <c r="AM18" s="222"/>
      <c r="AN18" s="222"/>
    </row>
    <row r="19" spans="1:40" ht="18.75" customHeight="1" x14ac:dyDescent="0.2">
      <c r="A19" s="141" t="s">
        <v>98</v>
      </c>
      <c r="B19" s="142"/>
      <c r="C19" s="142"/>
      <c r="D19" s="142"/>
      <c r="E19" s="142"/>
      <c r="F19" s="142"/>
      <c r="G19" s="142"/>
      <c r="H19" s="142"/>
      <c r="I19" s="143"/>
      <c r="J19" s="220"/>
      <c r="K19" s="221"/>
      <c r="L19" s="221"/>
      <c r="M19" s="221"/>
      <c r="N19" s="221"/>
      <c r="O19" s="221"/>
      <c r="P19" s="221"/>
      <c r="Q19" s="221"/>
      <c r="R19" s="221"/>
      <c r="S19" s="221"/>
      <c r="T19" s="220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2"/>
      <c r="AI19" s="222"/>
      <c r="AJ19" s="222"/>
      <c r="AK19" s="222"/>
      <c r="AL19" s="222"/>
      <c r="AM19" s="222"/>
      <c r="AN19" s="222"/>
    </row>
    <row r="20" spans="1:40" ht="18.75" customHeight="1" x14ac:dyDescent="0.2">
      <c r="A20" s="144" t="s">
        <v>24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</row>
    <row r="21" spans="1:40" ht="10.5" customHeight="1" x14ac:dyDescent="0.2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8"/>
    </row>
    <row r="22" spans="1:40" ht="21" customHeight="1" x14ac:dyDescent="0.2">
      <c r="A22" s="137" t="s">
        <v>79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9"/>
    </row>
    <row r="24" spans="1:40" s="5" customFormat="1" ht="14" x14ac:dyDescent="0.2">
      <c r="A24" s="3" t="s">
        <v>17</v>
      </c>
      <c r="B24" s="3"/>
      <c r="I24" s="6"/>
      <c r="J24" s="6"/>
      <c r="K24" s="6"/>
    </row>
    <row r="25" spans="1:40" s="5" customFormat="1" ht="22" customHeight="1" x14ac:dyDescent="0.2">
      <c r="A25" s="140" t="s">
        <v>3</v>
      </c>
      <c r="B25" s="79" t="s">
        <v>7</v>
      </c>
      <c r="C25" s="80"/>
      <c r="D25" s="80"/>
      <c r="E25" s="80"/>
      <c r="F25" s="80"/>
      <c r="G25" s="79" t="s">
        <v>19</v>
      </c>
      <c r="H25" s="80"/>
      <c r="I25" s="81"/>
      <c r="J25" s="79" t="s">
        <v>13</v>
      </c>
      <c r="K25" s="80"/>
      <c r="L25" s="80"/>
      <c r="M25" s="80"/>
      <c r="N25" s="80"/>
      <c r="O25" s="79" t="s">
        <v>27</v>
      </c>
      <c r="P25" s="81"/>
      <c r="Q25" s="79" t="s">
        <v>30</v>
      </c>
      <c r="R25" s="81"/>
      <c r="S25" s="79" t="s">
        <v>18</v>
      </c>
      <c r="T25" s="81"/>
      <c r="U25" s="79" t="s">
        <v>28</v>
      </c>
      <c r="V25" s="80"/>
      <c r="W25" s="80"/>
      <c r="X25" s="81"/>
      <c r="Y25" s="79" t="s">
        <v>103</v>
      </c>
      <c r="Z25" s="80"/>
      <c r="AA25" s="80"/>
      <c r="AB25" s="81"/>
      <c r="AC25" s="79" t="s">
        <v>10</v>
      </c>
      <c r="AD25" s="80"/>
      <c r="AE25" s="80"/>
      <c r="AF25" s="81"/>
      <c r="AG25" s="128" t="s">
        <v>8</v>
      </c>
      <c r="AH25" s="129"/>
      <c r="AI25" s="129"/>
      <c r="AJ25" s="130"/>
      <c r="AK25" s="85" t="s">
        <v>61</v>
      </c>
      <c r="AL25" s="86"/>
      <c r="AM25" s="85" t="s">
        <v>65</v>
      </c>
      <c r="AN25" s="145"/>
    </row>
    <row r="26" spans="1:40" s="5" customFormat="1" ht="22" customHeight="1" x14ac:dyDescent="0.2">
      <c r="A26" s="115"/>
      <c r="B26" s="82" t="s">
        <v>4</v>
      </c>
      <c r="C26" s="83"/>
      <c r="D26" s="83"/>
      <c r="E26" s="83"/>
      <c r="F26" s="83"/>
      <c r="G26" s="82"/>
      <c r="H26" s="83"/>
      <c r="I26" s="84"/>
      <c r="J26" s="82"/>
      <c r="K26" s="83"/>
      <c r="L26" s="83"/>
      <c r="M26" s="83"/>
      <c r="N26" s="83"/>
      <c r="O26" s="82"/>
      <c r="P26" s="84"/>
      <c r="Q26" s="82"/>
      <c r="R26" s="84"/>
      <c r="S26" s="82"/>
      <c r="T26" s="84"/>
      <c r="U26" s="82"/>
      <c r="V26" s="83"/>
      <c r="W26" s="83"/>
      <c r="X26" s="84"/>
      <c r="Y26" s="82"/>
      <c r="Z26" s="83"/>
      <c r="AA26" s="83"/>
      <c r="AB26" s="84"/>
      <c r="AC26" s="82"/>
      <c r="AD26" s="83"/>
      <c r="AE26" s="83"/>
      <c r="AF26" s="84"/>
      <c r="AG26" s="7"/>
      <c r="AH26" s="9"/>
      <c r="AI26" s="133" t="s">
        <v>9</v>
      </c>
      <c r="AJ26" s="134"/>
      <c r="AK26" s="87"/>
      <c r="AL26" s="88"/>
      <c r="AM26" s="146"/>
      <c r="AN26" s="147"/>
    </row>
    <row r="27" spans="1:40" s="5" customFormat="1" ht="14.25" customHeight="1" x14ac:dyDescent="0.2">
      <c r="A27" s="233">
        <v>1</v>
      </c>
      <c r="B27" s="235" t="s">
        <v>40</v>
      </c>
      <c r="C27" s="236"/>
      <c r="D27" s="236"/>
      <c r="E27" s="236"/>
      <c r="F27" s="236"/>
      <c r="G27" s="237" t="s">
        <v>51</v>
      </c>
      <c r="H27" s="238"/>
      <c r="I27" s="239"/>
      <c r="J27" s="243" t="s">
        <v>72</v>
      </c>
      <c r="K27" s="244"/>
      <c r="L27" s="244"/>
      <c r="M27" s="244"/>
      <c r="N27" s="244"/>
      <c r="O27" s="217" t="s">
        <v>84</v>
      </c>
      <c r="P27" s="219"/>
      <c r="Q27" s="243">
        <v>10</v>
      </c>
      <c r="R27" s="248"/>
      <c r="S27" s="223">
        <v>20</v>
      </c>
      <c r="T27" s="224"/>
      <c r="U27" s="227">
        <v>3000000</v>
      </c>
      <c r="V27" s="228"/>
      <c r="W27" s="228"/>
      <c r="X27" s="229"/>
      <c r="Y27" s="227">
        <v>3000000</v>
      </c>
      <c r="Z27" s="228"/>
      <c r="AA27" s="228"/>
      <c r="AB27" s="229"/>
      <c r="AC27" s="201">
        <v>1000000</v>
      </c>
      <c r="AD27" s="202"/>
      <c r="AE27" s="202"/>
      <c r="AF27" s="203"/>
      <c r="AG27" s="207" t="s">
        <v>58</v>
      </c>
      <c r="AH27" s="208"/>
      <c r="AI27" s="211" t="s">
        <v>59</v>
      </c>
      <c r="AJ27" s="211"/>
      <c r="AK27" s="198" t="s">
        <v>64</v>
      </c>
      <c r="AL27" s="198"/>
      <c r="AM27" s="198" t="s">
        <v>62</v>
      </c>
      <c r="AN27" s="198"/>
    </row>
    <row r="28" spans="1:40" s="5" customFormat="1" ht="14.25" customHeight="1" x14ac:dyDescent="0.2">
      <c r="A28" s="234"/>
      <c r="B28" s="199" t="s">
        <v>41</v>
      </c>
      <c r="C28" s="200"/>
      <c r="D28" s="200"/>
      <c r="E28" s="200"/>
      <c r="F28" s="200"/>
      <c r="G28" s="240"/>
      <c r="H28" s="241"/>
      <c r="I28" s="242"/>
      <c r="J28" s="245"/>
      <c r="K28" s="246"/>
      <c r="L28" s="246"/>
      <c r="M28" s="246"/>
      <c r="N28" s="246"/>
      <c r="O28" s="220"/>
      <c r="P28" s="247"/>
      <c r="Q28" s="245"/>
      <c r="R28" s="249"/>
      <c r="S28" s="225"/>
      <c r="T28" s="226"/>
      <c r="U28" s="230"/>
      <c r="V28" s="231"/>
      <c r="W28" s="231"/>
      <c r="X28" s="232"/>
      <c r="Y28" s="230"/>
      <c r="Z28" s="231"/>
      <c r="AA28" s="231"/>
      <c r="AB28" s="232"/>
      <c r="AC28" s="204"/>
      <c r="AD28" s="205"/>
      <c r="AE28" s="205"/>
      <c r="AF28" s="206"/>
      <c r="AG28" s="209"/>
      <c r="AH28" s="210"/>
      <c r="AI28" s="211"/>
      <c r="AJ28" s="211"/>
      <c r="AK28" s="198"/>
      <c r="AL28" s="198"/>
      <c r="AM28" s="198"/>
      <c r="AN28" s="198"/>
    </row>
    <row r="29" spans="1:40" s="5" customFormat="1" ht="14.25" customHeight="1" x14ac:dyDescent="0.2">
      <c r="A29" s="233">
        <v>2</v>
      </c>
      <c r="B29" s="235" t="s">
        <v>42</v>
      </c>
      <c r="C29" s="236"/>
      <c r="D29" s="236"/>
      <c r="E29" s="236"/>
      <c r="F29" s="236"/>
      <c r="G29" s="237" t="s">
        <v>52</v>
      </c>
      <c r="H29" s="238"/>
      <c r="I29" s="239"/>
      <c r="J29" s="243" t="s">
        <v>72</v>
      </c>
      <c r="K29" s="244"/>
      <c r="L29" s="244"/>
      <c r="M29" s="244"/>
      <c r="N29" s="244"/>
      <c r="O29" s="217" t="s">
        <v>84</v>
      </c>
      <c r="P29" s="219"/>
      <c r="Q29" s="243">
        <v>10</v>
      </c>
      <c r="R29" s="248"/>
      <c r="S29" s="223">
        <v>25</v>
      </c>
      <c r="T29" s="224"/>
      <c r="U29" s="227">
        <v>6000000</v>
      </c>
      <c r="V29" s="228"/>
      <c r="W29" s="228"/>
      <c r="X29" s="229"/>
      <c r="Y29" s="227">
        <v>6000000</v>
      </c>
      <c r="Z29" s="228"/>
      <c r="AA29" s="228"/>
      <c r="AB29" s="229"/>
      <c r="AC29" s="201">
        <v>2000000</v>
      </c>
      <c r="AD29" s="202"/>
      <c r="AE29" s="202"/>
      <c r="AF29" s="203"/>
      <c r="AG29" s="207" t="s">
        <v>58</v>
      </c>
      <c r="AH29" s="208"/>
      <c r="AI29" s="211" t="s">
        <v>59</v>
      </c>
      <c r="AJ29" s="211"/>
      <c r="AK29" s="198" t="s">
        <v>64</v>
      </c>
      <c r="AL29" s="198"/>
      <c r="AM29" s="198" t="s">
        <v>62</v>
      </c>
      <c r="AN29" s="198"/>
    </row>
    <row r="30" spans="1:40" s="5" customFormat="1" ht="14.25" customHeight="1" x14ac:dyDescent="0.2">
      <c r="A30" s="234"/>
      <c r="B30" s="199" t="s">
        <v>43</v>
      </c>
      <c r="C30" s="200"/>
      <c r="D30" s="200"/>
      <c r="E30" s="200"/>
      <c r="F30" s="200"/>
      <c r="G30" s="240"/>
      <c r="H30" s="241"/>
      <c r="I30" s="242"/>
      <c r="J30" s="245"/>
      <c r="K30" s="246"/>
      <c r="L30" s="246"/>
      <c r="M30" s="246"/>
      <c r="N30" s="246"/>
      <c r="O30" s="220"/>
      <c r="P30" s="247"/>
      <c r="Q30" s="245"/>
      <c r="R30" s="249"/>
      <c r="S30" s="225"/>
      <c r="T30" s="226"/>
      <c r="U30" s="230"/>
      <c r="V30" s="231"/>
      <c r="W30" s="231"/>
      <c r="X30" s="232"/>
      <c r="Y30" s="230"/>
      <c r="Z30" s="231"/>
      <c r="AA30" s="231"/>
      <c r="AB30" s="232"/>
      <c r="AC30" s="204"/>
      <c r="AD30" s="205"/>
      <c r="AE30" s="205"/>
      <c r="AF30" s="206"/>
      <c r="AG30" s="209"/>
      <c r="AH30" s="210"/>
      <c r="AI30" s="211"/>
      <c r="AJ30" s="211"/>
      <c r="AK30" s="198"/>
      <c r="AL30" s="198"/>
      <c r="AM30" s="198"/>
      <c r="AN30" s="198"/>
    </row>
    <row r="31" spans="1:40" s="5" customFormat="1" ht="14.25" customHeight="1" x14ac:dyDescent="0.2">
      <c r="A31" s="233">
        <v>3</v>
      </c>
      <c r="B31" s="235" t="s">
        <v>44</v>
      </c>
      <c r="C31" s="236"/>
      <c r="D31" s="236"/>
      <c r="E31" s="236"/>
      <c r="F31" s="236"/>
      <c r="G31" s="237" t="s">
        <v>52</v>
      </c>
      <c r="H31" s="238"/>
      <c r="I31" s="239"/>
      <c r="J31" s="243" t="s">
        <v>72</v>
      </c>
      <c r="K31" s="244"/>
      <c r="L31" s="244"/>
      <c r="M31" s="244"/>
      <c r="N31" s="244"/>
      <c r="O31" s="217" t="s">
        <v>84</v>
      </c>
      <c r="P31" s="219"/>
      <c r="Q31" s="243">
        <v>10</v>
      </c>
      <c r="R31" s="248"/>
      <c r="S31" s="223">
        <v>27</v>
      </c>
      <c r="T31" s="224"/>
      <c r="U31" s="227">
        <v>6600000</v>
      </c>
      <c r="V31" s="228"/>
      <c r="W31" s="228"/>
      <c r="X31" s="229"/>
      <c r="Y31" s="227">
        <v>6000000</v>
      </c>
      <c r="Z31" s="228"/>
      <c r="AA31" s="228"/>
      <c r="AB31" s="229"/>
      <c r="AC31" s="201">
        <v>2000000</v>
      </c>
      <c r="AD31" s="202"/>
      <c r="AE31" s="202"/>
      <c r="AF31" s="203"/>
      <c r="AG31" s="207" t="s">
        <v>99</v>
      </c>
      <c r="AH31" s="208"/>
      <c r="AI31" s="211" t="s">
        <v>100</v>
      </c>
      <c r="AJ31" s="211"/>
      <c r="AK31" s="198" t="s">
        <v>63</v>
      </c>
      <c r="AL31" s="198"/>
      <c r="AM31" s="198" t="s">
        <v>62</v>
      </c>
      <c r="AN31" s="198"/>
    </row>
    <row r="32" spans="1:40" s="5" customFormat="1" ht="14.25" customHeight="1" x14ac:dyDescent="0.2">
      <c r="A32" s="234"/>
      <c r="B32" s="199" t="s">
        <v>45</v>
      </c>
      <c r="C32" s="200"/>
      <c r="D32" s="200"/>
      <c r="E32" s="200"/>
      <c r="F32" s="200"/>
      <c r="G32" s="240"/>
      <c r="H32" s="241"/>
      <c r="I32" s="242"/>
      <c r="J32" s="245"/>
      <c r="K32" s="246"/>
      <c r="L32" s="246"/>
      <c r="M32" s="246"/>
      <c r="N32" s="246"/>
      <c r="O32" s="220"/>
      <c r="P32" s="247"/>
      <c r="Q32" s="245"/>
      <c r="R32" s="249"/>
      <c r="S32" s="225"/>
      <c r="T32" s="226"/>
      <c r="U32" s="230"/>
      <c r="V32" s="231"/>
      <c r="W32" s="231"/>
      <c r="X32" s="232"/>
      <c r="Y32" s="230"/>
      <c r="Z32" s="231"/>
      <c r="AA32" s="231"/>
      <c r="AB32" s="232"/>
      <c r="AC32" s="204"/>
      <c r="AD32" s="205"/>
      <c r="AE32" s="205"/>
      <c r="AF32" s="206"/>
      <c r="AG32" s="209"/>
      <c r="AH32" s="210"/>
      <c r="AI32" s="211"/>
      <c r="AJ32" s="211"/>
      <c r="AK32" s="198"/>
      <c r="AL32" s="198"/>
      <c r="AM32" s="198"/>
      <c r="AN32" s="198"/>
    </row>
    <row r="33" spans="1:40" s="5" customFormat="1" ht="14.25" customHeight="1" x14ac:dyDescent="0.2">
      <c r="A33" s="233">
        <v>4</v>
      </c>
      <c r="B33" s="235" t="s">
        <v>46</v>
      </c>
      <c r="C33" s="236"/>
      <c r="D33" s="236"/>
      <c r="E33" s="236"/>
      <c r="F33" s="236"/>
      <c r="G33" s="237" t="s">
        <v>53</v>
      </c>
      <c r="H33" s="238"/>
      <c r="I33" s="239"/>
      <c r="J33" s="243" t="s">
        <v>56</v>
      </c>
      <c r="K33" s="244"/>
      <c r="L33" s="244"/>
      <c r="M33" s="244"/>
      <c r="N33" s="244"/>
      <c r="O33" s="217" t="s">
        <v>55</v>
      </c>
      <c r="P33" s="219"/>
      <c r="Q33" s="243">
        <v>15</v>
      </c>
      <c r="R33" s="248"/>
      <c r="S33" s="223">
        <v>40</v>
      </c>
      <c r="T33" s="224"/>
      <c r="U33" s="227">
        <v>100000</v>
      </c>
      <c r="V33" s="228"/>
      <c r="W33" s="228"/>
      <c r="X33" s="229"/>
      <c r="Y33" s="227">
        <v>100000</v>
      </c>
      <c r="Z33" s="228"/>
      <c r="AA33" s="228"/>
      <c r="AB33" s="229"/>
      <c r="AC33" s="201">
        <v>33333.333333333336</v>
      </c>
      <c r="AD33" s="202"/>
      <c r="AE33" s="202"/>
      <c r="AF33" s="203"/>
      <c r="AG33" s="207" t="s">
        <v>58</v>
      </c>
      <c r="AH33" s="208"/>
      <c r="AI33" s="211" t="s">
        <v>60</v>
      </c>
      <c r="AJ33" s="211"/>
      <c r="AK33" s="198" t="s">
        <v>64</v>
      </c>
      <c r="AL33" s="198"/>
      <c r="AM33" s="198" t="s">
        <v>62</v>
      </c>
      <c r="AN33" s="198"/>
    </row>
    <row r="34" spans="1:40" s="5" customFormat="1" ht="14.25" customHeight="1" x14ac:dyDescent="0.2">
      <c r="A34" s="234"/>
      <c r="B34" s="199" t="s">
        <v>47</v>
      </c>
      <c r="C34" s="200"/>
      <c r="D34" s="200"/>
      <c r="E34" s="200"/>
      <c r="F34" s="200"/>
      <c r="G34" s="240"/>
      <c r="H34" s="241"/>
      <c r="I34" s="242"/>
      <c r="J34" s="245"/>
      <c r="K34" s="246"/>
      <c r="L34" s="246"/>
      <c r="M34" s="246"/>
      <c r="N34" s="246"/>
      <c r="O34" s="220"/>
      <c r="P34" s="247"/>
      <c r="Q34" s="245"/>
      <c r="R34" s="249"/>
      <c r="S34" s="225"/>
      <c r="T34" s="226"/>
      <c r="U34" s="230"/>
      <c r="V34" s="231"/>
      <c r="W34" s="231"/>
      <c r="X34" s="232"/>
      <c r="Y34" s="230"/>
      <c r="Z34" s="231"/>
      <c r="AA34" s="231"/>
      <c r="AB34" s="232"/>
      <c r="AC34" s="204"/>
      <c r="AD34" s="205"/>
      <c r="AE34" s="205"/>
      <c r="AF34" s="206"/>
      <c r="AG34" s="209"/>
      <c r="AH34" s="210"/>
      <c r="AI34" s="211"/>
      <c r="AJ34" s="211"/>
      <c r="AK34" s="198"/>
      <c r="AL34" s="198"/>
      <c r="AM34" s="198"/>
      <c r="AN34" s="198"/>
    </row>
    <row r="35" spans="1:40" s="5" customFormat="1" ht="14.25" customHeight="1" x14ac:dyDescent="0.2">
      <c r="A35" s="233">
        <v>5</v>
      </c>
      <c r="B35" s="235" t="s">
        <v>48</v>
      </c>
      <c r="C35" s="236"/>
      <c r="D35" s="236"/>
      <c r="E35" s="236"/>
      <c r="F35" s="236"/>
      <c r="G35" s="237" t="s">
        <v>53</v>
      </c>
      <c r="H35" s="238"/>
      <c r="I35" s="239"/>
      <c r="J35" s="243" t="s">
        <v>57</v>
      </c>
      <c r="K35" s="244"/>
      <c r="L35" s="244"/>
      <c r="M35" s="244"/>
      <c r="N35" s="244"/>
      <c r="O35" s="217" t="s">
        <v>55</v>
      </c>
      <c r="P35" s="219"/>
      <c r="Q35" s="243">
        <v>10</v>
      </c>
      <c r="R35" s="248"/>
      <c r="S35" s="223">
        <v>30</v>
      </c>
      <c r="T35" s="224"/>
      <c r="U35" s="227">
        <v>100000</v>
      </c>
      <c r="V35" s="228"/>
      <c r="W35" s="228"/>
      <c r="X35" s="229"/>
      <c r="Y35" s="227">
        <v>100000</v>
      </c>
      <c r="Z35" s="228"/>
      <c r="AA35" s="228"/>
      <c r="AB35" s="229"/>
      <c r="AC35" s="201">
        <v>33333.333333333336</v>
      </c>
      <c r="AD35" s="202"/>
      <c r="AE35" s="202"/>
      <c r="AF35" s="203"/>
      <c r="AG35" s="207" t="s">
        <v>58</v>
      </c>
      <c r="AH35" s="208"/>
      <c r="AI35" s="211" t="s">
        <v>59</v>
      </c>
      <c r="AJ35" s="211"/>
      <c r="AK35" s="198" t="s">
        <v>63</v>
      </c>
      <c r="AL35" s="198"/>
      <c r="AM35" s="198" t="s">
        <v>62</v>
      </c>
      <c r="AN35" s="198"/>
    </row>
    <row r="36" spans="1:40" s="5" customFormat="1" ht="14.25" customHeight="1" x14ac:dyDescent="0.2">
      <c r="A36" s="234"/>
      <c r="B36" s="199" t="s">
        <v>49</v>
      </c>
      <c r="C36" s="200"/>
      <c r="D36" s="200"/>
      <c r="E36" s="200"/>
      <c r="F36" s="200"/>
      <c r="G36" s="240"/>
      <c r="H36" s="241"/>
      <c r="I36" s="242"/>
      <c r="J36" s="245"/>
      <c r="K36" s="246"/>
      <c r="L36" s="246"/>
      <c r="M36" s="246"/>
      <c r="N36" s="246"/>
      <c r="O36" s="220"/>
      <c r="P36" s="247"/>
      <c r="Q36" s="245"/>
      <c r="R36" s="249"/>
      <c r="S36" s="225"/>
      <c r="T36" s="226"/>
      <c r="U36" s="230"/>
      <c r="V36" s="231"/>
      <c r="W36" s="231"/>
      <c r="X36" s="232"/>
      <c r="Y36" s="230"/>
      <c r="Z36" s="231"/>
      <c r="AA36" s="231"/>
      <c r="AB36" s="232"/>
      <c r="AC36" s="204"/>
      <c r="AD36" s="205"/>
      <c r="AE36" s="205"/>
      <c r="AF36" s="206"/>
      <c r="AG36" s="209"/>
      <c r="AH36" s="210"/>
      <c r="AI36" s="211"/>
      <c r="AJ36" s="211"/>
      <c r="AK36" s="198"/>
      <c r="AL36" s="198"/>
      <c r="AM36" s="198"/>
      <c r="AN36" s="198"/>
    </row>
    <row r="37" spans="1:40" s="5" customFormat="1" ht="14.25" customHeight="1" x14ac:dyDescent="0.2">
      <c r="A37" s="233">
        <v>6</v>
      </c>
      <c r="B37" s="235" t="s">
        <v>50</v>
      </c>
      <c r="C37" s="236"/>
      <c r="D37" s="236"/>
      <c r="E37" s="236"/>
      <c r="F37" s="236"/>
      <c r="G37" s="237" t="s">
        <v>54</v>
      </c>
      <c r="H37" s="238"/>
      <c r="I37" s="239"/>
      <c r="J37" s="243" t="s">
        <v>56</v>
      </c>
      <c r="K37" s="244"/>
      <c r="L37" s="244"/>
      <c r="M37" s="244"/>
      <c r="N37" s="244"/>
      <c r="O37" s="217" t="s">
        <v>55</v>
      </c>
      <c r="P37" s="219"/>
      <c r="Q37" s="243">
        <v>15</v>
      </c>
      <c r="R37" s="248"/>
      <c r="S37" s="223">
        <v>20</v>
      </c>
      <c r="T37" s="224"/>
      <c r="U37" s="227">
        <v>100000</v>
      </c>
      <c r="V37" s="228"/>
      <c r="W37" s="228"/>
      <c r="X37" s="229"/>
      <c r="Y37" s="227">
        <v>100000</v>
      </c>
      <c r="Z37" s="228"/>
      <c r="AA37" s="228"/>
      <c r="AB37" s="229"/>
      <c r="AC37" s="201">
        <v>33333.333333333336</v>
      </c>
      <c r="AD37" s="202"/>
      <c r="AE37" s="202"/>
      <c r="AF37" s="203"/>
      <c r="AG37" s="207" t="s">
        <v>58</v>
      </c>
      <c r="AH37" s="208"/>
      <c r="AI37" s="211" t="s">
        <v>60</v>
      </c>
      <c r="AJ37" s="211"/>
      <c r="AK37" s="198" t="s">
        <v>64</v>
      </c>
      <c r="AL37" s="198"/>
      <c r="AM37" s="198" t="s">
        <v>62</v>
      </c>
      <c r="AN37" s="198"/>
    </row>
    <row r="38" spans="1:40" s="5" customFormat="1" ht="14.25" customHeight="1" x14ac:dyDescent="0.2">
      <c r="A38" s="234"/>
      <c r="B38" s="199" t="s">
        <v>45</v>
      </c>
      <c r="C38" s="200"/>
      <c r="D38" s="200"/>
      <c r="E38" s="200"/>
      <c r="F38" s="200"/>
      <c r="G38" s="240"/>
      <c r="H38" s="241"/>
      <c r="I38" s="242"/>
      <c r="J38" s="245"/>
      <c r="K38" s="246"/>
      <c r="L38" s="246"/>
      <c r="M38" s="246"/>
      <c r="N38" s="246"/>
      <c r="O38" s="220"/>
      <c r="P38" s="247"/>
      <c r="Q38" s="245"/>
      <c r="R38" s="249"/>
      <c r="S38" s="225"/>
      <c r="T38" s="226"/>
      <c r="U38" s="230"/>
      <c r="V38" s="231"/>
      <c r="W38" s="231"/>
      <c r="X38" s="232"/>
      <c r="Y38" s="230"/>
      <c r="Z38" s="231"/>
      <c r="AA38" s="231"/>
      <c r="AB38" s="232"/>
      <c r="AC38" s="204"/>
      <c r="AD38" s="205"/>
      <c r="AE38" s="205"/>
      <c r="AF38" s="206"/>
      <c r="AG38" s="209"/>
      <c r="AH38" s="210"/>
      <c r="AI38" s="211"/>
      <c r="AJ38" s="211"/>
      <c r="AK38" s="198"/>
      <c r="AL38" s="198"/>
      <c r="AM38" s="198"/>
      <c r="AN38" s="198"/>
    </row>
    <row r="39" spans="1:40" s="5" customFormat="1" ht="14.25" customHeight="1" x14ac:dyDescent="0.2">
      <c r="A39" s="93"/>
      <c r="B39" s="89"/>
      <c r="C39" s="65"/>
      <c r="D39" s="65"/>
      <c r="E39" s="65"/>
      <c r="F39" s="65"/>
      <c r="G39" s="31"/>
      <c r="H39" s="32"/>
      <c r="I39" s="33"/>
      <c r="J39" s="37"/>
      <c r="K39" s="38"/>
      <c r="L39" s="38"/>
      <c r="M39" s="38"/>
      <c r="N39" s="38"/>
      <c r="O39" s="109"/>
      <c r="P39" s="110"/>
      <c r="Q39" s="37"/>
      <c r="R39" s="90"/>
      <c r="S39" s="69"/>
      <c r="T39" s="70"/>
      <c r="U39" s="51"/>
      <c r="V39" s="52"/>
      <c r="W39" s="52"/>
      <c r="X39" s="53"/>
      <c r="Y39" s="51"/>
      <c r="Z39" s="52"/>
      <c r="AA39" s="52"/>
      <c r="AB39" s="53"/>
      <c r="AC39" s="57"/>
      <c r="AD39" s="58"/>
      <c r="AE39" s="58"/>
      <c r="AF39" s="59"/>
      <c r="AG39" s="75"/>
      <c r="AH39" s="76"/>
      <c r="AI39" s="74"/>
      <c r="AJ39" s="74"/>
      <c r="AK39" s="73"/>
      <c r="AL39" s="73"/>
      <c r="AM39" s="73"/>
      <c r="AN39" s="73"/>
    </row>
    <row r="40" spans="1:40" s="5" customFormat="1" ht="14.25" customHeight="1" x14ac:dyDescent="0.2">
      <c r="A40" s="94"/>
      <c r="B40" s="63"/>
      <c r="C40" s="64"/>
      <c r="D40" s="64"/>
      <c r="E40" s="64"/>
      <c r="F40" s="64"/>
      <c r="G40" s="34"/>
      <c r="H40" s="35"/>
      <c r="I40" s="36"/>
      <c r="J40" s="39"/>
      <c r="K40" s="40"/>
      <c r="L40" s="40"/>
      <c r="M40" s="40"/>
      <c r="N40" s="40"/>
      <c r="O40" s="111"/>
      <c r="P40" s="112"/>
      <c r="Q40" s="39"/>
      <c r="R40" s="91"/>
      <c r="S40" s="71"/>
      <c r="T40" s="72"/>
      <c r="U40" s="54"/>
      <c r="V40" s="55"/>
      <c r="W40" s="55"/>
      <c r="X40" s="56"/>
      <c r="Y40" s="54"/>
      <c r="Z40" s="55"/>
      <c r="AA40" s="55"/>
      <c r="AB40" s="56"/>
      <c r="AC40" s="60"/>
      <c r="AD40" s="61"/>
      <c r="AE40" s="61"/>
      <c r="AF40" s="62"/>
      <c r="AG40" s="77"/>
      <c r="AH40" s="78"/>
      <c r="AI40" s="74"/>
      <c r="AJ40" s="74"/>
      <c r="AK40" s="73"/>
      <c r="AL40" s="73"/>
      <c r="AM40" s="73"/>
      <c r="AN40" s="73"/>
    </row>
    <row r="41" spans="1:40" s="5" customFormat="1" ht="14.25" customHeight="1" x14ac:dyDescent="0.2">
      <c r="A41" s="93"/>
      <c r="B41" s="89"/>
      <c r="C41" s="65"/>
      <c r="D41" s="65"/>
      <c r="E41" s="65"/>
      <c r="F41" s="65"/>
      <c r="G41" s="31"/>
      <c r="H41" s="32"/>
      <c r="I41" s="33"/>
      <c r="J41" s="37"/>
      <c r="K41" s="38"/>
      <c r="L41" s="38"/>
      <c r="M41" s="38"/>
      <c r="N41" s="38"/>
      <c r="O41" s="109"/>
      <c r="P41" s="110"/>
      <c r="Q41" s="37"/>
      <c r="R41" s="90"/>
      <c r="S41" s="69"/>
      <c r="T41" s="70"/>
      <c r="U41" s="51"/>
      <c r="V41" s="52"/>
      <c r="W41" s="52"/>
      <c r="X41" s="53"/>
      <c r="Y41" s="51"/>
      <c r="Z41" s="52"/>
      <c r="AA41" s="52"/>
      <c r="AB41" s="53"/>
      <c r="AC41" s="57"/>
      <c r="AD41" s="58"/>
      <c r="AE41" s="58"/>
      <c r="AF41" s="59"/>
      <c r="AG41" s="75"/>
      <c r="AH41" s="76"/>
      <c r="AI41" s="74"/>
      <c r="AJ41" s="74"/>
      <c r="AK41" s="73"/>
      <c r="AL41" s="73"/>
      <c r="AM41" s="73"/>
      <c r="AN41" s="73"/>
    </row>
    <row r="42" spans="1:40" s="5" customFormat="1" ht="14.25" customHeight="1" x14ac:dyDescent="0.2">
      <c r="A42" s="94"/>
      <c r="B42" s="63"/>
      <c r="C42" s="64"/>
      <c r="D42" s="64"/>
      <c r="E42" s="64"/>
      <c r="F42" s="64"/>
      <c r="G42" s="34"/>
      <c r="H42" s="35"/>
      <c r="I42" s="36"/>
      <c r="J42" s="39"/>
      <c r="K42" s="40"/>
      <c r="L42" s="40"/>
      <c r="M42" s="40"/>
      <c r="N42" s="40"/>
      <c r="O42" s="111"/>
      <c r="P42" s="112"/>
      <c r="Q42" s="39"/>
      <c r="R42" s="91"/>
      <c r="S42" s="71"/>
      <c r="T42" s="72"/>
      <c r="U42" s="54"/>
      <c r="V42" s="55"/>
      <c r="W42" s="55"/>
      <c r="X42" s="56"/>
      <c r="Y42" s="54"/>
      <c r="Z42" s="55"/>
      <c r="AA42" s="55"/>
      <c r="AB42" s="56"/>
      <c r="AC42" s="60"/>
      <c r="AD42" s="61"/>
      <c r="AE42" s="61"/>
      <c r="AF42" s="62"/>
      <c r="AG42" s="77"/>
      <c r="AH42" s="78"/>
      <c r="AI42" s="74"/>
      <c r="AJ42" s="74"/>
      <c r="AK42" s="73"/>
      <c r="AL42" s="73"/>
      <c r="AM42" s="73"/>
      <c r="AN42" s="73"/>
    </row>
    <row r="43" spans="1:40" s="5" customFormat="1" ht="14.25" customHeight="1" x14ac:dyDescent="0.2">
      <c r="A43" s="93"/>
      <c r="B43" s="89"/>
      <c r="C43" s="65"/>
      <c r="D43" s="65"/>
      <c r="E43" s="65"/>
      <c r="F43" s="65"/>
      <c r="G43" s="31"/>
      <c r="H43" s="32"/>
      <c r="I43" s="33"/>
      <c r="J43" s="148"/>
      <c r="K43" s="149"/>
      <c r="L43" s="149"/>
      <c r="M43" s="149"/>
      <c r="N43" s="149"/>
      <c r="O43" s="109"/>
      <c r="P43" s="110"/>
      <c r="Q43" s="37"/>
      <c r="R43" s="90"/>
      <c r="S43" s="69"/>
      <c r="T43" s="70"/>
      <c r="U43" s="51"/>
      <c r="V43" s="52"/>
      <c r="W43" s="52"/>
      <c r="X43" s="53"/>
      <c r="Y43" s="51"/>
      <c r="Z43" s="52"/>
      <c r="AA43" s="52"/>
      <c r="AB43" s="53"/>
      <c r="AC43" s="57"/>
      <c r="AD43" s="58"/>
      <c r="AE43" s="58"/>
      <c r="AF43" s="59"/>
      <c r="AG43" s="75"/>
      <c r="AH43" s="76"/>
      <c r="AI43" s="74"/>
      <c r="AJ43" s="74"/>
      <c r="AK43" s="73"/>
      <c r="AL43" s="73"/>
      <c r="AM43" s="73"/>
      <c r="AN43" s="73"/>
    </row>
    <row r="44" spans="1:40" s="5" customFormat="1" ht="14.25" customHeight="1" x14ac:dyDescent="0.2">
      <c r="A44" s="94"/>
      <c r="B44" s="63"/>
      <c r="C44" s="64"/>
      <c r="D44" s="64"/>
      <c r="E44" s="64"/>
      <c r="F44" s="64"/>
      <c r="G44" s="34"/>
      <c r="H44" s="35"/>
      <c r="I44" s="36"/>
      <c r="J44" s="150"/>
      <c r="K44" s="151"/>
      <c r="L44" s="151"/>
      <c r="M44" s="151"/>
      <c r="N44" s="151"/>
      <c r="O44" s="111"/>
      <c r="P44" s="112"/>
      <c r="Q44" s="39"/>
      <c r="R44" s="91"/>
      <c r="S44" s="71"/>
      <c r="T44" s="72"/>
      <c r="U44" s="54"/>
      <c r="V44" s="55"/>
      <c r="W44" s="55"/>
      <c r="X44" s="56"/>
      <c r="Y44" s="54"/>
      <c r="Z44" s="55"/>
      <c r="AA44" s="55"/>
      <c r="AB44" s="56"/>
      <c r="AC44" s="60"/>
      <c r="AD44" s="61"/>
      <c r="AE44" s="61"/>
      <c r="AF44" s="62"/>
      <c r="AG44" s="77"/>
      <c r="AH44" s="78"/>
      <c r="AI44" s="74"/>
      <c r="AJ44" s="74"/>
      <c r="AK44" s="73"/>
      <c r="AL44" s="73"/>
      <c r="AM44" s="73"/>
      <c r="AN44" s="73"/>
    </row>
    <row r="45" spans="1:40" s="5" customFormat="1" ht="14.25" customHeight="1" x14ac:dyDescent="0.2">
      <c r="A45" s="93"/>
      <c r="B45" s="89"/>
      <c r="C45" s="65"/>
      <c r="D45" s="65"/>
      <c r="E45" s="65"/>
      <c r="F45" s="65"/>
      <c r="G45" s="31"/>
      <c r="H45" s="32"/>
      <c r="I45" s="33"/>
      <c r="J45" s="148"/>
      <c r="K45" s="149"/>
      <c r="L45" s="149"/>
      <c r="M45" s="149"/>
      <c r="N45" s="149"/>
      <c r="O45" s="109"/>
      <c r="P45" s="110"/>
      <c r="Q45" s="37"/>
      <c r="R45" s="90"/>
      <c r="S45" s="69"/>
      <c r="T45" s="70"/>
      <c r="U45" s="51"/>
      <c r="V45" s="52"/>
      <c r="W45" s="52"/>
      <c r="X45" s="53"/>
      <c r="Y45" s="51"/>
      <c r="Z45" s="52"/>
      <c r="AA45" s="52"/>
      <c r="AB45" s="53"/>
      <c r="AC45" s="57"/>
      <c r="AD45" s="58"/>
      <c r="AE45" s="58"/>
      <c r="AF45" s="59"/>
      <c r="AG45" s="75"/>
      <c r="AH45" s="76"/>
      <c r="AI45" s="74"/>
      <c r="AJ45" s="74"/>
      <c r="AK45" s="73"/>
      <c r="AL45" s="73"/>
      <c r="AM45" s="73"/>
      <c r="AN45" s="73"/>
    </row>
    <row r="46" spans="1:40" s="5" customFormat="1" ht="14.25" customHeight="1" x14ac:dyDescent="0.2">
      <c r="A46" s="94"/>
      <c r="B46" s="63"/>
      <c r="C46" s="64"/>
      <c r="D46" s="64"/>
      <c r="E46" s="64"/>
      <c r="F46" s="64"/>
      <c r="G46" s="34"/>
      <c r="H46" s="35"/>
      <c r="I46" s="36"/>
      <c r="J46" s="150"/>
      <c r="K46" s="151"/>
      <c r="L46" s="151"/>
      <c r="M46" s="151"/>
      <c r="N46" s="151"/>
      <c r="O46" s="111"/>
      <c r="P46" s="112"/>
      <c r="Q46" s="39"/>
      <c r="R46" s="91"/>
      <c r="S46" s="71"/>
      <c r="T46" s="72"/>
      <c r="U46" s="54"/>
      <c r="V46" s="55"/>
      <c r="W46" s="55"/>
      <c r="X46" s="56"/>
      <c r="Y46" s="54"/>
      <c r="Z46" s="55"/>
      <c r="AA46" s="55"/>
      <c r="AB46" s="56"/>
      <c r="AC46" s="60"/>
      <c r="AD46" s="61"/>
      <c r="AE46" s="61"/>
      <c r="AF46" s="62"/>
      <c r="AG46" s="77"/>
      <c r="AH46" s="78"/>
      <c r="AI46" s="74"/>
      <c r="AJ46" s="74"/>
      <c r="AK46" s="73"/>
      <c r="AL46" s="73"/>
      <c r="AM46" s="73"/>
      <c r="AN46" s="73"/>
    </row>
    <row r="47" spans="1:40" ht="14.25" customHeight="1" x14ac:dyDescent="0.2">
      <c r="A47" s="116" t="s">
        <v>29</v>
      </c>
      <c r="B47" s="117"/>
      <c r="C47" s="117"/>
      <c r="D47" s="117"/>
      <c r="E47" s="117"/>
      <c r="F47" s="117"/>
      <c r="G47" s="165"/>
      <c r="H47" s="166"/>
      <c r="I47" s="167"/>
      <c r="J47" s="152"/>
      <c r="K47" s="153"/>
      <c r="L47" s="153"/>
      <c r="M47" s="153"/>
      <c r="N47" s="153"/>
      <c r="O47" s="171"/>
      <c r="P47" s="172"/>
      <c r="Q47" s="171"/>
      <c r="R47" s="172"/>
      <c r="S47" s="69"/>
      <c r="T47" s="70"/>
      <c r="U47" s="227">
        <f>SUM(U27:X46)</f>
        <v>15900000</v>
      </c>
      <c r="V47" s="228"/>
      <c r="W47" s="228"/>
      <c r="X47" s="229"/>
      <c r="Y47" s="227">
        <f>SUM(Y27:AB46)</f>
        <v>15300000</v>
      </c>
      <c r="Z47" s="228"/>
      <c r="AA47" s="228"/>
      <c r="AB47" s="229"/>
      <c r="AC47" s="201">
        <f>ROUNDDOWN(Y47/3,-3)</f>
        <v>5100000</v>
      </c>
      <c r="AD47" s="202"/>
      <c r="AE47" s="202"/>
      <c r="AF47" s="203"/>
      <c r="AG47" s="156"/>
      <c r="AH47" s="156"/>
      <c r="AI47" s="156"/>
      <c r="AJ47" s="156"/>
      <c r="AK47" s="156"/>
      <c r="AL47" s="156"/>
      <c r="AM47" s="156"/>
      <c r="AN47" s="156"/>
    </row>
    <row r="48" spans="1:40" ht="14" x14ac:dyDescent="0.2">
      <c r="A48" s="71"/>
      <c r="B48" s="175"/>
      <c r="C48" s="175"/>
      <c r="D48" s="175"/>
      <c r="E48" s="175"/>
      <c r="F48" s="10" t="s">
        <v>11</v>
      </c>
      <c r="G48" s="168"/>
      <c r="H48" s="169"/>
      <c r="I48" s="170"/>
      <c r="J48" s="154"/>
      <c r="K48" s="155"/>
      <c r="L48" s="155"/>
      <c r="M48" s="155"/>
      <c r="N48" s="155"/>
      <c r="O48" s="173"/>
      <c r="P48" s="174"/>
      <c r="Q48" s="173"/>
      <c r="R48" s="174"/>
      <c r="S48" s="71"/>
      <c r="T48" s="72"/>
      <c r="U48" s="230"/>
      <c r="V48" s="231"/>
      <c r="W48" s="231"/>
      <c r="X48" s="232"/>
      <c r="Y48" s="230"/>
      <c r="Z48" s="231"/>
      <c r="AA48" s="231"/>
      <c r="AB48" s="232"/>
      <c r="AC48" s="204"/>
      <c r="AD48" s="205"/>
      <c r="AE48" s="205"/>
      <c r="AF48" s="206"/>
      <c r="AG48" s="156"/>
      <c r="AH48" s="156"/>
      <c r="AI48" s="156"/>
      <c r="AJ48" s="156"/>
      <c r="AK48" s="156"/>
      <c r="AL48" s="156"/>
      <c r="AM48" s="156"/>
      <c r="AN48" s="156"/>
    </row>
    <row r="49" spans="1:29" s="5" customFormat="1" ht="14" x14ac:dyDescent="0.2">
      <c r="A49" s="176" t="s">
        <v>66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28"/>
      <c r="V49" s="28"/>
    </row>
    <row r="50" spans="1:29" s="5" customFormat="1" ht="1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9" s="5" customFormat="1" ht="14" x14ac:dyDescent="0.2">
      <c r="A51" s="28" t="s">
        <v>92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S51" s="28"/>
      <c r="T51" s="28"/>
      <c r="U51" s="28"/>
      <c r="V51" s="28"/>
      <c r="W51" s="28"/>
      <c r="X51" s="28"/>
    </row>
    <row r="52" spans="1:29" s="5" customFormat="1" ht="14.25" customHeight="1" x14ac:dyDescent="0.2">
      <c r="A52" s="113" t="s">
        <v>75</v>
      </c>
      <c r="B52" s="113"/>
      <c r="C52" s="113"/>
      <c r="D52" s="113"/>
      <c r="E52" s="113"/>
      <c r="F52" s="113" t="s">
        <v>86</v>
      </c>
      <c r="G52" s="113"/>
      <c r="H52" s="113"/>
      <c r="I52" s="113"/>
      <c r="J52" s="113" t="s">
        <v>104</v>
      </c>
      <c r="K52" s="113"/>
      <c r="L52" s="113"/>
      <c r="M52" s="113"/>
      <c r="N52" s="113" t="s">
        <v>88</v>
      </c>
      <c r="O52" s="113"/>
      <c r="P52" s="113"/>
      <c r="Q52" s="113"/>
      <c r="R52" s="113" t="s">
        <v>87</v>
      </c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</row>
    <row r="53" spans="1:29" s="5" customFormat="1" ht="14.5" thickBot="1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</row>
    <row r="54" spans="1:29" s="5" customFormat="1" ht="12.75" customHeight="1" x14ac:dyDescent="0.2">
      <c r="A54" s="217" t="s">
        <v>84</v>
      </c>
      <c r="B54" s="218"/>
      <c r="C54" s="218"/>
      <c r="D54" s="218"/>
      <c r="E54" s="219"/>
      <c r="F54" s="250">
        <f>SUM(U27:X32)</f>
        <v>15600000</v>
      </c>
      <c r="G54" s="251"/>
      <c r="H54" s="251"/>
      <c r="I54" s="251"/>
      <c r="J54" s="250">
        <v>15000000</v>
      </c>
      <c r="K54" s="251"/>
      <c r="L54" s="251"/>
      <c r="M54" s="251"/>
      <c r="N54" s="251">
        <v>3</v>
      </c>
      <c r="O54" s="251"/>
      <c r="P54" s="251"/>
      <c r="Q54" s="252"/>
      <c r="R54" s="253">
        <f>ROUNDDOWN(F54/N54,0)</f>
        <v>5200000</v>
      </c>
      <c r="S54" s="254"/>
      <c r="T54" s="254"/>
      <c r="U54" s="254"/>
      <c r="V54" s="254"/>
      <c r="W54" s="254"/>
      <c r="X54" s="254"/>
      <c r="Y54" s="255"/>
      <c r="Z54" s="255"/>
      <c r="AA54" s="255"/>
      <c r="AB54" s="255"/>
      <c r="AC54" s="256"/>
    </row>
    <row r="55" spans="1:29" s="5" customFormat="1" ht="14" x14ac:dyDescent="0.2">
      <c r="A55" s="220"/>
      <c r="B55" s="221"/>
      <c r="C55" s="221"/>
      <c r="D55" s="221"/>
      <c r="E55" s="247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2"/>
      <c r="R55" s="257"/>
      <c r="S55" s="258"/>
      <c r="T55" s="258"/>
      <c r="U55" s="258"/>
      <c r="V55" s="258"/>
      <c r="W55" s="258"/>
      <c r="X55" s="258"/>
      <c r="Y55" s="259"/>
      <c r="Z55" s="259"/>
      <c r="AA55" s="259"/>
      <c r="AB55" s="259"/>
      <c r="AC55" s="260"/>
    </row>
    <row r="56" spans="1:29" s="5" customFormat="1" ht="12.75" customHeight="1" x14ac:dyDescent="0.2">
      <c r="A56" s="217" t="s">
        <v>55</v>
      </c>
      <c r="B56" s="218"/>
      <c r="C56" s="218"/>
      <c r="D56" s="218"/>
      <c r="E56" s="219"/>
      <c r="F56" s="250">
        <v>300000</v>
      </c>
      <c r="G56" s="251"/>
      <c r="H56" s="251"/>
      <c r="I56" s="251"/>
      <c r="J56" s="250">
        <v>300000</v>
      </c>
      <c r="K56" s="251"/>
      <c r="L56" s="251"/>
      <c r="M56" s="251"/>
      <c r="N56" s="251">
        <v>3</v>
      </c>
      <c r="O56" s="251"/>
      <c r="P56" s="251"/>
      <c r="Q56" s="252"/>
      <c r="R56" s="257">
        <f t="shared" ref="R56" si="0">ROUNDDOWN(F56/N56,0)</f>
        <v>100000</v>
      </c>
      <c r="S56" s="258"/>
      <c r="T56" s="258"/>
      <c r="U56" s="258"/>
      <c r="V56" s="258"/>
      <c r="W56" s="258"/>
      <c r="X56" s="258"/>
      <c r="Y56" s="259"/>
      <c r="Z56" s="259"/>
      <c r="AA56" s="259"/>
      <c r="AB56" s="259"/>
      <c r="AC56" s="260"/>
    </row>
    <row r="57" spans="1:29" s="5" customFormat="1" ht="14" x14ac:dyDescent="0.2">
      <c r="A57" s="220"/>
      <c r="B57" s="221"/>
      <c r="C57" s="221"/>
      <c r="D57" s="221"/>
      <c r="E57" s="247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2"/>
      <c r="R57" s="257"/>
      <c r="S57" s="258"/>
      <c r="T57" s="258"/>
      <c r="U57" s="258"/>
      <c r="V57" s="258"/>
      <c r="W57" s="258"/>
      <c r="X57" s="258"/>
      <c r="Y57" s="259"/>
      <c r="Z57" s="259"/>
      <c r="AA57" s="259"/>
      <c r="AB57" s="259"/>
      <c r="AC57" s="260"/>
    </row>
    <row r="58" spans="1:29" s="5" customFormat="1" ht="12.75" customHeight="1" x14ac:dyDescent="0.2">
      <c r="A58" s="217"/>
      <c r="B58" s="218"/>
      <c r="C58" s="218"/>
      <c r="D58" s="218"/>
      <c r="E58" s="219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2"/>
      <c r="R58" s="257" t="e">
        <f t="shared" ref="R58" si="1">ROUNDDOWN(F58/N58,0)</f>
        <v>#DIV/0!</v>
      </c>
      <c r="S58" s="258"/>
      <c r="T58" s="258"/>
      <c r="U58" s="258"/>
      <c r="V58" s="258"/>
      <c r="W58" s="258"/>
      <c r="X58" s="258"/>
      <c r="Y58" s="259"/>
      <c r="Z58" s="259"/>
      <c r="AA58" s="259"/>
      <c r="AB58" s="259"/>
      <c r="AC58" s="260"/>
    </row>
    <row r="59" spans="1:29" s="5" customFormat="1" ht="14" x14ac:dyDescent="0.2">
      <c r="A59" s="220"/>
      <c r="B59" s="221"/>
      <c r="C59" s="221"/>
      <c r="D59" s="221"/>
      <c r="E59" s="247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2"/>
      <c r="R59" s="257"/>
      <c r="S59" s="258"/>
      <c r="T59" s="258"/>
      <c r="U59" s="258"/>
      <c r="V59" s="258"/>
      <c r="W59" s="258"/>
      <c r="X59" s="258"/>
      <c r="Y59" s="259"/>
      <c r="Z59" s="259"/>
      <c r="AA59" s="259"/>
      <c r="AB59" s="259"/>
      <c r="AC59" s="260"/>
    </row>
    <row r="60" spans="1:29" s="5" customFormat="1" ht="12.75" customHeight="1" x14ac:dyDescent="0.2">
      <c r="A60" s="217"/>
      <c r="B60" s="218"/>
      <c r="C60" s="218"/>
      <c r="D60" s="218"/>
      <c r="E60" s="219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2"/>
      <c r="R60" s="257" t="e">
        <f t="shared" ref="R60" si="2">ROUNDDOWN(F60/N60,0)</f>
        <v>#DIV/0!</v>
      </c>
      <c r="S60" s="258"/>
      <c r="T60" s="258"/>
      <c r="U60" s="258"/>
      <c r="V60" s="258"/>
      <c r="W60" s="258"/>
      <c r="X60" s="258"/>
      <c r="Y60" s="259"/>
      <c r="Z60" s="259"/>
      <c r="AA60" s="259"/>
      <c r="AB60" s="259"/>
      <c r="AC60" s="260"/>
    </row>
    <row r="61" spans="1:29" s="5" customFormat="1" ht="14" x14ac:dyDescent="0.2">
      <c r="A61" s="220"/>
      <c r="B61" s="221"/>
      <c r="C61" s="221"/>
      <c r="D61" s="221"/>
      <c r="E61" s="247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2"/>
      <c r="R61" s="257"/>
      <c r="S61" s="258"/>
      <c r="T61" s="258"/>
      <c r="U61" s="258"/>
      <c r="V61" s="258"/>
      <c r="W61" s="258"/>
      <c r="X61" s="258"/>
      <c r="Y61" s="259"/>
      <c r="Z61" s="259"/>
      <c r="AA61" s="259"/>
      <c r="AB61" s="259"/>
      <c r="AC61" s="260"/>
    </row>
    <row r="62" spans="1:29" s="5" customFormat="1" ht="14" x14ac:dyDescent="0.2">
      <c r="A62" s="217"/>
      <c r="B62" s="218"/>
      <c r="C62" s="218"/>
      <c r="D62" s="218"/>
      <c r="E62" s="219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2"/>
      <c r="R62" s="257" t="e">
        <f t="shared" ref="R62" si="3">ROUNDDOWN(F62/N62,0)</f>
        <v>#DIV/0!</v>
      </c>
      <c r="S62" s="258"/>
      <c r="T62" s="258"/>
      <c r="U62" s="258"/>
      <c r="V62" s="258"/>
      <c r="W62" s="258"/>
      <c r="X62" s="258"/>
      <c r="Y62" s="259"/>
      <c r="Z62" s="259"/>
      <c r="AA62" s="259"/>
      <c r="AB62" s="259"/>
      <c r="AC62" s="260"/>
    </row>
    <row r="63" spans="1:29" s="5" customFormat="1" ht="14.5" thickBot="1" x14ac:dyDescent="0.25">
      <c r="A63" s="220"/>
      <c r="B63" s="221"/>
      <c r="C63" s="221"/>
      <c r="D63" s="221"/>
      <c r="E63" s="247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2"/>
      <c r="R63" s="261"/>
      <c r="S63" s="262"/>
      <c r="T63" s="262"/>
      <c r="U63" s="262"/>
      <c r="V63" s="262"/>
      <c r="W63" s="262"/>
      <c r="X63" s="262"/>
      <c r="Y63" s="263"/>
      <c r="Z63" s="263"/>
      <c r="AA63" s="263"/>
      <c r="AB63" s="263"/>
      <c r="AC63" s="264"/>
    </row>
    <row r="64" spans="1:29" s="5" customFormat="1" ht="14" x14ac:dyDescent="0.2">
      <c r="A64" s="29" t="s">
        <v>101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AC64" s="6"/>
    </row>
    <row r="65" spans="1:44" s="5" customFormat="1" ht="1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44" ht="14" x14ac:dyDescent="0.2">
      <c r="A66" s="3" t="s">
        <v>93</v>
      </c>
      <c r="B66" s="3"/>
      <c r="C66" s="5"/>
      <c r="D66" s="5"/>
      <c r="E66" s="5"/>
      <c r="F66" s="5"/>
      <c r="G66" s="5"/>
      <c r="H66" s="5"/>
      <c r="I66" s="5"/>
      <c r="J66" s="5"/>
      <c r="K66" s="6"/>
      <c r="L66" s="6"/>
      <c r="M66" s="6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44" ht="14" x14ac:dyDescent="0.2">
      <c r="A67" s="3" t="s">
        <v>20</v>
      </c>
      <c r="B67" s="3"/>
      <c r="C67" s="5"/>
      <c r="D67" s="5"/>
      <c r="E67" s="5"/>
      <c r="F67" s="5"/>
      <c r="G67" s="5"/>
      <c r="H67" s="5"/>
      <c r="I67" s="5"/>
      <c r="J67" s="5"/>
      <c r="K67" s="6"/>
      <c r="L67" s="6"/>
      <c r="M67" s="6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44" ht="14" x14ac:dyDescent="0.2">
      <c r="A68" s="3" t="s">
        <v>25</v>
      </c>
      <c r="B68" s="3"/>
      <c r="C68" s="5"/>
      <c r="D68" s="5"/>
      <c r="E68" s="5"/>
      <c r="F68" s="5"/>
      <c r="G68" s="5"/>
      <c r="H68" s="5"/>
      <c r="I68" s="5"/>
      <c r="J68" s="5"/>
      <c r="K68" s="6"/>
      <c r="L68" s="6"/>
      <c r="M68" s="6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44" ht="14.25" customHeight="1" x14ac:dyDescent="0.2">
      <c r="A69" s="3" t="s">
        <v>23</v>
      </c>
      <c r="B69" s="3"/>
      <c r="C69" s="5"/>
      <c r="D69" s="5"/>
      <c r="E69" s="5"/>
      <c r="F69" s="5"/>
      <c r="G69" s="5"/>
      <c r="H69" s="5"/>
      <c r="I69" s="5"/>
      <c r="J69" s="5"/>
      <c r="K69" s="6"/>
      <c r="L69" s="6"/>
      <c r="M69" s="6"/>
      <c r="N69" s="5"/>
      <c r="O69" s="5"/>
      <c r="P69" s="5"/>
      <c r="Q69" s="5"/>
      <c r="R69" s="5"/>
      <c r="S69" s="5"/>
      <c r="T69" s="5"/>
      <c r="U69" s="5"/>
      <c r="V69" s="11"/>
      <c r="W69" s="11"/>
      <c r="X69" s="11"/>
    </row>
    <row r="70" spans="1:44" ht="23.25" customHeight="1" x14ac:dyDescent="0.2">
      <c r="A70" s="1"/>
      <c r="B70" s="136" t="s">
        <v>102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</sheetData>
  <mergeCells count="247">
    <mergeCell ref="Y45:AB46"/>
    <mergeCell ref="Y47:AB48"/>
    <mergeCell ref="Y27:AB28"/>
    <mergeCell ref="Y29:AB30"/>
    <mergeCell ref="Y31:AB32"/>
    <mergeCell ref="Y33:AB34"/>
    <mergeCell ref="Y35:AB36"/>
    <mergeCell ref="Y37:AB38"/>
    <mergeCell ref="Y39:AB40"/>
    <mergeCell ref="Y41:AB42"/>
    <mergeCell ref="Y43:AB44"/>
    <mergeCell ref="A62:E63"/>
    <mergeCell ref="F62:I63"/>
    <mergeCell ref="J62:M63"/>
    <mergeCell ref="N62:Q63"/>
    <mergeCell ref="R62:AC63"/>
    <mergeCell ref="B70:AR70"/>
    <mergeCell ref="A60:E61"/>
    <mergeCell ref="F60:I61"/>
    <mergeCell ref="J60:M61"/>
    <mergeCell ref="N60:Q61"/>
    <mergeCell ref="A58:E59"/>
    <mergeCell ref="F58:I59"/>
    <mergeCell ref="J58:M59"/>
    <mergeCell ref="N58:Q59"/>
    <mergeCell ref="R58:AC59"/>
    <mergeCell ref="R60:AC61"/>
    <mergeCell ref="A56:E57"/>
    <mergeCell ref="F56:I57"/>
    <mergeCell ref="J56:M57"/>
    <mergeCell ref="N56:Q57"/>
    <mergeCell ref="A54:E55"/>
    <mergeCell ref="F54:I55"/>
    <mergeCell ref="J54:M55"/>
    <mergeCell ref="N54:Q55"/>
    <mergeCell ref="R54:AC55"/>
    <mergeCell ref="R56:AC57"/>
    <mergeCell ref="A49:T49"/>
    <mergeCell ref="A52:E53"/>
    <mergeCell ref="F52:I53"/>
    <mergeCell ref="J52:M53"/>
    <mergeCell ref="N52:Q53"/>
    <mergeCell ref="AG47:AH48"/>
    <mergeCell ref="AI47:AJ48"/>
    <mergeCell ref="AK47:AL48"/>
    <mergeCell ref="R52:AC53"/>
    <mergeCell ref="AM47:AN48"/>
    <mergeCell ref="A48:E48"/>
    <mergeCell ref="B46:F46"/>
    <mergeCell ref="A47:F47"/>
    <mergeCell ref="G47:I48"/>
    <mergeCell ref="J47:N48"/>
    <mergeCell ref="O47:P48"/>
    <mergeCell ref="Q47:R48"/>
    <mergeCell ref="S47:T48"/>
    <mergeCell ref="U47:X48"/>
    <mergeCell ref="AC47:AF48"/>
    <mergeCell ref="U45:X46"/>
    <mergeCell ref="AC45:AF46"/>
    <mergeCell ref="AG45:AH46"/>
    <mergeCell ref="AI45:AJ46"/>
    <mergeCell ref="AK45:AL46"/>
    <mergeCell ref="AM45:AN46"/>
    <mergeCell ref="A45:A46"/>
    <mergeCell ref="B45:F45"/>
    <mergeCell ref="G45:I46"/>
    <mergeCell ref="J45:N46"/>
    <mergeCell ref="O45:P46"/>
    <mergeCell ref="Q45:R46"/>
    <mergeCell ref="S45:T46"/>
    <mergeCell ref="S43:T44"/>
    <mergeCell ref="U43:X44"/>
    <mergeCell ref="AM41:AN42"/>
    <mergeCell ref="B42:F42"/>
    <mergeCell ref="A43:A44"/>
    <mergeCell ref="B43:F43"/>
    <mergeCell ref="G43:I44"/>
    <mergeCell ref="J43:N44"/>
    <mergeCell ref="O43:P44"/>
    <mergeCell ref="Q43:R44"/>
    <mergeCell ref="Q41:R42"/>
    <mergeCell ref="S41:T42"/>
    <mergeCell ref="U41:X42"/>
    <mergeCell ref="AC41:AF42"/>
    <mergeCell ref="AG41:AH42"/>
    <mergeCell ref="AI41:AJ42"/>
    <mergeCell ref="AM43:AN44"/>
    <mergeCell ref="B44:F44"/>
    <mergeCell ref="AC43:AF44"/>
    <mergeCell ref="AG43:AH44"/>
    <mergeCell ref="AI43:AJ44"/>
    <mergeCell ref="AK43:AL44"/>
    <mergeCell ref="A41:A42"/>
    <mergeCell ref="B41:F41"/>
    <mergeCell ref="G41:I42"/>
    <mergeCell ref="J41:N42"/>
    <mergeCell ref="O41:P42"/>
    <mergeCell ref="AC39:AF40"/>
    <mergeCell ref="AG39:AH40"/>
    <mergeCell ref="AI39:AJ40"/>
    <mergeCell ref="AK41:AL42"/>
    <mergeCell ref="AK39:AL40"/>
    <mergeCell ref="AM39:AN40"/>
    <mergeCell ref="B38:F38"/>
    <mergeCell ref="A39:A40"/>
    <mergeCell ref="B39:F39"/>
    <mergeCell ref="G39:I40"/>
    <mergeCell ref="J39:N40"/>
    <mergeCell ref="O39:P40"/>
    <mergeCell ref="Q39:R40"/>
    <mergeCell ref="S39:T40"/>
    <mergeCell ref="U39:X40"/>
    <mergeCell ref="U37:X38"/>
    <mergeCell ref="AC37:AF38"/>
    <mergeCell ref="AG37:AH38"/>
    <mergeCell ref="AI37:AJ38"/>
    <mergeCell ref="AK37:AL38"/>
    <mergeCell ref="AM37:AN38"/>
    <mergeCell ref="B40:F40"/>
    <mergeCell ref="A37:A38"/>
    <mergeCell ref="B37:F37"/>
    <mergeCell ref="G37:I38"/>
    <mergeCell ref="J37:N38"/>
    <mergeCell ref="O37:P38"/>
    <mergeCell ref="Q37:R38"/>
    <mergeCell ref="S37:T38"/>
    <mergeCell ref="S35:T36"/>
    <mergeCell ref="U35:X36"/>
    <mergeCell ref="AM33:AN34"/>
    <mergeCell ref="B34:F34"/>
    <mergeCell ref="A35:A36"/>
    <mergeCell ref="B35:F35"/>
    <mergeCell ref="G35:I36"/>
    <mergeCell ref="J35:N36"/>
    <mergeCell ref="O35:P36"/>
    <mergeCell ref="Q35:R36"/>
    <mergeCell ref="Q33:R34"/>
    <mergeCell ref="S33:T34"/>
    <mergeCell ref="U33:X34"/>
    <mergeCell ref="AC33:AF34"/>
    <mergeCell ref="AG33:AH34"/>
    <mergeCell ref="AI33:AJ34"/>
    <mergeCell ref="AM35:AN36"/>
    <mergeCell ref="B36:F36"/>
    <mergeCell ref="AC35:AF36"/>
    <mergeCell ref="AG35:AH36"/>
    <mergeCell ref="AI35:AJ36"/>
    <mergeCell ref="AK35:AL36"/>
    <mergeCell ref="A33:A34"/>
    <mergeCell ref="B33:F33"/>
    <mergeCell ref="G33:I34"/>
    <mergeCell ref="J33:N34"/>
    <mergeCell ref="O33:P34"/>
    <mergeCell ref="AC31:AF32"/>
    <mergeCell ref="AG31:AH32"/>
    <mergeCell ref="AI31:AJ32"/>
    <mergeCell ref="AK33:AL34"/>
    <mergeCell ref="AK31:AL32"/>
    <mergeCell ref="AM31:AN32"/>
    <mergeCell ref="AC29:AF30"/>
    <mergeCell ref="AG29:AH30"/>
    <mergeCell ref="AI29:AJ30"/>
    <mergeCell ref="AK29:AL30"/>
    <mergeCell ref="AM29:AN30"/>
    <mergeCell ref="B32:F32"/>
    <mergeCell ref="A29:A30"/>
    <mergeCell ref="B29:F29"/>
    <mergeCell ref="G29:I30"/>
    <mergeCell ref="J29:N30"/>
    <mergeCell ref="O29:P30"/>
    <mergeCell ref="Q29:R30"/>
    <mergeCell ref="S29:T30"/>
    <mergeCell ref="B30:F30"/>
    <mergeCell ref="A31:A32"/>
    <mergeCell ref="B31:F31"/>
    <mergeCell ref="G31:I32"/>
    <mergeCell ref="J31:N32"/>
    <mergeCell ref="O31:P32"/>
    <mergeCell ref="Q31:R32"/>
    <mergeCell ref="S31:T32"/>
    <mergeCell ref="U31:X32"/>
    <mergeCell ref="U29:X30"/>
    <mergeCell ref="S27:T28"/>
    <mergeCell ref="U27:X28"/>
    <mergeCell ref="A27:A28"/>
    <mergeCell ref="B27:F27"/>
    <mergeCell ref="G27:I28"/>
    <mergeCell ref="J27:N28"/>
    <mergeCell ref="O27:P28"/>
    <mergeCell ref="Q27:R28"/>
    <mergeCell ref="A25:A26"/>
    <mergeCell ref="B25:F25"/>
    <mergeCell ref="G25:I26"/>
    <mergeCell ref="J25:N26"/>
    <mergeCell ref="O25:P26"/>
    <mergeCell ref="Q25:R26"/>
    <mergeCell ref="S25:T26"/>
    <mergeCell ref="U25:X26"/>
    <mergeCell ref="B26:F26"/>
    <mergeCell ref="AM27:AN28"/>
    <mergeCell ref="B28:F28"/>
    <mergeCell ref="AC27:AF28"/>
    <mergeCell ref="AG27:AH28"/>
    <mergeCell ref="AI27:AJ28"/>
    <mergeCell ref="AK27:AL28"/>
    <mergeCell ref="AQ16:AS16"/>
    <mergeCell ref="AT16:AY16"/>
    <mergeCell ref="A14:H15"/>
    <mergeCell ref="I14:O15"/>
    <mergeCell ref="P14:P15"/>
    <mergeCell ref="Q14:AN15"/>
    <mergeCell ref="AQ15:AS15"/>
    <mergeCell ref="AT15:AY15"/>
    <mergeCell ref="A18:I18"/>
    <mergeCell ref="J18:S19"/>
    <mergeCell ref="T18:AG19"/>
    <mergeCell ref="AH18:AN19"/>
    <mergeCell ref="A19:I19"/>
    <mergeCell ref="A20:AN20"/>
    <mergeCell ref="AC25:AF26"/>
    <mergeCell ref="AG25:AJ25"/>
    <mergeCell ref="AK25:AL26"/>
    <mergeCell ref="AM25:AN26"/>
    <mergeCell ref="AI26:AJ26"/>
    <mergeCell ref="A21:AN21"/>
    <mergeCell ref="A22:AN22"/>
    <mergeCell ref="A3:AN3"/>
    <mergeCell ref="A6:B10"/>
    <mergeCell ref="AJ6:AL10"/>
    <mergeCell ref="AM6:AN10"/>
    <mergeCell ref="C8:AI9"/>
    <mergeCell ref="C10:AI10"/>
    <mergeCell ref="C6:Q7"/>
    <mergeCell ref="R6:AI6"/>
    <mergeCell ref="R7:AI7"/>
    <mergeCell ref="A11:B11"/>
    <mergeCell ref="C11:AN11"/>
    <mergeCell ref="A12:B12"/>
    <mergeCell ref="C12:AN12"/>
    <mergeCell ref="A13:H13"/>
    <mergeCell ref="I13:P13"/>
    <mergeCell ref="Q13:AN13"/>
    <mergeCell ref="A16:I17"/>
    <mergeCell ref="J16:S17"/>
    <mergeCell ref="T16:AG17"/>
    <mergeCell ref="AH16:AN17"/>
    <mergeCell ref="Y25:AB26"/>
  </mergeCells>
  <phoneticPr fontId="1"/>
  <dataValidations count="4">
    <dataValidation type="list" allowBlank="1" showInputMessage="1" showErrorMessage="1" sqref="AK27:AL46" xr:uid="{00000000-0002-0000-0200-000000000000}">
      <formula1>"加入済,検討"</formula1>
    </dataValidation>
    <dataValidation type="list" allowBlank="1" showInputMessage="1" showErrorMessage="1" sqref="O39:P46" xr:uid="{00000000-0002-0000-0200-000001000000}">
      <formula1>"①燃油,②肥料,③農薬,④被覆資材"</formula1>
    </dataValidation>
    <dataValidation type="list" allowBlank="1" showInputMessage="1" showErrorMessage="1" sqref="AM27:AN46" xr:uid="{00000000-0002-0000-0200-000002000000}">
      <formula1>"無,有"</formula1>
    </dataValidation>
    <dataValidation type="list" allowBlank="1" showInputMessage="1" showErrorMessage="1" sqref="O27:P38 A54:E63" xr:uid="{00000000-0002-0000-0200-000003000000}">
      <formula1>"①燃油,②肥料,③農薬,④内張資材,⑤外張資材"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2" manualBreakCount="2">
    <brk id="23" max="39" man="1"/>
    <brk id="65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別紙様式１</vt:lpstr>
      <vt:lpstr>(別紙）被覆資材のコスト削減確認表</vt:lpstr>
      <vt:lpstr>別紙様式１ (記入例)</vt:lpstr>
      <vt:lpstr>'(別紙）被覆資材のコスト削減確認表'!Print_Area</vt:lpstr>
      <vt:lpstr>別紙様式１!Print_Area</vt:lpstr>
      <vt:lpstr>'別紙様式１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2026-03-09T02:09:13Z</dcterms:modified>
</cp:coreProperties>
</file>