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●R7.8豪雨対応●\50 制度設計★\05 各種様式(交付申請用)\★作成中★様式\HP掲載分\"/>
    </mc:Choice>
  </mc:AlternateContent>
  <xr:revisionPtr revIDLastSave="0" documentId="13_ncr:1_{942C57A0-8948-4B77-BBA1-AA2B3896528E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保険料計算書" sheetId="10" r:id="rId1"/>
  </sheets>
  <definedNames>
    <definedName name="_xlnm.Print_Area" localSheetId="0">保険料計算書!$A$1:$H$48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0" l="1"/>
  <c r="E14" i="10" s="1"/>
  <c r="E40" i="10"/>
  <c r="E41" i="10" s="1"/>
  <c r="E28" i="10"/>
  <c r="E27" i="10"/>
  <c r="E19" i="10"/>
  <c r="E20" i="10" s="1"/>
  <c r="E15" i="10"/>
  <c r="E9" i="10"/>
  <c r="E32" i="10" s="1"/>
  <c r="E33" i="10" s="1"/>
  <c r="F36" i="10" l="1"/>
  <c r="E35" i="10"/>
  <c r="E34" i="10"/>
  <c r="E43" i="10"/>
  <c r="E42" i="10"/>
  <c r="F44" i="10"/>
</calcChain>
</file>

<file path=xl/sharedStrings.xml><?xml version="1.0" encoding="utf-8"?>
<sst xmlns="http://schemas.openxmlformats.org/spreadsheetml/2006/main" count="91" uniqueCount="79">
  <si>
    <t>施設</t>
    <rPh sb="0" eb="2">
      <t>シセツ</t>
    </rPh>
    <phoneticPr fontId="1"/>
  </si>
  <si>
    <t>設備</t>
    <rPh sb="0" eb="2">
      <t>セツビ</t>
    </rPh>
    <phoneticPr fontId="1"/>
  </si>
  <si>
    <t>（単位：円）</t>
    <rPh sb="1" eb="3">
      <t>タンイ</t>
    </rPh>
    <rPh sb="4" eb="5">
      <t>エン</t>
    </rPh>
    <phoneticPr fontId="1"/>
  </si>
  <si>
    <t>補助率</t>
    <rPh sb="0" eb="3">
      <t>ホジョリツ</t>
    </rPh>
    <phoneticPr fontId="1"/>
  </si>
  <si>
    <t>区分</t>
    <rPh sb="0" eb="2">
      <t>クブン</t>
    </rPh>
    <phoneticPr fontId="1"/>
  </si>
  <si>
    <t>事業費</t>
    <rPh sb="0" eb="2">
      <t>ジギョウ</t>
    </rPh>
    <rPh sb="2" eb="3">
      <t>ヒ</t>
    </rPh>
    <phoneticPr fontId="1"/>
  </si>
  <si>
    <t>事業用　　　／　　　住居用（店舗等兼用施設含む）</t>
    <rPh sb="0" eb="3">
      <t>ジギョウヨウ</t>
    </rPh>
    <rPh sb="10" eb="13">
      <t>ジュウキョヨウ</t>
    </rPh>
    <rPh sb="14" eb="16">
      <t>テンポ</t>
    </rPh>
    <rPh sb="16" eb="17">
      <t>トウ</t>
    </rPh>
    <rPh sb="17" eb="19">
      <t>ケンヨウ</t>
    </rPh>
    <rPh sb="19" eb="21">
      <t>シセツ</t>
    </rPh>
    <rPh sb="21" eb="22">
      <t>フク</t>
    </rPh>
    <phoneticPr fontId="1"/>
  </si>
  <si>
    <t>※本様式により、算出ができない場合はご相談ください。</t>
    <rPh sb="1" eb="2">
      <t>ホン</t>
    </rPh>
    <rPh sb="2" eb="4">
      <t>ヨウシキ</t>
    </rPh>
    <rPh sb="8" eb="10">
      <t>サンシュツ</t>
    </rPh>
    <rPh sb="15" eb="17">
      <t>バアイ</t>
    </rPh>
    <rPh sb="19" eb="21">
      <t>ソウダン</t>
    </rPh>
    <phoneticPr fontId="1"/>
  </si>
  <si>
    <t>：</t>
    <phoneticPr fontId="1"/>
  </si>
  <si>
    <t>保険の種類　※いずれかに○を付けてください</t>
    <rPh sb="0" eb="2">
      <t>ホケン</t>
    </rPh>
    <rPh sb="3" eb="5">
      <t>シュルイ</t>
    </rPh>
    <rPh sb="14" eb="15">
      <t>ツ</t>
    </rPh>
    <phoneticPr fontId="1"/>
  </si>
  <si>
    <t>※建物ごと、又は、保険ごとにご記入ください。</t>
    <rPh sb="1" eb="3">
      <t>タテモノ</t>
    </rPh>
    <rPh sb="6" eb="7">
      <t>マタ</t>
    </rPh>
    <rPh sb="9" eb="11">
      <t>ホケン</t>
    </rPh>
    <rPh sb="15" eb="17">
      <t>キニュウ</t>
    </rPh>
    <phoneticPr fontId="1"/>
  </si>
  <si>
    <t>内訳</t>
    <rPh sb="0" eb="2">
      <t>ウチワケ</t>
    </rPh>
    <phoneticPr fontId="1"/>
  </si>
  <si>
    <t>事業費合計</t>
    <rPh sb="0" eb="3">
      <t>ジギョウヒ</t>
    </rPh>
    <rPh sb="3" eb="5">
      <t>ゴウケイ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</si>
  <si>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</si>
  <si>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</si>
  <si>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</si>
  <si>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</si>
  <si>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補助事業者名</t>
    <rPh sb="0" eb="5">
      <t>ホジョジギョウシャ</t>
    </rPh>
    <rPh sb="5" eb="6">
      <t>メイ</t>
    </rPh>
    <phoneticPr fontId="1"/>
  </si>
  <si>
    <t>事業用面積割合</t>
    <rPh sb="0" eb="2">
      <t>ジギョウ</t>
    </rPh>
    <rPh sb="2" eb="3">
      <t>ヨウ</t>
    </rPh>
    <rPh sb="3" eb="5">
      <t>メンセキ</t>
    </rPh>
    <rPh sb="5" eb="7">
      <t>ワリアイ</t>
    </rPh>
    <phoneticPr fontId="1"/>
  </si>
  <si>
    <t>保険加入先</t>
    <rPh sb="0" eb="2">
      <t>ホケン</t>
    </rPh>
    <rPh sb="2" eb="4">
      <t>カニュウ</t>
    </rPh>
    <rPh sb="4" eb="5">
      <t>サキ</t>
    </rPh>
    <phoneticPr fontId="1"/>
  </si>
  <si>
    <t>全体影響事業費</t>
    <rPh sb="0" eb="2">
      <t>ゼンタイ</t>
    </rPh>
    <rPh sb="2" eb="4">
      <t>エイキョウ</t>
    </rPh>
    <rPh sb="4" eb="7">
      <t>ジギョウヒ</t>
    </rPh>
    <phoneticPr fontId="1"/>
  </si>
  <si>
    <t>１　事業費の内訳</t>
    <rPh sb="2" eb="4">
      <t>ジギョウ</t>
    </rPh>
    <rPh sb="4" eb="5">
      <t>ヒ</t>
    </rPh>
    <rPh sb="6" eb="8">
      <t>ウチワケ</t>
    </rPh>
    <phoneticPr fontId="1"/>
  </si>
  <si>
    <t>保険対象施設の面積（事業用面積：非事業用面積）</t>
    <rPh sb="0" eb="2">
      <t>ホケン</t>
    </rPh>
    <rPh sb="2" eb="4">
      <t>タイショウ</t>
    </rPh>
    <rPh sb="4" eb="6">
      <t>シセツ</t>
    </rPh>
    <rPh sb="7" eb="9">
      <t>メンセキ</t>
    </rPh>
    <rPh sb="10" eb="13">
      <t>ジギョウヨウ</t>
    </rPh>
    <rPh sb="13" eb="15">
      <t>メンセキ</t>
    </rPh>
    <rPh sb="16" eb="17">
      <t>ヒ</t>
    </rPh>
    <rPh sb="17" eb="20">
      <t>ジギョウヨウ</t>
    </rPh>
    <rPh sb="20" eb="22">
      <t>メンセキ</t>
    </rPh>
    <phoneticPr fontId="1"/>
  </si>
  <si>
    <t>①</t>
    <phoneticPr fontId="1"/>
  </si>
  <si>
    <t>２　保険等の内容</t>
    <rPh sb="2" eb="4">
      <t>ホケン</t>
    </rPh>
    <rPh sb="4" eb="5">
      <t>トウ</t>
    </rPh>
    <rPh sb="6" eb="8">
      <t>ナイヨウ</t>
    </rPh>
    <phoneticPr fontId="1"/>
  </si>
  <si>
    <t>保険対象施設（設備）の
区分毎の事業費</t>
    <rPh sb="0" eb="2">
      <t>ホケン</t>
    </rPh>
    <rPh sb="2" eb="4">
      <t>タイショウ</t>
    </rPh>
    <rPh sb="4" eb="6">
      <t>シセツ</t>
    </rPh>
    <rPh sb="7" eb="9">
      <t>セツビ</t>
    </rPh>
    <rPh sb="12" eb="14">
      <t>クブン</t>
    </rPh>
    <rPh sb="14" eb="15">
      <t>ゴト</t>
    </rPh>
    <rPh sb="16" eb="19">
      <t>ジギョウヒ</t>
    </rPh>
    <phoneticPr fontId="1"/>
  </si>
  <si>
    <t>当該保険の対象となる施設（設備）の名称</t>
    <phoneticPr fontId="1"/>
  </si>
  <si>
    <t>②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</si>
  <si>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</si>
  <si>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</si>
  <si>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</si>
  <si>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</si>
  <si>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</si>
  <si>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⑪を⑫以外に充てる分</t>
    <rPh sb="3" eb="5">
      <t>イガイ</t>
    </rPh>
    <rPh sb="6" eb="7">
      <t>ア</t>
    </rPh>
    <rPh sb="9" eb="10">
      <t>ブン</t>
    </rPh>
    <phoneticPr fontId="1"/>
  </si>
  <si>
    <t>⑬＝⑪－⑫</t>
    <phoneticPr fontId="1"/>
  </si>
  <si>
    <t>⑰</t>
    <phoneticPr fontId="1"/>
  </si>
  <si>
    <t>⑰を⑱以外に充てる分</t>
    <rPh sb="3" eb="5">
      <t>イガイ</t>
    </rPh>
    <rPh sb="6" eb="7">
      <t>ア</t>
    </rPh>
    <rPh sb="9" eb="10">
      <t>ブン</t>
    </rPh>
    <phoneticPr fontId="1"/>
  </si>
  <si>
    <t>⑲＝⑰－⑱</t>
    <phoneticPr fontId="1"/>
  </si>
  <si>
    <t>⑯</t>
    <phoneticPr fontId="1"/>
  </si>
  <si>
    <t>※割合算出時に端数処理はしません。</t>
    <rPh sb="1" eb="3">
      <t>ワリアイ</t>
    </rPh>
    <rPh sb="3" eb="5">
      <t>サンシュツ</t>
    </rPh>
    <rPh sb="5" eb="6">
      <t>ジ</t>
    </rPh>
    <rPh sb="7" eb="11">
      <t>ハスウショリ</t>
    </rPh>
    <phoneticPr fontId="1"/>
  </si>
  <si>
    <t>③④における③の割合</t>
    <rPh sb="8" eb="10">
      <t>ワリアイ</t>
    </rPh>
    <phoneticPr fontId="1"/>
  </si>
  <si>
    <t>③'＝③/(③+④)</t>
    <phoneticPr fontId="1"/>
  </si>
  <si>
    <t>③④における④の割合</t>
    <rPh sb="8" eb="10">
      <t>ワリアイ</t>
    </rPh>
    <phoneticPr fontId="1"/>
  </si>
  <si>
    <t>④'＝④/(③+④)=1-③'</t>
    <phoneticPr fontId="1"/>
  </si>
  <si>
    <t>⑦⑧における⑧の割合</t>
    <rPh sb="8" eb="10">
      <t>ワリアイ</t>
    </rPh>
    <phoneticPr fontId="1"/>
  </si>
  <si>
    <t>⑦⑧における⑦の割合</t>
    <rPh sb="8" eb="10">
      <t>ワリアイ</t>
    </rPh>
    <phoneticPr fontId="1"/>
  </si>
  <si>
    <t>⑦'＝⑦/(⑦+⑧)</t>
    <phoneticPr fontId="1"/>
  </si>
  <si>
    <t>⑧'＝⑧/(⑦+⑧)=1-⑦'</t>
    <phoneticPr fontId="1"/>
  </si>
  <si>
    <t>⑪を対象外経費（②）に充てる分</t>
    <rPh sb="2" eb="7">
      <t>タイショウガイケイヒ</t>
    </rPh>
    <rPh sb="11" eb="12">
      <t>ア</t>
    </rPh>
    <rPh sb="14" eb="15">
      <t>ブン</t>
    </rPh>
    <phoneticPr fontId="1"/>
  </si>
  <si>
    <t>⑫＝⑪×(②／①)</t>
    <phoneticPr fontId="1"/>
  </si>
  <si>
    <t>⑬を事業用途のみの事業費（③）に充てる分</t>
    <rPh sb="2" eb="6">
      <t>ジギョウヨウト</t>
    </rPh>
    <rPh sb="9" eb="12">
      <t>ジギョウヒ</t>
    </rPh>
    <phoneticPr fontId="1"/>
  </si>
  <si>
    <t>⑭＝⑬×③'</t>
    <phoneticPr fontId="1"/>
  </si>
  <si>
    <t>⑮＝⑬×④'×⑨</t>
    <phoneticPr fontId="1"/>
  </si>
  <si>
    <t>受取保険金の総額</t>
    <rPh sb="0" eb="2">
      <t>ウケトリ</t>
    </rPh>
    <rPh sb="2" eb="4">
      <t>ホケン</t>
    </rPh>
    <rPh sb="4" eb="5">
      <t>キン</t>
    </rPh>
    <rPh sb="6" eb="8">
      <t>ソウガク</t>
    </rPh>
    <phoneticPr fontId="1"/>
  </si>
  <si>
    <t>補助対象分に対する受取保険金額</t>
    <rPh sb="0" eb="2">
      <t>ホジョ</t>
    </rPh>
    <rPh sb="2" eb="4">
      <t>タイショウ</t>
    </rPh>
    <rPh sb="4" eb="5">
      <t>ブン</t>
    </rPh>
    <rPh sb="5" eb="6">
      <t>ショブン</t>
    </rPh>
    <rPh sb="6" eb="7">
      <t>タイ</t>
    </rPh>
    <rPh sb="9" eb="11">
      <t>ウケトリ</t>
    </rPh>
    <rPh sb="11" eb="14">
      <t>ホケンキン</t>
    </rPh>
    <rPh sb="14" eb="15">
      <t>ガク</t>
    </rPh>
    <phoneticPr fontId="1"/>
  </si>
  <si>
    <t>補助対象外分に対する受取保険金額</t>
    <rPh sb="0" eb="2">
      <t>ホジョ</t>
    </rPh>
    <rPh sb="2" eb="4">
      <t>タイショウ</t>
    </rPh>
    <rPh sb="4" eb="5">
      <t>ガイ</t>
    </rPh>
    <rPh sb="5" eb="6">
      <t>ブン</t>
    </rPh>
    <rPh sb="6" eb="7">
      <t>ショブン</t>
    </rPh>
    <rPh sb="7" eb="8">
      <t>タイ</t>
    </rPh>
    <rPh sb="10" eb="12">
      <t>ウケトリ</t>
    </rPh>
    <rPh sb="12" eb="15">
      <t>ホケンキン</t>
    </rPh>
    <rPh sb="15" eb="16">
      <t>ガク</t>
    </rPh>
    <phoneticPr fontId="1"/>
  </si>
  <si>
    <t>区分のない受取保険金額</t>
    <rPh sb="0" eb="2">
      <t>クブン</t>
    </rPh>
    <rPh sb="5" eb="7">
      <t>ウケトリ</t>
    </rPh>
    <rPh sb="7" eb="9">
      <t>ホケン</t>
    </rPh>
    <rPh sb="9" eb="11">
      <t>キンガク</t>
    </rPh>
    <phoneticPr fontId="1"/>
  </si>
  <si>
    <t>⑰を対象外経費（⑥）に充てる分</t>
    <rPh sb="2" eb="7">
      <t>タイショウガイケイヒ</t>
    </rPh>
    <rPh sb="11" eb="12">
      <t>ア</t>
    </rPh>
    <rPh sb="14" eb="15">
      <t>ブン</t>
    </rPh>
    <phoneticPr fontId="1"/>
  </si>
  <si>
    <t>⑱＝⑰×(⑥／⑤)</t>
    <phoneticPr fontId="1"/>
  </si>
  <si>
    <t>⑲を事業用途のみの事業費（⑦）に充てる分</t>
    <rPh sb="2" eb="6">
      <t>ジギョウヨウト</t>
    </rPh>
    <rPh sb="9" eb="12">
      <t>ジギョウヒ</t>
    </rPh>
    <phoneticPr fontId="1"/>
  </si>
  <si>
    <t>⑳＝⑲×⑦'</t>
    <phoneticPr fontId="1"/>
  </si>
  <si>
    <t>㉑＝⑲×⑧'×⑨</t>
    <phoneticPr fontId="1"/>
  </si>
  <si>
    <t>⑬を全体影響事業費（④）のうち補助対象経費に充てる分</t>
    <rPh sb="2" eb="4">
      <t>ゼンタイ</t>
    </rPh>
    <rPh sb="4" eb="6">
      <t>エイキョウ</t>
    </rPh>
    <rPh sb="6" eb="9">
      <t>ジギョウヒ</t>
    </rPh>
    <rPh sb="15" eb="17">
      <t>ホジョ</t>
    </rPh>
    <phoneticPr fontId="1"/>
  </si>
  <si>
    <t>⑲を全体影響事業費（⑧）のうち補助対象経費に充てる分</t>
    <rPh sb="2" eb="4">
      <t>ゼンタイ</t>
    </rPh>
    <rPh sb="4" eb="6">
      <t>エイキョウ</t>
    </rPh>
    <rPh sb="6" eb="9">
      <t>ジギョウヒ</t>
    </rPh>
    <rPh sb="15" eb="17">
      <t>ホジョ</t>
    </rPh>
    <phoneticPr fontId="1"/>
  </si>
  <si>
    <t>　例）エアコン：補助金は設備として申請するが、保険金は建物に含まれる　等</t>
    <rPh sb="1" eb="2">
      <t>レイ</t>
    </rPh>
    <rPh sb="8" eb="11">
      <t>ホジョキン</t>
    </rPh>
    <rPh sb="12" eb="14">
      <t>セツビ</t>
    </rPh>
    <rPh sb="17" eb="19">
      <t>シンセイ</t>
    </rPh>
    <rPh sb="23" eb="26">
      <t>ホケンキン</t>
    </rPh>
    <rPh sb="27" eb="29">
      <t>タテモノ</t>
    </rPh>
    <rPh sb="30" eb="31">
      <t>フク</t>
    </rPh>
    <rPh sb="35" eb="36">
      <t>トウ</t>
    </rPh>
    <phoneticPr fontId="1"/>
  </si>
  <si>
    <t>②保険金の対象となる全ての面積按分しない対象外経費</t>
    <rPh sb="1" eb="4">
      <t>ホケンキン</t>
    </rPh>
    <rPh sb="5" eb="7">
      <t>タイショウ</t>
    </rPh>
    <rPh sb="10" eb="11">
      <t>スベ</t>
    </rPh>
    <rPh sb="13" eb="15">
      <t>メンセキ</t>
    </rPh>
    <rPh sb="15" eb="17">
      <t>アンブン</t>
    </rPh>
    <rPh sb="20" eb="23">
      <t>タイショウガイ</t>
    </rPh>
    <rPh sb="23" eb="25">
      <t>ケイヒ</t>
    </rPh>
    <phoneticPr fontId="1"/>
  </si>
  <si>
    <t>③保険金の対象となる面積按分しない補助対象経費</t>
    <rPh sb="1" eb="4">
      <t>ホケンキン</t>
    </rPh>
    <rPh sb="5" eb="7">
      <t>タイショウ</t>
    </rPh>
    <rPh sb="10" eb="12">
      <t>メンセキ</t>
    </rPh>
    <rPh sb="12" eb="14">
      <t>アンブン</t>
    </rPh>
    <rPh sb="17" eb="21">
      <t>ホジョタイショウ</t>
    </rPh>
    <rPh sb="21" eb="23">
      <t>ケイヒ</t>
    </rPh>
    <phoneticPr fontId="1"/>
  </si>
  <si>
    <t>④保険金の対象となる面積按分する事業費</t>
    <rPh sb="1" eb="4">
      <t>ホケンキン</t>
    </rPh>
    <rPh sb="5" eb="7">
      <t>タイショウ</t>
    </rPh>
    <rPh sb="10" eb="12">
      <t>メンセキ</t>
    </rPh>
    <rPh sb="12" eb="14">
      <t>アンブン</t>
    </rPh>
    <rPh sb="16" eb="19">
      <t>ジギョウヒ</t>
    </rPh>
    <phoneticPr fontId="1"/>
  </si>
  <si>
    <t>⑥保険金の対象となる全ての面積按分しない対象外経費</t>
    <rPh sb="1" eb="4">
      <t>ホケンキン</t>
    </rPh>
    <rPh sb="5" eb="7">
      <t>タイショウ</t>
    </rPh>
    <rPh sb="10" eb="11">
      <t>スベ</t>
    </rPh>
    <rPh sb="13" eb="15">
      <t>メンセキ</t>
    </rPh>
    <rPh sb="15" eb="17">
      <t>アンブン</t>
    </rPh>
    <rPh sb="20" eb="23">
      <t>タイショウガイ</t>
    </rPh>
    <rPh sb="23" eb="25">
      <t>ケイヒ</t>
    </rPh>
    <phoneticPr fontId="1"/>
  </si>
  <si>
    <t>⑦保険金の対象となる面積按分しない補助対象経費</t>
    <rPh sb="1" eb="4">
      <t>ホケンキン</t>
    </rPh>
    <rPh sb="5" eb="7">
      <t>タイショウ</t>
    </rPh>
    <rPh sb="10" eb="12">
      <t>メンセキ</t>
    </rPh>
    <rPh sb="12" eb="14">
      <t>アンブン</t>
    </rPh>
    <rPh sb="17" eb="21">
      <t>ホジョタイショウ</t>
    </rPh>
    <rPh sb="21" eb="23">
      <t>ケイヒ</t>
    </rPh>
    <phoneticPr fontId="1"/>
  </si>
  <si>
    <t>⑧保険金の対象となる面積按分する事業費</t>
    <rPh sb="1" eb="4">
      <t>ホケンキン</t>
    </rPh>
    <rPh sb="5" eb="7">
      <t>タイショウ</t>
    </rPh>
    <rPh sb="10" eb="12">
      <t>メンセキ</t>
    </rPh>
    <rPh sb="12" eb="14">
      <t>アンブン</t>
    </rPh>
    <rPh sb="16" eb="19">
      <t>ジギョウヒ</t>
    </rPh>
    <phoneticPr fontId="1"/>
  </si>
  <si>
    <t>※補助金申請上の施設・設備の区分と、保険金支払い上の区分は異なる場合があるため、その場合は入力する事業費の額に注意すること。</t>
    <rPh sb="1" eb="4">
      <t>ホジョキン</t>
    </rPh>
    <rPh sb="4" eb="7">
      <t>シンセイジョウ</t>
    </rPh>
    <rPh sb="8" eb="10">
      <t>シセツ</t>
    </rPh>
    <rPh sb="11" eb="13">
      <t>セツビ</t>
    </rPh>
    <rPh sb="14" eb="16">
      <t>クブン</t>
    </rPh>
    <rPh sb="18" eb="21">
      <t>ホケンキン</t>
    </rPh>
    <rPh sb="21" eb="23">
      <t>シハラ</t>
    </rPh>
    <rPh sb="24" eb="25">
      <t>ジョウ</t>
    </rPh>
    <rPh sb="26" eb="28">
      <t>クブン</t>
    </rPh>
    <rPh sb="29" eb="30">
      <t>コト</t>
    </rPh>
    <rPh sb="32" eb="34">
      <t>バアイ</t>
    </rPh>
    <rPh sb="42" eb="44">
      <t>バアイ</t>
    </rPh>
    <rPh sb="45" eb="47">
      <t>ニュウリョク</t>
    </rPh>
    <rPh sb="49" eb="52">
      <t>ジギョウヒ</t>
    </rPh>
    <rPh sb="53" eb="54">
      <t>ガク</t>
    </rPh>
    <rPh sb="55" eb="57">
      <t>チュウイ</t>
    </rPh>
    <phoneticPr fontId="1"/>
  </si>
  <si>
    <t>補助対象経費に係る受取保険金額　　⑩＋⑭＋⑮</t>
    <rPh sb="0" eb="2">
      <t>ホジョ</t>
    </rPh>
    <rPh sb="2" eb="4">
      <t>タイショウ</t>
    </rPh>
    <rPh sb="4" eb="6">
      <t>ケイヒ</t>
    </rPh>
    <rPh sb="7" eb="8">
      <t>カカ</t>
    </rPh>
    <rPh sb="9" eb="11">
      <t>ウケトリ</t>
    </rPh>
    <rPh sb="11" eb="13">
      <t>ホケン</t>
    </rPh>
    <rPh sb="13" eb="15">
      <t>キンガク</t>
    </rPh>
    <phoneticPr fontId="1"/>
  </si>
  <si>
    <t>補助対象経費に係る受取保険金額　　⑯＋⑳＋㉑</t>
    <rPh sb="0" eb="2">
      <t>ホジョ</t>
    </rPh>
    <rPh sb="2" eb="4">
      <t>タイショウ</t>
    </rPh>
    <rPh sb="4" eb="6">
      <t>ケイヒ</t>
    </rPh>
    <rPh sb="7" eb="8">
      <t>カカ</t>
    </rPh>
    <rPh sb="9" eb="11">
      <t>ウケトリ</t>
    </rPh>
    <rPh sb="11" eb="13">
      <t>ホケン</t>
    </rPh>
    <rPh sb="13" eb="15">
      <t>キンガク</t>
    </rPh>
    <phoneticPr fontId="1"/>
  </si>
  <si>
    <t>対象外経費</t>
    <rPh sb="0" eb="3">
      <t>タイショウガイ</t>
    </rPh>
    <rPh sb="3" eb="5">
      <t>ケイヒ</t>
    </rPh>
    <phoneticPr fontId="1"/>
  </si>
  <si>
    <t>事業用途のみの事業費</t>
    <rPh sb="0" eb="2">
      <t>ジギョウ</t>
    </rPh>
    <rPh sb="2" eb="4">
      <t>ヨウト</t>
    </rPh>
    <rPh sb="7" eb="10">
      <t>ジギョウヒ</t>
    </rPh>
    <phoneticPr fontId="1"/>
  </si>
  <si>
    <t>★</t>
    <phoneticPr fontId="1"/>
  </si>
  <si>
    <t>管理番号</t>
    <rPh sb="0" eb="2">
      <t>カンリ</t>
    </rPh>
    <rPh sb="2" eb="4">
      <t>バンゴウ</t>
    </rPh>
    <phoneticPr fontId="1"/>
  </si>
  <si>
    <t xml:space="preserve">                  保険金等計算書</t>
    <rPh sb="18" eb="20">
      <t>ホケン</t>
    </rPh>
    <rPh sb="20" eb="21">
      <t>キン</t>
    </rPh>
    <rPh sb="21" eb="22">
      <t>ナド</t>
    </rPh>
    <rPh sb="22" eb="25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</si>
</sst>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##&quot;㎡&quot;"/>
    <numFmt numFmtId="177" formatCode="#,##0&quot;円&quot;"/>
    <numFmt numFmtId="178" formatCode="0.0%"/>
    <numFmt numFmtId="179" formatCode="0.00_);[Red]\(0.0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right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5" fillId="0" borderId="35" xfId="0" applyFont="1" applyBorder="1">
      <alignment vertical="center"/>
    </xf>
    <xf numFmtId="0" fontId="4" fillId="4" borderId="35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2" fontId="4" fillId="4" borderId="35" xfId="0" applyNumberFormat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4" borderId="0" xfId="0" applyFont="1" applyFill="1" applyAlignment="1">
      <alignment horizontal="center" vertical="center" textRotation="255"/>
    </xf>
    <xf numFmtId="0" fontId="9" fillId="4" borderId="15" xfId="0" applyFont="1" applyFill="1" applyBorder="1" applyAlignment="1">
      <alignment vertical="center" shrinkToFit="1"/>
    </xf>
    <xf numFmtId="177" fontId="5" fillId="4" borderId="0" xfId="1" applyNumberFormat="1" applyFont="1" applyFill="1" applyBorder="1" applyAlignment="1">
      <alignment horizontal="right" vertical="center" shrinkToFit="1"/>
    </xf>
    <xf numFmtId="177" fontId="10" fillId="0" borderId="4" xfId="1" applyNumberFormat="1" applyFont="1" applyFill="1" applyBorder="1" applyAlignment="1">
      <alignment vertical="center" shrinkToFit="1"/>
    </xf>
    <xf numFmtId="177" fontId="11" fillId="2" borderId="21" xfId="1" applyNumberFormat="1" applyFont="1" applyFill="1" applyBorder="1" applyAlignment="1">
      <alignment vertical="center" shrinkToFit="1"/>
    </xf>
    <xf numFmtId="177" fontId="11" fillId="2" borderId="33" xfId="1" applyNumberFormat="1" applyFont="1" applyFill="1" applyBorder="1" applyAlignment="1">
      <alignment vertical="center" shrinkToFit="1"/>
    </xf>
    <xf numFmtId="178" fontId="11" fillId="0" borderId="26" xfId="1" applyNumberFormat="1" applyFont="1" applyFill="1" applyBorder="1" applyAlignment="1">
      <alignment vertical="center" shrinkToFit="1"/>
    </xf>
    <xf numFmtId="178" fontId="11" fillId="0" borderId="10" xfId="1" applyNumberFormat="1" applyFont="1" applyFill="1" applyBorder="1" applyAlignment="1">
      <alignment vertical="center" shrinkToFit="1"/>
    </xf>
    <xf numFmtId="177" fontId="10" fillId="0" borderId="28" xfId="1" applyNumberFormat="1" applyFont="1" applyFill="1" applyBorder="1" applyAlignment="1">
      <alignment vertical="center" shrinkToFit="1"/>
    </xf>
    <xf numFmtId="176" fontId="11" fillId="2" borderId="17" xfId="0" applyNumberFormat="1" applyFont="1" applyFill="1" applyBorder="1">
      <alignment vertical="center"/>
    </xf>
    <xf numFmtId="176" fontId="11" fillId="2" borderId="32" xfId="0" applyNumberFormat="1" applyFont="1" applyFill="1" applyBorder="1">
      <alignment vertical="center"/>
    </xf>
    <xf numFmtId="178" fontId="11" fillId="0" borderId="10" xfId="0" applyNumberFormat="1" applyFont="1" applyBorder="1">
      <alignment vertical="center"/>
    </xf>
    <xf numFmtId="177" fontId="10" fillId="0" borderId="29" xfId="0" applyNumberFormat="1" applyFont="1" applyBorder="1">
      <alignment vertical="center"/>
    </xf>
    <xf numFmtId="177" fontId="11" fillId="2" borderId="4" xfId="1" applyNumberFormat="1" applyFont="1" applyFill="1" applyBorder="1" applyAlignment="1">
      <alignment horizontal="right" vertical="center" shrinkToFit="1"/>
    </xf>
    <xf numFmtId="177" fontId="11" fillId="2" borderId="6" xfId="1" applyNumberFormat="1" applyFont="1" applyFill="1" applyBorder="1" applyAlignment="1">
      <alignment vertical="center" shrinkToFit="1"/>
    </xf>
    <xf numFmtId="177" fontId="11" fillId="2" borderId="26" xfId="1" applyNumberFormat="1" applyFont="1" applyFill="1" applyBorder="1" applyAlignment="1">
      <alignment vertical="center" shrinkToFit="1"/>
    </xf>
    <xf numFmtId="177" fontId="11" fillId="0" borderId="26" xfId="1" applyNumberFormat="1" applyFont="1" applyFill="1" applyBorder="1" applyAlignment="1">
      <alignment vertical="center" shrinkToFit="1"/>
    </xf>
    <xf numFmtId="177" fontId="11" fillId="0" borderId="6" xfId="0" applyNumberFormat="1" applyFont="1" applyBorder="1">
      <alignment vertical="center"/>
    </xf>
    <xf numFmtId="177" fontId="11" fillId="2" borderId="4" xfId="1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4" borderId="0" xfId="0" applyFont="1" applyFill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9" fontId="12" fillId="2" borderId="9" xfId="0" applyNumberFormat="1" applyFont="1" applyFill="1" applyBorder="1" applyAlignment="1">
      <alignment horizontal="center" vertical="center"/>
    </xf>
    <xf numFmtId="179" fontId="12" fillId="2" borderId="10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0" fontId="4" fillId="3" borderId="35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center" vertical="center" textRotation="255"/>
    </xf>
    <xf numFmtId="0" fontId="4" fillId="3" borderId="23" xfId="0" applyFont="1" applyFill="1" applyBorder="1" applyAlignment="1">
      <alignment horizontal="center" vertical="center" textRotation="255"/>
    </xf>
    <xf numFmtId="0" fontId="4" fillId="3" borderId="24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vertical="center" shrinkToFit="1"/>
    </xf>
    <xf numFmtId="0" fontId="4" fillId="3" borderId="45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2" xfId="0" applyFont="1" applyFill="1" applyBorder="1" applyAlignment="1">
      <alignment horizontal="center" vertical="center" textRotation="255"/>
    </xf>
    <xf numFmtId="0" fontId="4" fillId="3" borderId="19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vertical="center" shrinkToFit="1"/>
    </xf>
    <xf numFmtId="0" fontId="4" fillId="3" borderId="34" xfId="0" applyFont="1" applyFill="1" applyBorder="1" applyAlignment="1">
      <alignment horizontal="center" vertical="center" textRotation="255"/>
    </xf>
    <xf numFmtId="0" fontId="4" fillId="3" borderId="22" xfId="0" applyFont="1" applyFill="1" applyBorder="1" applyAlignment="1">
      <alignment horizontal="center" vertical="center" textRotation="255"/>
    </xf>
    <xf numFmtId="0" fontId="4" fillId="3" borderId="44" xfId="0" applyFont="1" applyFill="1" applyBorder="1" applyAlignment="1">
      <alignment horizontal="left" vertical="center" shrinkToFit="1"/>
    </xf>
    <xf numFmtId="0" fontId="4" fillId="3" borderId="43" xfId="0" applyFont="1" applyFill="1" applyBorder="1" applyAlignment="1">
      <alignment horizontal="left"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39" xfId="0" applyFont="1" applyFill="1" applyBorder="1" applyAlignment="1">
      <alignment vertical="center" shrinkToFit="1"/>
    </xf>
    <xf numFmtId="0" fontId="4" fillId="3" borderId="20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4" fillId="3" borderId="14" xfId="0" applyFont="1" applyFill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textRotation="255" wrapText="1"/>
    </xf>
    <xf numFmtId="0" fontId="4" fillId="3" borderId="18" xfId="0" applyFont="1" applyFill="1" applyBorder="1" applyAlignment="1">
      <alignment horizontal="center" vertical="center" textRotation="255" wrapText="1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 shrinkToFit="1"/>
    </xf>
    <xf numFmtId="0" fontId="4" fillId="3" borderId="25" xfId="0" applyFont="1" applyFill="1" applyBorder="1" applyAlignment="1">
      <alignment horizontal="left" vertical="center" shrinkToFit="1"/>
    </xf>
    <xf numFmtId="0" fontId="4" fillId="3" borderId="16" xfId="0" applyFont="1" applyFill="1" applyBorder="1" applyAlignment="1">
      <alignment vertical="center" shrinkToFit="1"/>
    </xf>
    <xf numFmtId="177" fontId="7" fillId="0" borderId="0" xfId="0" applyNumberFormat="1" applyFont="1" applyAlignment="1">
      <alignment vertical="center" shrinkToFit="1"/>
    </xf>
    <xf numFmtId="177" fontId="8" fillId="0" borderId="0" xfId="0" applyNumberFormat="1" applyFont="1" applyAlignment="1">
      <alignment vertical="center" shrinkToFit="1"/>
    </xf>
    <xf numFmtId="0" fontId="4" fillId="3" borderId="36" xfId="0" applyFont="1" applyFill="1" applyBorder="1">
      <alignment vertical="center"/>
    </xf>
    <xf numFmtId="0" fontId="4" fillId="3" borderId="37" xfId="0" applyFont="1" applyFill="1" applyBorder="1">
      <alignment vertical="center"/>
    </xf>
    <xf numFmtId="177" fontId="4" fillId="0" borderId="0" xfId="0" applyNumberFormat="1" applyFont="1">
      <alignment vertical="center"/>
    </xf>
    <xf numFmtId="0" fontId="4" fillId="3" borderId="14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4" fillId="3" borderId="42" xfId="0" applyFont="1" applyFill="1" applyBorder="1" applyAlignment="1">
      <alignment vertical="center" shrinkToFit="1"/>
    </xf>
    <xf numFmtId="0" fontId="9" fillId="3" borderId="36" xfId="0" applyFont="1" applyFill="1" applyBorder="1" applyAlignment="1">
      <alignment vertical="center" shrinkToFit="1"/>
    </xf>
    <xf numFmtId="0" fontId="9" fillId="3" borderId="37" xfId="0" applyFont="1" applyFill="1" applyBorder="1" applyAlignment="1">
      <alignment vertical="center" shrinkToFit="1"/>
    </xf>
    <xf numFmtId="0" fontId="9" fillId="3" borderId="30" xfId="0" applyFont="1" applyFill="1" applyBorder="1" applyAlignment="1">
      <alignment vertical="center" shrinkToFit="1"/>
    </xf>
    <xf numFmtId="177" fontId="10" fillId="0" borderId="31" xfId="1" applyNumberFormat="1" applyFont="1" applyFill="1" applyBorder="1" applyAlignment="1">
      <alignment horizontal="right" vertical="center" shrinkToFit="1"/>
    </xf>
    <xf numFmtId="177" fontId="10" fillId="0" borderId="32" xfId="1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25</xdr:row>
      <xdr:rowOff>47625</xdr:rowOff>
    </xdr:from>
    <xdr:to>
      <xdr:col>10</xdr:col>
      <xdr:colOff>561975</xdr:colOff>
      <xdr:row>25</xdr:row>
      <xdr:rowOff>238125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625" y="5953125"/>
          <a:ext cx="1666875" cy="1905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73025</xdr:colOff>
      <xdr:row>8</xdr:row>
      <xdr:rowOff>142876</xdr:rowOff>
    </xdr:from>
    <xdr:to>
      <xdr:col>7</xdr:col>
      <xdr:colOff>120650</xdr:colOff>
      <xdr:row>11</xdr:row>
      <xdr:rowOff>238125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6975" y="1762126"/>
          <a:ext cx="1438275" cy="89534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保険金の対象とならない事業費は含めないこと。</a:t>
          </a:r>
        </a:p>
      </xdr:txBody>
    </xdr:sp>
    <xdr:clientData/>
  </xdr:twoCellAnchor>
  <xdr:twoCellAnchor>
    <xdr:from>
      <xdr:col>0</xdr:col>
      <xdr:colOff>158750</xdr:colOff>
      <xdr:row>2</xdr:row>
      <xdr:rowOff>25400</xdr:rowOff>
    </xdr:from>
    <xdr:to>
      <xdr:col>3</xdr:col>
      <xdr:colOff>1397000</xdr:colOff>
      <xdr:row>5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8750" y="377825"/>
          <a:ext cx="2028825" cy="5937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黄色で着色部分に入力すること。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BreakPreview" zoomScaleNormal="100" zoomScaleSheetLayoutView="100" workbookViewId="0">
      <selection activeCell="K8" sqref="K8"/>
    </sheetView>
  </sheetViews>
  <sheetFormatPr defaultRowHeight="13" outlineLevelRow="1" x14ac:dyDescent="0.2"/>
  <cols>
    <col min="1" max="1" width="5.6328125" customWidth="1"/>
    <col min="2" max="2" width="2.90625" bestFit="1" customWidth="1"/>
    <col min="3" max="3" width="2.90625" customWidth="1"/>
    <col min="4" max="4" width="35.6328125" customWidth="1"/>
    <col min="5" max="5" width="20.7265625" customWidth="1"/>
    <col min="6" max="6" width="3" customWidth="1"/>
    <col min="7" max="7" width="19.90625" customWidth="1"/>
    <col min="8" max="8" width="3.90625" customWidth="1"/>
  </cols>
  <sheetData>
    <row r="1" spans="1:10" ht="21" x14ac:dyDescent="0.2">
      <c r="A1" s="44" t="s">
        <v>78</v>
      </c>
      <c r="B1" s="44"/>
      <c r="C1" s="44"/>
      <c r="D1" s="44"/>
      <c r="E1" s="44"/>
      <c r="F1" s="44"/>
      <c r="G1" s="44"/>
      <c r="H1" s="44"/>
    </row>
    <row r="2" spans="1:10" ht="6.5" customHeight="1" thickBot="1" x14ac:dyDescent="0.25">
      <c r="A2" s="1"/>
      <c r="B2" s="1"/>
      <c r="C2" s="1"/>
      <c r="D2" s="1"/>
      <c r="E2" s="1"/>
      <c r="F2" s="1"/>
      <c r="G2" s="1"/>
      <c r="H2" s="1"/>
      <c r="J2" s="42"/>
    </row>
    <row r="3" spans="1:10" ht="15" customHeight="1" x14ac:dyDescent="0.2">
      <c r="A3" s="2"/>
      <c r="B3" s="2"/>
      <c r="C3" s="2"/>
      <c r="D3" s="2"/>
      <c r="E3" s="3" t="s">
        <v>77</v>
      </c>
      <c r="F3" s="45"/>
      <c r="G3" s="46"/>
      <c r="H3" s="4"/>
      <c r="J3" s="43"/>
    </row>
    <row r="4" spans="1:10" ht="15" customHeight="1" outlineLevel="1" x14ac:dyDescent="0.2">
      <c r="A4" s="47"/>
      <c r="B4" s="47"/>
      <c r="C4" s="47"/>
      <c r="D4" s="47"/>
      <c r="E4" s="5" t="s">
        <v>17</v>
      </c>
      <c r="F4" s="48"/>
      <c r="G4" s="49"/>
      <c r="H4" s="2"/>
    </row>
    <row r="5" spans="1:10" ht="15" customHeight="1" outlineLevel="1" thickBot="1" x14ac:dyDescent="0.25">
      <c r="A5" s="47"/>
      <c r="B5" s="47"/>
      <c r="C5" s="47"/>
      <c r="D5" s="47"/>
      <c r="E5" s="6" t="s">
        <v>3</v>
      </c>
      <c r="F5" s="50">
        <v>0.75</v>
      </c>
      <c r="G5" s="51"/>
      <c r="H5" s="2"/>
    </row>
    <row r="6" spans="1:10" outlineLevel="1" x14ac:dyDescent="0.2">
      <c r="A6" s="7"/>
      <c r="B6" s="7"/>
      <c r="C6" s="7"/>
      <c r="D6" s="7"/>
      <c r="E6" s="8"/>
      <c r="F6" s="9"/>
      <c r="G6" s="9"/>
      <c r="H6" s="2"/>
    </row>
    <row r="7" spans="1:10" ht="21" customHeight="1" outlineLevel="1" thickBot="1" x14ac:dyDescent="0.25">
      <c r="A7" s="10" t="s">
        <v>21</v>
      </c>
      <c r="B7" s="11"/>
      <c r="C7" s="11"/>
      <c r="D7" s="11"/>
      <c r="E7" s="12" t="s">
        <v>2</v>
      </c>
      <c r="F7" s="2"/>
      <c r="G7" s="2"/>
      <c r="H7" s="2"/>
    </row>
    <row r="8" spans="1:10" ht="21" customHeight="1" outlineLevel="1" thickBot="1" x14ac:dyDescent="0.25">
      <c r="A8" s="74" t="s">
        <v>25</v>
      </c>
      <c r="B8" s="77" t="s">
        <v>4</v>
      </c>
      <c r="C8" s="78"/>
      <c r="D8" s="78"/>
      <c r="E8" s="13" t="s">
        <v>5</v>
      </c>
      <c r="F8" s="79"/>
      <c r="G8" s="79"/>
      <c r="H8" s="2"/>
    </row>
    <row r="9" spans="1:10" ht="21" customHeight="1" outlineLevel="1" x14ac:dyDescent="0.2">
      <c r="A9" s="75"/>
      <c r="B9" s="62" t="s">
        <v>0</v>
      </c>
      <c r="C9" s="63" t="s">
        <v>12</v>
      </c>
      <c r="D9" s="63"/>
      <c r="E9" s="26">
        <f>SUM(E10:E12)</f>
        <v>0</v>
      </c>
      <c r="F9" s="53" t="s">
        <v>23</v>
      </c>
      <c r="G9" s="53"/>
      <c r="H9" s="2"/>
    </row>
    <row r="10" spans="1:10" ht="21" customHeight="1" outlineLevel="1" x14ac:dyDescent="0.2">
      <c r="A10" s="75"/>
      <c r="B10" s="56"/>
      <c r="C10" s="64" t="s">
        <v>11</v>
      </c>
      <c r="D10" s="14" t="s">
        <v>74</v>
      </c>
      <c r="E10" s="27"/>
      <c r="F10" s="53" t="s">
        <v>27</v>
      </c>
      <c r="G10" s="53"/>
      <c r="H10" s="2"/>
      <c r="I10" t="s">
        <v>65</v>
      </c>
    </row>
    <row r="11" spans="1:10" ht="21" customHeight="1" outlineLevel="1" x14ac:dyDescent="0.2">
      <c r="A11" s="75"/>
      <c r="B11" s="56"/>
      <c r="C11" s="64"/>
      <c r="D11" s="15" t="s">
        <v>75</v>
      </c>
      <c r="E11" s="27"/>
      <c r="F11" s="53" t="s">
        <v>13</v>
      </c>
      <c r="G11" s="53"/>
      <c r="H11" s="2"/>
      <c r="I11" t="s">
        <v>66</v>
      </c>
    </row>
    <row r="12" spans="1:10" ht="21" customHeight="1" outlineLevel="1" x14ac:dyDescent="0.2">
      <c r="A12" s="75"/>
      <c r="B12" s="56"/>
      <c r="C12" s="65"/>
      <c r="D12" s="15" t="s">
        <v>20</v>
      </c>
      <c r="E12" s="28"/>
      <c r="F12" s="53" t="s">
        <v>14</v>
      </c>
      <c r="G12" s="53"/>
      <c r="H12" s="2"/>
      <c r="I12" t="s">
        <v>67</v>
      </c>
    </row>
    <row r="13" spans="1:10" ht="21" customHeight="1" outlineLevel="1" x14ac:dyDescent="0.2">
      <c r="A13" s="75"/>
      <c r="B13" s="56"/>
      <c r="C13" s="52" t="s">
        <v>40</v>
      </c>
      <c r="D13" s="52"/>
      <c r="E13" s="29" t="e">
        <f>E11/(E11+E12)</f>
        <v>#DIV/0!</v>
      </c>
      <c r="F13" s="53" t="s">
        <v>41</v>
      </c>
      <c r="G13" s="53"/>
      <c r="H13" s="2"/>
    </row>
    <row r="14" spans="1:10" ht="21" customHeight="1" outlineLevel="1" thickBot="1" x14ac:dyDescent="0.25">
      <c r="A14" s="75"/>
      <c r="B14" s="57"/>
      <c r="C14" s="54" t="s">
        <v>42</v>
      </c>
      <c r="D14" s="54"/>
      <c r="E14" s="30" t="e">
        <f>1-E13</f>
        <v>#DIV/0!</v>
      </c>
      <c r="F14" s="53" t="s">
        <v>43</v>
      </c>
      <c r="G14" s="53"/>
      <c r="H14" s="2"/>
    </row>
    <row r="15" spans="1:10" ht="21" customHeight="1" outlineLevel="1" x14ac:dyDescent="0.2">
      <c r="A15" s="75"/>
      <c r="B15" s="55" t="s">
        <v>1</v>
      </c>
      <c r="C15" s="58" t="s">
        <v>12</v>
      </c>
      <c r="D15" s="59"/>
      <c r="E15" s="31">
        <f>SUM(E16:E18)</f>
        <v>0</v>
      </c>
      <c r="F15" s="53" t="s">
        <v>15</v>
      </c>
      <c r="G15" s="53"/>
      <c r="H15" s="2"/>
    </row>
    <row r="16" spans="1:10" ht="21" customHeight="1" outlineLevel="1" x14ac:dyDescent="0.2">
      <c r="A16" s="75"/>
      <c r="B16" s="56"/>
      <c r="C16" s="60" t="s">
        <v>11</v>
      </c>
      <c r="D16" s="14" t="s">
        <v>74</v>
      </c>
      <c r="E16" s="27"/>
      <c r="F16" s="53" t="s">
        <v>16</v>
      </c>
      <c r="G16" s="53"/>
      <c r="H16" s="2"/>
      <c r="I16" t="s">
        <v>68</v>
      </c>
    </row>
    <row r="17" spans="1:9" ht="21" customHeight="1" outlineLevel="1" x14ac:dyDescent="0.2">
      <c r="A17" s="75"/>
      <c r="B17" s="56"/>
      <c r="C17" s="60"/>
      <c r="D17" s="15" t="s">
        <v>75</v>
      </c>
      <c r="E17" s="27"/>
      <c r="F17" s="53" t="s">
        <v>28</v>
      </c>
      <c r="G17" s="53"/>
      <c r="H17" s="2"/>
      <c r="I17" t="s">
        <v>69</v>
      </c>
    </row>
    <row r="18" spans="1:9" ht="21" customHeight="1" outlineLevel="1" x14ac:dyDescent="0.2">
      <c r="A18" s="75"/>
      <c r="B18" s="56"/>
      <c r="C18" s="61"/>
      <c r="D18" s="15" t="s">
        <v>20</v>
      </c>
      <c r="E18" s="28"/>
      <c r="F18" s="53" t="s">
        <v>29</v>
      </c>
      <c r="G18" s="53"/>
      <c r="H18" s="2"/>
      <c r="I18" t="s">
        <v>70</v>
      </c>
    </row>
    <row r="19" spans="1:9" ht="21" customHeight="1" outlineLevel="1" x14ac:dyDescent="0.2">
      <c r="A19" s="75"/>
      <c r="B19" s="56"/>
      <c r="C19" s="68" t="s">
        <v>45</v>
      </c>
      <c r="D19" s="52"/>
      <c r="E19" s="29" t="e">
        <f>E17/(E17+E18)</f>
        <v>#DIV/0!</v>
      </c>
      <c r="F19" s="53" t="s">
        <v>46</v>
      </c>
      <c r="G19" s="53"/>
      <c r="H19" s="2"/>
    </row>
    <row r="20" spans="1:9" ht="21" customHeight="1" outlineLevel="1" thickBot="1" x14ac:dyDescent="0.25">
      <c r="A20" s="76"/>
      <c r="B20" s="57"/>
      <c r="C20" s="69" t="s">
        <v>44</v>
      </c>
      <c r="D20" s="54"/>
      <c r="E20" s="30" t="e">
        <f>1-E19</f>
        <v>#DIV/0!</v>
      </c>
      <c r="F20" s="53" t="s">
        <v>47</v>
      </c>
      <c r="G20" s="53"/>
      <c r="H20" s="2"/>
    </row>
    <row r="21" spans="1:9" outlineLevel="1" x14ac:dyDescent="0.2">
      <c r="A21" s="7"/>
      <c r="B21" s="7"/>
      <c r="C21" s="7"/>
      <c r="D21" s="7"/>
      <c r="E21" s="8"/>
      <c r="F21" s="9"/>
      <c r="G21" s="9"/>
      <c r="H21" s="2"/>
    </row>
    <row r="22" spans="1:9" ht="21" customHeight="1" outlineLevel="1" thickBot="1" x14ac:dyDescent="0.25">
      <c r="A22" s="16" t="s">
        <v>24</v>
      </c>
      <c r="B22" s="17"/>
      <c r="C22" s="17"/>
      <c r="D22" s="17"/>
      <c r="E22" s="18"/>
      <c r="F22" s="19"/>
      <c r="G22" s="12" t="s">
        <v>2</v>
      </c>
      <c r="H22" s="2"/>
    </row>
    <row r="23" spans="1:9" ht="15" customHeight="1" outlineLevel="1" x14ac:dyDescent="0.2">
      <c r="A23" s="70" t="s">
        <v>26</v>
      </c>
      <c r="B23" s="71"/>
      <c r="C23" s="71"/>
      <c r="D23" s="71"/>
      <c r="E23" s="72"/>
      <c r="F23" s="72"/>
      <c r="G23" s="73"/>
      <c r="H23" s="2"/>
    </row>
    <row r="24" spans="1:9" ht="15" customHeight="1" outlineLevel="1" x14ac:dyDescent="0.2">
      <c r="A24" s="80" t="s">
        <v>19</v>
      </c>
      <c r="B24" s="81"/>
      <c r="C24" s="81"/>
      <c r="D24" s="81"/>
      <c r="E24" s="82"/>
      <c r="F24" s="82"/>
      <c r="G24" s="83"/>
      <c r="H24" s="2"/>
    </row>
    <row r="25" spans="1:9" ht="15" customHeight="1" thickBot="1" x14ac:dyDescent="0.25">
      <c r="A25" s="84" t="s">
        <v>9</v>
      </c>
      <c r="B25" s="85"/>
      <c r="C25" s="85"/>
      <c r="D25" s="85"/>
      <c r="E25" s="86" t="s">
        <v>6</v>
      </c>
      <c r="F25" s="86"/>
      <c r="G25" s="87"/>
      <c r="H25" s="2"/>
    </row>
    <row r="26" spans="1:9" ht="21" customHeight="1" thickBot="1" x14ac:dyDescent="0.25">
      <c r="A26" s="88" t="s">
        <v>22</v>
      </c>
      <c r="B26" s="89"/>
      <c r="C26" s="89"/>
      <c r="D26" s="89"/>
      <c r="E26" s="32"/>
      <c r="F26" s="20" t="s">
        <v>8</v>
      </c>
      <c r="G26" s="33"/>
      <c r="H26" s="2"/>
    </row>
    <row r="27" spans="1:9" ht="21" customHeight="1" thickBot="1" x14ac:dyDescent="0.25">
      <c r="A27" s="66" t="s">
        <v>18</v>
      </c>
      <c r="B27" s="67"/>
      <c r="C27" s="67"/>
      <c r="D27" s="67"/>
      <c r="E27" s="34" t="e">
        <f>E26/(E26+G26)</f>
        <v>#DIV/0!</v>
      </c>
      <c r="F27" s="2" t="s">
        <v>30</v>
      </c>
      <c r="G27" s="21"/>
      <c r="H27" s="2"/>
    </row>
    <row r="28" spans="1:9" ht="21" customHeight="1" thickBot="1" x14ac:dyDescent="0.25">
      <c r="A28" s="93" t="s">
        <v>53</v>
      </c>
      <c r="B28" s="94"/>
      <c r="C28" s="94"/>
      <c r="D28" s="94"/>
      <c r="E28" s="35">
        <f>SUM(E29,E30,E31,E37,E38,E39)</f>
        <v>0</v>
      </c>
      <c r="F28" s="95"/>
      <c r="G28" s="95"/>
      <c r="H28" s="2"/>
    </row>
    <row r="29" spans="1:9" ht="21" customHeight="1" x14ac:dyDescent="0.2">
      <c r="A29" s="56" t="s">
        <v>0</v>
      </c>
      <c r="B29" s="96" t="s">
        <v>54</v>
      </c>
      <c r="C29" s="97"/>
      <c r="D29" s="97"/>
      <c r="E29" s="36"/>
      <c r="F29" s="95" t="s">
        <v>31</v>
      </c>
      <c r="G29" s="95"/>
      <c r="H29" s="2"/>
    </row>
    <row r="30" spans="1:9" ht="21" customHeight="1" x14ac:dyDescent="0.2">
      <c r="A30" s="56"/>
      <c r="B30" s="98" t="s">
        <v>55</v>
      </c>
      <c r="C30" s="52"/>
      <c r="D30" s="52"/>
      <c r="E30" s="37"/>
      <c r="F30" s="95"/>
      <c r="G30" s="95"/>
      <c r="H30" s="2"/>
    </row>
    <row r="31" spans="1:9" ht="21" customHeight="1" x14ac:dyDescent="0.2">
      <c r="A31" s="56"/>
      <c r="B31" s="98" t="s">
        <v>56</v>
      </c>
      <c r="C31" s="52"/>
      <c r="D31" s="52"/>
      <c r="E31" s="38"/>
      <c r="F31" s="95" t="s">
        <v>32</v>
      </c>
      <c r="G31" s="95"/>
      <c r="H31" s="2"/>
    </row>
    <row r="32" spans="1:9" ht="21" customHeight="1" x14ac:dyDescent="0.2">
      <c r="A32" s="56"/>
      <c r="B32" s="98" t="s">
        <v>48</v>
      </c>
      <c r="C32" s="52"/>
      <c r="D32" s="52"/>
      <c r="E32" s="39">
        <f>IFERROR(INT(E31*E10/E9),0)</f>
        <v>0</v>
      </c>
      <c r="F32" s="91" t="s">
        <v>49</v>
      </c>
      <c r="G32" s="92"/>
      <c r="H32" s="2"/>
    </row>
    <row r="33" spans="1:8" ht="21" customHeight="1" x14ac:dyDescent="0.2">
      <c r="A33" s="56"/>
      <c r="B33" s="98" t="s">
        <v>33</v>
      </c>
      <c r="C33" s="52"/>
      <c r="D33" s="52"/>
      <c r="E33" s="40">
        <f>E31-E32</f>
        <v>0</v>
      </c>
      <c r="F33" s="91" t="s">
        <v>34</v>
      </c>
      <c r="G33" s="92"/>
      <c r="H33" s="2"/>
    </row>
    <row r="34" spans="1:8" ht="21" customHeight="1" x14ac:dyDescent="0.2">
      <c r="A34" s="56"/>
      <c r="B34" s="98" t="s">
        <v>50</v>
      </c>
      <c r="C34" s="52"/>
      <c r="D34" s="52"/>
      <c r="E34" s="39">
        <f>IFERROR(INT(E33*E13),0)</f>
        <v>0</v>
      </c>
      <c r="F34" s="91" t="s">
        <v>51</v>
      </c>
      <c r="G34" s="92"/>
      <c r="H34" s="2"/>
    </row>
    <row r="35" spans="1:8" ht="21" customHeight="1" thickBot="1" x14ac:dyDescent="0.25">
      <c r="A35" s="56"/>
      <c r="B35" s="90" t="s">
        <v>62</v>
      </c>
      <c r="C35" s="63"/>
      <c r="D35" s="63"/>
      <c r="E35" s="39">
        <f>IFERROR(INT(E33*E14*E27),0)</f>
        <v>0</v>
      </c>
      <c r="F35" s="91" t="s">
        <v>52</v>
      </c>
      <c r="G35" s="92"/>
      <c r="H35" s="2"/>
    </row>
    <row r="36" spans="1:8" ht="21" customHeight="1" thickBot="1" x14ac:dyDescent="0.25">
      <c r="A36" s="57"/>
      <c r="B36" s="99" t="s">
        <v>72</v>
      </c>
      <c r="C36" s="100"/>
      <c r="D36" s="100"/>
      <c r="E36" s="101"/>
      <c r="F36" s="102">
        <f>IFERROR(INT(E29+(E33*E13+E33*E14*E27)),0)</f>
        <v>0</v>
      </c>
      <c r="G36" s="103"/>
      <c r="H36" s="22" t="s">
        <v>76</v>
      </c>
    </row>
    <row r="37" spans="1:8" ht="21" customHeight="1" outlineLevel="1" x14ac:dyDescent="0.2">
      <c r="A37" s="62" t="s">
        <v>1</v>
      </c>
      <c r="B37" s="96" t="s">
        <v>54</v>
      </c>
      <c r="C37" s="97"/>
      <c r="D37" s="97"/>
      <c r="E37" s="41"/>
      <c r="F37" s="53" t="s">
        <v>38</v>
      </c>
      <c r="G37" s="53"/>
      <c r="H37" s="2"/>
    </row>
    <row r="38" spans="1:8" ht="21" customHeight="1" outlineLevel="1" x14ac:dyDescent="0.2">
      <c r="A38" s="56"/>
      <c r="B38" s="98" t="s">
        <v>55</v>
      </c>
      <c r="C38" s="52"/>
      <c r="D38" s="52"/>
      <c r="E38" s="37"/>
      <c r="F38" s="53"/>
      <c r="G38" s="53"/>
      <c r="H38" s="2"/>
    </row>
    <row r="39" spans="1:8" ht="21" customHeight="1" outlineLevel="1" x14ac:dyDescent="0.2">
      <c r="A39" s="56"/>
      <c r="B39" s="98" t="s">
        <v>56</v>
      </c>
      <c r="C39" s="52"/>
      <c r="D39" s="52"/>
      <c r="E39" s="37"/>
      <c r="F39" s="53" t="s">
        <v>35</v>
      </c>
      <c r="G39" s="53"/>
      <c r="H39" s="2"/>
    </row>
    <row r="40" spans="1:8" ht="21" customHeight="1" outlineLevel="1" x14ac:dyDescent="0.2">
      <c r="A40" s="56"/>
      <c r="B40" s="98" t="s">
        <v>57</v>
      </c>
      <c r="C40" s="52"/>
      <c r="D40" s="52"/>
      <c r="E40" s="39">
        <f>IFERROR(INT(E39*E16/E15),0)</f>
        <v>0</v>
      </c>
      <c r="F40" s="91" t="s">
        <v>58</v>
      </c>
      <c r="G40" s="92"/>
      <c r="H40" s="2"/>
    </row>
    <row r="41" spans="1:8" ht="21" customHeight="1" outlineLevel="1" x14ac:dyDescent="0.2">
      <c r="A41" s="56"/>
      <c r="B41" s="98" t="s">
        <v>36</v>
      </c>
      <c r="C41" s="52"/>
      <c r="D41" s="52"/>
      <c r="E41" s="40">
        <f>E39-E40</f>
        <v>0</v>
      </c>
      <c r="F41" s="91" t="s">
        <v>37</v>
      </c>
      <c r="G41" s="92"/>
      <c r="H41" s="2"/>
    </row>
    <row r="42" spans="1:8" ht="21" customHeight="1" outlineLevel="1" x14ac:dyDescent="0.2">
      <c r="A42" s="56"/>
      <c r="B42" s="98" t="s">
        <v>59</v>
      </c>
      <c r="C42" s="52"/>
      <c r="D42" s="52"/>
      <c r="E42" s="39">
        <f>IFERROR(INT(E41*E19),0)</f>
        <v>0</v>
      </c>
      <c r="F42" s="91" t="s">
        <v>60</v>
      </c>
      <c r="G42" s="92"/>
      <c r="H42" s="2"/>
    </row>
    <row r="43" spans="1:8" ht="21" customHeight="1" outlineLevel="1" thickBot="1" x14ac:dyDescent="0.25">
      <c r="A43" s="56"/>
      <c r="B43" s="90" t="s">
        <v>63</v>
      </c>
      <c r="C43" s="63"/>
      <c r="D43" s="63"/>
      <c r="E43" s="39">
        <f>IFERROR(INT(E41*E20*E27),0)</f>
        <v>0</v>
      </c>
      <c r="F43" s="91" t="s">
        <v>61</v>
      </c>
      <c r="G43" s="92"/>
      <c r="H43" s="2"/>
    </row>
    <row r="44" spans="1:8" ht="21" customHeight="1" outlineLevel="1" thickBot="1" x14ac:dyDescent="0.25">
      <c r="A44" s="57"/>
      <c r="B44" s="99" t="s">
        <v>73</v>
      </c>
      <c r="C44" s="100"/>
      <c r="D44" s="100"/>
      <c r="E44" s="100"/>
      <c r="F44" s="102">
        <f>IFERROR(INT(E37+(E41*E19+E41*E20*E27)),0)</f>
        <v>0</v>
      </c>
      <c r="G44" s="103"/>
      <c r="H44" s="22" t="s">
        <v>76</v>
      </c>
    </row>
    <row r="45" spans="1:8" ht="10.5" customHeight="1" outlineLevel="1" x14ac:dyDescent="0.2">
      <c r="A45" s="23"/>
      <c r="B45" s="24"/>
      <c r="C45" s="24"/>
      <c r="D45" s="24"/>
      <c r="E45" s="24"/>
      <c r="F45" s="25"/>
      <c r="G45" s="25"/>
      <c r="H45" s="22"/>
    </row>
    <row r="46" spans="1:8" ht="15" customHeight="1" x14ac:dyDescent="0.2">
      <c r="A46" s="105" t="s">
        <v>39</v>
      </c>
      <c r="B46" s="105"/>
      <c r="C46" s="105"/>
      <c r="D46" s="105"/>
      <c r="E46" s="105"/>
      <c r="F46" s="105"/>
      <c r="G46" s="105"/>
      <c r="H46" s="2"/>
    </row>
    <row r="47" spans="1:8" ht="15" customHeight="1" x14ac:dyDescent="0.2">
      <c r="A47" s="106" t="s">
        <v>10</v>
      </c>
      <c r="B47" s="106"/>
      <c r="C47" s="106"/>
      <c r="D47" s="106"/>
      <c r="E47" s="106"/>
      <c r="F47" s="106"/>
      <c r="G47" s="106"/>
      <c r="H47" s="106"/>
    </row>
    <row r="48" spans="1:8" ht="15" customHeight="1" x14ac:dyDescent="0.2">
      <c r="A48" s="106" t="s">
        <v>7</v>
      </c>
      <c r="B48" s="106"/>
      <c r="C48" s="106"/>
      <c r="D48" s="106"/>
      <c r="E48" s="106"/>
      <c r="F48" s="106"/>
      <c r="G48" s="106"/>
      <c r="H48" s="106"/>
    </row>
    <row r="50" spans="1:8" ht="25" customHeight="1" x14ac:dyDescent="0.2">
      <c r="A50" s="104" t="s">
        <v>71</v>
      </c>
      <c r="B50" s="104"/>
      <c r="C50" s="104"/>
      <c r="D50" s="104"/>
      <c r="E50" s="104"/>
      <c r="F50" s="104"/>
      <c r="G50" s="104"/>
      <c r="H50" s="104"/>
    </row>
    <row r="51" spans="1:8" x14ac:dyDescent="0.2">
      <c r="A51" t="s">
        <v>64</v>
      </c>
    </row>
  </sheetData>
  <mergeCells count="79">
    <mergeCell ref="A50:H50"/>
    <mergeCell ref="F40:G40"/>
    <mergeCell ref="B41:D41"/>
    <mergeCell ref="F41:G41"/>
    <mergeCell ref="B42:D42"/>
    <mergeCell ref="F42:G42"/>
    <mergeCell ref="B43:D43"/>
    <mergeCell ref="F43:G43"/>
    <mergeCell ref="B44:E44"/>
    <mergeCell ref="F44:G44"/>
    <mergeCell ref="A46:G46"/>
    <mergeCell ref="A47:H47"/>
    <mergeCell ref="A48:H48"/>
    <mergeCell ref="B34:D34"/>
    <mergeCell ref="F34:G34"/>
    <mergeCell ref="B36:E36"/>
    <mergeCell ref="F36:G36"/>
    <mergeCell ref="A37:A44"/>
    <mergeCell ref="B37:D37"/>
    <mergeCell ref="F37:G37"/>
    <mergeCell ref="B38:D38"/>
    <mergeCell ref="F38:G38"/>
    <mergeCell ref="B39:D39"/>
    <mergeCell ref="F39:G39"/>
    <mergeCell ref="B40:D40"/>
    <mergeCell ref="A26:D26"/>
    <mergeCell ref="B35:D35"/>
    <mergeCell ref="F35:G35"/>
    <mergeCell ref="A28:D28"/>
    <mergeCell ref="F28:G28"/>
    <mergeCell ref="A29:A36"/>
    <mergeCell ref="B29:D29"/>
    <mergeCell ref="F29:G29"/>
    <mergeCell ref="B30:D30"/>
    <mergeCell ref="F30:G30"/>
    <mergeCell ref="B31:D31"/>
    <mergeCell ref="F31:G31"/>
    <mergeCell ref="B32:D32"/>
    <mergeCell ref="F32:G32"/>
    <mergeCell ref="B33:D33"/>
    <mergeCell ref="F33:G33"/>
    <mergeCell ref="A27:D27"/>
    <mergeCell ref="F18:G18"/>
    <mergeCell ref="C19:D19"/>
    <mergeCell ref="F19:G19"/>
    <mergeCell ref="C20:D20"/>
    <mergeCell ref="F20:G20"/>
    <mergeCell ref="A23:D23"/>
    <mergeCell ref="E23:G23"/>
    <mergeCell ref="A8:A20"/>
    <mergeCell ref="B8:D8"/>
    <mergeCell ref="F8:G8"/>
    <mergeCell ref="F12:G12"/>
    <mergeCell ref="A24:D24"/>
    <mergeCell ref="E24:G24"/>
    <mergeCell ref="A25:D25"/>
    <mergeCell ref="E25:G25"/>
    <mergeCell ref="C13:D13"/>
    <mergeCell ref="F13:G13"/>
    <mergeCell ref="C14:D14"/>
    <mergeCell ref="F14:G14"/>
    <mergeCell ref="B15:B20"/>
    <mergeCell ref="C15:D15"/>
    <mergeCell ref="F15:G15"/>
    <mergeCell ref="C16:C18"/>
    <mergeCell ref="F16:G16"/>
    <mergeCell ref="F17:G17"/>
    <mergeCell ref="B9:B14"/>
    <mergeCell ref="C9:D9"/>
    <mergeCell ref="F9:G9"/>
    <mergeCell ref="C10:C12"/>
    <mergeCell ref="F10:G10"/>
    <mergeCell ref="F11:G11"/>
    <mergeCell ref="A1:H1"/>
    <mergeCell ref="F3:G3"/>
    <mergeCell ref="A4:D4"/>
    <mergeCell ref="F4:G4"/>
    <mergeCell ref="A5:D5"/>
    <mergeCell ref="F5:G5"/>
  </mergeCells>
  <phoneticPr fontId="1"/>
  <dataValidations count="1">
    <dataValidation type="list" allowBlank="1" showInputMessage="1" showErrorMessage="1" sqref="G21 F6:G6 F22" xr:uid="{00000000-0002-0000-0000-000001000000}">
      <formula1>$J$5:$J$23</formula1>
    </dataValidation>
  </dataValidations>
  <printOptions horizontalCentered="1"/>
  <pageMargins left="0.62992125984251968" right="0.23622047244094491" top="0.74803149606299213" bottom="0.55118110236220474" header="0.31496062992125984" footer="0.31496062992125984"/>
  <pageSetup paperSize="9" scale="86" orientation="portrait" r:id="rId1"/>
  <colBreaks count="1" manualBreakCount="1">
    <brk id="8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保険料計算書</vt:lpstr>
      <vt:lpstr>保険料計算書!Print_Area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9600702</cp:lastModifiedBy>
  <cp:lastPrinted>2026-01-10T09:09:15Z</cp:lastPrinted>
  <dcterms:created xsi:type="dcterms:W3CDTF">2016-11-01T02:15:30Z</dcterms:created>
  <dcterms:modified xsi:type="dcterms:W3CDTF">2026-01-10T10:11:54Z</dcterms:modified>
</cp:coreProperties>
</file>