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40.174\share3\R7（2025）\01　高齢者支援課\102　企画班\01 班共有\05 ロボット・ICT\13 実績報告\01 HP掲載\"/>
    </mc:Choice>
  </mc:AlternateContent>
  <xr:revisionPtr revIDLastSave="0" documentId="13_ncr:1_{78432E6D-A68B-41B8-B359-8563E7D0BDED}" xr6:coauthVersionLast="47" xr6:coauthVersionMax="47" xr10:uidLastSave="{00000000-0000-0000-0000-000000000000}"/>
  <bookViews>
    <workbookView xWindow="28680" yWindow="-120" windowWidth="29040" windowHeight="15720" tabRatio="941" xr2:uid="{00000000-000D-0000-FFFF-FFFF00000000}"/>
  </bookViews>
  <sheets>
    <sheet name="第７号" sheetId="7" r:id="rId1"/>
    <sheet name="第７号様式別紙１（収支精算書）" sheetId="38" r:id="rId2"/>
    <sheet name="第７号様式別紙２（精算額内訳）" sheetId="40" r:id="rId3"/>
    <sheet name="第７号様式別紙３【実績書（１介護テクノロジー等の導入）" sheetId="41" r:id="rId4"/>
    <sheet name="第７号様式別紙３【実績書（２パッケージ型導入）" sheetId="42" r:id="rId5"/>
    <sheet name="データセット (3)" sheetId="43" state="hidden" r:id="rId6"/>
  </sheets>
  <definedNames>
    <definedName name="_xlnm.Print_Area" localSheetId="0">第７号!$A$1:$J$27</definedName>
    <definedName name="_xlnm.Print_Area" localSheetId="1">'第７号様式別紙１（収支精算書）'!$A$1:$G$30</definedName>
    <definedName name="_xlnm.Print_Area" localSheetId="2">'第７号様式別紙２（精算額内訳）'!$A$1:$R$38</definedName>
    <definedName name="_xlnm.Print_Area" localSheetId="3">'第７号様式別紙３【実績書（１介護テクノロジー等の導入）'!$A$1:$J$69</definedName>
    <definedName name="_xlnm.Print_Area" localSheetId="4">'第７号様式別紙３【実績書（２パッケージ型導入）'!$A$1:$J$58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41" l="1"/>
  <c r="R17" i="40" l="1"/>
  <c r="Q21" i="40"/>
  <c r="H15" i="40"/>
  <c r="K15" i="40"/>
  <c r="L15" i="40"/>
  <c r="M15" i="40" s="1"/>
  <c r="O15" i="40" s="1"/>
  <c r="P15" i="40" s="1"/>
  <c r="R15" i="40" s="1"/>
  <c r="H17" i="40"/>
  <c r="K17" i="40"/>
  <c r="L17" i="40"/>
  <c r="M17" i="40" s="1"/>
  <c r="O17" i="40" s="1"/>
  <c r="P17" i="40" s="1"/>
  <c r="H19" i="40"/>
  <c r="K19" i="40"/>
  <c r="L19" i="40"/>
  <c r="M19" i="40" s="1"/>
  <c r="O19" i="40" s="1"/>
  <c r="P19" i="40" s="1"/>
  <c r="R19" i="40" s="1"/>
  <c r="E21" i="40"/>
  <c r="F21" i="40"/>
  <c r="G21" i="40"/>
  <c r="I21" i="40"/>
  <c r="J21" i="40"/>
  <c r="N21" i="40"/>
  <c r="G29" i="40"/>
  <c r="H29" i="40" s="1"/>
  <c r="J29" i="40" s="1"/>
  <c r="K29" i="40" s="1"/>
  <c r="M29" i="40" s="1"/>
  <c r="G36" i="40"/>
  <c r="H36" i="40" s="1"/>
  <c r="J36" i="40" s="1"/>
  <c r="K36" i="40" s="1"/>
  <c r="M36" i="40" s="1"/>
  <c r="K21" i="40" l="1"/>
  <c r="H21" i="40"/>
  <c r="M21" i="40"/>
  <c r="L21" i="40"/>
  <c r="C17" i="38"/>
  <c r="C9" i="38"/>
  <c r="O21" i="40" l="1"/>
  <c r="P21" i="40" l="1"/>
  <c r="Q4" i="40" s="1"/>
  <c r="R21"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9" authorId="0" shapeId="0" xr:uid="{C338BEB3-9033-45AA-B9A3-FC3DD4F490C0}">
      <text>
        <r>
          <rPr>
            <b/>
            <sz val="9"/>
            <color indexed="81"/>
            <rFont val="MS P ゴシック"/>
            <family val="3"/>
            <charset val="128"/>
          </rPr>
          <t>代表者役職名まで必ず記載
（例）
理事長　●● ●●</t>
        </r>
      </text>
    </comment>
    <comment ref="A13" authorId="0" shapeId="0" xr:uid="{0E5FC1D1-C286-40FC-BC84-8D16F928E1AF}">
      <text>
        <r>
          <rPr>
            <b/>
            <sz val="9"/>
            <color indexed="10"/>
            <rFont val="MS P ゴシック"/>
            <family val="3"/>
            <charset val="128"/>
          </rPr>
          <t>交付決定日、文書番号を漏れなく記載</t>
        </r>
        <r>
          <rPr>
            <b/>
            <sz val="9"/>
            <color indexed="81"/>
            <rFont val="MS P ゴシック"/>
            <family val="3"/>
            <charset val="128"/>
          </rPr>
          <t xml:space="preserve">
</t>
        </r>
      </text>
    </comment>
    <comment ref="D16" authorId="0" shapeId="0" xr:uid="{6E64C7A5-D4FD-4E63-B2E7-49C123E5ABE3}">
      <text>
        <r>
          <rPr>
            <b/>
            <sz val="9"/>
            <color indexed="81"/>
            <rFont val="MS P ゴシック"/>
            <family val="3"/>
            <charset val="128"/>
          </rPr>
          <t>別紙2（精算額調書）の右上「確定額合計」欄の額を記載</t>
        </r>
        <r>
          <rPr>
            <sz val="9"/>
            <color indexed="81"/>
            <rFont val="MS P ゴシック"/>
            <family val="3"/>
            <charset val="128"/>
          </rPr>
          <t xml:space="preserve">
</t>
        </r>
        <r>
          <rPr>
            <b/>
            <sz val="9"/>
            <color indexed="81"/>
            <rFont val="MS P ゴシック"/>
            <family val="3"/>
            <charset val="128"/>
          </rPr>
          <t>※複数事業所がある場合はその合計
※別紙1（収支精算書）の「熊本県補助金」の欄とも一致させてください。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1050039</author>
    <author>Administrator</author>
  </authors>
  <commentList>
    <comment ref="C8" authorId="0" shapeId="0" xr:uid="{00000000-0006-0000-0100-000001000000}">
      <text>
        <r>
          <rPr>
            <b/>
            <sz val="9"/>
            <color indexed="81"/>
            <rFont val="MS P ゴシック"/>
            <family val="3"/>
            <charset val="128"/>
          </rPr>
          <t>別紙2（精算額内訳）の右上「確定額合計」と一致
（消費税抜き）
※複数の事業所がある場合は、各事業所の「確定額合計」を合算した額
※第7号様式（実績報告書）の「精算額」の金額とも一致させること</t>
        </r>
      </text>
    </comment>
    <comment ref="C10" authorId="1" shapeId="0" xr:uid="{00000000-0006-0000-0100-000002000000}">
      <text>
        <r>
          <rPr>
            <b/>
            <sz val="9"/>
            <color indexed="81"/>
            <rFont val="MS P ゴシック"/>
            <family val="3"/>
            <charset val="128"/>
          </rPr>
          <t xml:space="preserve">別紙2（精算額内訳）の「収入額」（E欄またはC欄）の合計と一致
※複数の事業所がある場合は、各事業所のE欄またはC欄の合計を合算した額
</t>
        </r>
        <r>
          <rPr>
            <b/>
            <sz val="9"/>
            <color indexed="10"/>
            <rFont val="MS P ゴシック"/>
            <family val="3"/>
            <charset val="128"/>
          </rPr>
          <t>※基本的には「0」と入力</t>
        </r>
      </text>
    </comment>
    <comment ref="C11" authorId="0" shapeId="0" xr:uid="{00000000-0006-0000-0100-000003000000}">
      <text>
        <r>
          <rPr>
            <b/>
            <sz val="9"/>
            <color indexed="81"/>
            <rFont val="MS P ゴシック"/>
            <family val="3"/>
            <charset val="128"/>
          </rPr>
          <t xml:space="preserve">支出の合計額（Ⓑ）を入力
</t>
        </r>
      </text>
    </comment>
    <comment ref="C15" authorId="0" shapeId="0" xr:uid="{00000000-0006-0000-0100-000004000000}">
      <text>
        <r>
          <rPr>
            <b/>
            <sz val="9"/>
            <color indexed="81"/>
            <rFont val="MS P ゴシック"/>
            <family val="3"/>
            <charset val="128"/>
          </rPr>
          <t>別紙2（精算額内訳）の「総事業費」（C欄またはA欄）の合計と一致（消費税抜き）
※複数の事業所がある場合は、各事業所の「総事業費」の合計を合算した額</t>
        </r>
      </text>
    </comment>
    <comment ref="E15" authorId="2" shapeId="0" xr:uid="{8C605550-5684-4A40-A84D-598EC02D6DD7}">
      <text>
        <r>
          <rPr>
            <b/>
            <sz val="9"/>
            <color indexed="10"/>
            <rFont val="MS P ゴシック"/>
            <family val="3"/>
            <charset val="128"/>
          </rPr>
          <t>やむを得ない理由や状況変化により、</t>
        </r>
        <r>
          <rPr>
            <b/>
            <u/>
            <sz val="9"/>
            <color indexed="10"/>
            <rFont val="MS P ゴシック"/>
            <family val="3"/>
            <charset val="128"/>
          </rPr>
          <t>申請時と比較し軽微な変更があり、総事業費が増加または減少した場合</t>
        </r>
        <r>
          <rPr>
            <b/>
            <sz val="9"/>
            <color indexed="10"/>
            <rFont val="MS P ゴシック"/>
            <family val="3"/>
            <charset val="128"/>
          </rPr>
          <t xml:space="preserve">は、この欄に説明を記載
</t>
        </r>
        <r>
          <rPr>
            <b/>
            <sz val="9"/>
            <color indexed="81"/>
            <rFont val="MS P ゴシック"/>
            <family val="3"/>
            <charset val="128"/>
          </rPr>
          <t>【記載</t>
        </r>
        <r>
          <rPr>
            <b/>
            <sz val="9"/>
            <color indexed="8"/>
            <rFont val="MS P ゴシック"/>
            <family val="3"/>
            <charset val="128"/>
          </rPr>
          <t xml:space="preserve">例】
タブレット端末について、当初導入予定だった機器が販売中止になり、同等の価格・性能の機器に変更したため、総事業費が増加（減少）した
</t>
        </r>
        <r>
          <rPr>
            <b/>
            <sz val="9"/>
            <color indexed="10"/>
            <rFont val="MS P ゴシック"/>
            <family val="3"/>
            <charset val="128"/>
          </rPr>
          <t>※入力後は、文字が全て見えるよう、行の高さを調整してください。</t>
        </r>
      </text>
    </comment>
    <comment ref="C16" authorId="0" shapeId="0" xr:uid="{00000000-0006-0000-0100-000005000000}">
      <text>
        <r>
          <rPr>
            <b/>
            <sz val="9"/>
            <color indexed="81"/>
            <rFont val="MS P ゴシック"/>
            <family val="3"/>
            <charset val="128"/>
          </rPr>
          <t>総事業費に係る消費税の額を入力
※複数の事業所がある場合は、各事業所の総事業費に係る消費税の額を合算した額</t>
        </r>
      </text>
    </comment>
    <comment ref="C17" authorId="0" shapeId="0" xr:uid="{00000000-0006-0000-0100-000006000000}">
      <text>
        <r>
          <rPr>
            <b/>
            <sz val="9"/>
            <color indexed="81"/>
            <rFont val="MS P ゴシック"/>
            <family val="3"/>
            <charset val="128"/>
          </rPr>
          <t>支出合計は自動計算されます。
※実額（請求書の金額）と一致しているか確認（消費税含む）</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1" authorId="0" shapeId="0" xr:uid="{C6BFF68A-CB95-4521-8875-7A4F91798FAB}">
      <text>
        <r>
          <rPr>
            <b/>
            <sz val="11"/>
            <color indexed="81"/>
            <rFont val="MS P ゴシック"/>
            <family val="3"/>
            <charset val="128"/>
          </rPr>
          <t>交付申請時の「所要額調書」を必ずご確認の上、同様の種別で記載してください。</t>
        </r>
      </text>
    </comment>
    <comment ref="F11" authorId="0" shapeId="0" xr:uid="{5F3EC377-054A-433E-A0FE-490D49E4B5BB}">
      <text>
        <r>
          <rPr>
            <b/>
            <sz val="11"/>
            <color indexed="81"/>
            <rFont val="MS P ゴシック"/>
            <family val="3"/>
            <charset val="128"/>
          </rPr>
          <t>実際にかかった実績額（請求書の金額）を記載してください。</t>
        </r>
      </text>
    </comment>
    <comment ref="G11" authorId="0" shapeId="0" xr:uid="{31654EAA-CFF7-4B6F-88BA-1C59FA4902C0}">
      <text>
        <r>
          <rPr>
            <b/>
            <sz val="11"/>
            <color indexed="81"/>
            <rFont val="MS P ゴシック"/>
            <family val="3"/>
            <charset val="128"/>
          </rPr>
          <t>主となる機器と付帯費用の分け方は、交付申請時と同じとしてください。</t>
        </r>
        <r>
          <rPr>
            <sz val="9"/>
            <color indexed="81"/>
            <rFont val="MS P ゴシック"/>
            <family val="3"/>
            <charset val="128"/>
          </rPr>
          <t xml:space="preserve">
※基本的には、タブレット端末、スマートフォン、ノートパソコン、Ｗｉ-Ｆｉ等通信環境機器は付帯費用、それ以外は主となる機器です。</t>
        </r>
      </text>
    </comment>
    <comment ref="N11" authorId="0" shapeId="0" xr:uid="{DC7D352F-15EB-46EC-A139-E213789FF880}">
      <text>
        <r>
          <rPr>
            <b/>
            <sz val="11"/>
            <color indexed="81"/>
            <rFont val="MS P ゴシック"/>
            <family val="3"/>
            <charset val="128"/>
          </rPr>
          <t>交付申請時の「所要額調書」の補助基準額と同じとしてください。</t>
        </r>
      </text>
    </comment>
    <comment ref="Q11" authorId="0" shapeId="0" xr:uid="{8C8397FF-95AD-497B-9408-8B5FD75D5467}">
      <text>
        <r>
          <rPr>
            <b/>
            <sz val="11"/>
            <color indexed="81"/>
            <rFont val="MS P ゴシック"/>
            <family val="3"/>
            <charset val="128"/>
          </rPr>
          <t>交付申請時の「所要額調書」の各欄の最も左側「補助所要額」を記載</t>
        </r>
      </text>
    </comment>
    <comment ref="Q21" authorId="0" shapeId="0" xr:uid="{9B1D5230-F864-4639-8223-B1A4CBB2BF77}">
      <text>
        <r>
          <rPr>
            <b/>
            <sz val="11"/>
            <color indexed="81"/>
            <rFont val="MS P ゴシック"/>
            <family val="3"/>
            <charset val="128"/>
          </rPr>
          <t>交付決定通知に記載の額と一致しているか確認</t>
        </r>
      </text>
    </comment>
    <comment ref="B29" authorId="0" shapeId="0" xr:uid="{2024B2F8-ED5C-45C1-B3BC-B21BFDBFF635}">
      <text>
        <r>
          <rPr>
            <b/>
            <sz val="11"/>
            <color indexed="81"/>
            <rFont val="MS P ゴシック"/>
            <family val="3"/>
            <charset val="128"/>
          </rPr>
          <t>実際にかかった実績額（請求書の金額）を記載してください。</t>
        </r>
        <r>
          <rPr>
            <sz val="9"/>
            <color indexed="81"/>
            <rFont val="MS P ゴシック"/>
            <family val="3"/>
            <charset val="128"/>
          </rPr>
          <t xml:space="preserve">
</t>
        </r>
      </text>
    </comment>
    <comment ref="L29" authorId="0" shapeId="0" xr:uid="{FAE83F6C-F4A2-4D2C-B275-1C42E0DE74EC}">
      <text>
        <r>
          <rPr>
            <b/>
            <sz val="11"/>
            <color indexed="81"/>
            <rFont val="MS P ゴシック"/>
            <family val="3"/>
            <charset val="128"/>
          </rPr>
          <t>交付決定通知に記載の額を記載</t>
        </r>
      </text>
    </comment>
    <comment ref="B36" authorId="0" shapeId="0" xr:uid="{28B2605E-67F0-4314-848A-F8FD2D1DE991}">
      <text>
        <r>
          <rPr>
            <b/>
            <sz val="11"/>
            <color indexed="81"/>
            <rFont val="MS P ゴシック"/>
            <family val="3"/>
            <charset val="128"/>
          </rPr>
          <t xml:space="preserve">実際にかかった実績額（請求書の金額）を記載してください。
</t>
        </r>
      </text>
    </comment>
    <comment ref="L36" authorId="0" shapeId="0" xr:uid="{9ED01C72-E4F2-46B0-9F07-D4AD26D4C5D2}">
      <text>
        <r>
          <rPr>
            <b/>
            <sz val="11"/>
            <color indexed="81"/>
            <rFont val="MS P ゴシック"/>
            <family val="3"/>
            <charset val="128"/>
          </rPr>
          <t>交付決定通知に記載の額を記載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14" authorId="0" shapeId="0" xr:uid="{6F483AE9-DC6C-4EBB-BC32-FFBBCE56BB22}">
      <text>
        <r>
          <rPr>
            <b/>
            <sz val="11"/>
            <color indexed="10"/>
            <rFont val="MS P ゴシック"/>
            <family val="3"/>
            <charset val="128"/>
          </rPr>
          <t>当初の事業計画提出時点</t>
        </r>
        <r>
          <rPr>
            <b/>
            <sz val="11"/>
            <color indexed="81"/>
            <rFont val="MS P ゴシック"/>
            <family val="3"/>
            <charset val="128"/>
          </rPr>
          <t>（8月19日締切分）における職員数、利用者数を記載</t>
        </r>
      </text>
    </comment>
    <comment ref="H16" authorId="0" shapeId="0" xr:uid="{4BC1EBC2-A5C1-4C77-AFEB-C84A02716026}">
      <text>
        <r>
          <rPr>
            <b/>
            <sz val="11"/>
            <color indexed="81"/>
            <rFont val="MS P ゴシック"/>
            <family val="3"/>
            <charset val="128"/>
          </rPr>
          <t xml:space="preserve">当初の事業計画提出時点での導入有無について、記載してください。
</t>
        </r>
        <r>
          <rPr>
            <b/>
            <sz val="11"/>
            <color indexed="10"/>
            <rFont val="MS P ゴシック"/>
            <family val="3"/>
            <charset val="128"/>
          </rPr>
          <t>（今年度の補助金を活用した導入は含まない）</t>
        </r>
      </text>
    </comment>
    <comment ref="H19" authorId="0" shapeId="0" xr:uid="{8A878134-836A-4FAD-A42C-A55C1591F7ED}">
      <text>
        <r>
          <rPr>
            <b/>
            <sz val="11"/>
            <color indexed="81"/>
            <rFont val="MS P ゴシック"/>
            <family val="3"/>
            <charset val="128"/>
          </rPr>
          <t xml:space="preserve">①で「導入済み」を選択した場合、当初の事業計画提出時点での補助金受給実績の有無について、記載してください。
</t>
        </r>
        <r>
          <rPr>
            <b/>
            <sz val="11"/>
            <color indexed="10"/>
            <rFont val="MS P ゴシック"/>
            <family val="3"/>
            <charset val="128"/>
          </rPr>
          <t>（今年度の補助金は含まない）</t>
        </r>
      </text>
    </comment>
    <comment ref="H22" authorId="0" shapeId="0" xr:uid="{DABE9A9F-56B8-42B1-80A7-EA9EC0511508}">
      <text>
        <r>
          <rPr>
            <b/>
            <sz val="11"/>
            <color indexed="81"/>
            <rFont val="MS P ゴシック"/>
            <family val="3"/>
            <charset val="128"/>
          </rPr>
          <t>②で「受給実績がある」を選択した場合、</t>
        </r>
        <r>
          <rPr>
            <b/>
            <sz val="11"/>
            <color indexed="10"/>
            <rFont val="MS P ゴシック"/>
            <family val="3"/>
            <charset val="128"/>
          </rPr>
          <t>今年度を含まず</t>
        </r>
        <r>
          <rPr>
            <b/>
            <sz val="11"/>
            <color indexed="81"/>
            <rFont val="MS P ゴシック"/>
            <family val="3"/>
            <charset val="128"/>
          </rPr>
          <t>、受給年度を記載してください。</t>
        </r>
      </text>
    </comment>
    <comment ref="A28" authorId="0" shapeId="0" xr:uid="{ED65B555-7D61-49B4-9FD1-95B041D7DA61}">
      <text>
        <r>
          <rPr>
            <b/>
            <sz val="11"/>
            <color indexed="81"/>
            <rFont val="MS P ゴシック"/>
            <family val="3"/>
            <charset val="128"/>
          </rPr>
          <t>別紙2（精算額内訳）の行と合致するようにしてください。
※精算額内訳が1行（1種類）の場合は、ここも1行で、2行の場合はここも2行で記載するということ。</t>
        </r>
      </text>
    </comment>
    <comment ref="F34" authorId="0" shapeId="0" xr:uid="{EDCBEA95-147B-4749-813B-5D25D91C1F67}">
      <text>
        <r>
          <rPr>
            <b/>
            <sz val="11"/>
            <color indexed="81"/>
            <rFont val="MS P ゴシック"/>
            <family val="3"/>
            <charset val="128"/>
          </rPr>
          <t>別紙2（精算額内訳）と金額が一致しているか確認</t>
        </r>
      </text>
    </comment>
    <comment ref="I34" authorId="0" shapeId="0" xr:uid="{440A2BFF-5BAC-432F-8512-1DAE3663D4C6}">
      <text>
        <r>
          <rPr>
            <b/>
            <sz val="11"/>
            <color indexed="81"/>
            <rFont val="MS P ゴシック"/>
            <family val="3"/>
            <charset val="128"/>
          </rPr>
          <t>別紙2（精算額内訳）と金額が一致しているか確認</t>
        </r>
      </text>
    </comment>
    <comment ref="D39" authorId="0" shapeId="0" xr:uid="{A0E012F9-6E35-4AEB-8F22-4A2716B41457}">
      <text>
        <r>
          <rPr>
            <b/>
            <sz val="11"/>
            <color indexed="81"/>
            <rFont val="MS P ゴシック"/>
            <family val="3"/>
            <charset val="128"/>
          </rPr>
          <t>当初の事業計画書からコピー＆ペーストしてください。</t>
        </r>
        <r>
          <rPr>
            <sz val="9"/>
            <color indexed="81"/>
            <rFont val="MS P ゴシック"/>
            <family val="3"/>
            <charset val="128"/>
          </rPr>
          <t xml:space="preserve">
</t>
        </r>
      </text>
    </comment>
    <comment ref="D40" authorId="0" shapeId="0" xr:uid="{7F61B735-13B8-4679-A5C0-2AE955C70BBC}">
      <text>
        <r>
          <rPr>
            <b/>
            <sz val="11"/>
            <color indexed="81"/>
            <rFont val="MS P ゴシック"/>
            <family val="3"/>
            <charset val="128"/>
          </rPr>
          <t>当初の事業計画書からコピー＆ペーストしてください。</t>
        </r>
        <r>
          <rPr>
            <sz val="11"/>
            <color indexed="81"/>
            <rFont val="MS P ゴシック"/>
            <family val="3"/>
            <charset val="128"/>
          </rPr>
          <t xml:space="preserve">
</t>
        </r>
      </text>
    </comment>
    <comment ref="D44" authorId="0" shapeId="0" xr:uid="{70B30138-0FEB-4328-B00F-59AA61B256E9}">
      <text>
        <r>
          <rPr>
            <b/>
            <sz val="11"/>
            <color indexed="81"/>
            <rFont val="MS P ゴシック"/>
            <family val="3"/>
            <charset val="128"/>
          </rPr>
          <t>導入した機器の使用状況について、率直に記載してください。</t>
        </r>
      </text>
    </comment>
    <comment ref="D45" authorId="0" shapeId="0" xr:uid="{13E45103-2C3B-4532-9AA4-1157E9297C26}">
      <text>
        <r>
          <rPr>
            <b/>
            <sz val="11"/>
            <color indexed="81"/>
            <rFont val="MS P ゴシック"/>
            <family val="3"/>
            <charset val="128"/>
          </rPr>
          <t xml:space="preserve">得られた効果について、当初の事業計画における「達成すべき目標」や「期待される効果」とも絡めながら、具体的に記載してください。
</t>
        </r>
        <r>
          <rPr>
            <b/>
            <u/>
            <sz val="11"/>
            <color indexed="81"/>
            <rFont val="MS P ゴシック"/>
            <family val="3"/>
            <charset val="128"/>
          </rPr>
          <t>※可能であれば、数値や指標を用いて記載。</t>
        </r>
        <r>
          <rPr>
            <b/>
            <sz val="11"/>
            <color indexed="81"/>
            <rFont val="MS P ゴシック"/>
            <family val="3"/>
            <charset val="128"/>
          </rPr>
          <t>数値等の記載が難しい場合や、導入間もなく効果が不明な場合は、職員の負担軽減やサービスの質の向上等に対してどのような効果が出始めているかなどについて、現場の状況や職員の声などをもとに記載してください。</t>
        </r>
      </text>
    </comment>
    <comment ref="E52" authorId="0" shapeId="0" xr:uid="{5567C3BF-D4C1-4E4A-B09E-5BD6073FA4BE}">
      <text>
        <r>
          <rPr>
            <b/>
            <sz val="11"/>
            <color indexed="81"/>
            <rFont val="MS P ゴシック"/>
            <family val="3"/>
            <charset val="128"/>
          </rPr>
          <t xml:space="preserve">コンサルティング会社等による業務改善支援に係る経費を申請している場合のみ記載してください。
</t>
        </r>
        <r>
          <rPr>
            <b/>
            <sz val="11"/>
            <color indexed="10"/>
            <rFont val="MS P ゴシック"/>
            <family val="3"/>
            <charset val="128"/>
          </rPr>
          <t>※それ以外の場合は、空欄としてください。</t>
        </r>
      </text>
    </comment>
    <comment ref="A59" authorId="0" shapeId="0" xr:uid="{286B513B-5CD2-40F0-9E4E-1524DFD5ADE2}">
      <text>
        <r>
          <rPr>
            <b/>
            <sz val="11"/>
            <color indexed="81"/>
            <rFont val="MS P ゴシック"/>
            <family val="3"/>
            <charset val="128"/>
          </rPr>
          <t xml:space="preserve">（5）の項目は、交付申請の時点で、基準額に5万円を加算している事業所（介護ソフトの基準額が105万、155万、205万、255万のいずれかの事業所）のみ記載してください。
</t>
        </r>
        <r>
          <rPr>
            <b/>
            <sz val="11"/>
            <color indexed="10"/>
            <rFont val="MS P ゴシック"/>
            <family val="3"/>
            <charset val="128"/>
          </rPr>
          <t>※その他の事業所は、空欄としてください。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14" authorId="0" shapeId="0" xr:uid="{3EB72056-122B-4515-8AC0-82995E203F9E}">
      <text>
        <r>
          <rPr>
            <b/>
            <sz val="11"/>
            <color indexed="10"/>
            <rFont val="MS P ゴシック"/>
            <family val="3"/>
            <charset val="128"/>
          </rPr>
          <t>当初の事業計画提出時点</t>
        </r>
        <r>
          <rPr>
            <b/>
            <sz val="11"/>
            <color indexed="81"/>
            <rFont val="MS P ゴシック"/>
            <family val="3"/>
            <charset val="128"/>
          </rPr>
          <t>（8月19日締切分）における職員数、利用者数を記載</t>
        </r>
      </text>
    </comment>
    <comment ref="H16" authorId="0" shapeId="0" xr:uid="{38E4FADF-69F3-4C18-A3F5-D881B9001A17}">
      <text>
        <r>
          <rPr>
            <b/>
            <sz val="11"/>
            <color indexed="81"/>
            <rFont val="MS P ゴシック"/>
            <family val="3"/>
            <charset val="128"/>
          </rPr>
          <t xml:space="preserve">当初の事業計画提出時点での導入有無について、記載してください。
</t>
        </r>
        <r>
          <rPr>
            <b/>
            <sz val="11"/>
            <color indexed="10"/>
            <rFont val="MS P ゴシック"/>
            <family val="3"/>
            <charset val="128"/>
          </rPr>
          <t>（今年度の補助金を活用した導入は含まない）</t>
        </r>
      </text>
    </comment>
    <comment ref="H19" authorId="0" shapeId="0" xr:uid="{44111B91-733D-4CBA-95B7-EDA8D1E1F455}">
      <text>
        <r>
          <rPr>
            <b/>
            <sz val="11"/>
            <color indexed="81"/>
            <rFont val="MS P ゴシック"/>
            <family val="3"/>
            <charset val="128"/>
          </rPr>
          <t xml:space="preserve">①で「導入済み」を選択した場合、当初の事業計画提出時点での補助金受給実績の有無について、記載してください。
</t>
        </r>
        <r>
          <rPr>
            <b/>
            <sz val="11"/>
            <color indexed="10"/>
            <rFont val="MS P ゴシック"/>
            <family val="3"/>
            <charset val="128"/>
          </rPr>
          <t>（今年度の補助金は含まない）</t>
        </r>
      </text>
    </comment>
    <comment ref="H22" authorId="0" shapeId="0" xr:uid="{F4908F28-00C9-4235-BFCE-7D2534CF29AB}">
      <text>
        <r>
          <rPr>
            <b/>
            <sz val="11"/>
            <color indexed="81"/>
            <rFont val="MS P ゴシック"/>
            <family val="3"/>
            <charset val="128"/>
          </rPr>
          <t>②で「受給実績がある」を選択した場合、</t>
        </r>
        <r>
          <rPr>
            <b/>
            <sz val="11"/>
            <color indexed="10"/>
            <rFont val="MS P ゴシック"/>
            <family val="3"/>
            <charset val="128"/>
          </rPr>
          <t>今年度を含まず</t>
        </r>
        <r>
          <rPr>
            <b/>
            <sz val="11"/>
            <color indexed="81"/>
            <rFont val="MS P ゴシック"/>
            <family val="3"/>
            <charset val="128"/>
          </rPr>
          <t>、受給年度を記載してください。</t>
        </r>
      </text>
    </comment>
    <comment ref="D36" authorId="0" shapeId="0" xr:uid="{0EAFAB5C-BC11-44E0-86A0-E94EE75EE708}">
      <text>
        <r>
          <rPr>
            <b/>
            <sz val="11"/>
            <color indexed="81"/>
            <rFont val="MS P ゴシック"/>
            <family val="3"/>
            <charset val="128"/>
          </rPr>
          <t>別紙2（精算額内訳）と金額が一致しているか確認</t>
        </r>
        <r>
          <rPr>
            <sz val="9"/>
            <color indexed="81"/>
            <rFont val="MS P ゴシック"/>
            <family val="3"/>
            <charset val="128"/>
          </rPr>
          <t xml:space="preserve">
</t>
        </r>
      </text>
    </comment>
    <comment ref="H36" authorId="0" shapeId="0" xr:uid="{D7C7E24A-EF1C-4FC6-96DF-E2BBA1AD5AF9}">
      <text>
        <r>
          <rPr>
            <b/>
            <sz val="11"/>
            <color indexed="81"/>
            <rFont val="MS P ゴシック"/>
            <family val="3"/>
            <charset val="128"/>
          </rPr>
          <t>別紙2（精算額内訳）と金額が一致しているか確認</t>
        </r>
      </text>
    </comment>
    <comment ref="D40" authorId="0" shapeId="0" xr:uid="{62B56989-0B61-4094-8C72-01E676E185FE}">
      <text>
        <r>
          <rPr>
            <b/>
            <sz val="11"/>
            <color indexed="81"/>
            <rFont val="MS P ゴシック"/>
            <family val="3"/>
            <charset val="128"/>
          </rPr>
          <t xml:space="preserve">当初の事業計画書からコピー＆ペーストしてください。
</t>
        </r>
      </text>
    </comment>
    <comment ref="D41" authorId="0" shapeId="0" xr:uid="{BA578E07-3E5A-40F6-8DEC-650AF85D93FD}">
      <text>
        <r>
          <rPr>
            <b/>
            <sz val="11"/>
            <color indexed="81"/>
            <rFont val="MS P ゴシック"/>
            <family val="3"/>
            <charset val="128"/>
          </rPr>
          <t xml:space="preserve">当初の事業計画書からコピー＆ペーストしてください。
</t>
        </r>
      </text>
    </comment>
    <comment ref="D45" authorId="0" shapeId="0" xr:uid="{5B280F11-3123-48D6-A82B-BE05FC17BE43}">
      <text>
        <r>
          <rPr>
            <b/>
            <sz val="11"/>
            <color indexed="81"/>
            <rFont val="MS P ゴシック"/>
            <family val="3"/>
            <charset val="128"/>
          </rPr>
          <t>導入した機器の使用状況について、率直に記載してください。</t>
        </r>
      </text>
    </comment>
    <comment ref="D46" authorId="0" shapeId="0" xr:uid="{F1250017-9907-45CE-8FB1-ED675EED21CB}">
      <text>
        <r>
          <rPr>
            <b/>
            <sz val="11"/>
            <color indexed="81"/>
            <rFont val="MS P ゴシック"/>
            <family val="3"/>
            <charset val="128"/>
          </rPr>
          <t>得られた効果について、当初の事業計画における「達成すべき目標」や「期待される効果」とも絡めながら、具体的に記載してください。
※</t>
        </r>
        <r>
          <rPr>
            <b/>
            <u/>
            <sz val="11"/>
            <color indexed="81"/>
            <rFont val="MS P ゴシック"/>
            <family val="3"/>
            <charset val="128"/>
          </rPr>
          <t>可能であれば、数値や指標を用いて記載。</t>
        </r>
        <r>
          <rPr>
            <b/>
            <sz val="11"/>
            <color indexed="81"/>
            <rFont val="MS P ゴシック"/>
            <family val="3"/>
            <charset val="128"/>
          </rPr>
          <t>数値等の記載が難しい場合や、導入間もなく効果が不明な場合は、職員の負担軽減やサービスの質の向上等に対してどのような効果が出始めているかなどについて、現場の状況や職員の声などをもとに記載してください。</t>
        </r>
      </text>
    </comment>
    <comment ref="E53" authorId="0" shapeId="0" xr:uid="{1E2E54AB-8B5E-4EFA-9EE3-1E7F81A86C9C}">
      <text>
        <r>
          <rPr>
            <b/>
            <sz val="11"/>
            <color indexed="81"/>
            <rFont val="MS P ゴシック"/>
            <family val="3"/>
            <charset val="128"/>
          </rPr>
          <t xml:space="preserve">コンサルティング会社等による業務改善支援に係る経費を申請している場合のみ記載してください。
</t>
        </r>
        <r>
          <rPr>
            <b/>
            <sz val="11"/>
            <color indexed="10"/>
            <rFont val="MS P ゴシック"/>
            <family val="3"/>
            <charset val="128"/>
          </rPr>
          <t>※それ以外の場合は、空欄としてください。</t>
        </r>
      </text>
    </comment>
  </commentList>
</comments>
</file>

<file path=xl/sharedStrings.xml><?xml version="1.0" encoding="utf-8"?>
<sst xmlns="http://schemas.openxmlformats.org/spreadsheetml/2006/main" count="376" uniqueCount="288">
  <si>
    <t>サービス種別</t>
    <rPh sb="4" eb="6">
      <t>シュベツ</t>
    </rPh>
    <phoneticPr fontId="1"/>
  </si>
  <si>
    <t>製品名</t>
    <rPh sb="0" eb="3">
      <t>セイヒンメイ</t>
    </rPh>
    <phoneticPr fontId="1"/>
  </si>
  <si>
    <t>法人名</t>
    <rPh sb="0" eb="2">
      <t>ホウジン</t>
    </rPh>
    <rPh sb="2" eb="3">
      <t>メイ</t>
    </rPh>
    <phoneticPr fontId="1"/>
  </si>
  <si>
    <t>電話番号</t>
    <rPh sb="0" eb="2">
      <t>デンワ</t>
    </rPh>
    <rPh sb="2" eb="4">
      <t>バンゴウ</t>
    </rPh>
    <phoneticPr fontId="14"/>
  </si>
  <si>
    <t>法人名</t>
    <rPh sb="0" eb="2">
      <t>ホウジン</t>
    </rPh>
    <rPh sb="2" eb="3">
      <t>メイ</t>
    </rPh>
    <phoneticPr fontId="14"/>
  </si>
  <si>
    <t>職員数（人）</t>
    <rPh sb="0" eb="3">
      <t>ショクインスウ</t>
    </rPh>
    <rPh sb="4" eb="5">
      <t>ニン</t>
    </rPh>
    <phoneticPr fontId="14"/>
  </si>
  <si>
    <t>　　１　精算額　</t>
    <rPh sb="4" eb="7">
      <t>セイサンガク</t>
    </rPh>
    <phoneticPr fontId="1"/>
  </si>
  <si>
    <t>円</t>
    <rPh sb="0" eb="1">
      <t>エン</t>
    </rPh>
    <phoneticPr fontId="1"/>
  </si>
  <si>
    <t>郵便番号</t>
    <rPh sb="0" eb="4">
      <t>ユウビンバンゴウ</t>
    </rPh>
    <phoneticPr fontId="1"/>
  </si>
  <si>
    <t>法人住所</t>
    <rPh sb="0" eb="4">
      <t>ホウジンジュウショ</t>
    </rPh>
    <phoneticPr fontId="1"/>
  </si>
  <si>
    <t>役職・代表者名</t>
    <rPh sb="0" eb="2">
      <t>ヤクショク</t>
    </rPh>
    <rPh sb="3" eb="6">
      <t>ダイヒョウシャ</t>
    </rPh>
    <rPh sb="6" eb="7">
      <t>メイ</t>
    </rPh>
    <phoneticPr fontId="1"/>
  </si>
  <si>
    <t>　熊本県知事　様</t>
    <rPh sb="1" eb="3">
      <t>クマモト</t>
    </rPh>
    <rPh sb="3" eb="6">
      <t>ケンチジ</t>
    </rPh>
    <rPh sb="4" eb="6">
      <t>チジ</t>
    </rPh>
    <rPh sb="7" eb="8">
      <t>サマ</t>
    </rPh>
    <phoneticPr fontId="1"/>
  </si>
  <si>
    <t>金</t>
    <rPh sb="0" eb="1">
      <t>キン</t>
    </rPh>
    <phoneticPr fontId="1"/>
  </si>
  <si>
    <t>円</t>
    <rPh sb="0" eb="1">
      <t>エン</t>
    </rPh>
    <phoneticPr fontId="1"/>
  </si>
  <si>
    <t>　　２　添付書類</t>
    <rPh sb="4" eb="6">
      <t>テンプ</t>
    </rPh>
    <rPh sb="6" eb="8">
      <t>ショルイ</t>
    </rPh>
    <phoneticPr fontId="1"/>
  </si>
  <si>
    <t>計</t>
    <rPh sb="0" eb="1">
      <t>ケイ</t>
    </rPh>
    <phoneticPr fontId="1"/>
  </si>
  <si>
    <t>備　　考</t>
    <rPh sb="0" eb="1">
      <t>ビ</t>
    </rPh>
    <rPh sb="3" eb="4">
      <t>コウ</t>
    </rPh>
    <phoneticPr fontId="1"/>
  </si>
  <si>
    <t>項　　目</t>
    <rPh sb="0" eb="1">
      <t>コウ</t>
    </rPh>
    <rPh sb="3" eb="4">
      <t>メ</t>
    </rPh>
    <phoneticPr fontId="1"/>
  </si>
  <si>
    <t>２　支　出</t>
    <rPh sb="2" eb="3">
      <t>シ</t>
    </rPh>
    <rPh sb="4" eb="5">
      <t>デ</t>
    </rPh>
    <phoneticPr fontId="1"/>
  </si>
  <si>
    <t>事業者負担額</t>
    <rPh sb="0" eb="3">
      <t>ジギョウシャ</t>
    </rPh>
    <rPh sb="3" eb="5">
      <t>フタン</t>
    </rPh>
    <rPh sb="5" eb="6">
      <t>ガク</t>
    </rPh>
    <phoneticPr fontId="1"/>
  </si>
  <si>
    <t>１　収　入</t>
    <rPh sb="2" eb="3">
      <t>オサム</t>
    </rPh>
    <rPh sb="4" eb="5">
      <t>ニュウ</t>
    </rPh>
    <phoneticPr fontId="1"/>
  </si>
  <si>
    <t>※申請者の押印を省略する場合</t>
    <rPh sb="1" eb="4">
      <t>シンセイシャ</t>
    </rPh>
    <rPh sb="5" eb="7">
      <t>オウイン</t>
    </rPh>
    <rPh sb="8" eb="10">
      <t>ショウリャク</t>
    </rPh>
    <rPh sb="12" eb="14">
      <t>バアイ</t>
    </rPh>
    <phoneticPr fontId="1"/>
  </si>
  <si>
    <t>書類発行責任者氏名</t>
    <rPh sb="0" eb="4">
      <t>ショルイハッコウ</t>
    </rPh>
    <rPh sb="4" eb="7">
      <t>セキニンシャ</t>
    </rPh>
    <rPh sb="7" eb="9">
      <t>シメイ</t>
    </rPh>
    <phoneticPr fontId="1"/>
  </si>
  <si>
    <t>担当者氏名</t>
    <rPh sb="0" eb="3">
      <t>タントウシャ</t>
    </rPh>
    <rPh sb="3" eb="5">
      <t>シメイ</t>
    </rPh>
    <phoneticPr fontId="1"/>
  </si>
  <si>
    <t>電話番号</t>
    <rPh sb="0" eb="2">
      <t>デンワ</t>
    </rPh>
    <rPh sb="2" eb="4">
      <t>バンゴウ</t>
    </rPh>
    <phoneticPr fontId="1"/>
  </si>
  <si>
    <t>令和　　年　　月　　日</t>
    <rPh sb="0" eb="2">
      <t>レイワ</t>
    </rPh>
    <rPh sb="4" eb="5">
      <t>ネン</t>
    </rPh>
    <rPh sb="7" eb="8">
      <t>ツキ</t>
    </rPh>
    <rPh sb="10" eb="11">
      <t>ヒ</t>
    </rPh>
    <phoneticPr fontId="1"/>
  </si>
  <si>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</si>
  <si>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</si>
  <si>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</si>
  <si>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</si>
  <si>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</si>
  <si>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</si>
  <si>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</si>
  <si>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</si>
  <si>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</si>
  <si>
    <t>220_短期入所療養介護（介護老人保健施設）</t>
  </si>
  <si>
    <t>230_短期入所療養介護（介護療養型医療施設）</t>
  </si>
  <si>
    <t>551_短期入所療養介護（介護医療院）</t>
  </si>
  <si>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</si>
  <si>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</si>
  <si>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1"/>
  </si>
  <si>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</si>
  <si>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</si>
  <si>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</si>
  <si>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1"/>
  </si>
  <si>
    <t>361_地域密着型特定施設入居者生活介護（有料老人ホーム）</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</si>
  <si>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1"/>
  </si>
  <si>
    <t>364_地域密着型特定施設入居者生活介護（サービス付き高齢者向け住宅）</t>
  </si>
  <si>
    <t>410_特定福祉用具販売</t>
  </si>
  <si>
    <t>430_居宅介護支援</t>
  </si>
  <si>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</si>
  <si>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</si>
  <si>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</si>
  <si>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</si>
  <si>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</si>
  <si>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</si>
  <si>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</si>
  <si>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</si>
  <si>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</si>
  <si>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</si>
  <si>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</si>
  <si>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熊本県補助金</t>
    <rPh sb="0" eb="3">
      <t>クマモトケン</t>
    </rPh>
    <rPh sb="3" eb="6">
      <t>ホジョキン</t>
    </rPh>
    <phoneticPr fontId="1"/>
  </si>
  <si>
    <t>事業費</t>
    <rPh sb="0" eb="3">
      <t>ジギョウヒ</t>
    </rPh>
    <phoneticPr fontId="1"/>
  </si>
  <si>
    <t>令和　年　月　日</t>
    <rPh sb="0" eb="2">
      <t>レイワ</t>
    </rPh>
    <rPh sb="3" eb="4">
      <t>ネン</t>
    </rPh>
    <rPh sb="5" eb="6">
      <t>ガツ</t>
    </rPh>
    <rPh sb="7" eb="8">
      <t>ニチ</t>
    </rPh>
    <phoneticPr fontId="1"/>
  </si>
  <si>
    <t>法人代表者職・氏名</t>
    <rPh sb="0" eb="5">
      <t>ホウジンダイヒョウシャ</t>
    </rPh>
    <rPh sb="5" eb="6">
      <t>ショク</t>
    </rPh>
    <rPh sb="7" eb="9">
      <t>シメイ</t>
    </rPh>
    <phoneticPr fontId="1"/>
  </si>
  <si>
    <t>精　算　額</t>
    <rPh sb="0" eb="1">
      <t>セイ</t>
    </rPh>
    <rPh sb="2" eb="3">
      <t>サン</t>
    </rPh>
    <rPh sb="4" eb="5">
      <t>ガク</t>
    </rPh>
    <phoneticPr fontId="1"/>
  </si>
  <si>
    <t>法人住所</t>
    <rPh sb="0" eb="2">
      <t>ホウジン</t>
    </rPh>
    <rPh sb="2" eb="4">
      <t>ジュウショ</t>
    </rPh>
    <phoneticPr fontId="14"/>
  </si>
  <si>
    <t>郵便番号</t>
    <rPh sb="0" eb="4">
      <t>ユウビンバンゴウ</t>
    </rPh>
    <phoneticPr fontId="14"/>
  </si>
  <si>
    <t>住所</t>
    <rPh sb="0" eb="2">
      <t>ジュウショ</t>
    </rPh>
    <phoneticPr fontId="1"/>
  </si>
  <si>
    <t>介護保険
事業者番号</t>
    <rPh sb="0" eb="4">
      <t>カイゴホケン</t>
    </rPh>
    <rPh sb="5" eb="8">
      <t>ジギョウシャ</t>
    </rPh>
    <rPh sb="8" eb="10">
      <t>バンゴウ</t>
    </rPh>
    <phoneticPr fontId="14"/>
  </si>
  <si>
    <t>事業所住所</t>
    <rPh sb="0" eb="3">
      <t>ジギョウショ</t>
    </rPh>
    <rPh sb="3" eb="5">
      <t>ジュウショ</t>
    </rPh>
    <phoneticPr fontId="14"/>
  </si>
  <si>
    <t>担当者氏名</t>
    <rPh sb="0" eb="3">
      <t>タントウシャ</t>
    </rPh>
    <rPh sb="3" eb="5">
      <t>シメイ</t>
    </rPh>
    <phoneticPr fontId="14"/>
  </si>
  <si>
    <t>利用者数
（人）</t>
    <rPh sb="0" eb="3">
      <t>リヨウシャ</t>
    </rPh>
    <rPh sb="3" eb="4">
      <t>スウ</t>
    </rPh>
    <rPh sb="6" eb="7">
      <t>ニン</t>
    </rPh>
    <phoneticPr fontId="14"/>
  </si>
  <si>
    <t>現状及び課題</t>
    <rPh sb="0" eb="2">
      <t>ゲンジョウ</t>
    </rPh>
    <rPh sb="2" eb="3">
      <t>オヨ</t>
    </rPh>
    <rPh sb="4" eb="6">
      <t>カダイ</t>
    </rPh>
    <phoneticPr fontId="14"/>
  </si>
  <si>
    <t>解決策</t>
    <rPh sb="0" eb="3">
      <t>カイケツサク</t>
    </rPh>
    <phoneticPr fontId="14"/>
  </si>
  <si>
    <t>使用状況</t>
    <rPh sb="0" eb="4">
      <t>シヨウジョウキョウ</t>
    </rPh>
    <phoneticPr fontId="14"/>
  </si>
  <si>
    <t>（１）第６号様式別紙１（収支精算書）
（２）第６号様式別紙２（精算額内訳）
（３）第６号様式別紙３（事業実績書）
（４）その他知事が必要と認める書類</t>
    <rPh sb="3" eb="4">
      <t>ダイ</t>
    </rPh>
    <rPh sb="5" eb="8">
      <t>ゴウヨウシキ</t>
    </rPh>
    <rPh sb="8" eb="10">
      <t>ベッシ</t>
    </rPh>
    <rPh sb="12" eb="14">
      <t>シュウシ</t>
    </rPh>
    <rPh sb="14" eb="17">
      <t>セイサンショ</t>
    </rPh>
    <rPh sb="22" eb="23">
      <t>ダイ</t>
    </rPh>
    <rPh sb="24" eb="27">
      <t>ゴウヨウシキ</t>
    </rPh>
    <rPh sb="27" eb="29">
      <t>ベッシ</t>
    </rPh>
    <rPh sb="31" eb="34">
      <t>セイサンガク</t>
    </rPh>
    <rPh sb="34" eb="36">
      <t>ウチワケ</t>
    </rPh>
    <rPh sb="41" eb="42">
      <t>ダイ</t>
    </rPh>
    <rPh sb="43" eb="46">
      <t>ゴウヨウシキ</t>
    </rPh>
    <rPh sb="46" eb="48">
      <t>ベッシ</t>
    </rPh>
    <rPh sb="50" eb="52">
      <t>ジギョウ</t>
    </rPh>
    <rPh sb="52" eb="54">
      <t>ジッセキ</t>
    </rPh>
    <rPh sb="54" eb="55">
      <t>ショ</t>
    </rPh>
    <rPh sb="62" eb="63">
      <t>タ</t>
    </rPh>
    <rPh sb="63" eb="65">
      <t>チジ</t>
    </rPh>
    <rPh sb="66" eb="68">
      <t>ヒツヨウ</t>
    </rPh>
    <rPh sb="69" eb="70">
      <t>ミト</t>
    </rPh>
    <rPh sb="72" eb="74">
      <t>ショルイ</t>
    </rPh>
    <phoneticPr fontId="1"/>
  </si>
  <si>
    <t>総事業費
（税抜）</t>
    <rPh sb="0" eb="4">
      <t>ソウジギョウヒ</t>
    </rPh>
    <rPh sb="6" eb="8">
      <t>ゼイヌキ</t>
    </rPh>
    <phoneticPr fontId="8"/>
  </si>
  <si>
    <t>補助基準額</t>
    <rPh sb="0" eb="2">
      <t>ホジョ</t>
    </rPh>
    <rPh sb="2" eb="5">
      <t>キジュンガク</t>
    </rPh>
    <phoneticPr fontId="8"/>
  </si>
  <si>
    <t>Ａ</t>
    <phoneticPr fontId="8"/>
  </si>
  <si>
    <t>Ｃ</t>
    <phoneticPr fontId="8"/>
  </si>
  <si>
    <t>Ｄ</t>
    <phoneticPr fontId="8"/>
  </si>
  <si>
    <t>Ｅ</t>
    <phoneticPr fontId="1"/>
  </si>
  <si>
    <t>Ｆ</t>
    <phoneticPr fontId="8"/>
  </si>
  <si>
    <t>Ｈ</t>
    <phoneticPr fontId="8"/>
  </si>
  <si>
    <t>Ｉ</t>
    <phoneticPr fontId="8"/>
  </si>
  <si>
    <t>寄附金その他収入</t>
    <rPh sb="0" eb="3">
      <t>キフキン</t>
    </rPh>
    <rPh sb="5" eb="6">
      <t>タ</t>
    </rPh>
    <rPh sb="6" eb="8">
      <t>シュウニュウ</t>
    </rPh>
    <phoneticPr fontId="1"/>
  </si>
  <si>
    <t>Ⓐ</t>
    <phoneticPr fontId="1"/>
  </si>
  <si>
    <t>その他（消費税）</t>
    <rPh sb="2" eb="3">
      <t>タ</t>
    </rPh>
    <rPh sb="4" eb="7">
      <t>ショウヒゼイ</t>
    </rPh>
    <phoneticPr fontId="1"/>
  </si>
  <si>
    <t>（注） ⒶとⒷの金額は同一とすること</t>
    <phoneticPr fontId="1"/>
  </si>
  <si>
    <t>この精算書の抄本は原本と相違ないことを証明する。</t>
    <rPh sb="2" eb="5">
      <t>セイサンショ</t>
    </rPh>
    <rPh sb="4" eb="5">
      <t>ショ</t>
    </rPh>
    <rPh sb="6" eb="8">
      <t>ショウホン</t>
    </rPh>
    <rPh sb="9" eb="11">
      <t>ゲンポン</t>
    </rPh>
    <rPh sb="12" eb="14">
      <t>ソウイ</t>
    </rPh>
    <rPh sb="19" eb="21">
      <t>ショウメイ</t>
    </rPh>
    <phoneticPr fontId="1"/>
  </si>
  <si>
    <t>事業所名</t>
    <rPh sb="0" eb="4">
      <t>ジギョウショメイ</t>
    </rPh>
    <phoneticPr fontId="1"/>
  </si>
  <si>
    <t>第７号様式（第12条関係）</t>
    <rPh sb="0" eb="1">
      <t>ダイ</t>
    </rPh>
    <rPh sb="2" eb="3">
      <t>ゴウ</t>
    </rPh>
    <rPh sb="3" eb="5">
      <t>ヨウシキ</t>
    </rPh>
    <rPh sb="6" eb="7">
      <t>ダイ</t>
    </rPh>
    <rPh sb="9" eb="10">
      <t>ジョウ</t>
    </rPh>
    <rPh sb="10" eb="12">
      <t>カンケイ</t>
    </rPh>
    <phoneticPr fontId="1"/>
  </si>
  <si>
    <t>第７号様式　別紙１</t>
    <rPh sb="0" eb="1">
      <t>ダイ</t>
    </rPh>
    <rPh sb="2" eb="3">
      <t>ゴウ</t>
    </rPh>
    <rPh sb="3" eb="5">
      <t>ヨウシキ</t>
    </rPh>
    <rPh sb="6" eb="8">
      <t>ベッシ</t>
    </rPh>
    <phoneticPr fontId="1"/>
  </si>
  <si>
    <t>Ｇ</t>
    <phoneticPr fontId="8"/>
  </si>
  <si>
    <t>Ｆ</t>
    <phoneticPr fontId="26"/>
  </si>
  <si>
    <t>Ｅ</t>
    <phoneticPr fontId="26"/>
  </si>
  <si>
    <t>Ｄ</t>
    <phoneticPr fontId="8"/>
  </si>
  <si>
    <t>Ｂ</t>
    <phoneticPr fontId="26"/>
  </si>
  <si>
    <t>Ａ</t>
    <phoneticPr fontId="8"/>
  </si>
  <si>
    <r>
      <t>補助所要額</t>
    </r>
    <r>
      <rPr>
        <sz val="9"/>
        <rFont val="ＭＳ 明朝"/>
        <family val="1"/>
        <charset val="128"/>
      </rPr>
      <t xml:space="preserve">
（千円未満切捨）</t>
    </r>
    <rPh sb="0" eb="2">
      <t>ホジョ</t>
    </rPh>
    <rPh sb="7" eb="9">
      <t>センエン</t>
    </rPh>
    <phoneticPr fontId="8"/>
  </si>
  <si>
    <r>
      <t xml:space="preserve">選定額
</t>
    </r>
    <r>
      <rPr>
        <sz val="9"/>
        <rFont val="ＭＳ 明朝"/>
        <family val="1"/>
        <charset val="128"/>
      </rPr>
      <t>（Ｅ、Ｆのいずれか少ない額）</t>
    </r>
    <rPh sb="0" eb="2">
      <t>センテイ</t>
    </rPh>
    <rPh sb="2" eb="3">
      <t>ガク</t>
    </rPh>
    <rPh sb="13" eb="14">
      <t>スク</t>
    </rPh>
    <rPh sb="16" eb="17">
      <t>ガク</t>
    </rPh>
    <phoneticPr fontId="8"/>
  </si>
  <si>
    <t>補助基準額</t>
    <rPh sb="0" eb="5">
      <t>ホジョキジュンガク</t>
    </rPh>
    <phoneticPr fontId="26"/>
  </si>
  <si>
    <t>補助率を乗じて得た額
Ｄ×３/４</t>
    <rPh sb="0" eb="3">
      <t>ホジョリツ</t>
    </rPh>
    <rPh sb="4" eb="5">
      <t>ジョウ</t>
    </rPh>
    <rPh sb="7" eb="8">
      <t>エ</t>
    </rPh>
    <rPh sb="9" eb="10">
      <t>ガク</t>
    </rPh>
    <phoneticPr fontId="26"/>
  </si>
  <si>
    <t>補助対象経費の支出予定額
（Ｂ－Ｃ）</t>
    <rPh sb="0" eb="4">
      <t>ホジョタイショウ</t>
    </rPh>
    <rPh sb="4" eb="6">
      <t>ケイヒ</t>
    </rPh>
    <rPh sb="7" eb="9">
      <t>シシュツ</t>
    </rPh>
    <rPh sb="9" eb="12">
      <t>ヨテイガク</t>
    </rPh>
    <phoneticPr fontId="8"/>
  </si>
  <si>
    <t>収入額</t>
    <rPh sb="0" eb="3">
      <t>シュウニュウガク</t>
    </rPh>
    <phoneticPr fontId="8"/>
  </si>
  <si>
    <t>うち補助対象経費
（税抜）</t>
    <rPh sb="2" eb="6">
      <t>ホジョタイショウ</t>
    </rPh>
    <rPh sb="6" eb="8">
      <t>ケイヒ</t>
    </rPh>
    <rPh sb="10" eb="12">
      <t>ゼイヌ</t>
    </rPh>
    <phoneticPr fontId="8"/>
  </si>
  <si>
    <t>（単位：円）</t>
    <rPh sb="1" eb="3">
      <t>タンイ</t>
    </rPh>
    <rPh sb="4" eb="5">
      <t>エン</t>
    </rPh>
    <phoneticPr fontId="26"/>
  </si>
  <si>
    <t>（３）導入支援と一体的に行う業務改善支援事業</t>
    <rPh sb="3" eb="7">
      <t>ドウニュウシエン</t>
    </rPh>
    <rPh sb="8" eb="11">
      <t>イッタイテキ</t>
    </rPh>
    <rPh sb="12" eb="13">
      <t>オコナ</t>
    </rPh>
    <rPh sb="14" eb="20">
      <t>ギョウムカイゼンシエン</t>
    </rPh>
    <rPh sb="20" eb="22">
      <t>ジギョウ</t>
    </rPh>
    <phoneticPr fontId="26"/>
  </si>
  <si>
    <t>Ｅ</t>
    <phoneticPr fontId="26"/>
  </si>
  <si>
    <t xml:space="preserve">
　（注１）黄色で着色しているセルに入力してください。
　　　　　その他のセルには計算式が入力されているため、入力不要です。
　（注２）「収入額」の欄には、選定額の算出に当たり補助事業等に要する経費から
　　　　　控除すべき金額（寄附金その他の収入）を記載してください。
　（注３）消費税及び地方消費税を除いた金額を記載してください。
　（注４）事業（１）は機器の種別ごとに記載してください。
　（注４）事業（１）の数量（◎）は、介護テクノロジー等の導入台数を記載して
　　　　　ください。なお、ソフトウェアは「１」と記載してください。
　（注５）事業（１）のＢ欄は、主となる機器に付帯して必要となる経費（例：
　　　　　Wi-Fi環境整備、PC・タブレット端末等）の総額を記載してください。
　（注６）事業（１）のＤ欄は、総事業費（Ｃ）のうち、補助対象経費に該当する額
　　　　　を記載してください。
　（注７）事業（１）の「１台あたり単価（Ｇ欄）」は、Ｆ欄の金額を◎欄の数量で
　　　　　除して得た額となります。ただし、１円未満に端数がある場合は、１円未
　　　　　満を切り捨てた額となります。
</t>
    <rPh sb="10" eb="12">
      <t>キイロ</t>
    </rPh>
    <rPh sb="13" eb="15">
      <t>チャクショク</t>
    </rPh>
    <rPh sb="22" eb="24">
      <t>ニュウリョク</t>
    </rPh>
    <rPh sb="39" eb="40">
      <t>ホカ</t>
    </rPh>
    <rPh sb="45" eb="48">
      <t>ケイサンシキ</t>
    </rPh>
    <rPh sb="49" eb="51">
      <t>ニュウリョク</t>
    </rPh>
    <rPh sb="59" eb="61">
      <t>ニュウリョク</t>
    </rPh>
    <rPh sb="61" eb="63">
      <t>フヨウ</t>
    </rPh>
    <rPh sb="174" eb="175">
      <t>チュウ</t>
    </rPh>
    <rPh sb="177" eb="179">
      <t>ジギョウ</t>
    </rPh>
    <rPh sb="183" eb="185">
      <t>キキ</t>
    </rPh>
    <rPh sb="186" eb="188">
      <t>シュベツ</t>
    </rPh>
    <rPh sb="191" eb="193">
      <t>キサイ</t>
    </rPh>
    <rPh sb="206" eb="208">
      <t>ジギョウ</t>
    </rPh>
    <rPh sb="227" eb="228">
      <t>ナド</t>
    </rPh>
    <rPh sb="263" eb="265">
      <t>キサイ</t>
    </rPh>
    <rPh sb="275" eb="276">
      <t>チュウ</t>
    </rPh>
    <rPh sb="278" eb="280">
      <t>ジギョウ</t>
    </rPh>
    <rPh sb="285" eb="286">
      <t>ラン</t>
    </rPh>
    <rPh sb="288" eb="289">
      <t>シュ</t>
    </rPh>
    <rPh sb="292" eb="294">
      <t>キキ</t>
    </rPh>
    <rPh sb="295" eb="297">
      <t>フタイ</t>
    </rPh>
    <rPh sb="299" eb="301">
      <t>ヒツヨウ</t>
    </rPh>
    <rPh sb="304" eb="306">
      <t>ケイヒ</t>
    </rPh>
    <rPh sb="307" eb="308">
      <t>レイ</t>
    </rPh>
    <rPh sb="320" eb="324">
      <t>カンキョウセイビ</t>
    </rPh>
    <rPh sb="333" eb="335">
      <t>タンマツ</t>
    </rPh>
    <rPh sb="335" eb="336">
      <t>ナド</t>
    </rPh>
    <rPh sb="338" eb="340">
      <t>ソウガク</t>
    </rPh>
    <rPh sb="341" eb="343">
      <t>キサイ</t>
    </rPh>
    <rPh sb="353" eb="354">
      <t>チュウ</t>
    </rPh>
    <rPh sb="356" eb="358">
      <t>ジギョウ</t>
    </rPh>
    <rPh sb="363" eb="364">
      <t>ラン</t>
    </rPh>
    <rPh sb="366" eb="370">
      <t>ソウジギョウヒ</t>
    </rPh>
    <rPh sb="377" eb="383">
      <t>ホジョタイショウケイヒ</t>
    </rPh>
    <rPh sb="384" eb="386">
      <t>ガイトウ</t>
    </rPh>
    <rPh sb="388" eb="389">
      <t>ガク</t>
    </rPh>
    <rPh sb="396" eb="398">
      <t>キサイ</t>
    </rPh>
    <rPh sb="411" eb="413">
      <t>ジギョウ</t>
    </rPh>
    <phoneticPr fontId="8"/>
  </si>
  <si>
    <r>
      <t>補助所要額</t>
    </r>
    <r>
      <rPr>
        <sz val="9"/>
        <rFont val="ＭＳ 明朝"/>
        <family val="1"/>
        <charset val="128"/>
      </rPr>
      <t xml:space="preserve">
（千円未満切捨）</t>
    </r>
    <rPh sb="0" eb="2">
      <t>ホジョ</t>
    </rPh>
    <rPh sb="2" eb="5">
      <t>ショヨウガク</t>
    </rPh>
    <rPh sb="7" eb="9">
      <t>センエン</t>
    </rPh>
    <rPh sb="9" eb="11">
      <t>ミマン</t>
    </rPh>
    <rPh sb="11" eb="12">
      <t>キ</t>
    </rPh>
    <rPh sb="12" eb="13">
      <t>ス</t>
    </rPh>
    <phoneticPr fontId="8"/>
  </si>
  <si>
    <t>（２）介護テクノロジーのパッケージ型導入支援事業</t>
    <rPh sb="3" eb="5">
      <t>カイゴ</t>
    </rPh>
    <rPh sb="17" eb="18">
      <t>ガタ</t>
    </rPh>
    <rPh sb="18" eb="22">
      <t>ドウニュウシエン</t>
    </rPh>
    <rPh sb="22" eb="24">
      <t>ジギョウ</t>
    </rPh>
    <phoneticPr fontId="26"/>
  </si>
  <si>
    <t>合計</t>
    <rPh sb="0" eb="2">
      <t>ゴウケイ</t>
    </rPh>
    <phoneticPr fontId="26"/>
  </si>
  <si>
    <t>Ｋ</t>
    <phoneticPr fontId="26"/>
  </si>
  <si>
    <t>Ｊ</t>
    <phoneticPr fontId="26"/>
  </si>
  <si>
    <t>Ｈ</t>
    <phoneticPr fontId="8"/>
  </si>
  <si>
    <t>Ｇ</t>
    <phoneticPr fontId="8"/>
  </si>
  <si>
    <t>Ｃ</t>
    <phoneticPr fontId="8"/>
  </si>
  <si>
    <t>Ｂ</t>
    <phoneticPr fontId="8"/>
  </si>
  <si>
    <t>Ａ</t>
    <phoneticPr fontId="26"/>
  </si>
  <si>
    <t>◎</t>
    <phoneticPr fontId="26"/>
  </si>
  <si>
    <r>
      <t>補助所要額
（Ｊ</t>
    </r>
    <r>
      <rPr>
        <sz val="9"/>
        <rFont val="ＭＳ 明朝"/>
        <family val="1"/>
        <charset val="128"/>
      </rPr>
      <t>×◎）
（千円未満切捨）</t>
    </r>
    <rPh sb="0" eb="2">
      <t>ホジョ</t>
    </rPh>
    <rPh sb="13" eb="15">
      <t>センエン</t>
    </rPh>
    <rPh sb="15" eb="17">
      <t>ミマン</t>
    </rPh>
    <rPh sb="17" eb="18">
      <t>キ</t>
    </rPh>
    <rPh sb="18" eb="19">
      <t>ス</t>
    </rPh>
    <phoneticPr fontId="8"/>
  </si>
  <si>
    <r>
      <t xml:space="preserve">選定額
</t>
    </r>
    <r>
      <rPr>
        <sz val="9"/>
        <rFont val="ＭＳ 明朝"/>
        <family val="1"/>
        <charset val="128"/>
      </rPr>
      <t>（Ｈ、Ｉのいずれか少ない額）</t>
    </r>
    <rPh sb="0" eb="2">
      <t>センテイ</t>
    </rPh>
    <rPh sb="2" eb="3">
      <t>ガク</t>
    </rPh>
    <rPh sb="13" eb="14">
      <t>スク</t>
    </rPh>
    <rPh sb="16" eb="17">
      <t>ガク</t>
    </rPh>
    <phoneticPr fontId="8"/>
  </si>
  <si>
    <t>補助率を乗じて得た額
（Ｇ×3/4）</t>
    <rPh sb="0" eb="3">
      <t>ホジョリツ</t>
    </rPh>
    <rPh sb="4" eb="5">
      <t>ジョウ</t>
    </rPh>
    <rPh sb="7" eb="8">
      <t>エ</t>
    </rPh>
    <rPh sb="9" eb="10">
      <t>ガク</t>
    </rPh>
    <phoneticPr fontId="8"/>
  </si>
  <si>
    <t>１台あたり
単価（税抜）
（Ｆ／◎）</t>
    <rPh sb="1" eb="2">
      <t>ダイ</t>
    </rPh>
    <rPh sb="6" eb="8">
      <t>タンカ</t>
    </rPh>
    <rPh sb="9" eb="11">
      <t>ゼイヌキ</t>
    </rPh>
    <phoneticPr fontId="8"/>
  </si>
  <si>
    <t>補助対象経費の支出予定額
（Ⅾ－Ｅ）</t>
    <rPh sb="0" eb="4">
      <t>ホジョタイショウ</t>
    </rPh>
    <rPh sb="4" eb="6">
      <t>ケイヒ</t>
    </rPh>
    <rPh sb="7" eb="9">
      <t>シシュツ</t>
    </rPh>
    <rPh sb="9" eb="12">
      <t>ヨテイガク</t>
    </rPh>
    <phoneticPr fontId="26"/>
  </si>
  <si>
    <t>収入額</t>
    <rPh sb="0" eb="3">
      <t>シュウニュウガク</t>
    </rPh>
    <phoneticPr fontId="26"/>
  </si>
  <si>
    <t>うち補助対象経費
（税抜）</t>
    <rPh sb="2" eb="8">
      <t>ホジョタイショウケイヒ</t>
    </rPh>
    <rPh sb="10" eb="12">
      <t>ゼイヌキ</t>
    </rPh>
    <phoneticPr fontId="8"/>
  </si>
  <si>
    <t>総事業費
（Ａ＋Ｂ）</t>
    <rPh sb="0" eb="4">
      <t>ソウジギョウヒ</t>
    </rPh>
    <phoneticPr fontId="26"/>
  </si>
  <si>
    <t>付帯して必要となる機器の費用総額
（税抜）</t>
    <rPh sb="0" eb="2">
      <t>フタイ</t>
    </rPh>
    <rPh sb="4" eb="6">
      <t>ヒツヨウ</t>
    </rPh>
    <rPh sb="9" eb="11">
      <t>キキ</t>
    </rPh>
    <rPh sb="12" eb="14">
      <t>ヒヨウ</t>
    </rPh>
    <rPh sb="14" eb="16">
      <t>ソウガク</t>
    </rPh>
    <rPh sb="18" eb="20">
      <t>ゼイヌ</t>
    </rPh>
    <phoneticPr fontId="26"/>
  </si>
  <si>
    <t>主となる機器の費用総額
（税抜）</t>
    <rPh sb="0" eb="1">
      <t>シュ</t>
    </rPh>
    <rPh sb="4" eb="6">
      <t>キキ</t>
    </rPh>
    <rPh sb="7" eb="9">
      <t>ヒヨウ</t>
    </rPh>
    <rPh sb="9" eb="11">
      <t>ソウガク</t>
    </rPh>
    <rPh sb="13" eb="15">
      <t>ゼイヌ</t>
    </rPh>
    <phoneticPr fontId="26"/>
  </si>
  <si>
    <t>数量
（台数）</t>
    <rPh sb="0" eb="2">
      <t>スウリョウ</t>
    </rPh>
    <rPh sb="4" eb="6">
      <t>ダイスウ</t>
    </rPh>
    <phoneticPr fontId="26"/>
  </si>
  <si>
    <t>介護テクノロジーの種別</t>
    <rPh sb="0" eb="2">
      <t>カイゴ</t>
    </rPh>
    <rPh sb="9" eb="11">
      <t>シュベツ</t>
    </rPh>
    <phoneticPr fontId="8"/>
  </si>
  <si>
    <t>（１）介護テクノロジー等の導入支援事業</t>
    <rPh sb="3" eb="5">
      <t>カイゴ</t>
    </rPh>
    <rPh sb="11" eb="12">
      <t>ナド</t>
    </rPh>
    <rPh sb="13" eb="17">
      <t>ドウニュウシエン</t>
    </rPh>
    <rPh sb="17" eb="19">
      <t>ジギョウ</t>
    </rPh>
    <phoneticPr fontId="26"/>
  </si>
  <si>
    <t>第７号様式　別紙２</t>
    <rPh sb="0" eb="1">
      <t>ダイ</t>
    </rPh>
    <rPh sb="2" eb="3">
      <t>ゴウ</t>
    </rPh>
    <rPh sb="3" eb="5">
      <t>ヨウシキ</t>
    </rPh>
    <rPh sb="6" eb="8">
      <t>ベッシ</t>
    </rPh>
    <phoneticPr fontId="1"/>
  </si>
  <si>
    <t>確定額
合計</t>
    <rPh sb="0" eb="2">
      <t>カクテイ</t>
    </rPh>
    <rPh sb="2" eb="3">
      <t>ガク</t>
    </rPh>
    <rPh sb="4" eb="6">
      <t>ゴウケイ</t>
    </rPh>
    <phoneticPr fontId="26"/>
  </si>
  <si>
    <t>交付決定額</t>
    <rPh sb="0" eb="5">
      <t>コウフケッテイガク</t>
    </rPh>
    <phoneticPr fontId="1"/>
  </si>
  <si>
    <t>Ｉ</t>
    <phoneticPr fontId="1"/>
  </si>
  <si>
    <t>Ｊ</t>
    <phoneticPr fontId="1"/>
  </si>
  <si>
    <t>Ｊ</t>
    <phoneticPr fontId="1"/>
  </si>
  <si>
    <t>Ｌ</t>
    <phoneticPr fontId="1"/>
  </si>
  <si>
    <t>Ｍ</t>
    <phoneticPr fontId="1"/>
  </si>
  <si>
    <r>
      <t xml:space="preserve">確定額
</t>
    </r>
    <r>
      <rPr>
        <sz val="9"/>
        <rFont val="ＭＳ 明朝"/>
        <family val="1"/>
        <charset val="128"/>
      </rPr>
      <t>（K,Lのいずれか少ない額）</t>
    </r>
    <rPh sb="0" eb="3">
      <t>カクテイガク</t>
    </rPh>
    <rPh sb="13" eb="14">
      <t>スク</t>
    </rPh>
    <rPh sb="16" eb="17">
      <t>ガク</t>
    </rPh>
    <phoneticPr fontId="1"/>
  </si>
  <si>
    <r>
      <rPr>
        <sz val="12"/>
        <rFont val="ＭＳ 明朝"/>
        <family val="1"/>
        <charset val="128"/>
      </rPr>
      <t>確定額</t>
    </r>
    <r>
      <rPr>
        <sz val="11"/>
        <rFont val="ＭＳ 明朝"/>
        <family val="1"/>
        <charset val="128"/>
      </rPr>
      <t xml:space="preserve">
</t>
    </r>
    <r>
      <rPr>
        <sz val="9"/>
        <rFont val="ＭＳ 明朝"/>
        <family val="1"/>
        <charset val="128"/>
      </rPr>
      <t>（H、Iのいずれか少ない額）</t>
    </r>
    <rPh sb="0" eb="3">
      <t>カクテイガク</t>
    </rPh>
    <rPh sb="13" eb="14">
      <t>スク</t>
    </rPh>
    <rPh sb="16" eb="17">
      <t>ガク</t>
    </rPh>
    <phoneticPr fontId="1"/>
  </si>
  <si>
    <t>介護保険事業所番号</t>
    <rPh sb="0" eb="4">
      <t>カイゴホケン</t>
    </rPh>
    <rPh sb="4" eb="6">
      <t>ジギョウ</t>
    </rPh>
    <rPh sb="6" eb="7">
      <t>ショ</t>
    </rPh>
    <rPh sb="7" eb="9">
      <t>バンゴウ</t>
    </rPh>
    <phoneticPr fontId="1"/>
  </si>
  <si>
    <t>（イ）「くまもと介護テクノロジー・業務改善サポートセンター」による業務改善について</t>
    <rPh sb="8" eb="10">
      <t>カイゴ</t>
    </rPh>
    <rPh sb="17" eb="21">
      <t>ギョウムカイゼン</t>
    </rPh>
    <rPh sb="33" eb="37">
      <t>ギョウムカイゼン</t>
    </rPh>
    <phoneticPr fontId="1"/>
  </si>
  <si>
    <t>（ア）コンサルティング会社等による業務改善支援について</t>
    <rPh sb="11" eb="13">
      <t>カイシャ</t>
    </rPh>
    <rPh sb="13" eb="14">
      <t>ナド</t>
    </rPh>
    <rPh sb="17" eb="21">
      <t>ギョウムカイゼン</t>
    </rPh>
    <rPh sb="21" eb="23">
      <t>シエン</t>
    </rPh>
    <phoneticPr fontId="1"/>
  </si>
  <si>
    <t>※補助金の交付を受ける場合は、必ず実施する必要がある。</t>
    <rPh sb="1" eb="4">
      <t>ホジョキン</t>
    </rPh>
    <rPh sb="5" eb="7">
      <t>コウフ</t>
    </rPh>
    <rPh sb="8" eb="9">
      <t>ウ</t>
    </rPh>
    <rPh sb="11" eb="13">
      <t>バアイ</t>
    </rPh>
    <rPh sb="15" eb="16">
      <t>カナラ</t>
    </rPh>
    <rPh sb="17" eb="19">
      <t>ジッシ</t>
    </rPh>
    <rPh sb="21" eb="23">
      <t>ヒツヨウ</t>
    </rPh>
    <phoneticPr fontId="1"/>
  </si>
  <si>
    <t>（４）導入支援と一体的に行う業務改善支援事業</t>
    <rPh sb="3" eb="5">
      <t>ドウニュウ</t>
    </rPh>
    <rPh sb="5" eb="7">
      <t>シエン</t>
    </rPh>
    <rPh sb="8" eb="10">
      <t>イッタイ</t>
    </rPh>
    <rPh sb="10" eb="11">
      <t>テキ</t>
    </rPh>
    <rPh sb="12" eb="13">
      <t>オコナ</t>
    </rPh>
    <rPh sb="14" eb="16">
      <t>ギョウム</t>
    </rPh>
    <rPh sb="16" eb="18">
      <t>カイゼン</t>
    </rPh>
    <rPh sb="18" eb="20">
      <t>シエン</t>
    </rPh>
    <rPh sb="20" eb="22">
      <t>ジギョウ</t>
    </rPh>
    <phoneticPr fontId="14"/>
  </si>
  <si>
    <t>※上記機器等を用いて、どのような課題をどう改善するか、雇用環境の状況を含めた現状及び課題、解決策を記載すること。</t>
    <phoneticPr fontId="1"/>
  </si>
  <si>
    <t>（２）課題分析</t>
    <rPh sb="3" eb="7">
      <t>カダイブンセキ</t>
    </rPh>
    <phoneticPr fontId="14"/>
  </si>
  <si>
    <t>うち補助対象
経費（税抜）
（円）</t>
    <rPh sb="2" eb="4">
      <t>ホジョ</t>
    </rPh>
    <rPh sb="4" eb="6">
      <t>タイショウ</t>
    </rPh>
    <rPh sb="7" eb="9">
      <t>ケイヒ</t>
    </rPh>
    <rPh sb="10" eb="12">
      <t>ゼイヌ</t>
    </rPh>
    <rPh sb="15" eb="16">
      <t>エン</t>
    </rPh>
    <phoneticPr fontId="1"/>
  </si>
  <si>
    <t>合計の導入台数</t>
    <rPh sb="0" eb="2">
      <t>ゴウケイ</t>
    </rPh>
    <rPh sb="3" eb="5">
      <t>ドウニュウ</t>
    </rPh>
    <rPh sb="5" eb="7">
      <t>ダイスウ</t>
    </rPh>
    <phoneticPr fontId="1"/>
  </si>
  <si>
    <t>　　　　　　　　　　　　　　　　　　　　　　　　　　　　　　　　　　　　　　　　　　　　　　　　　　　　　　　　　　　　　　</t>
  </si>
  <si>
    <t>付帯して必要となる経費</t>
    <rPh sb="0" eb="2">
      <t>フタイ</t>
    </rPh>
    <rPh sb="4" eb="6">
      <t>ヒツヨウ</t>
    </rPh>
    <rPh sb="9" eb="11">
      <t>ケイヒ</t>
    </rPh>
    <phoneticPr fontId="1"/>
  </si>
  <si>
    <t>購入又は
リースの別</t>
    <rPh sb="0" eb="2">
      <t>コウニュウ</t>
    </rPh>
    <rPh sb="2" eb="3">
      <t>マタ</t>
    </rPh>
    <rPh sb="9" eb="10">
      <t>ベツ</t>
    </rPh>
    <phoneticPr fontId="1"/>
  </si>
  <si>
    <t>メーカー名</t>
    <rPh sb="4" eb="5">
      <t>メイ</t>
    </rPh>
    <phoneticPr fontId="1"/>
  </si>
  <si>
    <t>介護テクノロジー等の種別</t>
    <rPh sb="0" eb="2">
      <t>カイゴ</t>
    </rPh>
    <rPh sb="8" eb="9">
      <t>ナド</t>
    </rPh>
    <rPh sb="10" eb="12">
      <t>シュベツ</t>
    </rPh>
    <phoneticPr fontId="1"/>
  </si>
  <si>
    <t>２　事業の概要</t>
    <rPh sb="2" eb="4">
      <t>ジギョウ</t>
    </rPh>
    <rPh sb="5" eb="7">
      <t>ガイヨウ</t>
    </rPh>
    <phoneticPr fontId="14"/>
  </si>
  <si>
    <t>＜上記①で「導入済み」を選択した場合＞</t>
    <rPh sb="1" eb="3">
      <t>ジョウキ</t>
    </rPh>
    <rPh sb="6" eb="9">
      <t>ドウニュウズ</t>
    </rPh>
    <rPh sb="12" eb="14">
      <t>センタク</t>
    </rPh>
    <rPh sb="16" eb="18">
      <t>バアイ</t>
    </rPh>
    <phoneticPr fontId="1"/>
  </si>
  <si>
    <t>メールアドレス</t>
    <phoneticPr fontId="14"/>
  </si>
  <si>
    <t>担当者所属・役職</t>
    <rPh sb="0" eb="3">
      <t>タントウシャ</t>
    </rPh>
    <rPh sb="3" eb="5">
      <t>ショゾク</t>
    </rPh>
    <rPh sb="6" eb="8">
      <t>ヤクショク</t>
    </rPh>
    <phoneticPr fontId="14"/>
  </si>
  <si>
    <t>住所
（市町村（群）名から記載）</t>
    <rPh sb="0" eb="2">
      <t>ジュウショ</t>
    </rPh>
    <rPh sb="4" eb="5">
      <t>シ</t>
    </rPh>
    <rPh sb="5" eb="7">
      <t>チョウソン</t>
    </rPh>
    <rPh sb="8" eb="9">
      <t>グン</t>
    </rPh>
    <rPh sb="10" eb="11">
      <t>メイ</t>
    </rPh>
    <rPh sb="13" eb="15">
      <t>キサイ</t>
    </rPh>
    <phoneticPr fontId="1"/>
  </si>
  <si>
    <t>市町村名</t>
    <rPh sb="0" eb="3">
      <t>シチョウソン</t>
    </rPh>
    <rPh sb="3" eb="4">
      <t>メイ</t>
    </rPh>
    <phoneticPr fontId="1"/>
  </si>
  <si>
    <t>１　事業者情報</t>
    <rPh sb="2" eb="5">
      <t>ジギョウシャ</t>
    </rPh>
    <rPh sb="5" eb="7">
      <t>ジョウホウ</t>
    </rPh>
    <phoneticPr fontId="14"/>
  </si>
  <si>
    <r>
      <t>※事業所ごとに作成してください。
※着色セル部分を記載してください。なお、</t>
    </r>
    <r>
      <rPr>
        <sz val="11"/>
        <color theme="1"/>
        <rFont val="ＭＳ 明朝"/>
        <family val="1"/>
        <charset val="128"/>
      </rPr>
      <t>黄色セルは＜直接入力＞</t>
    </r>
    <r>
      <rPr>
        <sz val="11"/>
        <rFont val="ＭＳ 明朝"/>
        <family val="1"/>
        <charset val="128"/>
      </rPr>
      <t>、赤色セルは＜プルダウンメニューから選択＞する形式です。</t>
    </r>
    <rPh sb="1" eb="4">
      <t>ジギョウショ</t>
    </rPh>
    <rPh sb="7" eb="9">
      <t>サクセイ</t>
    </rPh>
    <rPh sb="18" eb="20">
      <t>チャクショク</t>
    </rPh>
    <rPh sb="22" eb="24">
      <t>ブブン</t>
    </rPh>
    <rPh sb="25" eb="27">
      <t>キサイ</t>
    </rPh>
    <rPh sb="37" eb="39">
      <t>キイロ</t>
    </rPh>
    <rPh sb="43" eb="45">
      <t>チョクセツ</t>
    </rPh>
    <rPh sb="45" eb="47">
      <t>ニュウリョク</t>
    </rPh>
    <rPh sb="49" eb="51">
      <t>アカイロ</t>
    </rPh>
    <rPh sb="66" eb="68">
      <t>センタク</t>
    </rPh>
    <rPh sb="71" eb="73">
      <t>ケイシキ</t>
    </rPh>
    <phoneticPr fontId="1"/>
  </si>
  <si>
    <t>※上記機器等を用いて、どのような課題をどう改善するか、雇用環境の状況を含めた現状及び課題、解決策を具体的に記載すること。</t>
    <rPh sb="49" eb="52">
      <t>グタイテキ</t>
    </rPh>
    <phoneticPr fontId="1"/>
  </si>
  <si>
    <t>導入台数(台)</t>
    <rPh sb="0" eb="4">
      <t>ドウニュウダイスウ</t>
    </rPh>
    <rPh sb="5" eb="6">
      <t>ダイ</t>
    </rPh>
    <phoneticPr fontId="1"/>
  </si>
  <si>
    <t>介護テクノロジーの種別</t>
    <rPh sb="0" eb="2">
      <t>カイゴ</t>
    </rPh>
    <rPh sb="9" eb="11">
      <t>シュベツ</t>
    </rPh>
    <phoneticPr fontId="1"/>
  </si>
  <si>
    <t>メールアドレス</t>
    <phoneticPr fontId="14"/>
  </si>
  <si>
    <t>第７号様式　別紙３</t>
    <rPh sb="0" eb="1">
      <t>ダイ</t>
    </rPh>
    <rPh sb="2" eb="5">
      <t>ゴウヨウシキ</t>
    </rPh>
    <rPh sb="6" eb="8">
      <t>ベッシ</t>
    </rPh>
    <phoneticPr fontId="1"/>
  </si>
  <si>
    <t>第７号様式　別紙３</t>
    <rPh sb="0" eb="1">
      <t>ダイ</t>
    </rPh>
    <rPh sb="2" eb="3">
      <t>ゴウ</t>
    </rPh>
    <rPh sb="3" eb="5">
      <t>ヨウシキ</t>
    </rPh>
    <rPh sb="6" eb="8">
      <t>ベッシ</t>
    </rPh>
    <phoneticPr fontId="1"/>
  </si>
  <si>
    <t>導入に要した
経費（税抜）
（円）</t>
    <rPh sb="0" eb="2">
      <t>ドウニュウ</t>
    </rPh>
    <rPh sb="3" eb="4">
      <t>ヨウ</t>
    </rPh>
    <rPh sb="7" eb="9">
      <t>ケイヒ</t>
    </rPh>
    <rPh sb="10" eb="12">
      <t>ゼイヌキ</t>
    </rPh>
    <rPh sb="15" eb="16">
      <t>エン</t>
    </rPh>
    <phoneticPr fontId="1"/>
  </si>
  <si>
    <t>（３）使用状況及び導入により得られた効果</t>
    <rPh sb="3" eb="7">
      <t>シヨウジョウキョウ</t>
    </rPh>
    <rPh sb="7" eb="8">
      <t>オヨ</t>
    </rPh>
    <rPh sb="9" eb="11">
      <t>ドウニュウ</t>
    </rPh>
    <rPh sb="14" eb="15">
      <t>エ</t>
    </rPh>
    <rPh sb="18" eb="20">
      <t>コウカ</t>
    </rPh>
    <phoneticPr fontId="14"/>
  </si>
  <si>
    <t>※目標の達成状況等も踏まえて具体的に記載すること。</t>
    <rPh sb="1" eb="3">
      <t>モクヒョウ</t>
    </rPh>
    <rPh sb="4" eb="6">
      <t>タッセイ</t>
    </rPh>
    <rPh sb="6" eb="8">
      <t>ジョウキョウ</t>
    </rPh>
    <rPh sb="8" eb="9">
      <t>ナド</t>
    </rPh>
    <rPh sb="10" eb="11">
      <t>フ</t>
    </rPh>
    <rPh sb="14" eb="16">
      <t>グタイ</t>
    </rPh>
    <rPh sb="16" eb="17">
      <t>テキ</t>
    </rPh>
    <rPh sb="18" eb="20">
      <t>キサイ</t>
    </rPh>
    <phoneticPr fontId="1"/>
  </si>
  <si>
    <t>得られた効果</t>
    <rPh sb="0" eb="1">
      <t>エ</t>
    </rPh>
    <rPh sb="4" eb="6">
      <t>コウカ</t>
    </rPh>
    <phoneticPr fontId="14"/>
  </si>
  <si>
    <t>使用状況</t>
    <rPh sb="0" eb="2">
      <t>シヨウ</t>
    </rPh>
    <rPh sb="2" eb="4">
      <t>ジョウキョウ</t>
    </rPh>
    <phoneticPr fontId="14"/>
  </si>
  <si>
    <t>受けた業務改善支援</t>
    <rPh sb="0" eb="1">
      <t>ウ</t>
    </rPh>
    <rPh sb="3" eb="5">
      <t>ギョウム</t>
    </rPh>
    <rPh sb="5" eb="7">
      <t>カイゼン</t>
    </rPh>
    <rPh sb="7" eb="9">
      <t>シエン</t>
    </rPh>
    <phoneticPr fontId="1"/>
  </si>
  <si>
    <t>支援に要した経費
（税抜）（円）</t>
    <rPh sb="0" eb="2">
      <t>シエン</t>
    </rPh>
    <rPh sb="3" eb="4">
      <t>ヨウ</t>
    </rPh>
    <rPh sb="6" eb="8">
      <t>ケイヒ</t>
    </rPh>
    <rPh sb="10" eb="12">
      <t>ゼイヌ</t>
    </rPh>
    <rPh sb="14" eb="15">
      <t>エン</t>
    </rPh>
    <phoneticPr fontId="1"/>
  </si>
  <si>
    <t>コンサルティング会社等から
受けた業務改善支援の
具体的な内容</t>
    <rPh sb="8" eb="10">
      <t>カイシャ</t>
    </rPh>
    <rPh sb="10" eb="11">
      <t>ナド</t>
    </rPh>
    <rPh sb="14" eb="15">
      <t>ウ</t>
    </rPh>
    <rPh sb="17" eb="23">
      <t>ギョウムカイゼンシエン</t>
    </rPh>
    <rPh sb="25" eb="28">
      <t>グタイテキ</t>
    </rPh>
    <rPh sb="29" eb="31">
      <t>ナイヨウ</t>
    </rPh>
    <phoneticPr fontId="1"/>
  </si>
  <si>
    <t>※６事業所以上と連携した場合は、そのうち５事業所を抽出して記載すること。</t>
    <rPh sb="2" eb="5">
      <t>ジギョウショ</t>
    </rPh>
    <rPh sb="5" eb="7">
      <t>イジョウ</t>
    </rPh>
    <rPh sb="8" eb="10">
      <t>レンケイ</t>
    </rPh>
    <rPh sb="12" eb="14">
      <t>バアイ</t>
    </rPh>
    <rPh sb="21" eb="24">
      <t>ジギョウショ</t>
    </rPh>
    <rPh sb="25" eb="27">
      <t>チュウシュツ</t>
    </rPh>
    <rPh sb="29" eb="31">
      <t>キサイ</t>
    </rPh>
    <phoneticPr fontId="1"/>
  </si>
  <si>
    <t>導入に要した
経費（総事業費）（税抜）（円）</t>
    <rPh sb="0" eb="2">
      <t>ドウニュウ</t>
    </rPh>
    <rPh sb="3" eb="4">
      <t>ヨウ</t>
    </rPh>
    <rPh sb="7" eb="9">
      <t>ケイヒ</t>
    </rPh>
    <rPh sb="10" eb="14">
      <t>ソウジギョウヒ</t>
    </rPh>
    <rPh sb="16" eb="18">
      <t>ゼイヌキ</t>
    </rPh>
    <rPh sb="20" eb="21">
      <t>エン</t>
    </rPh>
    <phoneticPr fontId="1"/>
  </si>
  <si>
    <t>データ連携を実施した事業所名等</t>
    <rPh sb="3" eb="5">
      <t>レンケイ</t>
    </rPh>
    <rPh sb="6" eb="8">
      <t>ジッシ</t>
    </rPh>
    <rPh sb="10" eb="13">
      <t>ジギョウショ</t>
    </rPh>
    <rPh sb="13" eb="14">
      <t>メイ</t>
    </rPh>
    <rPh sb="14" eb="15">
      <t>ナド</t>
    </rPh>
    <phoneticPr fontId="1"/>
  </si>
  <si>
    <t>（５）その他（居宅サービス又は居宅介護支援が「介護業務支援」に該当する「介護ソフト」を導入した場合）</t>
    <rPh sb="5" eb="6">
      <t>タ</t>
    </rPh>
    <rPh sb="7" eb="9">
      <t>キョタク</t>
    </rPh>
    <rPh sb="13" eb="14">
      <t>マタ</t>
    </rPh>
    <rPh sb="15" eb="21">
      <t>キョタクカイゴシエン</t>
    </rPh>
    <rPh sb="23" eb="29">
      <t>カイゴギョウムシエン</t>
    </rPh>
    <rPh sb="31" eb="33">
      <t>ガイトウ</t>
    </rPh>
    <rPh sb="36" eb="38">
      <t>カイゴ</t>
    </rPh>
    <rPh sb="43" eb="45">
      <t>ドウニュウ</t>
    </rPh>
    <rPh sb="47" eb="49">
      <t>バアイ</t>
    </rPh>
    <phoneticPr fontId="1"/>
  </si>
  <si>
    <t>②熊本県介護職員勤務環境改善支援事業費補助金の受給実績があるか。</t>
    <rPh sb="1" eb="4">
      <t>クマモトケン</t>
    </rPh>
    <rPh sb="4" eb="19">
      <t>カイゴショクインキンムカンキョウカイゼンシエンジギョウヒ</t>
    </rPh>
    <rPh sb="19" eb="22">
      <t>ホジョキン</t>
    </rPh>
    <rPh sb="23" eb="25">
      <t>ジュキュウ</t>
    </rPh>
    <rPh sb="25" eb="27">
      <t>ジッセキ</t>
    </rPh>
    <phoneticPr fontId="14"/>
  </si>
  <si>
    <t>事業所において、補助を受けずに自費で、介護テクノロジー（ロボット・ICT機器）を導入したことがあるか。</t>
    <rPh sb="0" eb="3">
      <t>ジギョウショ</t>
    </rPh>
    <rPh sb="8" eb="10">
      <t>ホジョ</t>
    </rPh>
    <rPh sb="11" eb="12">
      <t>ウ</t>
    </rPh>
    <rPh sb="15" eb="17">
      <t>ジヒ</t>
    </rPh>
    <rPh sb="19" eb="21">
      <t>カイゴ</t>
    </rPh>
    <rPh sb="36" eb="38">
      <t>キキ</t>
    </rPh>
    <rPh sb="40" eb="42">
      <t>ドウニュウ</t>
    </rPh>
    <phoneticPr fontId="1"/>
  </si>
  <si>
    <t>①事業所において、介護テクノロジー（ロボット・ICT機器）を導入しているか。</t>
    <phoneticPr fontId="1"/>
  </si>
  <si>
    <t>①事業所において、介護テクノロジー（ロボット・ICT機器）を導入しているか。</t>
    <phoneticPr fontId="1"/>
  </si>
  <si>
    <t>※補助限度台数</t>
    <rPh sb="1" eb="7">
      <t>ホジョゲンドダイスウ</t>
    </rPh>
    <phoneticPr fontId="1"/>
  </si>
  <si>
    <t>当該補助金の受給年度を記載してください。
※複数回受給実績がある場合は全て記載すること。　
※記載例）令和6年度と令和4年度に補助を受けた場合→「R6,R4」</t>
    <rPh sb="0" eb="2">
      <t>トウガイ</t>
    </rPh>
    <rPh sb="2" eb="5">
      <t>ホジョキン</t>
    </rPh>
    <rPh sb="6" eb="8">
      <t>ジュキュウ</t>
    </rPh>
    <rPh sb="8" eb="10">
      <t>ネンド</t>
    </rPh>
    <rPh sb="11" eb="13">
      <t>キサイ</t>
    </rPh>
    <rPh sb="22" eb="25">
      <t>フクスウカイ</t>
    </rPh>
    <rPh sb="25" eb="27">
      <t>ジュキュウ</t>
    </rPh>
    <rPh sb="27" eb="29">
      <t>ジッセキ</t>
    </rPh>
    <rPh sb="32" eb="34">
      <t>バアイ</t>
    </rPh>
    <rPh sb="35" eb="36">
      <t>スベ</t>
    </rPh>
    <rPh sb="37" eb="39">
      <t>キサイ</t>
    </rPh>
    <rPh sb="47" eb="50">
      <t>キサイレイ</t>
    </rPh>
    <rPh sb="51" eb="53">
      <t>レイワ</t>
    </rPh>
    <rPh sb="54" eb="56">
      <t>ネンド</t>
    </rPh>
    <rPh sb="57" eb="59">
      <t>レイワ</t>
    </rPh>
    <rPh sb="60" eb="62">
      <t>ネンド</t>
    </rPh>
    <rPh sb="63" eb="65">
      <t>ホジョ</t>
    </rPh>
    <rPh sb="66" eb="67">
      <t>ウ</t>
    </rPh>
    <rPh sb="69" eb="71">
      <t>バアイ</t>
    </rPh>
    <phoneticPr fontId="1"/>
  </si>
  <si>
    <t>熊本県介護職員勤務環境改善支援事業費補助金の受給実績があるか。</t>
    <rPh sb="0" eb="2">
      <t>クマモト</t>
    </rPh>
    <rPh sb="2" eb="3">
      <t>ケン</t>
    </rPh>
    <rPh sb="3" eb="18">
      <t>カイゴショクインキンムカンキョウカイゼンシエンジギョウヒ</t>
    </rPh>
    <rPh sb="18" eb="21">
      <t>ホジョキン</t>
    </rPh>
    <rPh sb="22" eb="24">
      <t>ジュキュウ</t>
    </rPh>
    <rPh sb="24" eb="26">
      <t>ジッセキ</t>
    </rPh>
    <phoneticPr fontId="14"/>
  </si>
  <si>
    <t>事業所名</t>
    <rPh sb="0" eb="3">
      <t>ジギョウショ</t>
    </rPh>
    <rPh sb="3" eb="4">
      <t>メイ</t>
    </rPh>
    <phoneticPr fontId="14"/>
  </si>
  <si>
    <t>利用定員数
（人）</t>
    <rPh sb="0" eb="2">
      <t>リヨウ</t>
    </rPh>
    <rPh sb="2" eb="4">
      <t>テイイン</t>
    </rPh>
    <rPh sb="4" eb="5">
      <t>スウ</t>
    </rPh>
    <rPh sb="7" eb="8">
      <t>ニン</t>
    </rPh>
    <phoneticPr fontId="14"/>
  </si>
  <si>
    <t>うち補助対象経費（税抜）（円）</t>
    <rPh sb="2" eb="6">
      <t>ホジョタイショウ</t>
    </rPh>
    <rPh sb="6" eb="8">
      <t>ケイヒ</t>
    </rPh>
    <rPh sb="9" eb="11">
      <t>ゼイヌ</t>
    </rPh>
    <rPh sb="13" eb="14">
      <t>エン</t>
    </rPh>
    <phoneticPr fontId="1"/>
  </si>
  <si>
    <t>うち補助対象
経費（税抜）（円）</t>
    <rPh sb="2" eb="6">
      <t>ホジョタイショウ</t>
    </rPh>
    <rPh sb="7" eb="9">
      <t>ケイヒ</t>
    </rPh>
    <rPh sb="10" eb="12">
      <t>ゼイヌ</t>
    </rPh>
    <rPh sb="14" eb="15">
      <t>エン</t>
    </rPh>
    <phoneticPr fontId="1"/>
  </si>
  <si>
    <t>（１）導入した介護テクノロジー等</t>
    <rPh sb="3" eb="5">
      <t>ドウニュウ</t>
    </rPh>
    <rPh sb="7" eb="9">
      <t>カイゴ</t>
    </rPh>
    <rPh sb="15" eb="16">
      <t>トウ</t>
    </rPh>
    <phoneticPr fontId="14"/>
  </si>
  <si>
    <t>（１-１）導入した「介護業務支援」に該当するテクノロジー（介護ソフト等）</t>
    <rPh sb="5" eb="7">
      <t>ドウニュウ</t>
    </rPh>
    <rPh sb="10" eb="16">
      <t>カイゴギョウムシエン</t>
    </rPh>
    <rPh sb="18" eb="20">
      <t>ガイトウ</t>
    </rPh>
    <rPh sb="29" eb="31">
      <t>カイゴ</t>
    </rPh>
    <rPh sb="34" eb="35">
      <t>ナド</t>
    </rPh>
    <phoneticPr fontId="1"/>
  </si>
  <si>
    <t>（１-２）導入した、（１-１）のテクノロジーと連動するテクノロジー</t>
    <rPh sb="5" eb="7">
      <t>ドウニュウ</t>
    </rPh>
    <rPh sb="23" eb="25">
      <t>レンドウ</t>
    </rPh>
    <phoneticPr fontId="14"/>
  </si>
  <si>
    <t>※訪問介護事業所等の居宅サービス事業所又は居宅介護支援事業所（介護予防も含む。）であって、実績報告時までに「ケアプラン連携システム」により５事業所以上とデータ連携を実施する場合は、基準額に５万円を加算する。</t>
    <rPh sb="1" eb="5">
      <t>ホウモンカイゴ</t>
    </rPh>
    <rPh sb="5" eb="8">
      <t>ジギョウショ</t>
    </rPh>
    <rPh sb="8" eb="9">
      <t>ナド</t>
    </rPh>
    <rPh sb="10" eb="12">
      <t>キョタク</t>
    </rPh>
    <rPh sb="16" eb="19">
      <t>ジギョウショ</t>
    </rPh>
    <rPh sb="19" eb="20">
      <t>マタ</t>
    </rPh>
    <rPh sb="21" eb="23">
      <t>キョタク</t>
    </rPh>
    <rPh sb="23" eb="27">
      <t>カイゴシエン</t>
    </rPh>
    <rPh sb="27" eb="30">
      <t>ジギョウショ</t>
    </rPh>
    <rPh sb="31" eb="35">
      <t>カイゴヨボウ</t>
    </rPh>
    <rPh sb="36" eb="37">
      <t>フク</t>
    </rPh>
    <rPh sb="45" eb="49">
      <t>ジッセキホウコク</t>
    </rPh>
    <rPh sb="49" eb="50">
      <t>ジ</t>
    </rPh>
    <rPh sb="59" eb="61">
      <t>レンケイ</t>
    </rPh>
    <rPh sb="70" eb="73">
      <t>ジギョウショ</t>
    </rPh>
    <rPh sb="73" eb="75">
      <t>イジョウ</t>
    </rPh>
    <rPh sb="79" eb="81">
      <t>レンケイ</t>
    </rPh>
    <rPh sb="82" eb="84">
      <t>ジッシ</t>
    </rPh>
    <rPh sb="86" eb="88">
      <t>バアイ</t>
    </rPh>
    <rPh sb="90" eb="93">
      <t>キジュンガク</t>
    </rPh>
    <rPh sb="95" eb="97">
      <t>マンエン</t>
    </rPh>
    <rPh sb="98" eb="100">
      <t>カサン</t>
    </rPh>
    <phoneticPr fontId="1"/>
  </si>
  <si>
    <t>「ケアプランデータ連携システム」により５事業所以上とデータ連携を実施した。</t>
    <rPh sb="9" eb="11">
      <t>レンケイ</t>
    </rPh>
    <rPh sb="20" eb="23">
      <t>ジギョウショ</t>
    </rPh>
    <rPh sb="23" eb="25">
      <t>イジョウ</t>
    </rPh>
    <rPh sb="29" eb="31">
      <t>レンケイ</t>
    </rPh>
    <rPh sb="32" eb="34">
      <t>ジッシ</t>
    </rPh>
    <phoneticPr fontId="1"/>
  </si>
  <si>
    <t>令和７年度（２０２５年度）熊本県介護職員勤務環境改善支援事業費補助金
実績報告書</t>
    <rPh sb="0" eb="2">
      <t>レイワ</t>
    </rPh>
    <rPh sb="3" eb="5">
      <t>ネンド</t>
    </rPh>
    <rPh sb="10" eb="12">
      <t>ネンド</t>
    </rPh>
    <rPh sb="13" eb="16">
      <t>クマモトケン</t>
    </rPh>
    <rPh sb="16" eb="20">
      <t>カイゴショクイン</t>
    </rPh>
    <rPh sb="20" eb="24">
      <t>キンムカンキョウ</t>
    </rPh>
    <rPh sb="24" eb="26">
      <t>カイゼン</t>
    </rPh>
    <rPh sb="26" eb="31">
      <t>シエンジギョウヒ</t>
    </rPh>
    <rPh sb="31" eb="34">
      <t>ホジョキン</t>
    </rPh>
    <rPh sb="35" eb="37">
      <t>ジッセキ</t>
    </rPh>
    <rPh sb="37" eb="40">
      <t>ホウコクショ</t>
    </rPh>
    <phoneticPr fontId="1"/>
  </si>
  <si>
    <t>令和７年度熊本県介護職員勤務環境改善支援事業費補助金
収支精算書</t>
    <rPh sb="0" eb="2">
      <t>レイワ</t>
    </rPh>
    <rPh sb="3" eb="5">
      <t>ネンド</t>
    </rPh>
    <rPh sb="5" eb="20">
      <t>クマモトケンカイゴショクインキンムカンキョウカイゼンシエン</t>
    </rPh>
    <rPh sb="20" eb="26">
      <t>ジギョウヒホジョキン</t>
    </rPh>
    <rPh sb="27" eb="28">
      <t>オサム</t>
    </rPh>
    <rPh sb="28" eb="29">
      <t>シ</t>
    </rPh>
    <rPh sb="29" eb="31">
      <t>セイサン</t>
    </rPh>
    <rPh sb="31" eb="32">
      <t>ショ</t>
    </rPh>
    <phoneticPr fontId="1"/>
  </si>
  <si>
    <t xml:space="preserve"> 　　令和７年度熊本県介護職員勤務環境改善支援事業費補助金　精算額内訳</t>
    <rPh sb="3" eb="5">
      <t>レイワ</t>
    </rPh>
    <rPh sb="6" eb="8">
      <t>ネンド</t>
    </rPh>
    <rPh sb="8" eb="11">
      <t>クマモトケン</t>
    </rPh>
    <rPh sb="11" eb="25">
      <t>カイゴショクインキンムカンキョウカイゼンシエンジギョウ</t>
    </rPh>
    <rPh sb="25" eb="26">
      <t>ヒ</t>
    </rPh>
    <rPh sb="26" eb="29">
      <t>ホジョキン</t>
    </rPh>
    <rPh sb="30" eb="33">
      <t>セイサンガク</t>
    </rPh>
    <rPh sb="33" eb="35">
      <t>ウチワケ</t>
    </rPh>
    <phoneticPr fontId="8"/>
  </si>
  <si>
    <t>Ⓑ</t>
    <phoneticPr fontId="1"/>
  </si>
  <si>
    <t>研修会の受講日・
受講方法について</t>
    <rPh sb="0" eb="3">
      <t>ケンシュウカイ</t>
    </rPh>
    <rPh sb="4" eb="6">
      <t>ジュコウ</t>
    </rPh>
    <rPh sb="6" eb="7">
      <t>ヒ</t>
    </rPh>
    <rPh sb="9" eb="11">
      <t>ジュコウ</t>
    </rPh>
    <rPh sb="11" eb="13">
      <t>ホウホウ</t>
    </rPh>
    <phoneticPr fontId="1"/>
  </si>
  <si>
    <t>　令和７年（２０２５年）●月●日付け高齢第●●●号で交付決定通知のあった令和７年度（２０２５年度）熊本県介護職員勤務環境改善支援事業に係る事業実績について、熊本県介護職員勤務環境改善支援事業費補助金交付要領第１２条の規定により関係書類を添えて報告します。</t>
    <rPh sb="1" eb="3">
      <t>レイワ</t>
    </rPh>
    <rPh sb="4" eb="5">
      <t>ネン</t>
    </rPh>
    <rPh sb="10" eb="11">
      <t>ネン</t>
    </rPh>
    <rPh sb="13" eb="14">
      <t>ガツ</t>
    </rPh>
    <rPh sb="15" eb="16">
      <t>ニチ</t>
    </rPh>
    <rPh sb="16" eb="17">
      <t>ヅ</t>
    </rPh>
    <rPh sb="18" eb="20">
      <t>コウレイ</t>
    </rPh>
    <rPh sb="20" eb="21">
      <t>ダイ</t>
    </rPh>
    <rPh sb="24" eb="25">
      <t>ゴウ</t>
    </rPh>
    <rPh sb="26" eb="30">
      <t>コウフケッテイ</t>
    </rPh>
    <rPh sb="30" eb="32">
      <t>ツウチ</t>
    </rPh>
    <rPh sb="36" eb="38">
      <t>レイワ</t>
    </rPh>
    <rPh sb="39" eb="41">
      <t>ネンド</t>
    </rPh>
    <rPh sb="46" eb="48">
      <t>ネンド</t>
    </rPh>
    <rPh sb="49" eb="52">
      <t>クマモトケン</t>
    </rPh>
    <rPh sb="67" eb="68">
      <t>カカ</t>
    </rPh>
    <rPh sb="69" eb="73">
      <t>ジギョウジッセキ</t>
    </rPh>
    <rPh sb="78" eb="81">
      <t>クマモトケン</t>
    </rPh>
    <rPh sb="81" eb="96">
      <t>カイゴショクインキンムカンキョウカイゼンシエンジギョウヒ</t>
    </rPh>
    <rPh sb="96" eb="99">
      <t>ホジョキン</t>
    </rPh>
    <rPh sb="99" eb="103">
      <t>コウフヨウリョウ</t>
    </rPh>
    <rPh sb="103" eb="104">
      <t>ダイ</t>
    </rPh>
    <rPh sb="106" eb="107">
      <t>ジョウ</t>
    </rPh>
    <rPh sb="113" eb="115">
      <t>カンケイ</t>
    </rPh>
    <rPh sb="115" eb="117">
      <t>ショルイ</t>
    </rPh>
    <rPh sb="118" eb="119">
      <t>ソ</t>
    </rPh>
    <rPh sb="121" eb="123">
      <t>ホウコク</t>
    </rPh>
    <phoneticPr fontId="1"/>
  </si>
  <si>
    <r>
      <t xml:space="preserve">令和７年度熊本県介護職員勤務環境改善支援事業費補助金　事業実績書
</t>
    </r>
    <r>
      <rPr>
        <sz val="14"/>
        <color rgb="FFFF0000"/>
        <rFont val="ＭＳ 明朝"/>
        <family val="1"/>
        <charset val="128"/>
      </rPr>
      <t>【</t>
    </r>
    <r>
      <rPr>
        <b/>
        <sz val="14"/>
        <color rgb="FFFF0000"/>
        <rFont val="ＭＳ 明朝"/>
        <family val="1"/>
        <charset val="128"/>
      </rPr>
      <t>介護テクノロジー等の導入支援事業】</t>
    </r>
    <rPh sb="0" eb="2">
      <t>レイワ</t>
    </rPh>
    <rPh sb="3" eb="5">
      <t>ネンド</t>
    </rPh>
    <rPh sb="5" eb="8">
      <t>クマモトケン</t>
    </rPh>
    <rPh sb="8" eb="22">
      <t>カイゴショクインキンムカンキョウカイゼンシエンジギョウ</t>
    </rPh>
    <rPh sb="22" eb="23">
      <t>ヒ</t>
    </rPh>
    <rPh sb="23" eb="26">
      <t>ホジョキン</t>
    </rPh>
    <rPh sb="27" eb="29">
      <t>ジギョウ</t>
    </rPh>
    <rPh sb="29" eb="31">
      <t>ジッセキ</t>
    </rPh>
    <rPh sb="31" eb="32">
      <t>ショ</t>
    </rPh>
    <rPh sb="34" eb="36">
      <t>カイゴ</t>
    </rPh>
    <rPh sb="42" eb="43">
      <t>ナド</t>
    </rPh>
    <rPh sb="44" eb="50">
      <t>ドウニュウシエンジギョウ</t>
    </rPh>
    <phoneticPr fontId="14"/>
  </si>
  <si>
    <r>
      <t xml:space="preserve">令和７年度熊本県介護職員勤務環境改善支援事業費補助金　事業実績書
</t>
    </r>
    <r>
      <rPr>
        <sz val="14"/>
        <color rgb="FFFF0000"/>
        <rFont val="ＭＳ 明朝"/>
        <family val="1"/>
        <charset val="128"/>
      </rPr>
      <t>【</t>
    </r>
    <r>
      <rPr>
        <b/>
        <sz val="14"/>
        <color rgb="FFFF0000"/>
        <rFont val="ＭＳ 明朝"/>
        <family val="1"/>
        <charset val="128"/>
      </rPr>
      <t>介護テクノロジーのパッケージ型導入支援事業】</t>
    </r>
    <rPh sb="0" eb="2">
      <t>レイワ</t>
    </rPh>
    <rPh sb="3" eb="5">
      <t>ネンド</t>
    </rPh>
    <rPh sb="5" eb="8">
      <t>クマモトケン</t>
    </rPh>
    <rPh sb="8" eb="22">
      <t>カイゴショクインキンムカンキョウカイゼンシエンジギョウ</t>
    </rPh>
    <rPh sb="22" eb="23">
      <t>ヒ</t>
    </rPh>
    <rPh sb="23" eb="26">
      <t>ホジョキン</t>
    </rPh>
    <rPh sb="27" eb="29">
      <t>ジギョウ</t>
    </rPh>
    <rPh sb="29" eb="31">
      <t>ジッセキ</t>
    </rPh>
    <rPh sb="31" eb="32">
      <t>ショ</t>
    </rPh>
    <rPh sb="34" eb="36">
      <t>カイゴ</t>
    </rPh>
    <rPh sb="48" eb="49">
      <t>ガタ</t>
    </rPh>
    <rPh sb="49" eb="55">
      <t>ドウニュウシエンジギョウ</t>
    </rPh>
    <phoneticPr fontId="14"/>
  </si>
  <si>
    <t>苓北町</t>
  </si>
  <si>
    <t>あさぎり町</t>
  </si>
  <si>
    <t>球磨村</t>
  </si>
  <si>
    <t>山江村</t>
  </si>
  <si>
    <t>五木村</t>
  </si>
  <si>
    <t>相良村</t>
  </si>
  <si>
    <t>水上村</t>
  </si>
  <si>
    <t>湯前町</t>
  </si>
  <si>
    <t>多良木町</t>
  </si>
  <si>
    <t>錦町</t>
  </si>
  <si>
    <t>津奈木町</t>
  </si>
  <si>
    <t>芦北町</t>
  </si>
  <si>
    <t>氷川町</t>
  </si>
  <si>
    <t>山都町</t>
  </si>
  <si>
    <t>甲佐町</t>
  </si>
  <si>
    <t>益城町</t>
  </si>
  <si>
    <t>嘉島町</t>
  </si>
  <si>
    <t>御船町</t>
  </si>
  <si>
    <t>南阿蘇村</t>
  </si>
  <si>
    <t>西原村</t>
  </si>
  <si>
    <t>高森町</t>
  </si>
  <si>
    <t>産山村</t>
  </si>
  <si>
    <t>小国町</t>
  </si>
  <si>
    <t>南小国町</t>
  </si>
  <si>
    <t>菊陽町</t>
  </si>
  <si>
    <t>大津町</t>
  </si>
  <si>
    <t>和水町</t>
  </si>
  <si>
    <t>長洲町</t>
  </si>
  <si>
    <t>南関町</t>
  </si>
  <si>
    <t>玉東町</t>
  </si>
  <si>
    <t>美里町</t>
  </si>
  <si>
    <t>合志市</t>
  </si>
  <si>
    <t>天草市</t>
  </si>
  <si>
    <t>阿蘇市</t>
  </si>
  <si>
    <t>宇城市</t>
  </si>
  <si>
    <t>上天草市</t>
  </si>
  <si>
    <t>宇土市</t>
  </si>
  <si>
    <t>菊池市</t>
  </si>
  <si>
    <t>山鹿市</t>
  </si>
  <si>
    <t>玉名市</t>
  </si>
  <si>
    <t>水俣市</t>
  </si>
  <si>
    <t>荒尾市</t>
  </si>
  <si>
    <t>人吉市</t>
  </si>
  <si>
    <t>八代市</t>
  </si>
  <si>
    <t>熊本市</t>
  </si>
  <si>
    <t>市町村名</t>
    <rPh sb="0" eb="4">
      <t>シチョウソンメイ</t>
    </rPh>
    <phoneticPr fontId="1"/>
  </si>
  <si>
    <t>990_軽費老人ホーム</t>
  </si>
  <si>
    <t>980_養護老人ホーム</t>
  </si>
  <si>
    <t>890_（看護）小規模多機能型居宅介護（共生型）</t>
  </si>
  <si>
    <t>880_共生型短期入所生活介護</t>
  </si>
  <si>
    <t>870_共生型通所介護</t>
  </si>
  <si>
    <t>860_共生型訪問介護</t>
  </si>
  <si>
    <t>850_生活支援サービス</t>
  </si>
  <si>
    <t>840_通所型サービス</t>
  </si>
  <si>
    <t>830_第一号通所事業</t>
  </si>
  <si>
    <t>820_訪問型サービス</t>
  </si>
  <si>
    <t>810_第一号訪問事業</t>
  </si>
  <si>
    <t>940_特定介護予防福祉用具販売 </t>
  </si>
  <si>
    <t>930_介護予防認知症対応型共同生活介護</t>
  </si>
  <si>
    <t>920_介護予防特定施設入居者生活介護</t>
  </si>
  <si>
    <t>910_介護予防小規模多機能型居宅介護 </t>
  </si>
  <si>
    <t>350_介護予防認知症対応型通所介護 </t>
  </si>
  <si>
    <t>340_介護予防居宅療養管理指導 </t>
  </si>
  <si>
    <t>243_介護予防短期入所療養介護（介護医療院）</t>
  </si>
  <si>
    <t>242_介護予防短期入所療養介護（介護療養型医療施設等）</t>
  </si>
  <si>
    <t>241_介護予防短期入所療養介護（介護老人保健施設）</t>
  </si>
  <si>
    <t>240_介護予防短期入所生活介護 </t>
  </si>
  <si>
    <t>670_介護予防福祉用具貸与</t>
  </si>
  <si>
    <t>660_介護予防通所リハビリテーション</t>
  </si>
  <si>
    <t>640_介護予防訪問リハビリテーション </t>
  </si>
  <si>
    <t>630_介護予防訪問看護 </t>
  </si>
  <si>
    <t>620_介護予防訪問入浴介護 </t>
  </si>
  <si>
    <t>460_介護予防支援</t>
    <rPh sb="6" eb="8">
      <t>ヨボウ</t>
    </rPh>
    <phoneticPr fontId="1"/>
  </si>
  <si>
    <t>362_地域密着型特定施設入居者生活介護（軽費老人ホーム）</t>
  </si>
  <si>
    <t>337_特定施設入居者生活介護（サービス付き高齢者向け住宅・外部サービス利用型）</t>
  </si>
  <si>
    <t>320_認知症対応型共同生活介護</t>
  </si>
  <si>
    <t>310_居宅療養管理指導</t>
    <rPh sb="4" eb="6">
      <t>キョタク</t>
    </rPh>
    <rPh sb="6" eb="8">
      <t>リョウヨウ</t>
    </rPh>
    <rPh sb="8" eb="10">
      <t>カンリ</t>
    </rPh>
    <rPh sb="10" eb="12">
      <t>シドウ</t>
    </rPh>
    <phoneticPr fontId="1"/>
  </si>
  <si>
    <t>＜上記②で「受給実績がある」を選択した場合＞</t>
    <rPh sb="1" eb="3">
      <t>ジョウキ</t>
    </rPh>
    <rPh sb="6" eb="8">
      <t>ジュキュウ</t>
    </rPh>
    <rPh sb="8" eb="10">
      <t>ジッセキ</t>
    </rPh>
    <rPh sb="15" eb="17">
      <t>センタク</t>
    </rPh>
    <rPh sb="19" eb="21">
      <t>バアイ</t>
    </rPh>
    <phoneticPr fontId="1"/>
  </si>
  <si>
    <t>＜上記②で「受給実績がある」を選択した場合＞</t>
    <rPh sb="1" eb="3">
      <t>ジョウキ</t>
    </rPh>
    <rPh sb="6" eb="10">
      <t>ジュキュウジッセキ</t>
    </rPh>
    <rPh sb="15" eb="17">
      <t>センタク</t>
    </rPh>
    <rPh sb="19" eb="21">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</si>
</sst>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7" formatCode="#,##0_);[Red]\(#,##0\)"/>
    <numFmt numFmtId="180" formatCode="#,###&quot;円&quot;"/>
    <numFmt numFmtId="181" formatCode="0_);[Red]\(0\)"/>
    <numFmt numFmtId="182" formatCode="#,##0&quot;台&quot;"/>
  </numFmts>
  <fonts count="4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游ゴシック"/>
      <family val="2"/>
      <charset val="128"/>
      <scheme val="minor"/>
    </font>
    <font>
      <sz val="12"/>
      <color theme="1"/>
      <name val="ＭＳ Ｐ明朝"/>
      <family val="1"/>
      <charset val="128"/>
    </font>
    <font>
      <sz val="12"/>
      <name val="ＭＳ Ｐ明朝"/>
      <family val="1"/>
      <charset val="128"/>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b/>
      <sz val="16"/>
      <name val="ＭＳ 明朝"/>
      <family val="1"/>
      <charset val="128"/>
    </font>
    <font>
      <b/>
      <sz val="14"/>
      <name val="ＭＳ 明朝"/>
      <family val="1"/>
      <charset val="128"/>
    </font>
    <font>
      <sz val="9"/>
      <name val="ＭＳ 明朝"/>
      <family val="1"/>
      <charset val="128"/>
    </font>
    <font>
      <sz val="12"/>
      <color theme="1"/>
      <name val="ＭＳ 明朝"/>
      <family val="1"/>
      <charset val="128"/>
    </font>
    <font>
      <sz val="6"/>
      <name val="游ゴシック"/>
      <family val="3"/>
      <charset val="128"/>
      <scheme val="minor"/>
    </font>
    <font>
      <sz val="11"/>
      <color theme="1"/>
      <name val="游ゴシック"/>
      <family val="2"/>
      <scheme val="minor"/>
    </font>
    <font>
      <sz val="14"/>
      <name val="ＭＳ 明朝"/>
      <family val="1"/>
      <charset val="128"/>
    </font>
    <font>
      <b/>
      <sz val="12"/>
      <name val="ＭＳ 明朝"/>
      <family val="1"/>
      <charset val="128"/>
    </font>
    <font>
      <sz val="14"/>
      <color rgb="FFFF0000"/>
      <name val="ＭＳ 明朝"/>
      <family val="1"/>
      <charset val="128"/>
    </font>
    <font>
      <sz val="12"/>
      <color rgb="FFFF0000"/>
      <name val="ＭＳ Ｐ明朝"/>
      <family val="1"/>
      <charset val="128"/>
    </font>
    <font>
      <b/>
      <sz val="9"/>
      <color indexed="81"/>
      <name val="MS P ゴシック"/>
      <family val="3"/>
      <charset val="128"/>
    </font>
    <font>
      <sz val="10"/>
      <color rgb="FF000000"/>
      <name val="Times New Roman"/>
      <family val="1"/>
    </font>
    <font>
      <sz val="11"/>
      <color theme="1"/>
      <name val="ＭＳ Ｐゴシック"/>
      <family val="3"/>
      <charset val="128"/>
    </font>
    <font>
      <sz val="11"/>
      <color theme="1"/>
      <name val="ＭＳ 明朝"/>
      <family val="1"/>
      <charset val="128"/>
    </font>
    <font>
      <sz val="14"/>
      <color theme="1"/>
      <name val="ＭＳ 明朝"/>
      <family val="1"/>
      <charset val="128"/>
    </font>
    <font>
      <sz val="13"/>
      <name val="ＭＳ 明朝"/>
      <family val="1"/>
      <charset val="128"/>
    </font>
    <font>
      <sz val="6"/>
      <name val="ＭＳ Ｐゴシック"/>
      <family val="2"/>
      <charset val="128"/>
    </font>
    <font>
      <sz val="18"/>
      <name val="ＭＳ 明朝"/>
      <family val="1"/>
      <charset val="128"/>
    </font>
    <font>
      <sz val="13"/>
      <color theme="1"/>
      <name val="ＭＳ 明朝"/>
      <family val="1"/>
      <charset val="128"/>
    </font>
    <font>
      <sz val="9"/>
      <color indexed="81"/>
      <name val="MS P ゴシック"/>
      <family val="3"/>
      <charset val="128"/>
    </font>
    <font>
      <b/>
      <sz val="9"/>
      <color indexed="10"/>
      <name val="MS P ゴシック"/>
      <family val="3"/>
      <charset val="128"/>
    </font>
    <font>
      <b/>
      <u/>
      <sz val="9"/>
      <color indexed="10"/>
      <name val="MS P ゴシック"/>
      <family val="3"/>
      <charset val="128"/>
    </font>
    <font>
      <b/>
      <sz val="9"/>
      <color indexed="8"/>
      <name val="MS P ゴシック"/>
      <family val="3"/>
      <charset val="128"/>
    </font>
    <font>
      <b/>
      <sz val="11"/>
      <color indexed="81"/>
      <name val="MS P ゴシック"/>
      <family val="3"/>
      <charset val="128"/>
    </font>
    <font>
      <sz val="9"/>
      <color theme="1"/>
      <name val="ＭＳ 明朝"/>
      <family val="1"/>
      <charset val="128"/>
    </font>
    <font>
      <b/>
      <sz val="11"/>
      <color indexed="10"/>
      <name val="MS P ゴシック"/>
      <family val="3"/>
      <charset val="128"/>
    </font>
    <font>
      <sz val="11"/>
      <color indexed="81"/>
      <name val="MS P ゴシック"/>
      <family val="3"/>
      <charset val="128"/>
    </font>
    <font>
      <b/>
      <sz val="14"/>
      <color rgb="FFFF0000"/>
      <name val="ＭＳ 明朝"/>
      <family val="1"/>
      <charset val="128"/>
    </font>
    <font>
      <b/>
      <u/>
      <sz val="11"/>
      <color indexed="81"/>
      <name val="MS P ゴシック"/>
      <family val="3"/>
      <charset val="128"/>
    </font>
    <font>
      <sz val="11"/>
      <color rgb="FF000000"/>
      <name val="ＭＳ Ｐゴシック"/>
      <family val="3"/>
      <charset val="128"/>
    </font>
    <font>
      <sz val="11"/>
      <color rgb="FFFF0000"/>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BFFCD"/>
        <bgColor indexed="64"/>
      </patternFill>
    </fill>
    <fill>
      <patternFill patternType="solid">
        <fgColor rgb="FFFFFF00"/>
        <bgColor indexed="64"/>
      </patternFill>
    </fill>
    <fill>
      <patternFill patternType="solid">
        <fgColor rgb="FFFBFF00"/>
        <bgColor indexed="64"/>
      </patternFill>
    </fill>
    <fill>
      <patternFill patternType="solid">
        <fgColor rgb="FFF4E0E2"/>
        <bgColor indexed="64"/>
      </patternFill>
    </fill>
    <fill>
      <patternFill patternType="solid">
        <fgColor rgb="FFFFFFCC"/>
        <bgColor indexed="64"/>
      </patternFill>
    </fill>
    <fill>
      <patternFill patternType="solid">
        <fgColor theme="4"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double">
        <color indexed="64"/>
      </top>
      <bottom style="thin">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6" fillId="0" borderId="0"/>
    <xf numFmtId="0" fontId="6" fillId="0" borderId="0">
      <alignment vertical="center"/>
    </xf>
    <xf numFmtId="0" fontId="2" fillId="0" borderId="0">
      <alignment vertical="center"/>
    </xf>
    <xf numFmtId="38" fontId="6" fillId="0" borderId="0" applyFont="0" applyFill="0" applyBorder="0" applyAlignment="0" applyProtection="0">
      <alignment vertical="center"/>
    </xf>
    <xf numFmtId="0" fontId="15" fillId="0" borderId="0"/>
    <xf numFmtId="0" fontId="21" fillId="0" borderId="0"/>
    <xf numFmtId="0" fontId="15" fillId="0" borderId="0"/>
  </cellStyleXfs>
  <cellXfs count="260">
    <xf numFmtId="0" fontId="0" fillId="0" borderId="0" xfId="0">
      <alignment vertical="center"/>
    </xf>
    <xf numFmtId="0" fontId="4" fillId="0" borderId="0" xfId="0" applyFont="1">
      <alignment vertical="center"/>
    </xf>
    <xf numFmtId="0" fontId="5" fillId="0" borderId="0" xfId="0" applyFont="1">
      <alignment vertical="center"/>
    </xf>
    <xf numFmtId="0" fontId="9" fillId="2" borderId="0" xfId="3" applyFont="1" applyFill="1">
      <alignment vertical="center"/>
    </xf>
    <xf numFmtId="177" fontId="7" fillId="2" borderId="9" xfId="2" applyNumberFormat="1" applyFont="1" applyFill="1" applyBorder="1" applyAlignment="1">
      <alignment horizontal="center" vertical="center" shrinkToFit="1"/>
    </xf>
    <xf numFmtId="0" fontId="19" fillId="0" borderId="0" xfId="0" applyFont="1">
      <alignment vertical="center"/>
    </xf>
    <xf numFmtId="0" fontId="4" fillId="0" borderId="0" xfId="0" applyFont="1" applyAlignment="1">
      <alignment horizontal="center" vertical="center"/>
    </xf>
    <xf numFmtId="0" fontId="4" fillId="0" borderId="0" xfId="0" applyFont="1" applyAlignment="1">
      <alignment vertical="center" shrinkToFit="1"/>
    </xf>
    <xf numFmtId="0" fontId="5" fillId="0" borderId="0" xfId="0" applyFont="1" applyAlignment="1">
      <alignment vertical="center" shrinkToFit="1"/>
    </xf>
    <xf numFmtId="0" fontId="5" fillId="0" borderId="0" xfId="0" applyFont="1" applyAlignment="1">
      <alignment vertical="top"/>
    </xf>
    <xf numFmtId="0" fontId="5" fillId="2" borderId="0" xfId="0" applyFont="1" applyFill="1" applyAlignment="1">
      <alignment vertical="top"/>
    </xf>
    <xf numFmtId="0" fontId="4" fillId="2" borderId="0" xfId="0" applyFont="1" applyFill="1">
      <alignment vertical="center"/>
    </xf>
    <xf numFmtId="0" fontId="4" fillId="2" borderId="0" xfId="0" applyFont="1" applyFill="1" applyAlignment="1">
      <alignment horizontal="center" vertical="top"/>
    </xf>
    <xf numFmtId="0" fontId="4" fillId="2" borderId="0" xfId="0" applyFont="1" applyFill="1" applyAlignment="1">
      <alignment vertical="top"/>
    </xf>
    <xf numFmtId="0" fontId="22" fillId="0" borderId="0" xfId="0" applyFont="1">
      <alignment vertical="center"/>
    </xf>
    <xf numFmtId="0" fontId="23" fillId="0" borderId="0" xfId="0" applyFont="1" applyProtection="1">
      <alignment vertical="center"/>
      <protection locked="0"/>
    </xf>
    <xf numFmtId="0" fontId="23" fillId="0" borderId="0" xfId="0" applyFont="1">
      <alignment vertical="center"/>
    </xf>
    <xf numFmtId="0" fontId="24" fillId="0" borderId="0" xfId="0" applyFont="1" applyProtection="1">
      <alignment vertical="center"/>
      <protection locked="0"/>
    </xf>
    <xf numFmtId="0" fontId="24" fillId="0" borderId="1" xfId="0" applyFont="1" applyBorder="1" applyAlignment="1" applyProtection="1">
      <alignment horizontal="center" vertical="center"/>
      <protection locked="0"/>
    </xf>
    <xf numFmtId="0" fontId="24" fillId="0" borderId="1" xfId="0" applyFont="1" applyBorder="1" applyAlignment="1" applyProtection="1">
      <alignment horizontal="left" vertical="center" indent="1"/>
      <protection locked="0"/>
    </xf>
    <xf numFmtId="0" fontId="23" fillId="0" borderId="5" xfId="0" applyFont="1" applyBorder="1" applyAlignment="1" applyProtection="1">
      <alignment horizontal="center" vertical="center"/>
      <protection locked="0"/>
    </xf>
    <xf numFmtId="3" fontId="24" fillId="0" borderId="7" xfId="0" applyNumberFormat="1" applyFont="1" applyBorder="1">
      <alignment vertical="center"/>
    </xf>
    <xf numFmtId="0" fontId="24" fillId="0" borderId="16" xfId="0" applyFont="1" applyBorder="1" applyAlignment="1" applyProtection="1">
      <alignment horizontal="center" vertical="center"/>
      <protection locked="0"/>
    </xf>
    <xf numFmtId="0" fontId="23" fillId="2" borderId="20" xfId="0" applyFont="1" applyFill="1" applyBorder="1" applyAlignment="1" applyProtection="1">
      <alignment horizontal="center" vertical="center"/>
      <protection locked="0"/>
    </xf>
    <xf numFmtId="0" fontId="23" fillId="2" borderId="0" xfId="0" applyFont="1" applyFill="1" applyProtection="1">
      <alignment vertical="center"/>
      <protection locked="0"/>
    </xf>
    <xf numFmtId="0" fontId="23" fillId="2" borderId="5" xfId="0" applyFont="1" applyFill="1" applyBorder="1" applyAlignment="1" applyProtection="1">
      <alignment horizontal="center" vertical="center"/>
      <protection locked="0"/>
    </xf>
    <xf numFmtId="0" fontId="24" fillId="0" borderId="6" xfId="0" applyFont="1" applyBorder="1" applyAlignment="1" applyProtection="1">
      <alignment horizontal="left" vertical="center" indent="1"/>
      <protection locked="0"/>
    </xf>
    <xf numFmtId="0" fontId="23" fillId="2" borderId="4" xfId="0" applyFont="1" applyFill="1" applyBorder="1" applyAlignment="1" applyProtection="1">
      <alignment horizontal="center" vertical="center"/>
      <protection locked="0"/>
    </xf>
    <xf numFmtId="3" fontId="24" fillId="2" borderId="17" xfId="0" applyNumberFormat="1" applyFont="1" applyFill="1" applyBorder="1">
      <alignment vertical="center"/>
    </xf>
    <xf numFmtId="0" fontId="24" fillId="0" borderId="0" xfId="0" applyFont="1" applyAlignment="1">
      <alignment horizontal="left" vertical="center" wrapText="1"/>
    </xf>
    <xf numFmtId="0" fontId="4" fillId="5" borderId="7" xfId="0" applyFont="1" applyFill="1" applyBorder="1">
      <alignment vertical="center"/>
    </xf>
    <xf numFmtId="0" fontId="24" fillId="0" borderId="0" xfId="0" applyFont="1" applyAlignment="1">
      <alignment vertical="center" wrapText="1"/>
    </xf>
    <xf numFmtId="0" fontId="24" fillId="0" borderId="0" xfId="0" applyFont="1" applyAlignment="1" applyProtection="1">
      <alignment vertical="center" wrapText="1"/>
      <protection locked="0"/>
    </xf>
    <xf numFmtId="0" fontId="9" fillId="0" borderId="0" xfId="8" applyFont="1" applyAlignment="1">
      <alignment vertical="center"/>
    </xf>
    <xf numFmtId="0" fontId="9" fillId="0" borderId="1" xfId="8" applyFont="1" applyBorder="1" applyAlignment="1">
      <alignment horizontal="center" vertical="center"/>
    </xf>
    <xf numFmtId="0" fontId="9" fillId="2" borderId="1" xfId="8" applyFont="1" applyFill="1" applyBorder="1" applyAlignment="1" applyProtection="1">
      <alignment horizontal="center" vertical="center"/>
      <protection locked="0"/>
    </xf>
    <xf numFmtId="0" fontId="9" fillId="0" borderId="1" xfId="8" applyFont="1" applyBorder="1" applyAlignment="1">
      <alignment horizontal="center" vertical="center" wrapText="1"/>
    </xf>
    <xf numFmtId="0" fontId="9" fillId="0" borderId="19" xfId="8" applyFont="1" applyBorder="1" applyAlignment="1">
      <alignment horizontal="center" vertical="center" wrapText="1"/>
    </xf>
    <xf numFmtId="0" fontId="23" fillId="0" borderId="0" xfId="0" applyFont="1" applyAlignment="1" applyProtection="1">
      <alignment horizontal="left" vertical="center"/>
      <protection locked="0"/>
    </xf>
    <xf numFmtId="0" fontId="24" fillId="0" borderId="0" xfId="0" applyFont="1" applyAlignment="1" applyProtection="1">
      <alignment horizontal="left" vertical="center"/>
      <protection locked="0"/>
    </xf>
    <xf numFmtId="0" fontId="9" fillId="0" borderId="0" xfId="3" applyFont="1">
      <alignment vertical="center"/>
    </xf>
    <xf numFmtId="177" fontId="9" fillId="2" borderId="0" xfId="2" applyNumberFormat="1" applyFont="1" applyFill="1" applyAlignment="1">
      <alignment horizontal="right" vertical="center"/>
    </xf>
    <xf numFmtId="0" fontId="9" fillId="3" borderId="0" xfId="3" applyFont="1" applyFill="1">
      <alignment vertical="center"/>
    </xf>
    <xf numFmtId="0" fontId="7" fillId="3" borderId="0" xfId="3" applyFont="1" applyFill="1">
      <alignment vertical="center"/>
    </xf>
    <xf numFmtId="0" fontId="7" fillId="2" borderId="11" xfId="2" applyFont="1" applyFill="1" applyBorder="1" applyAlignment="1">
      <alignment vertical="center"/>
    </xf>
    <xf numFmtId="177" fontId="7" fillId="0" borderId="11" xfId="2" applyNumberFormat="1" applyFont="1" applyBorder="1" applyAlignment="1">
      <alignment vertical="center" shrinkToFit="1"/>
    </xf>
    <xf numFmtId="0" fontId="7" fillId="3" borderId="0" xfId="3" applyFont="1" applyFill="1" applyAlignment="1">
      <alignment vertical="center" wrapText="1"/>
    </xf>
    <xf numFmtId="177" fontId="7" fillId="2" borderId="0" xfId="2" applyNumberFormat="1" applyFont="1" applyFill="1" applyAlignment="1">
      <alignment horizontal="right" vertical="center"/>
    </xf>
    <xf numFmtId="177" fontId="7" fillId="2" borderId="0" xfId="2" applyNumberFormat="1" applyFont="1" applyFill="1" applyAlignment="1">
      <alignment horizontal="right" shrinkToFit="1"/>
    </xf>
    <xf numFmtId="177" fontId="9" fillId="2" borderId="0" xfId="2" applyNumberFormat="1" applyFont="1" applyFill="1" applyAlignment="1">
      <alignment shrinkToFit="1"/>
    </xf>
    <xf numFmtId="0" fontId="11" fillId="2" borderId="11" xfId="2" applyFont="1" applyFill="1" applyBorder="1" applyAlignment="1">
      <alignment shrinkToFit="1"/>
    </xf>
    <xf numFmtId="0" fontId="10" fillId="2" borderId="0" xfId="2" applyFont="1" applyFill="1" applyAlignment="1">
      <alignment vertical="center" wrapText="1"/>
    </xf>
    <xf numFmtId="0" fontId="10" fillId="2" borderId="0" xfId="2" applyFont="1" applyFill="1" applyAlignment="1">
      <alignment horizontal="center" vertical="center" wrapText="1"/>
    </xf>
    <xf numFmtId="0" fontId="9" fillId="0" borderId="9" xfId="3" applyFont="1" applyBorder="1" applyAlignment="1">
      <alignment horizontal="center" vertical="center"/>
    </xf>
    <xf numFmtId="177" fontId="7" fillId="2" borderId="12" xfId="2" applyNumberFormat="1" applyFont="1" applyFill="1" applyBorder="1" applyAlignment="1">
      <alignment horizontal="center" vertical="center" wrapText="1" shrinkToFit="1"/>
    </xf>
    <xf numFmtId="177" fontId="7" fillId="2" borderId="9" xfId="2" applyNumberFormat="1" applyFont="1" applyFill="1" applyBorder="1" applyAlignment="1">
      <alignment horizontal="center" vertical="center" wrapText="1" shrinkToFit="1"/>
    </xf>
    <xf numFmtId="0" fontId="11" fillId="2" borderId="11" xfId="2" applyFont="1" applyFill="1" applyBorder="1" applyAlignment="1">
      <alignment vertical="center"/>
    </xf>
    <xf numFmtId="0" fontId="16" fillId="2" borderId="11" xfId="2" applyFont="1" applyFill="1" applyBorder="1" applyAlignment="1">
      <alignment vertical="center" wrapText="1"/>
    </xf>
    <xf numFmtId="0" fontId="7" fillId="0" borderId="0" xfId="3" applyFont="1">
      <alignment vertical="center"/>
    </xf>
    <xf numFmtId="0" fontId="9" fillId="3" borderId="0" xfId="3" applyFont="1" applyFill="1" applyAlignment="1">
      <alignment vertical="center" wrapText="1"/>
    </xf>
    <xf numFmtId="0" fontId="9" fillId="2" borderId="9" xfId="2" applyFont="1" applyFill="1" applyBorder="1" applyAlignment="1">
      <alignment horizontal="center" vertical="center" wrapText="1"/>
    </xf>
    <xf numFmtId="0" fontId="9" fillId="3" borderId="9" xfId="3" applyFont="1" applyFill="1" applyBorder="1" applyAlignment="1">
      <alignment horizontal="center" vertical="center" wrapText="1"/>
    </xf>
    <xf numFmtId="0" fontId="7" fillId="2" borderId="0" xfId="2" applyFont="1" applyFill="1" applyAlignment="1">
      <alignment vertical="center"/>
    </xf>
    <xf numFmtId="180" fontId="27" fillId="0" borderId="0" xfId="3" applyNumberFormat="1" applyFont="1">
      <alignment vertical="center"/>
    </xf>
    <xf numFmtId="0" fontId="9" fillId="7" borderId="1" xfId="8" applyFont="1" applyFill="1" applyBorder="1" applyAlignment="1">
      <alignment horizontal="center" vertical="center" wrapText="1"/>
    </xf>
    <xf numFmtId="0" fontId="9" fillId="0" borderId="10" xfId="8" applyFont="1" applyBorder="1" applyAlignment="1">
      <alignment vertical="center"/>
    </xf>
    <xf numFmtId="0" fontId="9" fillId="0" borderId="19" xfId="8" applyFont="1" applyBorder="1" applyAlignment="1">
      <alignment vertical="center"/>
    </xf>
    <xf numFmtId="0" fontId="9" fillId="7" borderId="1" xfId="8" applyFont="1" applyFill="1" applyBorder="1" applyAlignment="1">
      <alignment horizontal="center" vertical="center"/>
    </xf>
    <xf numFmtId="0" fontId="9" fillId="2" borderId="6" xfId="8" applyFont="1" applyFill="1" applyBorder="1" applyAlignment="1">
      <alignment horizontal="center" vertical="center" wrapText="1"/>
    </xf>
    <xf numFmtId="182" fontId="9" fillId="0" borderId="1" xfId="8" applyNumberFormat="1" applyFont="1" applyBorder="1" applyAlignment="1">
      <alignment vertical="center" wrapText="1"/>
    </xf>
    <xf numFmtId="0" fontId="9" fillId="8" borderId="1" xfId="8" applyFont="1" applyFill="1" applyBorder="1" applyAlignment="1">
      <alignment horizontal="center" vertical="center" wrapText="1"/>
    </xf>
    <xf numFmtId="0" fontId="9" fillId="8" borderId="1" xfId="8" applyFont="1" applyFill="1" applyBorder="1" applyAlignment="1" applyProtection="1">
      <alignment horizontal="left" vertical="center"/>
      <protection locked="0"/>
    </xf>
    <xf numFmtId="0" fontId="9" fillId="0" borderId="15" xfId="8" applyFont="1" applyBorder="1" applyAlignment="1">
      <alignment vertical="center"/>
    </xf>
    <xf numFmtId="0" fontId="9" fillId="2" borderId="1" xfId="8" applyFont="1" applyFill="1" applyBorder="1" applyAlignment="1">
      <alignment horizontal="center" vertical="center" wrapText="1"/>
    </xf>
    <xf numFmtId="182" fontId="9" fillId="8" borderId="1" xfId="8" applyNumberFormat="1" applyFont="1" applyFill="1" applyBorder="1" applyAlignment="1" applyProtection="1">
      <alignment horizontal="right" vertical="center"/>
      <protection locked="0"/>
    </xf>
    <xf numFmtId="0" fontId="24" fillId="5" borderId="0" xfId="0" applyFont="1" applyFill="1" applyAlignment="1" applyProtection="1">
      <alignment horizontal="left" vertical="center"/>
      <protection locked="0"/>
    </xf>
    <xf numFmtId="3" fontId="24" fillId="5" borderId="7" xfId="0" applyNumberFormat="1" applyFont="1" applyFill="1" applyBorder="1" applyProtection="1">
      <alignment vertical="center"/>
      <protection locked="0"/>
    </xf>
    <xf numFmtId="3" fontId="24" fillId="5" borderId="2" xfId="0" applyNumberFormat="1" applyFont="1" applyFill="1" applyBorder="1" applyProtection="1">
      <alignment vertical="center"/>
      <protection locked="0"/>
    </xf>
    <xf numFmtId="3" fontId="24" fillId="5" borderId="17" xfId="0" applyNumberFormat="1" applyFont="1" applyFill="1" applyBorder="1" applyProtection="1">
      <alignment vertical="center"/>
      <protection locked="0"/>
    </xf>
    <xf numFmtId="3" fontId="24" fillId="5" borderId="7" xfId="0" applyNumberFormat="1" applyFont="1" applyFill="1" applyBorder="1">
      <alignment vertical="center"/>
    </xf>
    <xf numFmtId="0" fontId="24" fillId="0" borderId="3" xfId="0" applyFont="1" applyBorder="1" applyProtection="1">
      <alignment vertical="center"/>
      <protection locked="0"/>
    </xf>
    <xf numFmtId="0" fontId="4" fillId="5" borderId="0" xfId="0" applyFont="1" applyFill="1" applyAlignment="1">
      <alignment horizontal="right" vertical="center"/>
    </xf>
    <xf numFmtId="0" fontId="4" fillId="0" borderId="0" xfId="0" applyFont="1" applyAlignment="1">
      <alignment horizontal="left" vertical="center" wrapText="1"/>
    </xf>
    <xf numFmtId="38" fontId="4" fillId="5" borderId="0" xfId="1" applyFont="1" applyFill="1" applyAlignment="1">
      <alignment horizontal="center" vertical="center"/>
    </xf>
    <xf numFmtId="181" fontId="5" fillId="0" borderId="0" xfId="0" applyNumberFormat="1" applyFont="1" applyAlignment="1">
      <alignment horizontal="left" vertical="top" wrapText="1"/>
    </xf>
    <xf numFmtId="181" fontId="5" fillId="0" borderId="0" xfId="0" applyNumberFormat="1" applyFont="1" applyAlignment="1">
      <alignment horizontal="left" vertical="top"/>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5" xfId="0" applyFont="1" applyBorder="1" applyAlignment="1">
      <alignment horizontal="left" vertical="center"/>
    </xf>
    <xf numFmtId="0" fontId="4" fillId="5" borderId="7"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0" xfId="0" applyFont="1" applyFill="1" applyAlignment="1">
      <alignment horizontal="left" vertical="center" shrinkToFit="1"/>
    </xf>
    <xf numFmtId="0" fontId="4" fillId="5" borderId="0" xfId="0" applyFont="1" applyFill="1" applyAlignment="1">
      <alignment vertical="center" shrinkToFit="1"/>
    </xf>
    <xf numFmtId="0" fontId="4" fillId="0" borderId="0" xfId="0" applyFont="1" applyAlignment="1">
      <alignment horizontal="left" vertical="center" shrinkToFit="1"/>
    </xf>
    <xf numFmtId="0" fontId="13" fillId="0" borderId="0" xfId="0" applyFont="1" applyAlignment="1">
      <alignment horizontal="center" vertical="center" wrapText="1"/>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24" fillId="5" borderId="0" xfId="0" applyFont="1" applyFill="1" applyAlignment="1" applyProtection="1">
      <alignment horizontal="left" vertical="center" wrapText="1"/>
      <protection locked="0"/>
    </xf>
    <xf numFmtId="0" fontId="24" fillId="0" borderId="0" xfId="0" applyFont="1" applyAlignment="1" applyProtection="1">
      <alignment horizontal="center" vertical="center" wrapText="1"/>
      <protection locked="0"/>
    </xf>
    <xf numFmtId="0" fontId="24" fillId="0" borderId="0" xfId="0" applyFont="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24" fillId="2" borderId="7" xfId="0" applyFont="1" applyFill="1" applyBorder="1" applyAlignment="1" applyProtection="1">
      <alignment horizontal="center" vertical="center"/>
      <protection locked="0"/>
    </xf>
    <xf numFmtId="0" fontId="24" fillId="2" borderId="5" xfId="0" applyFont="1" applyFill="1" applyBorder="1" applyAlignment="1" applyProtection="1">
      <alignment horizontal="center" vertical="center"/>
      <protection locked="0"/>
    </xf>
    <xf numFmtId="0" fontId="23" fillId="0" borderId="0" xfId="0" applyFont="1" applyAlignment="1" applyProtection="1">
      <alignment horizontal="left" vertical="center"/>
      <protection locked="0"/>
    </xf>
    <xf numFmtId="0" fontId="24" fillId="0" borderId="1" xfId="0" applyFont="1" applyBorder="1" applyAlignment="1" applyProtection="1">
      <alignment horizontal="center" vertical="center"/>
      <protection locked="0"/>
    </xf>
    <xf numFmtId="0" fontId="23" fillId="0" borderId="1" xfId="0" applyFont="1" applyBorder="1" applyAlignment="1" applyProtection="1">
      <alignment horizontal="left" vertical="center"/>
      <protection locked="0"/>
    </xf>
    <xf numFmtId="0" fontId="23" fillId="0" borderId="6" xfId="0"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0" fontId="34" fillId="9" borderId="1" xfId="0" applyFont="1" applyFill="1" applyBorder="1" applyAlignment="1" applyProtection="1">
      <alignment horizontal="left" vertical="center" wrapText="1"/>
      <protection locked="0"/>
    </xf>
    <xf numFmtId="0" fontId="4" fillId="0" borderId="8" xfId="0" applyFont="1" applyBorder="1" applyAlignment="1">
      <alignment horizontal="center" vertical="center"/>
    </xf>
    <xf numFmtId="0" fontId="9" fillId="0" borderId="15" xfId="3" applyFont="1" applyBorder="1" applyAlignment="1">
      <alignment horizontal="center" vertical="center"/>
    </xf>
    <xf numFmtId="177" fontId="25" fillId="2" borderId="6" xfId="2" applyNumberFormat="1" applyFont="1" applyFill="1" applyBorder="1" applyAlignment="1">
      <alignment horizontal="right" vertical="center" shrinkToFit="1"/>
    </xf>
    <xf numFmtId="177" fontId="25" fillId="2" borderId="9" xfId="2" applyNumberFormat="1" applyFont="1" applyFill="1" applyBorder="1" applyAlignment="1">
      <alignment horizontal="right" vertical="center" shrinkToFit="1"/>
    </xf>
    <xf numFmtId="177" fontId="7" fillId="0" borderId="3" xfId="2" applyNumberFormat="1" applyFont="1" applyBorder="1" applyAlignment="1">
      <alignment horizontal="center" vertical="center" shrinkToFit="1"/>
    </xf>
    <xf numFmtId="177" fontId="11" fillId="0" borderId="11" xfId="2" applyNumberFormat="1" applyFont="1" applyBorder="1" applyAlignment="1">
      <alignment horizontal="left" vertical="center" shrinkToFit="1"/>
    </xf>
    <xf numFmtId="177" fontId="7" fillId="2" borderId="2" xfId="2" applyNumberFormat="1" applyFont="1" applyFill="1" applyBorder="1" applyAlignment="1">
      <alignment horizontal="center" vertical="center" wrapText="1" shrinkToFit="1"/>
    </xf>
    <xf numFmtId="177" fontId="7" fillId="2" borderId="4" xfId="2" applyNumberFormat="1" applyFont="1" applyFill="1" applyBorder="1" applyAlignment="1">
      <alignment horizontal="center" vertical="center" wrapText="1" shrinkToFit="1"/>
    </xf>
    <xf numFmtId="177" fontId="7" fillId="2" borderId="19" xfId="2" applyNumberFormat="1" applyFont="1" applyFill="1" applyBorder="1" applyAlignment="1">
      <alignment horizontal="center" vertical="center" wrapText="1" shrinkToFit="1"/>
    </xf>
    <xf numFmtId="177" fontId="7" fillId="2" borderId="18" xfId="2" applyNumberFormat="1" applyFont="1" applyFill="1" applyBorder="1" applyAlignment="1">
      <alignment horizontal="center" vertical="center" wrapText="1" shrinkToFit="1"/>
    </xf>
    <xf numFmtId="177" fontId="7" fillId="2" borderId="6" xfId="2" applyNumberFormat="1" applyFont="1" applyFill="1" applyBorder="1" applyAlignment="1">
      <alignment horizontal="center" vertical="center" wrapText="1"/>
    </xf>
    <xf numFmtId="177" fontId="7" fillId="2" borderId="15" xfId="2" applyNumberFormat="1" applyFont="1" applyFill="1" applyBorder="1" applyAlignment="1">
      <alignment horizontal="center" vertical="center" wrapText="1"/>
    </xf>
    <xf numFmtId="177" fontId="7" fillId="2" borderId="6" xfId="2" applyNumberFormat="1" applyFont="1" applyFill="1" applyBorder="1" applyAlignment="1">
      <alignment horizontal="center" vertical="center" wrapText="1" shrinkToFit="1"/>
    </xf>
    <xf numFmtId="177" fontId="7" fillId="2" borderId="15" xfId="2" applyNumberFormat="1" applyFont="1" applyFill="1" applyBorder="1" applyAlignment="1">
      <alignment horizontal="center" vertical="center" shrinkToFit="1"/>
    </xf>
    <xf numFmtId="177" fontId="7" fillId="2" borderId="10" xfId="2" applyNumberFormat="1" applyFont="1" applyFill="1" applyBorder="1" applyAlignment="1">
      <alignment horizontal="center" vertical="center" shrinkToFit="1"/>
    </xf>
    <xf numFmtId="177" fontId="7" fillId="2" borderId="12" xfId="2" applyNumberFormat="1" applyFont="1" applyFill="1" applyBorder="1" applyAlignment="1">
      <alignment horizontal="center" vertical="center" shrinkToFit="1"/>
    </xf>
    <xf numFmtId="177" fontId="25" fillId="5" borderId="2" xfId="2" applyNumberFormat="1" applyFont="1" applyFill="1" applyBorder="1" applyAlignment="1" applyProtection="1">
      <alignment horizontal="right" vertical="center" shrinkToFit="1"/>
      <protection locked="0"/>
    </xf>
    <xf numFmtId="177" fontId="25" fillId="5" borderId="4" xfId="2" applyNumberFormat="1" applyFont="1" applyFill="1" applyBorder="1" applyAlignment="1" applyProtection="1">
      <alignment horizontal="right" vertical="center" shrinkToFit="1"/>
      <protection locked="0"/>
    </xf>
    <xf numFmtId="177" fontId="25" fillId="5" borderId="10" xfId="2" applyNumberFormat="1" applyFont="1" applyFill="1" applyBorder="1" applyAlignment="1" applyProtection="1">
      <alignment horizontal="right" vertical="center" shrinkToFit="1"/>
      <protection locked="0"/>
    </xf>
    <xf numFmtId="177" fontId="25" fillId="5" borderId="12" xfId="2" applyNumberFormat="1" applyFont="1" applyFill="1" applyBorder="1" applyAlignment="1" applyProtection="1">
      <alignment horizontal="right" vertical="center" shrinkToFit="1"/>
      <protection locked="0"/>
    </xf>
    <xf numFmtId="177" fontId="25" fillId="5" borderId="6" xfId="2" applyNumberFormat="1" applyFont="1" applyFill="1" applyBorder="1" applyAlignment="1" applyProtection="1">
      <alignment horizontal="right" vertical="center" shrinkToFit="1"/>
      <protection locked="0"/>
    </xf>
    <xf numFmtId="177" fontId="25" fillId="5" borderId="9" xfId="2" applyNumberFormat="1" applyFont="1" applyFill="1" applyBorder="1" applyAlignment="1" applyProtection="1">
      <alignment horizontal="right" vertical="center" shrinkToFit="1"/>
      <protection locked="0"/>
    </xf>
    <xf numFmtId="177" fontId="7" fillId="0" borderId="6" xfId="2" applyNumberFormat="1" applyFont="1" applyBorder="1" applyAlignment="1">
      <alignment horizontal="right" vertical="center" shrinkToFit="1"/>
    </xf>
    <xf numFmtId="177" fontId="7" fillId="0" borderId="9" xfId="2" applyNumberFormat="1" applyFont="1" applyBorder="1" applyAlignment="1">
      <alignment horizontal="right" vertical="center" shrinkToFit="1"/>
    </xf>
    <xf numFmtId="0" fontId="11" fillId="2" borderId="11" xfId="2" applyFont="1" applyFill="1" applyBorder="1" applyAlignment="1">
      <alignment horizontal="left" wrapText="1" shrinkToFit="1"/>
    </xf>
    <xf numFmtId="0" fontId="7" fillId="2" borderId="2" xfId="2" applyFont="1" applyFill="1" applyBorder="1" applyAlignment="1">
      <alignment horizontal="center" vertical="center" wrapText="1" shrinkToFit="1"/>
    </xf>
    <xf numFmtId="0" fontId="7" fillId="2" borderId="3" xfId="2" applyFont="1" applyFill="1" applyBorder="1" applyAlignment="1">
      <alignment horizontal="center" vertical="center" wrapText="1" shrinkToFit="1"/>
    </xf>
    <xf numFmtId="0" fontId="7" fillId="2" borderId="4" xfId="2" applyFont="1" applyFill="1" applyBorder="1" applyAlignment="1">
      <alignment horizontal="center" vertical="center" wrapText="1" shrinkToFit="1"/>
    </xf>
    <xf numFmtId="0" fontId="7" fillId="2" borderId="10" xfId="2" applyFont="1" applyFill="1" applyBorder="1" applyAlignment="1">
      <alignment horizontal="center" vertical="center" wrapText="1" shrinkToFit="1"/>
    </xf>
    <xf numFmtId="0" fontId="7" fillId="2" borderId="11" xfId="2" applyFont="1" applyFill="1" applyBorder="1" applyAlignment="1">
      <alignment horizontal="center" vertical="center" wrapText="1" shrinkToFit="1"/>
    </xf>
    <xf numFmtId="0" fontId="7" fillId="2" borderId="12" xfId="2" applyFont="1" applyFill="1" applyBorder="1" applyAlignment="1">
      <alignment horizontal="center" vertical="center" wrapText="1" shrinkToFit="1"/>
    </xf>
    <xf numFmtId="0" fontId="25" fillId="5" borderId="2" xfId="2" applyFont="1" applyFill="1" applyBorder="1" applyAlignment="1" applyProtection="1">
      <alignment vertical="center" wrapText="1" shrinkToFit="1"/>
      <protection locked="0"/>
    </xf>
    <xf numFmtId="0" fontId="25" fillId="5" borderId="3" xfId="2" applyFont="1" applyFill="1" applyBorder="1" applyAlignment="1" applyProtection="1">
      <alignment vertical="center" wrapText="1" shrinkToFit="1"/>
      <protection locked="0"/>
    </xf>
    <xf numFmtId="0" fontId="25" fillId="5" borderId="4" xfId="2" applyFont="1" applyFill="1" applyBorder="1" applyAlignment="1" applyProtection="1">
      <alignment vertical="center" wrapText="1" shrinkToFit="1"/>
      <protection locked="0"/>
    </xf>
    <xf numFmtId="0" fontId="25" fillId="5" borderId="19" xfId="2" applyFont="1" applyFill="1" applyBorder="1" applyAlignment="1" applyProtection="1">
      <alignment vertical="center" wrapText="1" shrinkToFit="1"/>
      <protection locked="0"/>
    </xf>
    <xf numFmtId="0" fontId="25" fillId="5" borderId="0" xfId="2" applyFont="1" applyFill="1" applyAlignment="1" applyProtection="1">
      <alignment vertical="center" wrapText="1" shrinkToFit="1"/>
      <protection locked="0"/>
    </xf>
    <xf numFmtId="0" fontId="25" fillId="5" borderId="18" xfId="2" applyFont="1" applyFill="1" applyBorder="1" applyAlignment="1" applyProtection="1">
      <alignment vertical="center" wrapText="1" shrinkToFit="1"/>
      <protection locked="0"/>
    </xf>
    <xf numFmtId="177" fontId="25" fillId="5" borderId="15" xfId="2" applyNumberFormat="1" applyFont="1" applyFill="1" applyBorder="1" applyAlignment="1" applyProtection="1">
      <alignment horizontal="right" vertical="center" shrinkToFit="1"/>
      <protection locked="0"/>
    </xf>
    <xf numFmtId="177" fontId="25" fillId="0" borderId="6" xfId="2" applyNumberFormat="1" applyFont="1" applyBorder="1" applyAlignment="1">
      <alignment horizontal="right" vertical="center" shrinkToFit="1"/>
    </xf>
    <xf numFmtId="177" fontId="25" fillId="0" borderId="9" xfId="2" applyNumberFormat="1" applyFont="1" applyBorder="1" applyAlignment="1">
      <alignment horizontal="right" vertical="center" shrinkToFit="1"/>
    </xf>
    <xf numFmtId="38" fontId="28" fillId="6" borderId="1" xfId="1" applyFont="1" applyFill="1" applyBorder="1" applyAlignment="1" applyProtection="1">
      <alignment horizontal="right" vertical="center"/>
      <protection locked="0"/>
    </xf>
    <xf numFmtId="0" fontId="16" fillId="5" borderId="11" xfId="2" applyFont="1" applyFill="1" applyBorder="1" applyAlignment="1" applyProtection="1">
      <alignment horizontal="left" vertical="center" wrapText="1"/>
      <protection locked="0"/>
    </xf>
    <xf numFmtId="0" fontId="16" fillId="5" borderId="8" xfId="2" applyFont="1" applyFill="1" applyBorder="1" applyAlignment="1" applyProtection="1">
      <alignment horizontal="left" vertical="center" wrapText="1"/>
      <protection locked="0"/>
    </xf>
    <xf numFmtId="0" fontId="7" fillId="2" borderId="2" xfId="2" applyFont="1" applyFill="1" applyBorder="1" applyAlignment="1">
      <alignment horizontal="center" vertical="center" shrinkToFit="1"/>
    </xf>
    <xf numFmtId="0" fontId="7" fillId="2" borderId="3" xfId="2" applyFont="1" applyFill="1" applyBorder="1" applyAlignment="1">
      <alignment horizontal="center" vertical="center" shrinkToFit="1"/>
    </xf>
    <xf numFmtId="0" fontId="7" fillId="2" borderId="4" xfId="2" applyFont="1" applyFill="1" applyBorder="1" applyAlignment="1">
      <alignment horizontal="center" vertical="center" shrinkToFit="1"/>
    </xf>
    <xf numFmtId="0" fontId="7" fillId="2" borderId="19" xfId="2" applyFont="1" applyFill="1" applyBorder="1" applyAlignment="1">
      <alignment horizontal="center" vertical="center" shrinkToFit="1"/>
    </xf>
    <xf numFmtId="0" fontId="7" fillId="2" borderId="0" xfId="2" applyFont="1" applyFill="1" applyAlignment="1">
      <alignment horizontal="center" vertical="center" shrinkToFit="1"/>
    </xf>
    <xf numFmtId="0" fontId="7" fillId="2" borderId="18" xfId="2" applyFont="1" applyFill="1" applyBorder="1" applyAlignment="1">
      <alignment horizontal="center" vertical="center" shrinkToFit="1"/>
    </xf>
    <xf numFmtId="0" fontId="7" fillId="2" borderId="10" xfId="2" applyFont="1" applyFill="1" applyBorder="1" applyAlignment="1">
      <alignment horizontal="center" vertical="center" shrinkToFit="1"/>
    </xf>
    <xf numFmtId="0" fontId="7" fillId="2" borderId="11" xfId="2" applyFont="1" applyFill="1" applyBorder="1" applyAlignment="1">
      <alignment horizontal="center" vertical="center" shrinkToFit="1"/>
    </xf>
    <xf numFmtId="177" fontId="7" fillId="2" borderId="15" xfId="2" applyNumberFormat="1" applyFont="1" applyFill="1" applyBorder="1" applyAlignment="1">
      <alignment horizontal="center" vertical="center" wrapText="1" shrinkToFit="1"/>
    </xf>
    <xf numFmtId="38" fontId="25" fillId="3" borderId="6" xfId="1" applyFont="1" applyFill="1" applyBorder="1" applyAlignment="1">
      <alignment horizontal="right" vertical="center"/>
    </xf>
    <xf numFmtId="38" fontId="25" fillId="3" borderId="9" xfId="1" applyFont="1" applyFill="1" applyBorder="1" applyAlignment="1">
      <alignment horizontal="right" vertical="center"/>
    </xf>
    <xf numFmtId="0" fontId="10" fillId="2" borderId="0" xfId="2" applyFont="1" applyFill="1" applyAlignment="1">
      <alignment horizontal="center" vertical="center" wrapText="1"/>
    </xf>
    <xf numFmtId="0" fontId="9" fillId="0" borderId="13" xfId="3" applyFont="1" applyBorder="1" applyAlignment="1">
      <alignment horizontal="center" vertical="center" wrapText="1"/>
    </xf>
    <xf numFmtId="0" fontId="9" fillId="0" borderId="14" xfId="3" applyFont="1" applyBorder="1" applyAlignment="1">
      <alignment horizontal="center" vertical="center" wrapText="1"/>
    </xf>
    <xf numFmtId="180" fontId="27" fillId="0" borderId="13" xfId="3" applyNumberFormat="1" applyFont="1" applyBorder="1">
      <alignment vertical="center"/>
    </xf>
    <xf numFmtId="180" fontId="27" fillId="0" borderId="14" xfId="3" applyNumberFormat="1" applyFont="1" applyBorder="1">
      <alignment vertical="center"/>
    </xf>
    <xf numFmtId="0" fontId="7" fillId="2" borderId="6" xfId="2" applyFont="1" applyFill="1" applyBorder="1" applyAlignment="1">
      <alignment horizontal="center" vertical="center" wrapText="1"/>
    </xf>
    <xf numFmtId="0" fontId="7" fillId="2" borderId="15" xfId="2" applyFont="1" applyFill="1" applyBorder="1" applyAlignment="1">
      <alignment horizontal="center" vertical="center" wrapText="1"/>
    </xf>
    <xf numFmtId="0" fontId="9" fillId="3" borderId="0" xfId="3" applyFont="1" applyFill="1" applyAlignment="1">
      <alignment horizontal="left" vertical="center" wrapText="1"/>
    </xf>
    <xf numFmtId="0" fontId="7" fillId="0" borderId="6" xfId="3" applyFont="1" applyBorder="1" applyAlignment="1">
      <alignment horizontal="center" vertical="center"/>
    </xf>
    <xf numFmtId="0" fontId="9" fillId="3" borderId="6" xfId="3" applyFont="1" applyFill="1" applyBorder="1" applyAlignment="1">
      <alignment horizontal="center" vertical="center" wrapText="1"/>
    </xf>
    <xf numFmtId="0" fontId="9" fillId="3" borderId="15" xfId="3" applyFont="1" applyFill="1" applyBorder="1" applyAlignment="1">
      <alignment horizontal="center" vertical="center" wrapText="1"/>
    </xf>
    <xf numFmtId="38" fontId="25" fillId="6" borderId="6" xfId="1" applyFont="1" applyFill="1" applyBorder="1" applyAlignment="1" applyProtection="1">
      <alignment horizontal="right" vertical="center"/>
      <protection locked="0"/>
    </xf>
    <xf numFmtId="38" fontId="25" fillId="6" borderId="9" xfId="1" applyFont="1" applyFill="1" applyBorder="1" applyAlignment="1" applyProtection="1">
      <alignment horizontal="right" vertical="center"/>
      <protection locked="0"/>
    </xf>
    <xf numFmtId="0" fontId="7" fillId="3" borderId="6" xfId="3" applyFont="1" applyFill="1" applyBorder="1" applyAlignment="1">
      <alignment horizontal="center" vertical="center" wrapText="1"/>
    </xf>
    <xf numFmtId="38" fontId="25" fillId="2" borderId="1" xfId="1" applyFont="1" applyFill="1" applyBorder="1" applyAlignment="1">
      <alignment horizontal="right" vertical="center"/>
    </xf>
    <xf numFmtId="0" fontId="9" fillId="8" borderId="1" xfId="8" applyFont="1" applyFill="1" applyBorder="1" applyAlignment="1">
      <alignment horizontal="center" vertical="center"/>
    </xf>
    <xf numFmtId="0" fontId="9" fillId="7" borderId="1" xfId="8" applyFont="1" applyFill="1" applyBorder="1" applyAlignment="1">
      <alignment horizontal="center" vertical="center"/>
    </xf>
    <xf numFmtId="0" fontId="9" fillId="0" borderId="3" xfId="8" applyFont="1" applyBorder="1" applyAlignment="1">
      <alignment vertical="center"/>
    </xf>
    <xf numFmtId="0" fontId="9" fillId="8" borderId="7" xfId="8" applyFont="1" applyFill="1" applyBorder="1" applyAlignment="1" applyProtection="1">
      <alignment vertical="center" wrapText="1"/>
      <protection locked="0"/>
    </xf>
    <xf numFmtId="0" fontId="9" fillId="8" borderId="8" xfId="8" applyFont="1" applyFill="1" applyBorder="1" applyAlignment="1" applyProtection="1">
      <alignment vertical="center" wrapText="1"/>
      <protection locked="0"/>
    </xf>
    <xf numFmtId="0" fontId="9" fillId="8" borderId="5" xfId="8" applyFont="1" applyFill="1" applyBorder="1" applyAlignment="1" applyProtection="1">
      <alignment vertical="center" wrapText="1"/>
      <protection locked="0"/>
    </xf>
    <xf numFmtId="0" fontId="9" fillId="0" borderId="1" xfId="8" applyFont="1" applyBorder="1" applyAlignment="1">
      <alignment horizontal="center" vertical="center" wrapText="1"/>
    </xf>
    <xf numFmtId="0" fontId="9" fillId="7" borderId="1" xfId="8" applyFont="1" applyFill="1" applyBorder="1" applyAlignment="1">
      <alignment horizontal="center" vertical="center" wrapText="1"/>
    </xf>
    <xf numFmtId="0" fontId="9" fillId="0" borderId="0" xfId="8" applyFont="1" applyAlignment="1">
      <alignment horizontal="center" vertical="center"/>
    </xf>
    <xf numFmtId="0" fontId="9" fillId="0" borderId="0" xfId="8" applyFont="1" applyAlignment="1">
      <alignment horizontal="center" vertical="center" wrapText="1"/>
    </xf>
    <xf numFmtId="0" fontId="17" fillId="0" borderId="0" xfId="8" applyFont="1" applyAlignment="1">
      <alignment horizontal="left" vertical="center"/>
    </xf>
    <xf numFmtId="0" fontId="9" fillId="0" borderId="0" xfId="8" applyFont="1" applyAlignment="1">
      <alignment vertical="center" wrapText="1"/>
    </xf>
    <xf numFmtId="0" fontId="9" fillId="0" borderId="6" xfId="8" applyFont="1" applyBorder="1" applyAlignment="1">
      <alignment vertical="center"/>
    </xf>
    <xf numFmtId="0" fontId="9" fillId="0" borderId="1" xfId="8" applyFont="1" applyBorder="1" applyAlignment="1">
      <alignment vertical="center"/>
    </xf>
    <xf numFmtId="0" fontId="9" fillId="0" borderId="9" xfId="8" applyFont="1" applyBorder="1" applyAlignment="1">
      <alignment vertical="center"/>
    </xf>
    <xf numFmtId="0" fontId="9" fillId="0" borderId="1" xfId="8" applyFont="1" applyBorder="1" applyAlignment="1">
      <alignment horizontal="center" vertical="center"/>
    </xf>
    <xf numFmtId="0" fontId="9" fillId="0" borderId="3" xfId="8" applyFont="1" applyBorder="1" applyAlignment="1">
      <alignment horizontal="center" vertical="center"/>
    </xf>
    <xf numFmtId="0" fontId="9" fillId="2" borderId="11" xfId="8" applyFont="1" applyFill="1" applyBorder="1" applyAlignment="1">
      <alignment horizontal="left" vertical="center" wrapText="1"/>
    </xf>
    <xf numFmtId="0" fontId="9" fillId="2" borderId="1" xfId="8" applyFont="1" applyFill="1" applyBorder="1" applyAlignment="1">
      <alignment horizontal="center" vertical="center" wrapText="1"/>
    </xf>
    <xf numFmtId="0" fontId="9" fillId="8" borderId="1" xfId="8" applyFont="1" applyFill="1" applyBorder="1" applyAlignment="1">
      <alignment horizontal="left" vertical="center" wrapText="1"/>
    </xf>
    <xf numFmtId="0" fontId="9" fillId="0" borderId="11" xfId="8" applyFont="1" applyBorder="1" applyAlignment="1">
      <alignment horizontal="left" vertical="center" wrapText="1"/>
    </xf>
    <xf numFmtId="38" fontId="9" fillId="8" borderId="7" xfId="1" applyFont="1" applyFill="1" applyBorder="1" applyAlignment="1">
      <alignment horizontal="right" vertical="center" wrapText="1"/>
    </xf>
    <xf numFmtId="38" fontId="9" fillId="8" borderId="8" xfId="1" applyFont="1" applyFill="1" applyBorder="1" applyAlignment="1">
      <alignment horizontal="right" vertical="center" wrapText="1"/>
    </xf>
    <xf numFmtId="38" fontId="9" fillId="8" borderId="5" xfId="1" applyFont="1" applyFill="1" applyBorder="1" applyAlignment="1">
      <alignment horizontal="right" vertical="center" wrapText="1"/>
    </xf>
    <xf numFmtId="0" fontId="9" fillId="8" borderId="7" xfId="8" applyFont="1" applyFill="1" applyBorder="1" applyAlignment="1" applyProtection="1">
      <alignment horizontal="left" vertical="center"/>
      <protection locked="0"/>
    </xf>
    <xf numFmtId="0" fontId="9" fillId="8" borderId="8" xfId="8" applyFont="1" applyFill="1" applyBorder="1" applyAlignment="1" applyProtection="1">
      <alignment horizontal="left" vertical="center"/>
      <protection locked="0"/>
    </xf>
    <xf numFmtId="0" fontId="9" fillId="8" borderId="5" xfId="8" applyFont="1" applyFill="1" applyBorder="1" applyAlignment="1" applyProtection="1">
      <alignment horizontal="left" vertical="center"/>
      <protection locked="0"/>
    </xf>
    <xf numFmtId="0" fontId="9" fillId="0" borderId="3" xfId="8" applyFont="1" applyBorder="1" applyAlignment="1">
      <alignment horizontal="center" vertical="center" wrapText="1"/>
    </xf>
    <xf numFmtId="0" fontId="17" fillId="0" borderId="0" xfId="8" applyFont="1" applyAlignment="1">
      <alignment vertical="center"/>
    </xf>
    <xf numFmtId="0" fontId="9" fillId="7" borderId="7" xfId="8" applyFont="1" applyFill="1" applyBorder="1" applyAlignment="1">
      <alignment horizontal="center" vertical="center" wrapText="1"/>
    </xf>
    <xf numFmtId="0" fontId="9" fillId="7" borderId="8" xfId="8" applyFont="1" applyFill="1" applyBorder="1" applyAlignment="1">
      <alignment horizontal="center" vertical="center" wrapText="1"/>
    </xf>
    <xf numFmtId="0" fontId="9" fillId="7" borderId="5" xfId="8" applyFont="1" applyFill="1" applyBorder="1" applyAlignment="1">
      <alignment horizontal="center" vertical="center" wrapText="1"/>
    </xf>
    <xf numFmtId="0" fontId="9" fillId="0" borderId="0" xfId="8" applyFont="1" applyAlignment="1">
      <alignment horizontal="left" vertical="top" wrapText="1"/>
    </xf>
    <xf numFmtId="0" fontId="9" fillId="0" borderId="11" xfId="8" applyFont="1" applyBorder="1" applyAlignment="1">
      <alignment horizontal="left" vertical="center"/>
    </xf>
    <xf numFmtId="0" fontId="9" fillId="8" borderId="7" xfId="8" applyFont="1" applyFill="1" applyBorder="1" applyAlignment="1">
      <alignment horizontal="center" vertical="center" wrapText="1"/>
    </xf>
    <xf numFmtId="0" fontId="9" fillId="8" borderId="5" xfId="8" applyFont="1" applyFill="1" applyBorder="1" applyAlignment="1">
      <alignment horizontal="center" vertical="center" wrapText="1"/>
    </xf>
    <xf numFmtId="0" fontId="7" fillId="0" borderId="8" xfId="8" applyFont="1" applyBorder="1" applyAlignment="1">
      <alignment horizontal="center" vertical="center"/>
    </xf>
    <xf numFmtId="38" fontId="9" fillId="8" borderId="7" xfId="1" applyFont="1" applyFill="1" applyBorder="1" applyAlignment="1" applyProtection="1">
      <alignment horizontal="right" vertical="center"/>
      <protection locked="0"/>
    </xf>
    <xf numFmtId="38" fontId="9" fillId="8" borderId="5" xfId="1" applyFont="1" applyFill="1" applyBorder="1" applyAlignment="1" applyProtection="1">
      <alignment horizontal="right" vertical="center"/>
      <protection locked="0"/>
    </xf>
    <xf numFmtId="0" fontId="9" fillId="0" borderId="2" xfId="8" applyFont="1" applyBorder="1" applyAlignment="1">
      <alignment horizontal="left" vertical="center" wrapText="1"/>
    </xf>
    <xf numFmtId="0" fontId="9" fillId="0" borderId="3" xfId="8" applyFont="1" applyBorder="1" applyAlignment="1">
      <alignment horizontal="left" vertical="center" wrapText="1"/>
    </xf>
    <xf numFmtId="0" fontId="9" fillId="8" borderId="1" xfId="8" applyFont="1" applyFill="1" applyBorder="1" applyAlignment="1">
      <alignment horizontal="center" vertical="center" wrapText="1"/>
    </xf>
    <xf numFmtId="0" fontId="9" fillId="0" borderId="11" xfId="8" applyFont="1" applyBorder="1" applyAlignment="1">
      <alignment vertical="center"/>
    </xf>
    <xf numFmtId="0" fontId="9" fillId="0" borderId="1" xfId="8" applyFont="1" applyBorder="1" applyAlignment="1">
      <alignment vertical="center" wrapText="1"/>
    </xf>
    <xf numFmtId="0" fontId="9" fillId="0" borderId="7" xfId="8" applyFont="1" applyBorder="1" applyAlignment="1">
      <alignment horizontal="left" vertical="center" wrapText="1"/>
    </xf>
    <xf numFmtId="0" fontId="9" fillId="0" borderId="8" xfId="8" applyFont="1" applyBorder="1" applyAlignment="1">
      <alignment horizontal="left" vertical="center" wrapText="1"/>
    </xf>
    <xf numFmtId="0" fontId="9" fillId="0" borderId="5" xfId="8" applyFont="1" applyBorder="1" applyAlignment="1">
      <alignment horizontal="left" vertical="center" wrapText="1"/>
    </xf>
    <xf numFmtId="0" fontId="9" fillId="7" borderId="7" xfId="8" applyFont="1" applyFill="1" applyBorder="1" applyAlignment="1">
      <alignment horizontal="center" vertical="center"/>
    </xf>
    <xf numFmtId="0" fontId="9" fillId="7" borderId="8" xfId="8" applyFont="1" applyFill="1" applyBorder="1" applyAlignment="1">
      <alignment horizontal="center" vertical="center"/>
    </xf>
    <xf numFmtId="0" fontId="9" fillId="7" borderId="5" xfId="8" applyFont="1" applyFill="1" applyBorder="1" applyAlignment="1">
      <alignment horizontal="center" vertical="center"/>
    </xf>
    <xf numFmtId="0" fontId="9" fillId="8" borderId="19" xfId="8" applyFont="1" applyFill="1" applyBorder="1" applyAlignment="1" applyProtection="1">
      <alignment horizontal="left" vertical="center"/>
      <protection locked="0"/>
    </xf>
    <xf numFmtId="0" fontId="9" fillId="8" borderId="0" xfId="8" applyFont="1" applyFill="1" applyAlignment="1" applyProtection="1">
      <alignment horizontal="left" vertical="center"/>
      <protection locked="0"/>
    </xf>
    <xf numFmtId="0" fontId="9" fillId="0" borderId="8" xfId="8" applyFont="1" applyBorder="1" applyAlignment="1">
      <alignment horizontal="center" vertical="center"/>
    </xf>
    <xf numFmtId="0" fontId="9" fillId="0" borderId="1" xfId="8" applyFont="1" applyBorder="1" applyAlignment="1">
      <alignment horizontal="left" vertical="center" wrapText="1"/>
    </xf>
    <xf numFmtId="0" fontId="9" fillId="7" borderId="7" xfId="8" applyFont="1" applyFill="1" applyBorder="1" applyAlignment="1" applyProtection="1">
      <alignment horizontal="center" vertical="center"/>
      <protection locked="0"/>
    </xf>
    <xf numFmtId="0" fontId="9" fillId="7" borderId="8" xfId="8" applyFont="1" applyFill="1" applyBorder="1" applyAlignment="1" applyProtection="1">
      <alignment horizontal="center" vertical="center"/>
      <protection locked="0"/>
    </xf>
    <xf numFmtId="0" fontId="9" fillId="7" borderId="5" xfId="8" applyFont="1" applyFill="1" applyBorder="1" applyAlignment="1" applyProtection="1">
      <alignment horizontal="center" vertical="center"/>
      <protection locked="0"/>
    </xf>
    <xf numFmtId="0" fontId="9" fillId="7" borderId="7" xfId="8" applyFont="1" applyFill="1" applyBorder="1" applyAlignment="1" applyProtection="1">
      <alignment horizontal="left" vertical="center"/>
      <protection locked="0"/>
    </xf>
    <xf numFmtId="0" fontId="9" fillId="7" borderId="8" xfId="8" applyFont="1" applyFill="1" applyBorder="1" applyAlignment="1" applyProtection="1">
      <alignment horizontal="left" vertical="center"/>
      <protection locked="0"/>
    </xf>
    <xf numFmtId="0" fontId="9" fillId="7" borderId="5" xfId="8" applyFont="1" applyFill="1" applyBorder="1" applyAlignment="1" applyProtection="1">
      <alignment horizontal="left" vertical="center"/>
      <protection locked="0"/>
    </xf>
    <xf numFmtId="0" fontId="9" fillId="0" borderId="2" xfId="8" applyFont="1" applyBorder="1" applyAlignment="1">
      <alignment horizontal="center" vertical="center" wrapText="1"/>
    </xf>
    <xf numFmtId="0" fontId="9" fillId="0" borderId="4" xfId="8" applyFont="1" applyBorder="1" applyAlignment="1">
      <alignment horizontal="center" vertical="center" wrapText="1"/>
    </xf>
    <xf numFmtId="0" fontId="9" fillId="0" borderId="10" xfId="8" applyFont="1" applyBorder="1" applyAlignment="1">
      <alignment horizontal="center" vertical="center" wrapText="1"/>
    </xf>
    <xf numFmtId="0" fontId="9" fillId="0" borderId="11" xfId="8" applyFont="1" applyBorder="1" applyAlignment="1">
      <alignment horizontal="center" vertical="center" wrapText="1"/>
    </xf>
    <xf numFmtId="0" fontId="9" fillId="0" borderId="12" xfId="8" applyFont="1" applyBorder="1" applyAlignment="1">
      <alignment horizontal="center" vertical="center" wrapText="1"/>
    </xf>
    <xf numFmtId="0" fontId="9" fillId="2" borderId="1" xfId="8" applyFont="1" applyFill="1" applyBorder="1" applyAlignment="1" applyProtection="1">
      <alignment horizontal="center" vertical="center" wrapText="1"/>
      <protection locked="0"/>
    </xf>
    <xf numFmtId="0" fontId="9" fillId="0" borderId="0" xfId="8" applyFont="1" applyAlignment="1">
      <alignment horizontal="left" vertical="center"/>
    </xf>
    <xf numFmtId="0" fontId="16" fillId="0" borderId="0" xfId="8" applyFont="1" applyAlignment="1">
      <alignment horizontal="center" vertical="center" wrapText="1"/>
    </xf>
    <xf numFmtId="0" fontId="9" fillId="0" borderId="0" xfId="8" applyFont="1" applyAlignment="1">
      <alignment horizontal="left" vertical="center" wrapText="1"/>
    </xf>
    <xf numFmtId="0" fontId="23" fillId="8" borderId="1" xfId="8" applyFont="1" applyFill="1" applyBorder="1" applyAlignment="1" applyProtection="1">
      <alignment horizontal="left" vertical="center"/>
      <protection locked="0"/>
    </xf>
    <xf numFmtId="38" fontId="9" fillId="4" borderId="8" xfId="1" applyFont="1" applyFill="1" applyBorder="1" applyAlignment="1">
      <alignment horizontal="right" vertical="center" wrapText="1"/>
    </xf>
    <xf numFmtId="38" fontId="9" fillId="4" borderId="5" xfId="1" applyFont="1" applyFill="1" applyBorder="1" applyAlignment="1">
      <alignment horizontal="right" vertical="center" wrapText="1"/>
    </xf>
    <xf numFmtId="0" fontId="9" fillId="0" borderId="7" xfId="8" applyFont="1" applyBorder="1" applyAlignment="1">
      <alignment horizontal="center" vertical="center" wrapText="1"/>
    </xf>
    <xf numFmtId="0" fontId="9" fillId="0" borderId="8" xfId="8" applyFont="1" applyBorder="1" applyAlignment="1">
      <alignment horizontal="center" vertical="center" wrapText="1"/>
    </xf>
    <xf numFmtId="0" fontId="9" fillId="0" borderId="5" xfId="8" applyFont="1" applyBorder="1" applyAlignment="1">
      <alignment horizontal="center" vertical="center" wrapText="1"/>
    </xf>
    <xf numFmtId="38" fontId="9" fillId="8" borderId="1" xfId="1" applyFont="1" applyFill="1" applyBorder="1" applyAlignment="1">
      <alignment horizontal="right" vertical="center" wrapText="1"/>
    </xf>
    <xf numFmtId="0" fontId="17" fillId="0" borderId="3" xfId="8" applyFont="1" applyBorder="1" applyAlignment="1">
      <alignment horizontal="center" vertical="center"/>
    </xf>
    <xf numFmtId="0" fontId="9" fillId="0" borderId="11" xfId="8" applyFont="1" applyBorder="1" applyAlignment="1">
      <alignment horizontal="center" vertical="center"/>
    </xf>
    <xf numFmtId="0" fontId="39" fillId="0" borderId="0" xfId="0" applyFont="1" applyAlignment="1">
      <alignment vertical="center" wrapText="1"/>
    </xf>
    <xf numFmtId="0" fontId="40" fillId="0" borderId="0" xfId="0" applyFont="1">
      <alignment vertical="center"/>
    </xf>
    <xf numFmtId="0" fontId="6" fillId="0" borderId="0" xfId="0" applyFont="1">
      <alignment vertical="center"/>
    </xf>
  </cellXfs>
  <cellStyles count="9">
    <cellStyle name="桁区切り" xfId="1" builtinId="6"/>
    <cellStyle name="桁区切り 2" xfId="5" xr:uid="{00000000-0005-0000-0000-000001000000}"/>
    <cellStyle name="標準" xfId="0" builtinId="0"/>
    <cellStyle name="標準 2" xfId="6" xr:uid="{00000000-0005-0000-0000-000003000000}"/>
    <cellStyle name="標準 2 2" xfId="4" xr:uid="{00000000-0005-0000-0000-000004000000}"/>
    <cellStyle name="標準 2 2 2" xfId="8" xr:uid="{00000000-0005-0000-0000-000005000000}"/>
    <cellStyle name="標準 2 3" xfId="7" xr:uid="{00000000-0005-0000-0000-000006000000}"/>
    <cellStyle name="標準 3" xfId="3" xr:uid="{00000000-0005-0000-0000-000007000000}"/>
    <cellStyle name="標準_別紙（２）精算額内訳" xfId="2" xr:uid="{00000000-0005-0000-0000-000008000000}"/>
  </cellStyles>
  <dxfs count="0"/>
  <tableStyles count="0" defaultTableStyle="TableStyleMedium2" defaultPivotStyle="PivotStyleLight16"/>
  <colors>
    <mruColors>
      <color rgb="FFFBFFCD"/>
      <color rgb="FFFBFFD2"/>
      <color rgb="FFFB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6"/>
  <sheetViews>
    <sheetView showGridLines="0" tabSelected="1" view="pageBreakPreview" zoomScaleNormal="100" zoomScaleSheetLayoutView="100" workbookViewId="0">
      <selection activeCell="G9" sqref="G9:I9"/>
    </sheetView>
  </sheetViews>
  <sheetFormatPr defaultColWidth="8.08203125" defaultRowHeight="14"/>
  <cols>
    <col min="1" max="2" width="8.08203125" style="1"/>
    <col min="3" max="3" width="3.58203125" style="1" customWidth="1"/>
    <col min="4" max="4" width="10.08203125" style="1" customWidth="1"/>
    <col min="5" max="7" width="8.08203125" style="1"/>
    <col min="8" max="8" width="9.9140625" style="1" customWidth="1"/>
    <col min="9" max="9" width="12.08203125" style="1" customWidth="1"/>
    <col min="10" max="10" width="1.5" style="1" customWidth="1"/>
    <col min="11" max="16384" width="8.08203125" style="1"/>
  </cols>
  <sheetData>
    <row r="1" spans="1:10" ht="22" customHeight="1">
      <c r="A1" s="1" t="s">
        <v>92</v>
      </c>
    </row>
    <row r="2" spans="1:10" ht="22" customHeight="1">
      <c r="H2" s="81" t="s">
        <v>25</v>
      </c>
      <c r="I2" s="81"/>
    </row>
    <row r="3" spans="1:10" ht="22" customHeight="1"/>
    <row r="4" spans="1:10" ht="22" customHeight="1">
      <c r="A4" s="1" t="s">
        <v>11</v>
      </c>
    </row>
    <row r="5" spans="1:10" ht="22" customHeight="1"/>
    <row r="6" spans="1:10" ht="22" customHeight="1">
      <c r="E6" s="8" t="s">
        <v>8</v>
      </c>
      <c r="F6" s="91"/>
      <c r="G6" s="91"/>
    </row>
    <row r="7" spans="1:10" ht="22" customHeight="1">
      <c r="D7" s="5"/>
      <c r="E7" s="7" t="s">
        <v>9</v>
      </c>
      <c r="F7" s="92"/>
      <c r="G7" s="92"/>
      <c r="H7" s="92"/>
      <c r="I7" s="92"/>
    </row>
    <row r="8" spans="1:10" ht="22" customHeight="1">
      <c r="E8" s="7" t="s">
        <v>2</v>
      </c>
      <c r="F8" s="91"/>
      <c r="G8" s="91"/>
      <c r="H8" s="91"/>
      <c r="I8" s="91"/>
    </row>
    <row r="9" spans="1:10" ht="22" customHeight="1">
      <c r="E9" s="93" t="s">
        <v>10</v>
      </c>
      <c r="F9" s="93"/>
      <c r="G9" s="91"/>
      <c r="H9" s="91"/>
      <c r="I9" s="91"/>
    </row>
    <row r="10" spans="1:10" ht="22" customHeight="1"/>
    <row r="11" spans="1:10" ht="36" customHeight="1">
      <c r="A11" s="94" t="s">
        <v>201</v>
      </c>
      <c r="B11" s="94"/>
      <c r="C11" s="94"/>
      <c r="D11" s="94"/>
      <c r="E11" s="94"/>
      <c r="F11" s="94"/>
      <c r="G11" s="94"/>
      <c r="H11" s="94"/>
      <c r="I11" s="94"/>
      <c r="J11" s="94"/>
    </row>
    <row r="12" spans="1:10" ht="22" customHeight="1"/>
    <row r="13" spans="1:10" ht="30" customHeight="1">
      <c r="A13" s="82" t="s">
        <v>206</v>
      </c>
      <c r="B13" s="82"/>
      <c r="C13" s="82"/>
      <c r="D13" s="82"/>
      <c r="E13" s="82"/>
      <c r="F13" s="82"/>
      <c r="G13" s="82"/>
      <c r="H13" s="82"/>
      <c r="I13" s="82"/>
      <c r="J13" s="82"/>
    </row>
    <row r="14" spans="1:10" ht="30" customHeight="1">
      <c r="A14" s="82"/>
      <c r="B14" s="82"/>
      <c r="C14" s="82"/>
      <c r="D14" s="82"/>
      <c r="E14" s="82"/>
      <c r="F14" s="82"/>
      <c r="G14" s="82"/>
      <c r="H14" s="82"/>
      <c r="I14" s="82"/>
      <c r="J14" s="82"/>
    </row>
    <row r="15" spans="1:10" ht="22" customHeight="1"/>
    <row r="16" spans="1:10" ht="22" customHeight="1">
      <c r="A16" s="2" t="s">
        <v>6</v>
      </c>
      <c r="C16" s="6" t="s">
        <v>12</v>
      </c>
      <c r="D16" s="83"/>
      <c r="E16" s="83"/>
      <c r="F16" s="1" t="s">
        <v>13</v>
      </c>
    </row>
    <row r="17" spans="1:9" ht="22" customHeight="1">
      <c r="A17" s="10"/>
      <c r="B17" s="11"/>
      <c r="C17" s="12"/>
      <c r="D17" s="12"/>
      <c r="E17" s="12"/>
      <c r="F17" s="13"/>
      <c r="G17" s="13"/>
      <c r="H17" s="11"/>
    </row>
    <row r="18" spans="1:9" ht="22" customHeight="1">
      <c r="A18" s="9" t="s">
        <v>14</v>
      </c>
      <c r="C18" s="84" t="s">
        <v>76</v>
      </c>
      <c r="D18" s="85"/>
      <c r="E18" s="85"/>
      <c r="F18" s="85"/>
      <c r="G18" s="85"/>
      <c r="H18" s="85"/>
      <c r="I18" s="85"/>
    </row>
    <row r="19" spans="1:9" ht="22" customHeight="1">
      <c r="A19" s="2"/>
      <c r="C19" s="85"/>
      <c r="D19" s="85"/>
      <c r="E19" s="85"/>
      <c r="F19" s="85"/>
      <c r="G19" s="85"/>
      <c r="H19" s="85"/>
      <c r="I19" s="85"/>
    </row>
    <row r="20" spans="1:9" ht="22" customHeight="1">
      <c r="C20" s="85"/>
      <c r="D20" s="85"/>
      <c r="E20" s="85"/>
      <c r="F20" s="85"/>
      <c r="G20" s="85"/>
      <c r="H20" s="85"/>
      <c r="I20" s="85"/>
    </row>
    <row r="21" spans="1:9" ht="22" customHeight="1">
      <c r="C21" s="85"/>
      <c r="D21" s="85"/>
      <c r="E21" s="85"/>
      <c r="F21" s="85"/>
      <c r="G21" s="85"/>
      <c r="H21" s="85"/>
      <c r="I21" s="85"/>
    </row>
    <row r="22" spans="1:9" ht="22" customHeight="1">
      <c r="C22" s="85"/>
      <c r="D22" s="85"/>
      <c r="E22" s="85"/>
      <c r="F22" s="85"/>
      <c r="G22" s="85"/>
      <c r="H22" s="85"/>
      <c r="I22" s="85"/>
    </row>
    <row r="23" spans="1:9" ht="22" customHeight="1">
      <c r="A23" s="2"/>
      <c r="C23" s="85"/>
      <c r="D23" s="85"/>
      <c r="E23" s="85"/>
      <c r="F23" s="85"/>
      <c r="G23" s="85"/>
      <c r="H23" s="85"/>
      <c r="I23" s="85"/>
    </row>
    <row r="24" spans="1:9" ht="22" customHeight="1">
      <c r="A24" s="1" t="s">
        <v>21</v>
      </c>
    </row>
    <row r="25" spans="1:9" ht="22" customHeight="1">
      <c r="A25" s="86" t="s">
        <v>22</v>
      </c>
      <c r="B25" s="87"/>
      <c r="C25" s="88"/>
      <c r="D25" s="89"/>
      <c r="E25" s="90"/>
      <c r="F25" s="95" t="s">
        <v>24</v>
      </c>
      <c r="G25" s="96"/>
      <c r="H25" s="89"/>
      <c r="I25" s="90"/>
    </row>
    <row r="26" spans="1:9" ht="22" customHeight="1">
      <c r="A26" s="86" t="s">
        <v>23</v>
      </c>
      <c r="B26" s="87"/>
      <c r="C26" s="88"/>
      <c r="D26" s="89"/>
      <c r="E26" s="90"/>
      <c r="F26" s="95" t="s">
        <v>24</v>
      </c>
      <c r="G26" s="96"/>
      <c r="H26" s="89"/>
      <c r="I26" s="90"/>
    </row>
    <row r="27" spans="1:9" ht="22" customHeight="1"/>
    <row r="28" spans="1:9" ht="22" customHeight="1"/>
    <row r="29" spans="1:9" ht="22" customHeight="1"/>
    <row r="30" spans="1:9" ht="22" customHeight="1"/>
    <row r="31" spans="1:9" ht="22" customHeight="1"/>
    <row r="32" spans="1:9" ht="22" customHeight="1"/>
    <row r="33" ht="22" customHeight="1"/>
    <row r="34" ht="22" customHeight="1"/>
    <row r="35" ht="22" customHeight="1"/>
    <row r="36" ht="22" customHeight="1"/>
    <row r="37" ht="22" customHeight="1"/>
    <row r="38" ht="22" customHeight="1"/>
    <row r="39" ht="22" customHeight="1"/>
    <row r="40" ht="22" customHeight="1"/>
    <row r="41" ht="22" customHeight="1"/>
    <row r="42" ht="22" customHeight="1"/>
    <row r="43" ht="22" customHeight="1"/>
    <row r="44" ht="22"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sheetData>
  <mergeCells count="18">
    <mergeCell ref="H26:I26"/>
    <mergeCell ref="F7:I7"/>
    <mergeCell ref="F8:I8"/>
    <mergeCell ref="E9:F9"/>
    <mergeCell ref="A11:J11"/>
    <mergeCell ref="G9:I9"/>
    <mergeCell ref="A26:C26"/>
    <mergeCell ref="D25:E25"/>
    <mergeCell ref="D26:E26"/>
    <mergeCell ref="F25:G25"/>
    <mergeCell ref="F26:G26"/>
    <mergeCell ref="H2:I2"/>
    <mergeCell ref="A13:J14"/>
    <mergeCell ref="D16:E16"/>
    <mergeCell ref="C18:I23"/>
    <mergeCell ref="A25:C25"/>
    <mergeCell ref="H25:I25"/>
    <mergeCell ref="F6:G6"/>
  </mergeCells>
  <phoneticPr fontId="1"/>
  <printOptions horizontalCentered="1"/>
  <pageMargins left="0.51181102362204722" right="0.5118110236220472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40"/>
  <sheetViews>
    <sheetView showGridLines="0" view="pageBreakPreview" zoomScale="101" zoomScaleNormal="100" zoomScaleSheetLayoutView="100" workbookViewId="0">
      <selection activeCell="J27" sqref="J27"/>
    </sheetView>
  </sheetViews>
  <sheetFormatPr defaultRowHeight="13"/>
  <cols>
    <col min="1" max="1" width="4.08203125" style="15" customWidth="1"/>
    <col min="2" max="2" width="24" style="15" customWidth="1"/>
    <col min="3" max="3" width="22.33203125" style="15" customWidth="1"/>
    <col min="4" max="4" width="4.25" style="15" customWidth="1"/>
    <col min="5" max="5" width="19.1640625" style="15" customWidth="1"/>
    <col min="6" max="6" width="8.6640625" style="16"/>
    <col min="7" max="7" width="10.9140625" style="16" customWidth="1"/>
    <col min="8" max="16384" width="8.6640625" style="16"/>
  </cols>
  <sheetData>
    <row r="1" spans="1:7" ht="19.5" customHeight="1">
      <c r="A1" s="15" t="s">
        <v>93</v>
      </c>
    </row>
    <row r="2" spans="1:7" ht="19.5" customHeight="1"/>
    <row r="3" spans="1:7" ht="19.5" customHeight="1"/>
    <row r="4" spans="1:7" ht="37.5" customHeight="1">
      <c r="A4" s="98" t="s">
        <v>202</v>
      </c>
      <c r="B4" s="99"/>
      <c r="C4" s="99"/>
      <c r="D4" s="99"/>
      <c r="E4" s="99"/>
      <c r="F4" s="99"/>
      <c r="G4" s="99"/>
    </row>
    <row r="5" spans="1:7" ht="19.5" customHeight="1"/>
    <row r="6" spans="1:7" ht="26.25" customHeight="1">
      <c r="A6" s="17" t="s">
        <v>20</v>
      </c>
    </row>
    <row r="7" spans="1:7" ht="30" customHeight="1">
      <c r="B7" s="18" t="s">
        <v>17</v>
      </c>
      <c r="C7" s="100" t="s">
        <v>65</v>
      </c>
      <c r="D7" s="101"/>
      <c r="E7" s="105" t="s">
        <v>16</v>
      </c>
      <c r="F7" s="105"/>
    </row>
    <row r="8" spans="1:7" ht="30" customHeight="1">
      <c r="B8" s="19" t="s">
        <v>61</v>
      </c>
      <c r="C8" s="79"/>
      <c r="D8" s="20" t="s">
        <v>7</v>
      </c>
      <c r="E8" s="106"/>
      <c r="F8" s="106"/>
    </row>
    <row r="9" spans="1:7" ht="30" customHeight="1">
      <c r="B9" s="19" t="s">
        <v>19</v>
      </c>
      <c r="C9" s="21">
        <f>C11-C8-C10</f>
        <v>0</v>
      </c>
      <c r="D9" s="20" t="s">
        <v>7</v>
      </c>
      <c r="E9" s="106"/>
      <c r="F9" s="106"/>
    </row>
    <row r="10" spans="1:7" ht="30" customHeight="1" thickBot="1">
      <c r="B10" s="19" t="s">
        <v>86</v>
      </c>
      <c r="C10" s="79"/>
      <c r="D10" s="20" t="s">
        <v>7</v>
      </c>
      <c r="E10" s="107"/>
      <c r="F10" s="107"/>
    </row>
    <row r="11" spans="1:7" ht="30" customHeight="1" thickTop="1">
      <c r="B11" s="22" t="s">
        <v>15</v>
      </c>
      <c r="C11" s="78"/>
      <c r="D11" s="23" t="s">
        <v>7</v>
      </c>
      <c r="E11" s="108" t="s">
        <v>87</v>
      </c>
      <c r="F11" s="108"/>
    </row>
    <row r="12" spans="1:7" ht="39" customHeight="1">
      <c r="C12" s="24"/>
      <c r="D12" s="24"/>
    </row>
    <row r="13" spans="1:7" ht="24.75" customHeight="1">
      <c r="A13" s="17" t="s">
        <v>18</v>
      </c>
      <c r="C13" s="24"/>
      <c r="D13" s="24"/>
    </row>
    <row r="14" spans="1:7" ht="26.25" customHeight="1">
      <c r="B14" s="18" t="s">
        <v>17</v>
      </c>
      <c r="C14" s="102" t="s">
        <v>65</v>
      </c>
      <c r="D14" s="103"/>
      <c r="E14" s="105" t="s">
        <v>16</v>
      </c>
      <c r="F14" s="105"/>
    </row>
    <row r="15" spans="1:7" ht="26" customHeight="1">
      <c r="B15" s="19" t="s">
        <v>62</v>
      </c>
      <c r="C15" s="76"/>
      <c r="D15" s="25" t="s">
        <v>7</v>
      </c>
      <c r="E15" s="109"/>
      <c r="F15" s="109"/>
    </row>
    <row r="16" spans="1:7" ht="26" customHeight="1" thickBot="1">
      <c r="B16" s="26" t="s">
        <v>88</v>
      </c>
      <c r="C16" s="77"/>
      <c r="D16" s="27" t="s">
        <v>7</v>
      </c>
      <c r="E16" s="107"/>
      <c r="F16" s="107"/>
    </row>
    <row r="17" spans="1:7" ht="27" customHeight="1" thickTop="1">
      <c r="B17" s="22" t="s">
        <v>15</v>
      </c>
      <c r="C17" s="28">
        <f>SUM(C15:C16)</f>
        <v>0</v>
      </c>
      <c r="D17" s="23" t="s">
        <v>7</v>
      </c>
      <c r="E17" s="108" t="s">
        <v>204</v>
      </c>
      <c r="F17" s="108"/>
    </row>
    <row r="18" spans="1:7" ht="27" customHeight="1">
      <c r="E18" s="80"/>
      <c r="F18" s="80"/>
    </row>
    <row r="19" spans="1:7" ht="19.5" customHeight="1">
      <c r="B19" s="104" t="s">
        <v>89</v>
      </c>
      <c r="C19" s="104"/>
    </row>
    <row r="20" spans="1:7" ht="19.5" customHeight="1">
      <c r="B20" s="38"/>
      <c r="C20" s="38"/>
    </row>
    <row r="21" spans="1:7" ht="19.5" customHeight="1">
      <c r="B21" s="38"/>
      <c r="C21" s="38"/>
    </row>
    <row r="22" spans="1:7" ht="19.5" customHeight="1">
      <c r="B22" s="39" t="s">
        <v>90</v>
      </c>
      <c r="C22" s="38"/>
    </row>
    <row r="23" spans="1:7" ht="13.5" customHeight="1">
      <c r="B23" s="38"/>
      <c r="C23" s="38"/>
    </row>
    <row r="24" spans="1:7" ht="16.5" customHeight="1">
      <c r="B24" s="75" t="s">
        <v>63</v>
      </c>
      <c r="C24" s="38"/>
    </row>
    <row r="25" spans="1:7" ht="24.5" customHeight="1">
      <c r="C25" s="32" t="s">
        <v>2</v>
      </c>
      <c r="D25" s="97"/>
      <c r="E25" s="97"/>
      <c r="F25" s="97"/>
      <c r="G25" s="97"/>
    </row>
    <row r="26" spans="1:7" ht="24.5" customHeight="1">
      <c r="C26" s="31" t="s">
        <v>64</v>
      </c>
      <c r="D26" s="97"/>
      <c r="E26" s="97"/>
      <c r="F26" s="97"/>
      <c r="G26" s="97"/>
    </row>
    <row r="27" spans="1:7" ht="24.5" customHeight="1">
      <c r="C27" s="29"/>
      <c r="D27" s="29"/>
      <c r="E27" s="29"/>
    </row>
    <row r="28" spans="1:7" s="1" customFormat="1" ht="22" customHeight="1">
      <c r="A28" s="1" t="s">
        <v>21</v>
      </c>
    </row>
    <row r="29" spans="1:7" s="1" customFormat="1" ht="22" customHeight="1">
      <c r="A29" s="95" t="s">
        <v>22</v>
      </c>
      <c r="B29" s="110"/>
      <c r="C29" s="30"/>
      <c r="D29" s="95" t="s">
        <v>24</v>
      </c>
      <c r="E29" s="96"/>
      <c r="F29" s="89"/>
      <c r="G29" s="90"/>
    </row>
    <row r="30" spans="1:7" s="1" customFormat="1" ht="22" customHeight="1">
      <c r="A30" s="95" t="s">
        <v>23</v>
      </c>
      <c r="B30" s="110"/>
      <c r="C30" s="30"/>
      <c r="D30" s="95" t="s">
        <v>24</v>
      </c>
      <c r="E30" s="96"/>
      <c r="F30" s="89"/>
      <c r="G30" s="90"/>
    </row>
    <row r="31" spans="1:7" s="1" customFormat="1" ht="22" customHeight="1"/>
    <row r="32" spans="1:7" ht="19.5" customHeight="1"/>
    <row r="33" spans="6:48" ht="19.5" customHeight="1"/>
    <row r="34" spans="6:48" ht="19.5" customHeight="1"/>
    <row r="35" spans="6:48" ht="19.5" customHeight="1"/>
    <row r="36" spans="6:48" ht="19.5" customHeight="1"/>
    <row r="37" spans="6:48" ht="19.5" customHeight="1"/>
    <row r="38" spans="6:48" ht="19.5" customHeight="1"/>
    <row r="39" spans="6:48" ht="19.5" customHeight="1">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row>
    <row r="40" spans="6:48" ht="19.5" customHeight="1"/>
  </sheetData>
  <sheetProtection formatCells="0" formatColumns="0" formatRows="0"/>
  <mergeCells count="21">
    <mergeCell ref="A29:B29"/>
    <mergeCell ref="D29:E29"/>
    <mergeCell ref="F29:G29"/>
    <mergeCell ref="A30:B30"/>
    <mergeCell ref="D30:E30"/>
    <mergeCell ref="F30:G30"/>
    <mergeCell ref="D26:G26"/>
    <mergeCell ref="A4:G4"/>
    <mergeCell ref="C7:D7"/>
    <mergeCell ref="C14:D14"/>
    <mergeCell ref="B19:C19"/>
    <mergeCell ref="D25:G25"/>
    <mergeCell ref="E7:F7"/>
    <mergeCell ref="E8:F8"/>
    <mergeCell ref="E9:F9"/>
    <mergeCell ref="E10:F10"/>
    <mergeCell ref="E11:F11"/>
    <mergeCell ref="E14:F14"/>
    <mergeCell ref="E15:F15"/>
    <mergeCell ref="E16:F16"/>
    <mergeCell ref="E17:F17"/>
  </mergeCells>
  <phoneticPr fontId="1"/>
  <pageMargins left="1.1023622047244095" right="0.70866141732283472" top="0.74803149606299213" bottom="0.74803149606299213" header="0.31496062992125984" footer="0.31496062992125984"/>
  <pageSetup paperSize="9" scale="74"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38"/>
  <sheetViews>
    <sheetView showGridLines="0" view="pageBreakPreview" zoomScale="81" zoomScaleNormal="55" zoomScaleSheetLayoutView="55" workbookViewId="0">
      <selection activeCell="N26" sqref="N26:R37"/>
    </sheetView>
  </sheetViews>
  <sheetFormatPr defaultColWidth="8.08203125" defaultRowHeight="13"/>
  <cols>
    <col min="1" max="1" width="1.58203125" style="40" customWidth="1"/>
    <col min="2" max="2" width="13.33203125" style="40" customWidth="1"/>
    <col min="3" max="3" width="4.9140625" style="40" customWidth="1"/>
    <col min="4" max="4" width="8.58203125" style="40" customWidth="1"/>
    <col min="5" max="5" width="9.6640625" style="40" customWidth="1"/>
    <col min="6" max="18" width="14.33203125" style="40" customWidth="1"/>
    <col min="19" max="16384" width="8.08203125" style="40"/>
  </cols>
  <sheetData>
    <row r="1" spans="1:18" ht="21.5" customHeight="1">
      <c r="B1" s="58" t="s">
        <v>135</v>
      </c>
    </row>
    <row r="2" spans="1:18" ht="31" customHeight="1">
      <c r="A2" s="164" t="s">
        <v>203</v>
      </c>
      <c r="B2" s="164"/>
      <c r="C2" s="164"/>
      <c r="D2" s="164"/>
      <c r="E2" s="164"/>
      <c r="F2" s="164"/>
      <c r="G2" s="164"/>
      <c r="H2" s="164"/>
      <c r="I2" s="164"/>
      <c r="J2" s="164"/>
      <c r="K2" s="164"/>
      <c r="L2" s="164"/>
      <c r="M2" s="164"/>
      <c r="N2" s="164"/>
      <c r="O2" s="164"/>
      <c r="P2" s="164"/>
      <c r="Q2" s="164"/>
      <c r="R2" s="164"/>
    </row>
    <row r="3" spans="1:18" ht="13" customHeight="1" thickBot="1">
      <c r="B3" s="52"/>
      <c r="C3" s="52"/>
      <c r="D3" s="52"/>
      <c r="E3" s="52"/>
      <c r="F3" s="52"/>
      <c r="G3" s="52"/>
      <c r="H3" s="52"/>
      <c r="I3" s="52"/>
      <c r="J3" s="52"/>
      <c r="K3" s="52"/>
      <c r="L3" s="52"/>
      <c r="M3" s="52"/>
      <c r="N3" s="52"/>
      <c r="O3" s="52"/>
      <c r="P3" s="62"/>
      <c r="Q3" s="51"/>
      <c r="R3" s="51"/>
    </row>
    <row r="4" spans="1:18" ht="19.149999999999999" customHeight="1">
      <c r="B4" s="57" t="s">
        <v>2</v>
      </c>
      <c r="C4" s="151"/>
      <c r="D4" s="151"/>
      <c r="E4" s="151"/>
      <c r="F4" s="151"/>
      <c r="G4" s="151"/>
      <c r="H4" s="52"/>
      <c r="I4" s="52"/>
      <c r="J4" s="52"/>
      <c r="K4" s="52"/>
      <c r="L4" s="52"/>
      <c r="P4" s="165" t="s">
        <v>136</v>
      </c>
      <c r="Q4" s="167">
        <f>P21+K29+K36</f>
        <v>0</v>
      </c>
      <c r="R4" s="167"/>
    </row>
    <row r="5" spans="1:18" ht="19.149999999999999" customHeight="1" thickBot="1">
      <c r="B5" s="57" t="s">
        <v>91</v>
      </c>
      <c r="C5" s="152"/>
      <c r="D5" s="152"/>
      <c r="E5" s="152"/>
      <c r="F5" s="152"/>
      <c r="G5" s="152"/>
      <c r="H5" s="52"/>
      <c r="I5" s="52"/>
      <c r="J5" s="52"/>
      <c r="K5" s="52"/>
      <c r="L5" s="52"/>
      <c r="O5" s="63"/>
      <c r="P5" s="166"/>
      <c r="Q5" s="168"/>
      <c r="R5" s="168"/>
    </row>
    <row r="6" spans="1:18" ht="19" customHeight="1">
      <c r="B6" s="52"/>
      <c r="C6" s="52"/>
      <c r="D6" s="52"/>
      <c r="E6" s="52"/>
      <c r="F6" s="52"/>
      <c r="G6" s="52"/>
      <c r="H6" s="52"/>
      <c r="I6" s="52"/>
      <c r="J6" s="52"/>
      <c r="K6" s="52"/>
      <c r="L6" s="52"/>
      <c r="M6" s="52"/>
      <c r="N6" s="52"/>
      <c r="O6" s="52"/>
      <c r="P6" s="52"/>
      <c r="Q6" s="51"/>
      <c r="R6" s="51"/>
    </row>
    <row r="7" spans="1:18" ht="19" customHeight="1">
      <c r="B7" s="56" t="s">
        <v>134</v>
      </c>
      <c r="C7" s="56"/>
      <c r="D7" s="56"/>
      <c r="E7" s="56"/>
      <c r="F7" s="56"/>
      <c r="G7" s="56"/>
      <c r="H7" s="56"/>
      <c r="I7" s="56"/>
      <c r="J7" s="56"/>
      <c r="K7" s="56"/>
      <c r="L7" s="56"/>
      <c r="M7" s="56"/>
      <c r="N7" s="56"/>
      <c r="O7" s="56"/>
      <c r="Q7" s="51"/>
      <c r="R7" s="44" t="s">
        <v>107</v>
      </c>
    </row>
    <row r="8" spans="1:18" ht="19.149999999999999" customHeight="1">
      <c r="B8" s="153" t="s">
        <v>133</v>
      </c>
      <c r="C8" s="154"/>
      <c r="D8" s="155"/>
      <c r="E8" s="122" t="s">
        <v>132</v>
      </c>
      <c r="F8" s="122" t="s">
        <v>131</v>
      </c>
      <c r="G8" s="122" t="s">
        <v>130</v>
      </c>
      <c r="H8" s="122" t="s">
        <v>129</v>
      </c>
      <c r="I8" s="122" t="s">
        <v>128</v>
      </c>
      <c r="J8" s="122" t="s">
        <v>127</v>
      </c>
      <c r="K8" s="122" t="s">
        <v>126</v>
      </c>
      <c r="L8" s="122" t="s">
        <v>125</v>
      </c>
      <c r="M8" s="120" t="s">
        <v>124</v>
      </c>
      <c r="N8" s="120" t="s">
        <v>78</v>
      </c>
      <c r="O8" s="122" t="s">
        <v>123</v>
      </c>
      <c r="P8" s="120" t="s">
        <v>122</v>
      </c>
      <c r="Q8" s="169" t="s">
        <v>137</v>
      </c>
      <c r="R8" s="169" t="s">
        <v>143</v>
      </c>
    </row>
    <row r="9" spans="1:18" ht="38" customHeight="1">
      <c r="B9" s="156"/>
      <c r="C9" s="157"/>
      <c r="D9" s="158"/>
      <c r="E9" s="161"/>
      <c r="F9" s="161"/>
      <c r="G9" s="123"/>
      <c r="H9" s="123"/>
      <c r="I9" s="161"/>
      <c r="J9" s="161"/>
      <c r="K9" s="161"/>
      <c r="L9" s="123"/>
      <c r="M9" s="121"/>
      <c r="N9" s="121"/>
      <c r="O9" s="123"/>
      <c r="P9" s="121"/>
      <c r="Q9" s="170"/>
      <c r="R9" s="170"/>
    </row>
    <row r="10" spans="1:18" ht="20.5" customHeight="1">
      <c r="B10" s="159"/>
      <c r="C10" s="160"/>
      <c r="D10" s="160"/>
      <c r="E10" s="55" t="s">
        <v>121</v>
      </c>
      <c r="F10" s="54" t="s">
        <v>120</v>
      </c>
      <c r="G10" s="4" t="s">
        <v>119</v>
      </c>
      <c r="H10" s="4" t="s">
        <v>118</v>
      </c>
      <c r="I10" s="4" t="s">
        <v>81</v>
      </c>
      <c r="J10" s="4" t="s">
        <v>82</v>
      </c>
      <c r="K10" s="4" t="s">
        <v>83</v>
      </c>
      <c r="L10" s="4" t="s">
        <v>117</v>
      </c>
      <c r="M10" s="4" t="s">
        <v>116</v>
      </c>
      <c r="N10" s="4" t="s">
        <v>85</v>
      </c>
      <c r="O10" s="53" t="s">
        <v>115</v>
      </c>
      <c r="P10" s="53" t="s">
        <v>114</v>
      </c>
      <c r="Q10" s="60" t="s">
        <v>141</v>
      </c>
      <c r="R10" s="60" t="s">
        <v>142</v>
      </c>
    </row>
    <row r="11" spans="1:18" ht="19.149999999999999" customHeight="1">
      <c r="B11" s="141"/>
      <c r="C11" s="142"/>
      <c r="D11" s="143"/>
      <c r="E11" s="147"/>
      <c r="F11" s="130"/>
      <c r="G11" s="130"/>
      <c r="H11" s="148"/>
      <c r="I11" s="130"/>
      <c r="J11" s="130"/>
      <c r="K11" s="148"/>
      <c r="L11" s="112"/>
      <c r="M11" s="112"/>
      <c r="N11" s="130"/>
      <c r="O11" s="112"/>
      <c r="P11" s="112"/>
      <c r="Q11" s="150"/>
      <c r="R11" s="178"/>
    </row>
    <row r="12" spans="1:18" ht="19.149999999999999" customHeight="1">
      <c r="B12" s="144"/>
      <c r="C12" s="145"/>
      <c r="D12" s="146"/>
      <c r="E12" s="131"/>
      <c r="F12" s="131"/>
      <c r="G12" s="131"/>
      <c r="H12" s="149"/>
      <c r="I12" s="131"/>
      <c r="J12" s="131"/>
      <c r="K12" s="149"/>
      <c r="L12" s="113"/>
      <c r="M12" s="113"/>
      <c r="N12" s="131"/>
      <c r="O12" s="113"/>
      <c r="P12" s="113"/>
      <c r="Q12" s="150"/>
      <c r="R12" s="178"/>
    </row>
    <row r="13" spans="1:18" ht="19.149999999999999" customHeight="1">
      <c r="B13" s="141"/>
      <c r="C13" s="142"/>
      <c r="D13" s="143"/>
      <c r="E13" s="147"/>
      <c r="F13" s="130"/>
      <c r="G13" s="130"/>
      <c r="H13" s="148"/>
      <c r="I13" s="130"/>
      <c r="J13" s="130"/>
      <c r="K13" s="148"/>
      <c r="L13" s="112"/>
      <c r="M13" s="112"/>
      <c r="N13" s="130"/>
      <c r="O13" s="112"/>
      <c r="P13" s="112"/>
      <c r="Q13" s="150"/>
      <c r="R13" s="178"/>
    </row>
    <row r="14" spans="1:18" ht="19.149999999999999" customHeight="1">
      <c r="B14" s="144"/>
      <c r="C14" s="145"/>
      <c r="D14" s="146"/>
      <c r="E14" s="131"/>
      <c r="F14" s="131"/>
      <c r="G14" s="131"/>
      <c r="H14" s="149"/>
      <c r="I14" s="131"/>
      <c r="J14" s="131"/>
      <c r="K14" s="149"/>
      <c r="L14" s="113"/>
      <c r="M14" s="113"/>
      <c r="N14" s="131"/>
      <c r="O14" s="113"/>
      <c r="P14" s="113"/>
      <c r="Q14" s="150"/>
      <c r="R14" s="178"/>
    </row>
    <row r="15" spans="1:18" ht="19.149999999999999" customHeight="1">
      <c r="B15" s="141"/>
      <c r="C15" s="142"/>
      <c r="D15" s="143"/>
      <c r="E15" s="147"/>
      <c r="F15" s="130"/>
      <c r="G15" s="130"/>
      <c r="H15" s="148">
        <f>F15+G15</f>
        <v>0</v>
      </c>
      <c r="I15" s="130"/>
      <c r="J15" s="130"/>
      <c r="K15" s="148">
        <f>I15-J15</f>
        <v>0</v>
      </c>
      <c r="L15" s="112" t="str">
        <f>IFERROR(I15/E15,"0")</f>
        <v>0</v>
      </c>
      <c r="M15" s="112">
        <f>ROUNDDOWN(L15*3/4,0)</f>
        <v>0</v>
      </c>
      <c r="N15" s="130"/>
      <c r="O15" s="112">
        <f>MIN(M15:N16)</f>
        <v>0</v>
      </c>
      <c r="P15" s="112">
        <f>ROUNDDOWN(O15,-3)*E15</f>
        <v>0</v>
      </c>
      <c r="Q15" s="150"/>
      <c r="R15" s="178">
        <f t="shared" ref="R15" si="0">MIN(P15:Q16)</f>
        <v>0</v>
      </c>
    </row>
    <row r="16" spans="1:18" ht="19.149999999999999" customHeight="1">
      <c r="B16" s="144"/>
      <c r="C16" s="145"/>
      <c r="D16" s="146"/>
      <c r="E16" s="131"/>
      <c r="F16" s="131"/>
      <c r="G16" s="131"/>
      <c r="H16" s="149"/>
      <c r="I16" s="131"/>
      <c r="J16" s="131"/>
      <c r="K16" s="149"/>
      <c r="L16" s="113"/>
      <c r="M16" s="113"/>
      <c r="N16" s="131"/>
      <c r="O16" s="113"/>
      <c r="P16" s="113"/>
      <c r="Q16" s="150"/>
      <c r="R16" s="178"/>
    </row>
    <row r="17" spans="2:26" ht="19.149999999999999" customHeight="1">
      <c r="B17" s="141"/>
      <c r="C17" s="142"/>
      <c r="D17" s="143"/>
      <c r="E17" s="147"/>
      <c r="F17" s="130"/>
      <c r="G17" s="130"/>
      <c r="H17" s="148">
        <f>F17+G17</f>
        <v>0</v>
      </c>
      <c r="I17" s="130"/>
      <c r="J17" s="130"/>
      <c r="K17" s="148">
        <f>I17-J17</f>
        <v>0</v>
      </c>
      <c r="L17" s="112" t="str">
        <f>IFERROR(I17/E17,"0")</f>
        <v>0</v>
      </c>
      <c r="M17" s="112">
        <f>ROUNDDOWN(L17*3/4,0)</f>
        <v>0</v>
      </c>
      <c r="N17" s="130"/>
      <c r="O17" s="112">
        <f>MIN(M17:N18)</f>
        <v>0</v>
      </c>
      <c r="P17" s="112">
        <f>ROUNDDOWN(O17,-3)*E17</f>
        <v>0</v>
      </c>
      <c r="Q17" s="150"/>
      <c r="R17" s="178">
        <f t="shared" ref="R17" si="1">MIN(P17:Q18)</f>
        <v>0</v>
      </c>
    </row>
    <row r="18" spans="2:26" ht="19.149999999999999" customHeight="1">
      <c r="B18" s="144"/>
      <c r="C18" s="145"/>
      <c r="D18" s="146"/>
      <c r="E18" s="131"/>
      <c r="F18" s="131"/>
      <c r="G18" s="131"/>
      <c r="H18" s="149"/>
      <c r="I18" s="131"/>
      <c r="J18" s="131"/>
      <c r="K18" s="149"/>
      <c r="L18" s="113"/>
      <c r="M18" s="113"/>
      <c r="N18" s="131"/>
      <c r="O18" s="113"/>
      <c r="P18" s="113"/>
      <c r="Q18" s="150"/>
      <c r="R18" s="178"/>
    </row>
    <row r="19" spans="2:26" ht="19" customHeight="1">
      <c r="B19" s="141"/>
      <c r="C19" s="142"/>
      <c r="D19" s="143"/>
      <c r="E19" s="147"/>
      <c r="F19" s="130"/>
      <c r="G19" s="130"/>
      <c r="H19" s="148">
        <f>F19+G19</f>
        <v>0</v>
      </c>
      <c r="I19" s="130"/>
      <c r="J19" s="130"/>
      <c r="K19" s="148">
        <f>I19-J19</f>
        <v>0</v>
      </c>
      <c r="L19" s="112" t="str">
        <f>IFERROR(I19/E19,"0")</f>
        <v>0</v>
      </c>
      <c r="M19" s="112">
        <f>ROUNDDOWN(L19*3/4,0)</f>
        <v>0</v>
      </c>
      <c r="N19" s="130"/>
      <c r="O19" s="112">
        <f>MIN(M19:N20)</f>
        <v>0</v>
      </c>
      <c r="P19" s="112">
        <f>ROUNDDOWN(O19,-3)*E19</f>
        <v>0</v>
      </c>
      <c r="Q19" s="150"/>
      <c r="R19" s="178">
        <f t="shared" ref="R19" si="2">MIN(P19:Q20)</f>
        <v>0</v>
      </c>
    </row>
    <row r="20" spans="2:26" ht="19.149999999999999" customHeight="1">
      <c r="B20" s="144"/>
      <c r="C20" s="145"/>
      <c r="D20" s="146"/>
      <c r="E20" s="131"/>
      <c r="F20" s="131"/>
      <c r="G20" s="131"/>
      <c r="H20" s="149"/>
      <c r="I20" s="131"/>
      <c r="J20" s="131"/>
      <c r="K20" s="149"/>
      <c r="L20" s="113"/>
      <c r="M20" s="113"/>
      <c r="N20" s="131"/>
      <c r="O20" s="113"/>
      <c r="P20" s="113"/>
      <c r="Q20" s="150"/>
      <c r="R20" s="178"/>
    </row>
    <row r="21" spans="2:26" ht="19.149999999999999" customHeight="1">
      <c r="B21" s="135" t="s">
        <v>113</v>
      </c>
      <c r="C21" s="136"/>
      <c r="D21" s="137"/>
      <c r="E21" s="132">
        <f t="shared" ref="E21:P21" si="3">SUM(E11:E20)</f>
        <v>0</v>
      </c>
      <c r="F21" s="132">
        <f t="shared" si="3"/>
        <v>0</v>
      </c>
      <c r="G21" s="132">
        <f t="shared" si="3"/>
        <v>0</v>
      </c>
      <c r="H21" s="132">
        <f t="shared" si="3"/>
        <v>0</v>
      </c>
      <c r="I21" s="132">
        <f t="shared" si="3"/>
        <v>0</v>
      </c>
      <c r="J21" s="132">
        <f t="shared" si="3"/>
        <v>0</v>
      </c>
      <c r="K21" s="132">
        <f t="shared" si="3"/>
        <v>0</v>
      </c>
      <c r="L21" s="132">
        <f t="shared" si="3"/>
        <v>0</v>
      </c>
      <c r="M21" s="132">
        <f t="shared" si="3"/>
        <v>0</v>
      </c>
      <c r="N21" s="132">
        <f t="shared" si="3"/>
        <v>0</v>
      </c>
      <c r="O21" s="132">
        <f t="shared" si="3"/>
        <v>0</v>
      </c>
      <c r="P21" s="132">
        <f t="shared" si="3"/>
        <v>0</v>
      </c>
      <c r="Q21" s="132">
        <f t="shared" ref="Q21:R21" si="4">SUM(Q11:Q20)</f>
        <v>0</v>
      </c>
      <c r="R21" s="132">
        <f t="shared" si="4"/>
        <v>0</v>
      </c>
    </row>
    <row r="22" spans="2:26" ht="19.149999999999999" customHeight="1">
      <c r="B22" s="138"/>
      <c r="C22" s="139"/>
      <c r="D22" s="140"/>
      <c r="E22" s="133"/>
      <c r="F22" s="133"/>
      <c r="G22" s="133"/>
      <c r="H22" s="133"/>
      <c r="I22" s="133"/>
      <c r="J22" s="133"/>
      <c r="K22" s="133"/>
      <c r="L22" s="133"/>
      <c r="M22" s="133"/>
      <c r="N22" s="133"/>
      <c r="O22" s="133"/>
      <c r="P22" s="133"/>
      <c r="Q22" s="133"/>
      <c r="R22" s="133"/>
    </row>
    <row r="23" spans="2:26" ht="9" customHeight="1">
      <c r="B23" s="52"/>
      <c r="C23" s="52"/>
      <c r="D23" s="52"/>
      <c r="E23" s="52"/>
      <c r="F23" s="52"/>
      <c r="G23" s="52"/>
      <c r="H23" s="52"/>
      <c r="I23" s="52"/>
      <c r="J23" s="52"/>
      <c r="K23" s="52"/>
      <c r="L23" s="52"/>
      <c r="M23" s="52"/>
      <c r="N23" s="52"/>
      <c r="O23" s="52"/>
      <c r="P23" s="52"/>
      <c r="Q23" s="51"/>
      <c r="R23" s="51"/>
    </row>
    <row r="24" spans="2:26" ht="3" customHeight="1">
      <c r="B24" s="52"/>
      <c r="C24" s="52"/>
      <c r="D24" s="52"/>
      <c r="E24" s="52"/>
      <c r="F24" s="52"/>
      <c r="G24" s="52"/>
      <c r="H24" s="52"/>
      <c r="I24" s="52"/>
      <c r="J24" s="52"/>
      <c r="K24" s="52"/>
      <c r="L24" s="52"/>
      <c r="M24" s="52"/>
      <c r="N24" s="52"/>
      <c r="O24" s="52"/>
      <c r="P24" s="52"/>
      <c r="Q24" s="51"/>
      <c r="R24" s="51"/>
    </row>
    <row r="25" spans="2:26" ht="22.5" customHeight="1">
      <c r="B25" s="134" t="s">
        <v>112</v>
      </c>
      <c r="C25" s="134"/>
      <c r="D25" s="134"/>
      <c r="E25" s="134"/>
      <c r="F25" s="134"/>
      <c r="G25" s="134"/>
      <c r="H25" s="50"/>
      <c r="I25" s="50"/>
      <c r="J25" s="50"/>
      <c r="L25" s="49"/>
      <c r="M25" s="44" t="s">
        <v>107</v>
      </c>
      <c r="N25" s="49"/>
      <c r="O25" s="49"/>
      <c r="P25" s="48"/>
      <c r="Q25" s="3"/>
    </row>
    <row r="26" spans="2:26" ht="13.5" customHeight="1">
      <c r="B26" s="116" t="s">
        <v>77</v>
      </c>
      <c r="C26" s="117"/>
      <c r="D26" s="116" t="s">
        <v>106</v>
      </c>
      <c r="E26" s="117"/>
      <c r="F26" s="120" t="s">
        <v>105</v>
      </c>
      <c r="G26" s="120" t="s">
        <v>104</v>
      </c>
      <c r="H26" s="120" t="s">
        <v>103</v>
      </c>
      <c r="I26" s="120" t="s">
        <v>102</v>
      </c>
      <c r="J26" s="122" t="s">
        <v>101</v>
      </c>
      <c r="K26" s="120" t="s">
        <v>111</v>
      </c>
      <c r="L26" s="172" t="s">
        <v>137</v>
      </c>
      <c r="M26" s="173" t="s">
        <v>144</v>
      </c>
      <c r="N26" s="171" t="s">
        <v>110</v>
      </c>
      <c r="O26" s="171"/>
      <c r="P26" s="171"/>
      <c r="Q26" s="171"/>
      <c r="R26" s="171"/>
    </row>
    <row r="27" spans="2:26" ht="37.5" customHeight="1">
      <c r="B27" s="118"/>
      <c r="C27" s="119"/>
      <c r="D27" s="118"/>
      <c r="E27" s="119"/>
      <c r="F27" s="121"/>
      <c r="G27" s="121"/>
      <c r="H27" s="121"/>
      <c r="I27" s="121"/>
      <c r="J27" s="123"/>
      <c r="K27" s="121"/>
      <c r="L27" s="111"/>
      <c r="M27" s="174"/>
      <c r="N27" s="171"/>
      <c r="O27" s="171"/>
      <c r="P27" s="171"/>
      <c r="Q27" s="171"/>
      <c r="R27" s="171"/>
      <c r="X27" s="47"/>
      <c r="Y27" s="47"/>
      <c r="Z27" s="47"/>
    </row>
    <row r="28" spans="2:26" ht="13.5" customHeight="1">
      <c r="B28" s="124" t="s">
        <v>79</v>
      </c>
      <c r="C28" s="125"/>
      <c r="D28" s="124" t="s">
        <v>98</v>
      </c>
      <c r="E28" s="125"/>
      <c r="F28" s="4" t="s">
        <v>80</v>
      </c>
      <c r="G28" s="4" t="s">
        <v>81</v>
      </c>
      <c r="H28" s="4" t="s">
        <v>109</v>
      </c>
      <c r="I28" s="4" t="s">
        <v>95</v>
      </c>
      <c r="J28" s="4" t="s">
        <v>94</v>
      </c>
      <c r="K28" s="4" t="s">
        <v>84</v>
      </c>
      <c r="L28" s="61" t="s">
        <v>138</v>
      </c>
      <c r="M28" s="61" t="s">
        <v>139</v>
      </c>
      <c r="N28" s="171"/>
      <c r="O28" s="171"/>
      <c r="P28" s="171"/>
      <c r="Q28" s="171"/>
      <c r="R28" s="171"/>
      <c r="X28" s="47"/>
      <c r="Y28" s="47"/>
      <c r="Z28" s="47"/>
    </row>
    <row r="29" spans="2:26" ht="25" customHeight="1">
      <c r="B29" s="126"/>
      <c r="C29" s="127"/>
      <c r="D29" s="126"/>
      <c r="E29" s="127"/>
      <c r="F29" s="130"/>
      <c r="G29" s="112">
        <f>D29-F29</f>
        <v>0</v>
      </c>
      <c r="H29" s="112">
        <f>G29*3/4</f>
        <v>0</v>
      </c>
      <c r="I29" s="112">
        <v>10000000</v>
      </c>
      <c r="J29" s="112">
        <f>MIN(H29:I30)</f>
        <v>0</v>
      </c>
      <c r="K29" s="112">
        <f>ROUNDDOWN(J29,-3)</f>
        <v>0</v>
      </c>
      <c r="L29" s="175"/>
      <c r="M29" s="162">
        <f>MIN(K29:L30)</f>
        <v>0</v>
      </c>
      <c r="N29" s="171"/>
      <c r="O29" s="171"/>
      <c r="P29" s="171"/>
      <c r="Q29" s="171"/>
      <c r="R29" s="171"/>
      <c r="X29" s="47"/>
      <c r="Y29" s="47"/>
      <c r="Z29" s="47"/>
    </row>
    <row r="30" spans="2:26" ht="24" customHeight="1">
      <c r="B30" s="128"/>
      <c r="C30" s="129"/>
      <c r="D30" s="128"/>
      <c r="E30" s="129"/>
      <c r="F30" s="131"/>
      <c r="G30" s="113"/>
      <c r="H30" s="113"/>
      <c r="I30" s="113"/>
      <c r="J30" s="113"/>
      <c r="K30" s="113"/>
      <c r="L30" s="176"/>
      <c r="M30" s="163"/>
      <c r="N30" s="171"/>
      <c r="O30" s="171"/>
      <c r="P30" s="171"/>
      <c r="Q30" s="171"/>
      <c r="R30" s="171"/>
      <c r="X30" s="46"/>
      <c r="Y30" s="46"/>
      <c r="Z30" s="46"/>
    </row>
    <row r="31" spans="2:26" ht="10.5" customHeight="1">
      <c r="B31" s="114"/>
      <c r="C31" s="114"/>
      <c r="D31" s="114"/>
      <c r="E31" s="114"/>
      <c r="F31" s="114"/>
      <c r="G31" s="114"/>
      <c r="H31" s="114"/>
      <c r="I31" s="114"/>
      <c r="J31" s="114"/>
      <c r="K31" s="114"/>
      <c r="L31" s="59"/>
      <c r="M31" s="59"/>
      <c r="N31" s="171"/>
      <c r="O31" s="171"/>
      <c r="P31" s="171"/>
      <c r="Q31" s="171"/>
      <c r="R31" s="171"/>
      <c r="X31" s="43"/>
      <c r="Y31" s="43"/>
      <c r="Z31" s="43"/>
    </row>
    <row r="32" spans="2:26" ht="21.5" customHeight="1">
      <c r="B32" s="115" t="s">
        <v>108</v>
      </c>
      <c r="C32" s="115"/>
      <c r="D32" s="115"/>
      <c r="E32" s="115"/>
      <c r="F32" s="115"/>
      <c r="G32" s="115"/>
      <c r="H32" s="45"/>
      <c r="I32" s="45"/>
      <c r="J32" s="45"/>
      <c r="L32" s="59"/>
      <c r="M32" s="44" t="s">
        <v>107</v>
      </c>
      <c r="N32" s="171"/>
      <c r="O32" s="171"/>
      <c r="P32" s="171"/>
      <c r="Q32" s="171"/>
      <c r="R32" s="171"/>
      <c r="X32" s="43"/>
      <c r="Y32" s="43"/>
      <c r="Z32" s="43"/>
    </row>
    <row r="33" spans="2:18" ht="24" customHeight="1">
      <c r="B33" s="116" t="s">
        <v>77</v>
      </c>
      <c r="C33" s="117"/>
      <c r="D33" s="116" t="s">
        <v>106</v>
      </c>
      <c r="E33" s="117"/>
      <c r="F33" s="120" t="s">
        <v>105</v>
      </c>
      <c r="G33" s="120" t="s">
        <v>104</v>
      </c>
      <c r="H33" s="120" t="s">
        <v>103</v>
      </c>
      <c r="I33" s="120" t="s">
        <v>102</v>
      </c>
      <c r="J33" s="122" t="s">
        <v>101</v>
      </c>
      <c r="K33" s="120" t="s">
        <v>100</v>
      </c>
      <c r="L33" s="177" t="s">
        <v>137</v>
      </c>
      <c r="M33" s="173" t="s">
        <v>144</v>
      </c>
      <c r="N33" s="171"/>
      <c r="O33" s="171"/>
      <c r="P33" s="171"/>
      <c r="Q33" s="171"/>
      <c r="R33" s="171"/>
    </row>
    <row r="34" spans="2:18" ht="25.5" customHeight="1">
      <c r="B34" s="118"/>
      <c r="C34" s="119"/>
      <c r="D34" s="118"/>
      <c r="E34" s="119"/>
      <c r="F34" s="121"/>
      <c r="G34" s="121"/>
      <c r="H34" s="121"/>
      <c r="I34" s="121"/>
      <c r="J34" s="123"/>
      <c r="K34" s="121"/>
      <c r="L34" s="174"/>
      <c r="M34" s="174"/>
      <c r="N34" s="171"/>
      <c r="O34" s="171"/>
      <c r="P34" s="171"/>
      <c r="Q34" s="171"/>
      <c r="R34" s="171"/>
    </row>
    <row r="35" spans="2:18" ht="14">
      <c r="B35" s="124" t="s">
        <v>99</v>
      </c>
      <c r="C35" s="125"/>
      <c r="D35" s="124" t="s">
        <v>98</v>
      </c>
      <c r="E35" s="125"/>
      <c r="F35" s="4" t="s">
        <v>80</v>
      </c>
      <c r="G35" s="4" t="s">
        <v>97</v>
      </c>
      <c r="H35" s="4" t="s">
        <v>96</v>
      </c>
      <c r="I35" s="4" t="s">
        <v>95</v>
      </c>
      <c r="J35" s="4" t="s">
        <v>94</v>
      </c>
      <c r="K35" s="4" t="s">
        <v>84</v>
      </c>
      <c r="L35" s="61" t="s">
        <v>138</v>
      </c>
      <c r="M35" s="61" t="s">
        <v>140</v>
      </c>
      <c r="N35" s="171"/>
      <c r="O35" s="171"/>
      <c r="P35" s="171"/>
      <c r="Q35" s="171"/>
      <c r="R35" s="171"/>
    </row>
    <row r="36" spans="2:18">
      <c r="B36" s="126"/>
      <c r="C36" s="127"/>
      <c r="D36" s="126"/>
      <c r="E36" s="127"/>
      <c r="F36" s="130"/>
      <c r="G36" s="112">
        <f>D36-F36</f>
        <v>0</v>
      </c>
      <c r="H36" s="112">
        <f>G36*3/4</f>
        <v>0</v>
      </c>
      <c r="I36" s="112">
        <v>450000</v>
      </c>
      <c r="J36" s="112">
        <f>MIN(H36:I37)</f>
        <v>0</v>
      </c>
      <c r="K36" s="112">
        <f>ROUNDDOWN(J36,-3)</f>
        <v>0</v>
      </c>
      <c r="L36" s="175"/>
      <c r="M36" s="162">
        <f>MIN(K36:L37)</f>
        <v>0</v>
      </c>
      <c r="N36" s="171"/>
      <c r="O36" s="171"/>
      <c r="P36" s="171"/>
      <c r="Q36" s="171"/>
      <c r="R36" s="171"/>
    </row>
    <row r="37" spans="2:18" ht="35" customHeight="1">
      <c r="B37" s="128"/>
      <c r="C37" s="129"/>
      <c r="D37" s="128"/>
      <c r="E37" s="129"/>
      <c r="F37" s="131"/>
      <c r="G37" s="113"/>
      <c r="H37" s="113"/>
      <c r="I37" s="113"/>
      <c r="J37" s="113"/>
      <c r="K37" s="113"/>
      <c r="L37" s="176"/>
      <c r="M37" s="163"/>
      <c r="N37" s="171"/>
      <c r="O37" s="171"/>
      <c r="P37" s="171"/>
      <c r="Q37" s="171"/>
      <c r="R37" s="171"/>
    </row>
    <row r="38" spans="2:18">
      <c r="B38" s="42"/>
      <c r="C38" s="42"/>
      <c r="D38" s="42"/>
      <c r="E38" s="41"/>
      <c r="F38" s="41"/>
      <c r="G38" s="41"/>
      <c r="H38" s="41"/>
      <c r="I38" s="41"/>
      <c r="J38" s="41"/>
      <c r="K38" s="41"/>
      <c r="L38" s="41"/>
      <c r="M38" s="41"/>
      <c r="N38" s="41"/>
      <c r="O38" s="41"/>
      <c r="P38" s="41"/>
    </row>
  </sheetData>
  <sheetProtection selectLockedCells="1"/>
  <mergeCells count="158">
    <mergeCell ref="M36:M37"/>
    <mergeCell ref="A2:R2"/>
    <mergeCell ref="P4:P5"/>
    <mergeCell ref="Q4:R5"/>
    <mergeCell ref="Q8:Q9"/>
    <mergeCell ref="R8:R9"/>
    <mergeCell ref="N26:R37"/>
    <mergeCell ref="L26:L27"/>
    <mergeCell ref="M26:M27"/>
    <mergeCell ref="L29:L30"/>
    <mergeCell ref="M29:M30"/>
    <mergeCell ref="L33:L34"/>
    <mergeCell ref="M33:M34"/>
    <mergeCell ref="L36:L37"/>
    <mergeCell ref="Q19:Q20"/>
    <mergeCell ref="Q21:Q22"/>
    <mergeCell ref="R11:R12"/>
    <mergeCell ref="R13:R14"/>
    <mergeCell ref="R15:R16"/>
    <mergeCell ref="R17:R18"/>
    <mergeCell ref="R19:R20"/>
    <mergeCell ref="R21:R22"/>
    <mergeCell ref="Q11:Q12"/>
    <mergeCell ref="Q13:Q14"/>
    <mergeCell ref="Q15:Q16"/>
    <mergeCell ref="Q17:Q18"/>
    <mergeCell ref="C4:G4"/>
    <mergeCell ref="C5:G5"/>
    <mergeCell ref="B8:D10"/>
    <mergeCell ref="E8:E9"/>
    <mergeCell ref="F8:F9"/>
    <mergeCell ref="G8:G9"/>
    <mergeCell ref="H8:H9"/>
    <mergeCell ref="I8:I9"/>
    <mergeCell ref="J8:J9"/>
    <mergeCell ref="K8:K9"/>
    <mergeCell ref="L8:L9"/>
    <mergeCell ref="M8:M9"/>
    <mergeCell ref="N8:N9"/>
    <mergeCell ref="O8:O9"/>
    <mergeCell ref="P8:P9"/>
    <mergeCell ref="B11:D12"/>
    <mergeCell ref="E11:E12"/>
    <mergeCell ref="F11:F12"/>
    <mergeCell ref="G11:G12"/>
    <mergeCell ref="H11:H12"/>
    <mergeCell ref="I11:I12"/>
    <mergeCell ref="J11:J12"/>
    <mergeCell ref="P11:P12"/>
    <mergeCell ref="B13:D14"/>
    <mergeCell ref="E13:E14"/>
    <mergeCell ref="F13:F14"/>
    <mergeCell ref="G13:G14"/>
    <mergeCell ref="H13:H14"/>
    <mergeCell ref="I13:I14"/>
    <mergeCell ref="J13:J14"/>
    <mergeCell ref="K13:K14"/>
    <mergeCell ref="L13:L14"/>
    <mergeCell ref="M13:M14"/>
    <mergeCell ref="N13:N14"/>
    <mergeCell ref="O13:O14"/>
    <mergeCell ref="P13:P14"/>
    <mergeCell ref="I15:I16"/>
    <mergeCell ref="J15:J16"/>
    <mergeCell ref="K15:K16"/>
    <mergeCell ref="L15:L16"/>
    <mergeCell ref="K11:K12"/>
    <mergeCell ref="L11:L12"/>
    <mergeCell ref="M11:M12"/>
    <mergeCell ref="N11:N12"/>
    <mergeCell ref="O11:O12"/>
    <mergeCell ref="P19:P20"/>
    <mergeCell ref="O19:O20"/>
    <mergeCell ref="M15:M16"/>
    <mergeCell ref="N15:N16"/>
    <mergeCell ref="O15:O16"/>
    <mergeCell ref="P15:P16"/>
    <mergeCell ref="B17:D18"/>
    <mergeCell ref="E17:E18"/>
    <mergeCell ref="F17:F18"/>
    <mergeCell ref="G17:G18"/>
    <mergeCell ref="H17:H18"/>
    <mergeCell ref="I17:I18"/>
    <mergeCell ref="J17:J18"/>
    <mergeCell ref="K17:K18"/>
    <mergeCell ref="L17:L18"/>
    <mergeCell ref="M17:M18"/>
    <mergeCell ref="N17:N18"/>
    <mergeCell ref="O17:O18"/>
    <mergeCell ref="P17:P18"/>
    <mergeCell ref="B15:D16"/>
    <mergeCell ref="E15:E16"/>
    <mergeCell ref="F15:F16"/>
    <mergeCell ref="G15:G16"/>
    <mergeCell ref="H15:H16"/>
    <mergeCell ref="O21:O22"/>
    <mergeCell ref="B21:D22"/>
    <mergeCell ref="E21:E22"/>
    <mergeCell ref="F21:F22"/>
    <mergeCell ref="G21:G22"/>
    <mergeCell ref="H21:H22"/>
    <mergeCell ref="M21:M22"/>
    <mergeCell ref="N21:N22"/>
    <mergeCell ref="L19:L20"/>
    <mergeCell ref="M19:M20"/>
    <mergeCell ref="N19:N20"/>
    <mergeCell ref="B19:D20"/>
    <mergeCell ref="E19:E20"/>
    <mergeCell ref="F19:F20"/>
    <mergeCell ref="G19:G20"/>
    <mergeCell ref="H19:H20"/>
    <mergeCell ref="I19:I20"/>
    <mergeCell ref="J19:J20"/>
    <mergeCell ref="K19:K20"/>
    <mergeCell ref="P21:P22"/>
    <mergeCell ref="B25:G25"/>
    <mergeCell ref="B26:C27"/>
    <mergeCell ref="D26:E27"/>
    <mergeCell ref="F26:F27"/>
    <mergeCell ref="G26:G27"/>
    <mergeCell ref="H26:H27"/>
    <mergeCell ref="H33:H34"/>
    <mergeCell ref="I33:I34"/>
    <mergeCell ref="K26:K27"/>
    <mergeCell ref="B28:C28"/>
    <mergeCell ref="D28:E28"/>
    <mergeCell ref="B29:C30"/>
    <mergeCell ref="D29:E30"/>
    <mergeCell ref="F29:F30"/>
    <mergeCell ref="G29:G30"/>
    <mergeCell ref="I26:I27"/>
    <mergeCell ref="J26:J27"/>
    <mergeCell ref="I21:I22"/>
    <mergeCell ref="J21:J22"/>
    <mergeCell ref="K21:K22"/>
    <mergeCell ref="L21:L22"/>
    <mergeCell ref="H29:H30"/>
    <mergeCell ref="I29:I30"/>
    <mergeCell ref="H36:H37"/>
    <mergeCell ref="I36:I37"/>
    <mergeCell ref="J29:J30"/>
    <mergeCell ref="K29:K30"/>
    <mergeCell ref="B31:K31"/>
    <mergeCell ref="B32:G32"/>
    <mergeCell ref="B33:C34"/>
    <mergeCell ref="D33:E34"/>
    <mergeCell ref="F33:F34"/>
    <mergeCell ref="G33:G34"/>
    <mergeCell ref="J36:J37"/>
    <mergeCell ref="K36:K37"/>
    <mergeCell ref="J33:J34"/>
    <mergeCell ref="K33:K34"/>
    <mergeCell ref="B35:C35"/>
    <mergeCell ref="D35:E35"/>
    <mergeCell ref="B36:C37"/>
    <mergeCell ref="D36:E37"/>
    <mergeCell ref="F36:F37"/>
    <mergeCell ref="G36:G37"/>
  </mergeCells>
  <phoneticPr fontId="1"/>
  <dataValidations count="2">
    <dataValidation type="list" allowBlank="1" showInputMessage="1" showErrorMessage="1" sqref="N11:N20" xr:uid="{00000000-0002-0000-0400-000000000000}">
      <formula1>"300000,1000000,1500000,2000000,2500000,1050000,1550000,2050000,2550000"</formula1>
    </dataValidation>
    <dataValidation type="list" allowBlank="1" showInputMessage="1" showErrorMessage="1" sqref="B11:D20" xr:uid="{00000000-0002-0000-0400-000001000000}">
      <formula1>"①移乗支援,②移動支援,③排泄支援,④入浴支援,⑤見守り・コミュニケーション,⑥-1 介護業務支援に該当する「介護ソフト」,⑥-2 介護ソフト以外の介護業務支援,⑦機能訓練支援,⑧食事・栄養管理支援,⑨認知症生活支援・認知症ケア支援,⑩その他に該当する機器"</formula1>
    </dataValidation>
  </dataValidations>
  <printOptions horizontalCentered="1"/>
  <pageMargins left="0.39370078740157483" right="0.39370078740157483" top="0.6" bottom="0.39" header="0.41" footer="0.23622047244094491"/>
  <pageSetup paperSize="9" scale="57"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78"/>
  <sheetViews>
    <sheetView view="pageBreakPreview" zoomScale="92" zoomScaleNormal="70" zoomScaleSheetLayoutView="100" workbookViewId="0">
      <selection activeCell="O23" sqref="O23"/>
    </sheetView>
  </sheetViews>
  <sheetFormatPr defaultColWidth="8.08203125" defaultRowHeight="13"/>
  <cols>
    <col min="1" max="1" width="2" style="33" customWidth="1"/>
    <col min="2" max="2" width="2.25" style="33" customWidth="1"/>
    <col min="3" max="10" width="13.4140625" style="33" customWidth="1"/>
    <col min="11" max="14" width="8.08203125" style="33"/>
    <col min="15" max="15" width="7.83203125" style="33" customWidth="1"/>
    <col min="16" max="16" width="8.6640625" style="33" customWidth="1"/>
    <col min="17" max="27" width="8.08203125" style="33"/>
    <col min="28" max="28" width="37.1640625" style="33" customWidth="1"/>
    <col min="29" max="16384" width="8.08203125" style="33"/>
  </cols>
  <sheetData>
    <row r="1" spans="1:10" ht="24.75" customHeight="1">
      <c r="A1" s="245" t="s">
        <v>172</v>
      </c>
      <c r="B1" s="245"/>
      <c r="C1" s="245"/>
      <c r="D1" s="245"/>
      <c r="E1" s="245"/>
      <c r="F1" s="245"/>
      <c r="G1" s="245"/>
      <c r="H1" s="245"/>
      <c r="I1" s="245"/>
      <c r="J1" s="245"/>
    </row>
    <row r="2" spans="1:10" ht="44.25" customHeight="1">
      <c r="A2" s="246" t="s">
        <v>207</v>
      </c>
      <c r="B2" s="246"/>
      <c r="C2" s="246"/>
      <c r="D2" s="246"/>
      <c r="E2" s="246"/>
      <c r="F2" s="246"/>
      <c r="G2" s="246"/>
      <c r="H2" s="246"/>
      <c r="I2" s="246"/>
      <c r="J2" s="246"/>
    </row>
    <row r="3" spans="1:10" ht="46.5" customHeight="1">
      <c r="A3" s="247" t="s">
        <v>166</v>
      </c>
      <c r="B3" s="247"/>
      <c r="C3" s="247"/>
      <c r="D3" s="247"/>
      <c r="E3" s="247"/>
      <c r="F3" s="247"/>
      <c r="G3" s="247"/>
      <c r="H3" s="247"/>
      <c r="I3" s="247"/>
      <c r="J3" s="247"/>
    </row>
    <row r="4" spans="1:10" ht="21" customHeight="1">
      <c r="A4" s="207" t="s">
        <v>165</v>
      </c>
      <c r="B4" s="207"/>
      <c r="C4" s="207"/>
      <c r="D4" s="207"/>
      <c r="E4" s="207"/>
      <c r="F4" s="207"/>
      <c r="G4" s="207"/>
      <c r="H4" s="207"/>
      <c r="I4" s="207"/>
      <c r="J4" s="207"/>
    </row>
    <row r="5" spans="1:10" ht="12" customHeight="1">
      <c r="A5" s="221"/>
      <c r="B5" s="221"/>
      <c r="C5" s="221"/>
      <c r="D5" s="221"/>
      <c r="E5" s="221"/>
      <c r="F5" s="221"/>
      <c r="G5" s="221"/>
      <c r="H5" s="221"/>
      <c r="I5" s="221"/>
      <c r="J5" s="221"/>
    </row>
    <row r="6" spans="1:10" ht="34.5" customHeight="1">
      <c r="A6" s="194" t="s">
        <v>4</v>
      </c>
      <c r="B6" s="194"/>
      <c r="C6" s="194"/>
      <c r="D6" s="248"/>
      <c r="E6" s="248"/>
      <c r="F6" s="248"/>
      <c r="G6" s="248"/>
      <c r="H6" s="248"/>
      <c r="I6" s="248"/>
      <c r="J6" s="248"/>
    </row>
    <row r="7" spans="1:10" ht="34.5" customHeight="1">
      <c r="A7" s="194" t="s">
        <v>66</v>
      </c>
      <c r="B7" s="194"/>
      <c r="C7" s="194"/>
      <c r="D7" s="35" t="s">
        <v>67</v>
      </c>
      <c r="E7" s="71"/>
      <c r="F7" s="35" t="s">
        <v>68</v>
      </c>
      <c r="G7" s="203"/>
      <c r="H7" s="204"/>
      <c r="I7" s="204"/>
      <c r="J7" s="205"/>
    </row>
    <row r="8" spans="1:10" ht="34.5" customHeight="1">
      <c r="A8" s="185" t="s">
        <v>192</v>
      </c>
      <c r="B8" s="185"/>
      <c r="C8" s="185"/>
      <c r="D8" s="203"/>
      <c r="E8" s="204"/>
      <c r="F8" s="204"/>
      <c r="G8" s="205"/>
      <c r="H8" s="36" t="s">
        <v>69</v>
      </c>
      <c r="I8" s="203"/>
      <c r="J8" s="205"/>
    </row>
    <row r="9" spans="1:10" ht="34.5" customHeight="1">
      <c r="A9" s="185" t="s">
        <v>0</v>
      </c>
      <c r="B9" s="185"/>
      <c r="C9" s="185"/>
      <c r="D9" s="236"/>
      <c r="E9" s="237"/>
      <c r="F9" s="237"/>
      <c r="G9" s="237"/>
      <c r="H9" s="237"/>
      <c r="I9" s="237"/>
      <c r="J9" s="238"/>
    </row>
    <row r="10" spans="1:10" ht="34.5" customHeight="1">
      <c r="A10" s="239" t="s">
        <v>70</v>
      </c>
      <c r="B10" s="206"/>
      <c r="C10" s="240"/>
      <c r="D10" s="35" t="s">
        <v>67</v>
      </c>
      <c r="E10" s="71"/>
      <c r="F10" s="35" t="s">
        <v>164</v>
      </c>
      <c r="G10" s="236"/>
      <c r="H10" s="237"/>
      <c r="I10" s="237"/>
      <c r="J10" s="238"/>
    </row>
    <row r="11" spans="1:10" ht="34.5" customHeight="1">
      <c r="A11" s="241"/>
      <c r="B11" s="242"/>
      <c r="C11" s="243"/>
      <c r="D11" s="244" t="s">
        <v>163</v>
      </c>
      <c r="E11" s="244"/>
      <c r="F11" s="182"/>
      <c r="G11" s="183"/>
      <c r="H11" s="183"/>
      <c r="I11" s="183"/>
      <c r="J11" s="184"/>
    </row>
    <row r="12" spans="1:10" ht="34.5" customHeight="1">
      <c r="A12" s="194" t="s">
        <v>162</v>
      </c>
      <c r="B12" s="194"/>
      <c r="C12" s="194"/>
      <c r="D12" s="203"/>
      <c r="E12" s="205"/>
      <c r="F12" s="34" t="s">
        <v>71</v>
      </c>
      <c r="G12" s="71"/>
      <c r="H12" s="34" t="s">
        <v>3</v>
      </c>
      <c r="I12" s="203"/>
      <c r="J12" s="205"/>
    </row>
    <row r="13" spans="1:10" ht="34.5" customHeight="1">
      <c r="A13" s="185" t="s">
        <v>161</v>
      </c>
      <c r="B13" s="185"/>
      <c r="C13" s="185"/>
      <c r="D13" s="203"/>
      <c r="E13" s="204"/>
      <c r="F13" s="204"/>
      <c r="G13" s="204"/>
      <c r="H13" s="204"/>
      <c r="I13" s="204"/>
      <c r="J13" s="205"/>
    </row>
    <row r="14" spans="1:10" ht="34.5" customHeight="1">
      <c r="A14" s="185" t="s">
        <v>5</v>
      </c>
      <c r="B14" s="194"/>
      <c r="C14" s="194"/>
      <c r="D14" s="229"/>
      <c r="E14" s="230"/>
      <c r="F14" s="37" t="s">
        <v>193</v>
      </c>
      <c r="G14" s="71"/>
      <c r="H14" s="36" t="s">
        <v>72</v>
      </c>
      <c r="I14" s="203"/>
      <c r="J14" s="205"/>
    </row>
    <row r="15" spans="1:10" ht="20" customHeight="1">
      <c r="A15" s="231"/>
      <c r="B15" s="231"/>
      <c r="C15" s="231"/>
      <c r="D15" s="231"/>
      <c r="E15" s="231"/>
      <c r="F15" s="231"/>
      <c r="G15" s="231"/>
      <c r="H15" s="231"/>
      <c r="I15" s="231"/>
      <c r="J15" s="231"/>
    </row>
    <row r="16" spans="1:10" ht="48" customHeight="1">
      <c r="A16" s="232" t="s">
        <v>187</v>
      </c>
      <c r="B16" s="232"/>
      <c r="C16" s="232"/>
      <c r="D16" s="232"/>
      <c r="E16" s="232"/>
      <c r="F16" s="232"/>
      <c r="G16" s="232"/>
      <c r="H16" s="233"/>
      <c r="I16" s="234"/>
      <c r="J16" s="235"/>
    </row>
    <row r="17" spans="1:28" ht="19" customHeight="1">
      <c r="A17" s="195"/>
      <c r="B17" s="195"/>
      <c r="C17" s="195"/>
      <c r="D17" s="195"/>
      <c r="E17" s="195"/>
      <c r="F17" s="195"/>
      <c r="G17" s="195"/>
      <c r="H17" s="195"/>
      <c r="I17" s="195"/>
      <c r="J17" s="195"/>
    </row>
    <row r="18" spans="1:28" ht="19" customHeight="1">
      <c r="A18" s="221" t="s">
        <v>160</v>
      </c>
      <c r="B18" s="221"/>
      <c r="C18" s="221"/>
      <c r="D18" s="221"/>
      <c r="E18" s="221"/>
      <c r="F18" s="221"/>
      <c r="G18" s="221"/>
      <c r="H18" s="221"/>
      <c r="I18" s="221"/>
      <c r="J18" s="221"/>
    </row>
    <row r="19" spans="1:28" ht="41.5" customHeight="1">
      <c r="A19" s="222" t="s">
        <v>185</v>
      </c>
      <c r="B19" s="222"/>
      <c r="C19" s="222"/>
      <c r="D19" s="222"/>
      <c r="E19" s="222"/>
      <c r="F19" s="222"/>
      <c r="G19" s="222"/>
      <c r="H19" s="186"/>
      <c r="I19" s="186"/>
      <c r="J19" s="186"/>
    </row>
    <row r="20" spans="1:28" ht="18" customHeight="1">
      <c r="A20" s="195"/>
      <c r="B20" s="195"/>
      <c r="C20" s="195"/>
      <c r="D20" s="195"/>
      <c r="E20" s="195"/>
      <c r="F20" s="195"/>
      <c r="G20" s="195"/>
      <c r="H20" s="195"/>
      <c r="I20" s="195"/>
      <c r="J20" s="195"/>
    </row>
    <row r="21" spans="1:28" ht="18" customHeight="1">
      <c r="A21" s="221" t="s">
        <v>286</v>
      </c>
      <c r="B21" s="221"/>
      <c r="C21" s="221"/>
      <c r="D21" s="221"/>
      <c r="E21" s="221"/>
      <c r="F21" s="221"/>
      <c r="G21" s="221"/>
      <c r="H21" s="221"/>
      <c r="I21" s="221"/>
      <c r="J21" s="221"/>
    </row>
    <row r="22" spans="1:28" ht="49.5" customHeight="1">
      <c r="A22" s="222" t="s">
        <v>190</v>
      </c>
      <c r="B22" s="222"/>
      <c r="C22" s="222"/>
      <c r="D22" s="222"/>
      <c r="E22" s="222"/>
      <c r="F22" s="222"/>
      <c r="G22" s="222"/>
      <c r="H22" s="220"/>
      <c r="I22" s="220"/>
      <c r="J22" s="220"/>
    </row>
    <row r="23" spans="1:28" ht="48" customHeight="1">
      <c r="A23" s="223" t="s">
        <v>186</v>
      </c>
      <c r="B23" s="224"/>
      <c r="C23" s="224"/>
      <c r="D23" s="224"/>
      <c r="E23" s="224"/>
      <c r="F23" s="224"/>
      <c r="G23" s="225"/>
      <c r="H23" s="226"/>
      <c r="I23" s="227"/>
      <c r="J23" s="228"/>
    </row>
    <row r="24" spans="1:28" ht="15" customHeight="1">
      <c r="A24" s="195"/>
      <c r="B24" s="195"/>
      <c r="C24" s="195"/>
      <c r="D24" s="195"/>
      <c r="E24" s="195"/>
      <c r="F24" s="195"/>
      <c r="G24" s="195"/>
      <c r="H24" s="195"/>
      <c r="I24" s="195"/>
      <c r="J24" s="195"/>
    </row>
    <row r="25" spans="1:28" ht="24.5" customHeight="1">
      <c r="A25" s="207" t="s">
        <v>159</v>
      </c>
      <c r="B25" s="207"/>
      <c r="C25" s="207"/>
      <c r="D25" s="207"/>
      <c r="E25" s="207"/>
      <c r="F25" s="207"/>
      <c r="G25" s="207"/>
      <c r="H25" s="207"/>
      <c r="I25" s="207"/>
      <c r="J25" s="207"/>
    </row>
    <row r="26" spans="1:28" ht="24.5" customHeight="1">
      <c r="A26" s="207" t="s">
        <v>196</v>
      </c>
      <c r="B26" s="207"/>
      <c r="C26" s="207"/>
      <c r="D26" s="207"/>
      <c r="E26" s="207"/>
      <c r="F26" s="207"/>
      <c r="G26" s="207"/>
      <c r="H26" s="207"/>
      <c r="I26" s="207"/>
      <c r="J26" s="207"/>
    </row>
    <row r="27" spans="1:28" ht="38.5" customHeight="1">
      <c r="A27" s="185" t="s">
        <v>158</v>
      </c>
      <c r="B27" s="185"/>
      <c r="C27" s="185"/>
      <c r="D27" s="185" t="s">
        <v>1</v>
      </c>
      <c r="E27" s="185"/>
      <c r="F27" s="185" t="s">
        <v>157</v>
      </c>
      <c r="G27" s="185"/>
      <c r="H27" s="36" t="s">
        <v>168</v>
      </c>
      <c r="I27" s="36" t="s">
        <v>156</v>
      </c>
      <c r="J27" s="36" t="s">
        <v>155</v>
      </c>
    </row>
    <row r="28" spans="1:28" ht="61.5" customHeight="1">
      <c r="A28" s="186"/>
      <c r="B28" s="186"/>
      <c r="C28" s="186"/>
      <c r="D28" s="220"/>
      <c r="E28" s="220"/>
      <c r="F28" s="220"/>
      <c r="G28" s="220"/>
      <c r="H28" s="70"/>
      <c r="I28" s="64"/>
      <c r="J28" s="64"/>
      <c r="AB28" s="33" t="s">
        <v>154</v>
      </c>
    </row>
    <row r="29" spans="1:28" ht="61.5" customHeight="1">
      <c r="A29" s="186"/>
      <c r="B29" s="186"/>
      <c r="C29" s="186"/>
      <c r="D29" s="220"/>
      <c r="E29" s="220"/>
      <c r="F29" s="220"/>
      <c r="G29" s="220"/>
      <c r="H29" s="70"/>
      <c r="I29" s="64"/>
      <c r="J29" s="64"/>
    </row>
    <row r="30" spans="1:28" ht="61.5" customHeight="1">
      <c r="A30" s="186"/>
      <c r="B30" s="186"/>
      <c r="C30" s="186"/>
      <c r="D30" s="179"/>
      <c r="E30" s="179"/>
      <c r="F30" s="220"/>
      <c r="G30" s="220"/>
      <c r="H30" s="70"/>
      <c r="I30" s="64"/>
      <c r="J30" s="64"/>
    </row>
    <row r="31" spans="1:28" ht="61.5" customHeight="1">
      <c r="A31" s="186"/>
      <c r="B31" s="186"/>
      <c r="C31" s="186"/>
      <c r="D31" s="220"/>
      <c r="E31" s="220"/>
      <c r="F31" s="220"/>
      <c r="G31" s="220"/>
      <c r="H31" s="70"/>
      <c r="I31" s="64"/>
      <c r="J31" s="64"/>
    </row>
    <row r="32" spans="1:28" ht="61.5" customHeight="1">
      <c r="A32" s="186"/>
      <c r="B32" s="186"/>
      <c r="C32" s="186"/>
      <c r="D32" s="213"/>
      <c r="E32" s="214"/>
      <c r="F32" s="213"/>
      <c r="G32" s="214"/>
      <c r="H32" s="70"/>
      <c r="I32" s="64"/>
      <c r="J32" s="64"/>
    </row>
    <row r="33" spans="1:10" ht="14.5" customHeight="1">
      <c r="A33" s="215"/>
      <c r="B33" s="215"/>
      <c r="C33" s="215"/>
      <c r="D33" s="215"/>
      <c r="E33" s="215"/>
      <c r="F33" s="215"/>
      <c r="G33" s="215"/>
      <c r="H33" s="215"/>
      <c r="I33" s="215"/>
      <c r="J33" s="215"/>
    </row>
    <row r="34" spans="1:10" ht="50" customHeight="1">
      <c r="A34" s="185" t="s">
        <v>153</v>
      </c>
      <c r="B34" s="185"/>
      <c r="C34" s="185"/>
      <c r="D34" s="74"/>
      <c r="E34" s="36" t="s">
        <v>173</v>
      </c>
      <c r="F34" s="216"/>
      <c r="G34" s="217"/>
      <c r="H34" s="36" t="s">
        <v>152</v>
      </c>
      <c r="I34" s="216"/>
      <c r="J34" s="217"/>
    </row>
    <row r="35" spans="1:10" ht="36.5" customHeight="1">
      <c r="A35" s="185" t="s">
        <v>189</v>
      </c>
      <c r="B35" s="185"/>
      <c r="C35" s="185"/>
      <c r="D35" s="69">
        <f>ROUNDUP(G14/2,0)</f>
        <v>0</v>
      </c>
      <c r="E35" s="218"/>
      <c r="F35" s="219"/>
      <c r="G35" s="219"/>
      <c r="H35" s="219"/>
      <c r="I35" s="219"/>
      <c r="J35" s="219"/>
    </row>
    <row r="36" spans="1:10" ht="28.5" customHeight="1">
      <c r="A36" s="211"/>
      <c r="B36" s="211"/>
      <c r="C36" s="211"/>
      <c r="D36" s="211"/>
      <c r="E36" s="211"/>
      <c r="F36" s="211"/>
      <c r="G36" s="211"/>
      <c r="H36" s="211"/>
      <c r="I36" s="211"/>
      <c r="J36" s="211"/>
    </row>
    <row r="37" spans="1:10" ht="24.5" customHeight="1">
      <c r="A37" s="207" t="s">
        <v>151</v>
      </c>
      <c r="B37" s="207"/>
      <c r="C37" s="207"/>
      <c r="D37" s="207"/>
      <c r="E37" s="207"/>
      <c r="F37" s="207"/>
      <c r="G37" s="207"/>
      <c r="H37" s="207"/>
      <c r="I37" s="207"/>
      <c r="J37" s="207"/>
    </row>
    <row r="38" spans="1:10" ht="22" customHeight="1">
      <c r="A38" s="212" t="s">
        <v>150</v>
      </c>
      <c r="B38" s="212"/>
      <c r="C38" s="212"/>
      <c r="D38" s="212"/>
      <c r="E38" s="212"/>
      <c r="F38" s="212"/>
      <c r="G38" s="212"/>
      <c r="H38" s="212"/>
      <c r="I38" s="212"/>
      <c r="J38" s="212"/>
    </row>
    <row r="39" spans="1:10" ht="95.5" customHeight="1">
      <c r="A39" s="185" t="s">
        <v>73</v>
      </c>
      <c r="B39" s="185"/>
      <c r="C39" s="185"/>
      <c r="D39" s="203"/>
      <c r="E39" s="204"/>
      <c r="F39" s="204"/>
      <c r="G39" s="204"/>
      <c r="H39" s="204"/>
      <c r="I39" s="204"/>
      <c r="J39" s="205"/>
    </row>
    <row r="40" spans="1:10" ht="94.5" customHeight="1">
      <c r="A40" s="185" t="s">
        <v>74</v>
      </c>
      <c r="B40" s="185"/>
      <c r="C40" s="185"/>
      <c r="D40" s="203"/>
      <c r="E40" s="204"/>
      <c r="F40" s="204"/>
      <c r="G40" s="204"/>
      <c r="H40" s="204"/>
      <c r="I40" s="204"/>
      <c r="J40" s="205"/>
    </row>
    <row r="41" spans="1:10" ht="25.5" customHeight="1">
      <c r="A41" s="206"/>
      <c r="B41" s="206"/>
      <c r="C41" s="206"/>
      <c r="D41" s="206"/>
      <c r="E41" s="206"/>
      <c r="F41" s="206"/>
      <c r="G41" s="206"/>
      <c r="H41" s="206"/>
      <c r="I41" s="206"/>
      <c r="J41" s="206"/>
    </row>
    <row r="42" spans="1:10" ht="24.5" customHeight="1">
      <c r="A42" s="207" t="s">
        <v>174</v>
      </c>
      <c r="B42" s="207"/>
      <c r="C42" s="207"/>
      <c r="D42" s="207"/>
      <c r="E42" s="207"/>
      <c r="F42" s="207"/>
      <c r="G42" s="207"/>
      <c r="H42" s="207"/>
      <c r="I42" s="207"/>
      <c r="J42" s="207"/>
    </row>
    <row r="43" spans="1:10" ht="27" customHeight="1">
      <c r="A43" s="199" t="s">
        <v>175</v>
      </c>
      <c r="B43" s="199"/>
      <c r="C43" s="199"/>
      <c r="D43" s="199"/>
      <c r="E43" s="199"/>
      <c r="F43" s="199"/>
      <c r="G43" s="199"/>
      <c r="H43" s="199"/>
      <c r="I43" s="199"/>
      <c r="J43" s="199"/>
    </row>
    <row r="44" spans="1:10" ht="95.5" customHeight="1">
      <c r="A44" s="185" t="s">
        <v>177</v>
      </c>
      <c r="B44" s="185"/>
      <c r="C44" s="185"/>
      <c r="D44" s="203"/>
      <c r="E44" s="204"/>
      <c r="F44" s="204"/>
      <c r="G44" s="204"/>
      <c r="H44" s="204"/>
      <c r="I44" s="204"/>
      <c r="J44" s="205"/>
    </row>
    <row r="45" spans="1:10" ht="96" customHeight="1">
      <c r="A45" s="185" t="s">
        <v>176</v>
      </c>
      <c r="B45" s="185"/>
      <c r="C45" s="185"/>
      <c r="D45" s="203"/>
      <c r="E45" s="204"/>
      <c r="F45" s="204"/>
      <c r="G45" s="204"/>
      <c r="H45" s="204"/>
      <c r="I45" s="204"/>
      <c r="J45" s="205"/>
    </row>
    <row r="46" spans="1:10" ht="13" customHeight="1">
      <c r="A46" s="206"/>
      <c r="B46" s="206"/>
      <c r="C46" s="206"/>
      <c r="D46" s="206"/>
      <c r="E46" s="206"/>
      <c r="F46" s="206"/>
      <c r="G46" s="206"/>
      <c r="H46" s="206"/>
      <c r="I46" s="206"/>
      <c r="J46" s="206"/>
    </row>
    <row r="47" spans="1:10" ht="24.5" customHeight="1">
      <c r="A47" s="207" t="s">
        <v>149</v>
      </c>
      <c r="B47" s="207"/>
      <c r="C47" s="207"/>
      <c r="D47" s="207"/>
      <c r="E47" s="207"/>
      <c r="F47" s="207"/>
      <c r="G47" s="207"/>
      <c r="H47" s="207"/>
      <c r="I47" s="207"/>
      <c r="J47" s="207"/>
    </row>
    <row r="48" spans="1:10" ht="25" customHeight="1">
      <c r="A48" s="196" t="s">
        <v>148</v>
      </c>
      <c r="B48" s="196"/>
      <c r="C48" s="196"/>
      <c r="D48" s="196"/>
      <c r="E48" s="196"/>
      <c r="F48" s="196"/>
      <c r="G48" s="196"/>
      <c r="H48" s="196"/>
      <c r="I48" s="196"/>
      <c r="J48" s="196"/>
    </row>
    <row r="49" spans="1:10" ht="52" customHeight="1">
      <c r="A49" s="197" t="s">
        <v>178</v>
      </c>
      <c r="B49" s="197"/>
      <c r="C49" s="197"/>
      <c r="D49" s="197"/>
      <c r="E49" s="197"/>
      <c r="F49" s="208"/>
      <c r="G49" s="209"/>
      <c r="H49" s="209"/>
      <c r="I49" s="209"/>
      <c r="J49" s="210"/>
    </row>
    <row r="50" spans="1:10" ht="14" customHeight="1">
      <c r="A50" s="195"/>
      <c r="B50" s="195"/>
      <c r="C50" s="195"/>
      <c r="D50" s="195"/>
      <c r="E50" s="195"/>
      <c r="F50" s="195"/>
      <c r="G50" s="195"/>
      <c r="H50" s="195"/>
      <c r="I50" s="195"/>
      <c r="J50" s="195"/>
    </row>
    <row r="51" spans="1:10" ht="28" customHeight="1">
      <c r="A51" s="196" t="s">
        <v>147</v>
      </c>
      <c r="B51" s="196"/>
      <c r="C51" s="196"/>
      <c r="D51" s="196"/>
      <c r="E51" s="196"/>
      <c r="F51" s="196"/>
      <c r="G51" s="196"/>
      <c r="H51" s="196"/>
      <c r="I51" s="196"/>
      <c r="J51" s="196"/>
    </row>
    <row r="52" spans="1:10" ht="78" customHeight="1">
      <c r="A52" s="197" t="s">
        <v>180</v>
      </c>
      <c r="B52" s="197"/>
      <c r="C52" s="197"/>
      <c r="D52" s="197"/>
      <c r="E52" s="198"/>
      <c r="F52" s="198"/>
      <c r="G52" s="198"/>
      <c r="H52" s="198"/>
      <c r="I52" s="198"/>
      <c r="J52" s="198"/>
    </row>
    <row r="53" spans="1:10" ht="52.5" customHeight="1">
      <c r="A53" s="197" t="s">
        <v>179</v>
      </c>
      <c r="B53" s="197"/>
      <c r="C53" s="197"/>
      <c r="D53" s="200"/>
      <c r="E53" s="201"/>
      <c r="F53" s="202"/>
      <c r="G53" s="68" t="s">
        <v>194</v>
      </c>
      <c r="H53" s="200"/>
      <c r="I53" s="201"/>
      <c r="J53" s="202"/>
    </row>
    <row r="54" spans="1:10" ht="19.5" customHeight="1">
      <c r="A54" s="195"/>
      <c r="B54" s="195"/>
      <c r="C54" s="195"/>
      <c r="D54" s="195"/>
      <c r="E54" s="195"/>
      <c r="F54" s="195"/>
      <c r="G54" s="195"/>
      <c r="H54" s="195"/>
      <c r="I54" s="195"/>
      <c r="J54" s="195"/>
    </row>
    <row r="55" spans="1:10" ht="29" customHeight="1">
      <c r="A55" s="199" t="s">
        <v>146</v>
      </c>
      <c r="B55" s="199"/>
      <c r="C55" s="199"/>
      <c r="D55" s="199"/>
      <c r="E55" s="199"/>
      <c r="F55" s="199"/>
      <c r="G55" s="199"/>
      <c r="H55" s="199"/>
      <c r="I55" s="199"/>
      <c r="J55" s="199"/>
    </row>
    <row r="56" spans="1:10" ht="42.5" customHeight="1">
      <c r="A56" s="185" t="s">
        <v>205</v>
      </c>
      <c r="B56" s="185"/>
      <c r="C56" s="185"/>
      <c r="D56" s="185"/>
      <c r="E56" s="186"/>
      <c r="F56" s="186"/>
      <c r="G56" s="186"/>
      <c r="H56" s="186"/>
      <c r="I56" s="186"/>
      <c r="J56" s="186"/>
    </row>
    <row r="57" spans="1:10" ht="32.5" customHeight="1">
      <c r="A57" s="187"/>
      <c r="B57" s="187"/>
      <c r="C57" s="187"/>
      <c r="D57" s="187"/>
      <c r="E57" s="187"/>
      <c r="F57" s="187"/>
      <c r="G57" s="187"/>
      <c r="H57" s="187"/>
      <c r="I57" s="187"/>
      <c r="J57" s="187"/>
    </row>
    <row r="58" spans="1:10" ht="17.5" customHeight="1">
      <c r="A58" s="188"/>
      <c r="B58" s="188"/>
      <c r="C58" s="188"/>
      <c r="D58" s="188"/>
      <c r="E58" s="188"/>
      <c r="F58" s="188"/>
      <c r="G58" s="188"/>
      <c r="H58" s="188"/>
      <c r="I58" s="188"/>
      <c r="J58" s="188"/>
    </row>
    <row r="59" spans="1:10" ht="22.5" customHeight="1">
      <c r="A59" s="189" t="s">
        <v>184</v>
      </c>
      <c r="B59" s="189"/>
      <c r="C59" s="189"/>
      <c r="D59" s="189"/>
      <c r="E59" s="189"/>
      <c r="F59" s="189"/>
      <c r="G59" s="189"/>
      <c r="H59" s="189"/>
      <c r="I59" s="189"/>
      <c r="J59" s="189"/>
    </row>
    <row r="60" spans="1:10" ht="42" customHeight="1">
      <c r="A60" s="190" t="s">
        <v>199</v>
      </c>
      <c r="B60" s="190"/>
      <c r="C60" s="190"/>
      <c r="D60" s="190"/>
      <c r="E60" s="190"/>
      <c r="F60" s="190"/>
      <c r="G60" s="190"/>
      <c r="H60" s="190"/>
      <c r="I60" s="190"/>
      <c r="J60" s="190"/>
    </row>
    <row r="61" spans="1:10" ht="30" customHeight="1">
      <c r="A61" s="191" t="s">
        <v>200</v>
      </c>
      <c r="B61" s="192"/>
      <c r="C61" s="192"/>
      <c r="D61" s="192"/>
      <c r="E61" s="192"/>
      <c r="F61" s="192"/>
      <c r="G61" s="192"/>
      <c r="H61" s="192"/>
      <c r="I61" s="192"/>
      <c r="J61" s="67"/>
    </row>
    <row r="62" spans="1:10" ht="19.5" customHeight="1">
      <c r="A62" s="72"/>
      <c r="B62" s="193" t="s">
        <v>183</v>
      </c>
      <c r="C62" s="193"/>
      <c r="D62" s="193"/>
      <c r="E62" s="193"/>
      <c r="F62" s="193"/>
      <c r="G62" s="193"/>
      <c r="H62" s="193"/>
      <c r="I62" s="193"/>
      <c r="J62" s="192"/>
    </row>
    <row r="63" spans="1:10" ht="19.5" customHeight="1">
      <c r="A63" s="66"/>
      <c r="B63" s="194" t="s">
        <v>91</v>
      </c>
      <c r="C63" s="194"/>
      <c r="D63" s="194"/>
      <c r="E63" s="194"/>
      <c r="F63" s="194" t="s">
        <v>0</v>
      </c>
      <c r="G63" s="194"/>
      <c r="H63" s="194"/>
      <c r="I63" s="194" t="s">
        <v>145</v>
      </c>
      <c r="J63" s="194"/>
    </row>
    <row r="64" spans="1:10" ht="30" customHeight="1">
      <c r="A64" s="66"/>
      <c r="B64" s="179"/>
      <c r="C64" s="179"/>
      <c r="D64" s="179"/>
      <c r="E64" s="179"/>
      <c r="F64" s="180"/>
      <c r="G64" s="180"/>
      <c r="H64" s="180"/>
      <c r="I64" s="179"/>
      <c r="J64" s="179"/>
    </row>
    <row r="65" spans="1:10" ht="30" customHeight="1">
      <c r="A65" s="66"/>
      <c r="B65" s="179"/>
      <c r="C65" s="179"/>
      <c r="D65" s="179"/>
      <c r="E65" s="179"/>
      <c r="F65" s="180"/>
      <c r="G65" s="180"/>
      <c r="H65" s="180"/>
      <c r="I65" s="179"/>
      <c r="J65" s="179"/>
    </row>
    <row r="66" spans="1:10" ht="30" customHeight="1">
      <c r="A66" s="66"/>
      <c r="B66" s="179"/>
      <c r="C66" s="179"/>
      <c r="D66" s="179"/>
      <c r="E66" s="179"/>
      <c r="F66" s="180"/>
      <c r="G66" s="180"/>
      <c r="H66" s="180"/>
      <c r="I66" s="179"/>
      <c r="J66" s="179"/>
    </row>
    <row r="67" spans="1:10" ht="30" customHeight="1">
      <c r="A67" s="66"/>
      <c r="B67" s="179"/>
      <c r="C67" s="179"/>
      <c r="D67" s="179"/>
      <c r="E67" s="179"/>
      <c r="F67" s="180"/>
      <c r="G67" s="180"/>
      <c r="H67" s="180"/>
      <c r="I67" s="179"/>
      <c r="J67" s="179"/>
    </row>
    <row r="68" spans="1:10" ht="30" customHeight="1">
      <c r="A68" s="65"/>
      <c r="B68" s="179"/>
      <c r="C68" s="179"/>
      <c r="D68" s="179"/>
      <c r="E68" s="179"/>
      <c r="F68" s="180"/>
      <c r="G68" s="180"/>
      <c r="H68" s="180"/>
      <c r="I68" s="179"/>
      <c r="J68" s="179"/>
    </row>
    <row r="69" spans="1:10" ht="14" customHeight="1">
      <c r="A69" s="181" t="s">
        <v>181</v>
      </c>
      <c r="B69" s="181"/>
      <c r="C69" s="181"/>
      <c r="D69" s="181"/>
      <c r="E69" s="181"/>
      <c r="F69" s="181"/>
      <c r="G69" s="181"/>
      <c r="H69" s="181"/>
      <c r="I69" s="181"/>
      <c r="J69" s="181"/>
    </row>
    <row r="70" spans="1:10" ht="21" customHeight="1"/>
    <row r="71" spans="1:10" ht="21" customHeight="1"/>
    <row r="72" spans="1:10" ht="21" customHeight="1"/>
    <row r="73" spans="1:10" ht="21" customHeight="1"/>
    <row r="74" spans="1:10" ht="21" customHeight="1"/>
    <row r="75" spans="1:10" ht="21" customHeight="1"/>
    <row r="76" spans="1:10" ht="21" customHeight="1"/>
    <row r="77" spans="1:10" ht="21" customHeight="1"/>
    <row r="78" spans="1:10" ht="21" customHeight="1"/>
  </sheetData>
  <sheetProtection formatCells="0" formatColumns="0" formatRows="0"/>
  <mergeCells count="121">
    <mergeCell ref="A1:J1"/>
    <mergeCell ref="A2:J2"/>
    <mergeCell ref="A3:J3"/>
    <mergeCell ref="A4:J4"/>
    <mergeCell ref="A5:J5"/>
    <mergeCell ref="A6:C6"/>
    <mergeCell ref="D6:J6"/>
    <mergeCell ref="A7:C7"/>
    <mergeCell ref="G7:J7"/>
    <mergeCell ref="A8:C8"/>
    <mergeCell ref="D8:G8"/>
    <mergeCell ref="I8:J8"/>
    <mergeCell ref="A9:C9"/>
    <mergeCell ref="D9:J9"/>
    <mergeCell ref="A10:C11"/>
    <mergeCell ref="G10:J10"/>
    <mergeCell ref="D11:E11"/>
    <mergeCell ref="A12:C12"/>
    <mergeCell ref="D12:E12"/>
    <mergeCell ref="I12:J12"/>
    <mergeCell ref="A13:C13"/>
    <mergeCell ref="D13:J13"/>
    <mergeCell ref="A14:C14"/>
    <mergeCell ref="D14:E14"/>
    <mergeCell ref="I14:J14"/>
    <mergeCell ref="A15:J15"/>
    <mergeCell ref="A16:G16"/>
    <mergeCell ref="H16:J16"/>
    <mergeCell ref="A17:J17"/>
    <mergeCell ref="A18:J18"/>
    <mergeCell ref="A19:G19"/>
    <mergeCell ref="H19:J19"/>
    <mergeCell ref="A20:J20"/>
    <mergeCell ref="A21:J21"/>
    <mergeCell ref="A22:G22"/>
    <mergeCell ref="H22:J22"/>
    <mergeCell ref="A23:G23"/>
    <mergeCell ref="H23:J23"/>
    <mergeCell ref="A24:J24"/>
    <mergeCell ref="A25:J25"/>
    <mergeCell ref="A26:J26"/>
    <mergeCell ref="A27:C27"/>
    <mergeCell ref="D27:E27"/>
    <mergeCell ref="F27:G27"/>
    <mergeCell ref="A28:C28"/>
    <mergeCell ref="D28:E28"/>
    <mergeCell ref="F28:G28"/>
    <mergeCell ref="A29:C29"/>
    <mergeCell ref="D29:E29"/>
    <mergeCell ref="F29:G29"/>
    <mergeCell ref="A30:C30"/>
    <mergeCell ref="D30:E30"/>
    <mergeCell ref="F30:G30"/>
    <mergeCell ref="A31:C31"/>
    <mergeCell ref="D31:E31"/>
    <mergeCell ref="F31:G31"/>
    <mergeCell ref="A32:C32"/>
    <mergeCell ref="D32:E32"/>
    <mergeCell ref="F32:G32"/>
    <mergeCell ref="A33:J33"/>
    <mergeCell ref="A34:C34"/>
    <mergeCell ref="F34:G34"/>
    <mergeCell ref="I34:J34"/>
    <mergeCell ref="A35:C35"/>
    <mergeCell ref="E35:J35"/>
    <mergeCell ref="A36:J36"/>
    <mergeCell ref="A37:J37"/>
    <mergeCell ref="A38:J38"/>
    <mergeCell ref="A39:C39"/>
    <mergeCell ref="D39:J39"/>
    <mergeCell ref="A40:C40"/>
    <mergeCell ref="D40:J40"/>
    <mergeCell ref="A41:J41"/>
    <mergeCell ref="A42:J42"/>
    <mergeCell ref="A43:J43"/>
    <mergeCell ref="A44:C44"/>
    <mergeCell ref="D44:J44"/>
    <mergeCell ref="A45:C45"/>
    <mergeCell ref="D45:J45"/>
    <mergeCell ref="A46:J46"/>
    <mergeCell ref="A47:J47"/>
    <mergeCell ref="A48:J48"/>
    <mergeCell ref="A49:E49"/>
    <mergeCell ref="F49:J49"/>
    <mergeCell ref="B62:J62"/>
    <mergeCell ref="B63:E63"/>
    <mergeCell ref="F63:H63"/>
    <mergeCell ref="I63:J63"/>
    <mergeCell ref="A50:J50"/>
    <mergeCell ref="A51:J51"/>
    <mergeCell ref="A52:D52"/>
    <mergeCell ref="E52:J52"/>
    <mergeCell ref="A53:C53"/>
    <mergeCell ref="A54:J54"/>
    <mergeCell ref="A55:J55"/>
    <mergeCell ref="H53:J53"/>
    <mergeCell ref="D53:F53"/>
    <mergeCell ref="B67:E67"/>
    <mergeCell ref="F67:H67"/>
    <mergeCell ref="I67:J67"/>
    <mergeCell ref="B68:E68"/>
    <mergeCell ref="F68:H68"/>
    <mergeCell ref="I68:J68"/>
    <mergeCell ref="A69:J69"/>
    <mergeCell ref="F11:J11"/>
    <mergeCell ref="B64:E64"/>
    <mergeCell ref="F64:H64"/>
    <mergeCell ref="I64:J64"/>
    <mergeCell ref="B65:E65"/>
    <mergeCell ref="F65:H65"/>
    <mergeCell ref="I65:J65"/>
    <mergeCell ref="B66:E66"/>
    <mergeCell ref="F66:H66"/>
    <mergeCell ref="I66:J66"/>
    <mergeCell ref="A56:D56"/>
    <mergeCell ref="E56:J56"/>
    <mergeCell ref="A57:J57"/>
    <mergeCell ref="A58:J58"/>
    <mergeCell ref="A59:J59"/>
    <mergeCell ref="A60:J60"/>
    <mergeCell ref="A61:I61"/>
  </mergeCells>
  <phoneticPr fontId="1"/>
  <dataValidations count="13">
    <dataValidation type="list" allowBlank="1" showInputMessage="1" showErrorMessage="1" sqref="K49:K50" xr:uid="{00000000-0002-0000-0500-000000000000}">
      <formula1>"（ア）のみ受ける予定である（かかる費用の補助を申請する）,（イ）のみを受ける予定である,（ア）と（イ）の両方を受ける予定である"</formula1>
    </dataValidation>
    <dataValidation type="list" allowBlank="1" showInputMessage="1" showErrorMessage="1" sqref="E56:J56" xr:uid="{00000000-0002-0000-0500-000001000000}">
      <formula1>"① 【6月27日（金）】に開催された研修会を【対面】で受講した,② 【6月27日（金）】に開催された研修会を【WEB】で受講した,③ 【9月8日（月）】に開催された研修会を【対面】で受講した,④ 【9月8日（月）】に開催された研修会を【WEB】で受講した"</formula1>
    </dataValidation>
    <dataValidation type="list" allowBlank="1" showInputMessage="1" showErrorMessage="1" sqref="H16:J16" xr:uid="{00000000-0002-0000-0500-000002000000}">
      <formula1>"導入済み,未導入"</formula1>
    </dataValidation>
    <dataValidation type="list" allowBlank="1" showInputMessage="1" showErrorMessage="1" sqref="H19:J19" xr:uid="{00000000-0002-0000-0500-000003000000}">
      <formula1>"受給実績がある,受給実績はない（全て自費で導入）"</formula1>
    </dataValidation>
    <dataValidation type="list" allowBlank="1" showInputMessage="1" showErrorMessage="1" sqref="H23:J23" xr:uid="{00000000-0002-0000-0500-000004000000}">
      <formula1>"自費で導入したことがある,自費で導入したことはない"</formula1>
    </dataValidation>
    <dataValidation type="list" allowBlank="1" showInputMessage="1" showErrorMessage="1" sqref="I28:I32" xr:uid="{00000000-0002-0000-0500-000005000000}">
      <formula1>"購入,リース（又はレンタル）"</formula1>
    </dataValidation>
    <dataValidation type="list" allowBlank="1" showInputMessage="1" showErrorMessage="1" sqref="J29:J32" xr:uid="{00000000-0002-0000-0500-000006000000}">
      <formula1>"Wi-Fi環境整備,情報端末（PC・タブレット等）,Wi-Fi環境整備及び情報端末,その他"</formula1>
    </dataValidation>
    <dataValidation type="list" allowBlank="1" showInputMessage="1" showErrorMessage="1" sqref="A28:C32" xr:uid="{00000000-0002-0000-0500-000007000000}">
      <formula1>"①移乗支援（装着）,②移乗支援（非装着）,③移動支援（屋外）,④移動支援（屋内）,⑤移動支援（装着）,⑥排泄支援（排泄予測・検知）,⑦排泄支援（排泄物処理）,⑧排泄支援（動作支援）,⑨入浴支援,⑩見守り・コミュニケーション（見守り（施設））,⑪見守り・コミュニケーション（見守り（在宅））,⑫見守り・コミュニケーション（コミュニケーション）,⑬介護業務支援,⑭機能訓練支援,⑮食事・栄養管理支援,⑯認知症生活支援・認知症ケア支援,⑰交付要領別表（１）「（イ）その他」に該当する機器"</formula1>
    </dataValidation>
    <dataValidation type="list" allowBlank="1" showInputMessage="1" showErrorMessage="1" sqref="AB28" xr:uid="{00000000-0002-0000-0500-000008000000}">
      <formula1>"　　　　　　　　　　　　　　　　　　　　　　　　　　　　　　　　　　　　　　　　　　　　　　　　　　　　　　　　　　　　　　"</formula1>
    </dataValidation>
    <dataValidation type="list" allowBlank="1" showInputMessage="1" showErrorMessage="1" sqref="F64:H68" xr:uid="{00000000-0002-0000-0500-000009000000}">
      <formula1>"訪問介護,訪問入浴介護,訪問看護,訪問リハビリテーション,通所介護,通所リハビリテーション,福祉用具貸与,居宅療養管理指導,短期入所生活介護,短期入所療養介護,居宅療養管理指導,夜間対応型訪問介護,定期巡回・随時対応型訪問介護看護,認知症対応型通所介護,地域密着型通所介護,小規模多機能型居宅介護,看護小規模多機能型居宅介護,特定施設入居者生活介護（短期利用）,地域密着型特定施設入居者生活介護（短期利用）,認知症対応型共同生活介護（短期利用）,居宅介護支援,その他"</formula1>
    </dataValidation>
    <dataValidation type="list" allowBlank="1" showInputMessage="1" showErrorMessage="1" sqref="J28" xr:uid="{00000000-0002-0000-0500-00000A000000}">
      <formula1>"Wi-Fi環境整備,情報端末（PC・タブレット等）,Wi-Fi環境整備及び情報端末（PC・タブレット端末等）,その他"</formula1>
    </dataValidation>
    <dataValidation type="list" allowBlank="1" showInputMessage="1" showErrorMessage="1" sqref="F49:J49" xr:uid="{00000000-0002-0000-0500-00000B000000}">
      <formula1>"①「（ア）コンサルティング会社等による業務改善支援」のみを受けた,②「（イ）「くまもと介護テクノロジー・業務改善サポートセンター」による業務改善支援」のみを受けた,③「（ア）コンサルティング会社等による業務改善支援」と「（イ）「くまもと介護テクノロジー・業務改善サポートセンター」による業務改善支援」の両方を受けた"</formula1>
    </dataValidation>
    <dataValidation type="list" allowBlank="1" showInputMessage="1" showErrorMessage="1" sqref="J61" xr:uid="{00000000-0002-0000-0500-00000C000000}">
      <formula1>"〇,×"</formula1>
    </dataValidation>
  </dataValidations>
  <printOptions horizontalCentered="1"/>
  <pageMargins left="0.25" right="0.25" top="0.75" bottom="0.75" header="0.3" footer="0.3"/>
  <pageSetup paperSize="9" scale="68" orientation="portrait" r:id="rId1"/>
  <headerFooter>
    <oddFooter>&amp;C&amp;P</oddFooter>
  </headerFooter>
  <rowBreaks count="2" manualBreakCount="2">
    <brk id="24" max="9" man="1"/>
    <brk id="46" max="9" man="1"/>
  </rowBreaks>
  <colBreaks count="1" manualBreakCount="1">
    <brk id="10" max="72"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D000000}">
          <x14:formula1>
            <xm:f>'データセット (3)'!$A$74:$A$118</xm:f>
          </x14:formula1>
          <xm:sqref>G10:J10</xm:sqref>
        </x14:dataValidation>
        <x14:dataValidation type="list" allowBlank="1" showInputMessage="1" showErrorMessage="1" xr:uid="{4B02C8B4-32BC-4BBB-9E44-8BD4725ED72C}">
          <x14:formula1>
            <xm:f>'データセット (3)'!$A$2:$A$67</xm:f>
          </x14:formula1>
          <xm:sqref>D9:J9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67"/>
  <sheetViews>
    <sheetView view="pageBreakPreview" zoomScale="90" zoomScaleNormal="70" zoomScaleSheetLayoutView="70" workbookViewId="0">
      <selection activeCell="N26" sqref="N26"/>
    </sheetView>
  </sheetViews>
  <sheetFormatPr defaultColWidth="8.08203125" defaultRowHeight="13"/>
  <cols>
    <col min="1" max="1" width="2" style="33" customWidth="1"/>
    <col min="2" max="2" width="2.25" style="33" customWidth="1"/>
    <col min="3" max="9" width="13.4140625" style="33" customWidth="1"/>
    <col min="10" max="10" width="13.25" style="33" customWidth="1"/>
    <col min="11" max="14" width="8.08203125" style="33"/>
    <col min="15" max="15" width="7.83203125" style="33" customWidth="1"/>
    <col min="16" max="16" width="8.6640625" style="33" customWidth="1"/>
    <col min="17" max="27" width="8.08203125" style="33"/>
    <col min="28" max="28" width="37.1640625" style="33" customWidth="1"/>
    <col min="29" max="16384" width="8.08203125" style="33"/>
  </cols>
  <sheetData>
    <row r="1" spans="1:10" ht="24.75" customHeight="1">
      <c r="A1" s="245" t="s">
        <v>171</v>
      </c>
      <c r="B1" s="245"/>
      <c r="C1" s="245"/>
      <c r="D1" s="245"/>
      <c r="E1" s="245"/>
      <c r="F1" s="245"/>
      <c r="G1" s="245"/>
      <c r="H1" s="245"/>
      <c r="I1" s="245"/>
      <c r="J1" s="245"/>
    </row>
    <row r="2" spans="1:10" ht="44.25" customHeight="1">
      <c r="A2" s="246" t="s">
        <v>208</v>
      </c>
      <c r="B2" s="246"/>
      <c r="C2" s="246"/>
      <c r="D2" s="246"/>
      <c r="E2" s="246"/>
      <c r="F2" s="246"/>
      <c r="G2" s="246"/>
      <c r="H2" s="246"/>
      <c r="I2" s="246"/>
      <c r="J2" s="246"/>
    </row>
    <row r="3" spans="1:10" ht="46.5" customHeight="1">
      <c r="A3" s="247" t="s">
        <v>166</v>
      </c>
      <c r="B3" s="247"/>
      <c r="C3" s="247"/>
      <c r="D3" s="247"/>
      <c r="E3" s="247"/>
      <c r="F3" s="247"/>
      <c r="G3" s="247"/>
      <c r="H3" s="247"/>
      <c r="I3" s="247"/>
      <c r="J3" s="247"/>
    </row>
    <row r="4" spans="1:10" ht="21" customHeight="1">
      <c r="A4" s="207" t="s">
        <v>165</v>
      </c>
      <c r="B4" s="207"/>
      <c r="C4" s="207"/>
      <c r="D4" s="207"/>
      <c r="E4" s="207"/>
      <c r="F4" s="207"/>
      <c r="G4" s="207"/>
      <c r="H4" s="207"/>
      <c r="I4" s="207"/>
      <c r="J4" s="207"/>
    </row>
    <row r="5" spans="1:10" ht="12" customHeight="1">
      <c r="A5" s="256"/>
      <c r="B5" s="256"/>
      <c r="C5" s="256"/>
      <c r="D5" s="256"/>
      <c r="E5" s="256"/>
      <c r="F5" s="256"/>
      <c r="G5" s="256"/>
      <c r="H5" s="256"/>
      <c r="I5" s="256"/>
      <c r="J5" s="256"/>
    </row>
    <row r="6" spans="1:10" ht="34.5" customHeight="1">
      <c r="A6" s="194" t="s">
        <v>4</v>
      </c>
      <c r="B6" s="194"/>
      <c r="C6" s="194"/>
      <c r="D6" s="248"/>
      <c r="E6" s="248"/>
      <c r="F6" s="248"/>
      <c r="G6" s="248"/>
      <c r="H6" s="248"/>
      <c r="I6" s="248"/>
      <c r="J6" s="248"/>
    </row>
    <row r="7" spans="1:10" ht="34.5" customHeight="1">
      <c r="A7" s="194" t="s">
        <v>66</v>
      </c>
      <c r="B7" s="194"/>
      <c r="C7" s="194"/>
      <c r="D7" s="35" t="s">
        <v>67</v>
      </c>
      <c r="E7" s="71"/>
      <c r="F7" s="35" t="s">
        <v>68</v>
      </c>
      <c r="G7" s="203"/>
      <c r="H7" s="204"/>
      <c r="I7" s="204"/>
      <c r="J7" s="205"/>
    </row>
    <row r="8" spans="1:10" ht="34.5" customHeight="1">
      <c r="A8" s="185" t="s">
        <v>192</v>
      </c>
      <c r="B8" s="185"/>
      <c r="C8" s="185"/>
      <c r="D8" s="203"/>
      <c r="E8" s="204"/>
      <c r="F8" s="204"/>
      <c r="G8" s="205"/>
      <c r="H8" s="36" t="s">
        <v>69</v>
      </c>
      <c r="I8" s="203"/>
      <c r="J8" s="205"/>
    </row>
    <row r="9" spans="1:10" ht="34.5" customHeight="1">
      <c r="A9" s="185" t="s">
        <v>0</v>
      </c>
      <c r="B9" s="185"/>
      <c r="C9" s="185"/>
      <c r="D9" s="236"/>
      <c r="E9" s="237"/>
      <c r="F9" s="237"/>
      <c r="G9" s="237"/>
      <c r="H9" s="237"/>
      <c r="I9" s="237"/>
      <c r="J9" s="238"/>
    </row>
    <row r="10" spans="1:10" ht="34.5" customHeight="1">
      <c r="A10" s="239" t="s">
        <v>70</v>
      </c>
      <c r="B10" s="206"/>
      <c r="C10" s="240"/>
      <c r="D10" s="35" t="s">
        <v>67</v>
      </c>
      <c r="E10" s="71"/>
      <c r="F10" s="35" t="s">
        <v>164</v>
      </c>
      <c r="G10" s="236"/>
      <c r="H10" s="237"/>
      <c r="I10" s="237"/>
      <c r="J10" s="238"/>
    </row>
    <row r="11" spans="1:10" ht="34.5" customHeight="1">
      <c r="A11" s="241"/>
      <c r="B11" s="242"/>
      <c r="C11" s="243"/>
      <c r="D11" s="244" t="s">
        <v>163</v>
      </c>
      <c r="E11" s="244"/>
      <c r="F11" s="182"/>
      <c r="G11" s="183"/>
      <c r="H11" s="183"/>
      <c r="I11" s="183"/>
      <c r="J11" s="184"/>
    </row>
    <row r="12" spans="1:10" ht="34.5" customHeight="1">
      <c r="A12" s="194" t="s">
        <v>162</v>
      </c>
      <c r="B12" s="194"/>
      <c r="C12" s="194"/>
      <c r="D12" s="203"/>
      <c r="E12" s="205"/>
      <c r="F12" s="34" t="s">
        <v>71</v>
      </c>
      <c r="G12" s="71"/>
      <c r="H12" s="34" t="s">
        <v>3</v>
      </c>
      <c r="I12" s="203"/>
      <c r="J12" s="205"/>
    </row>
    <row r="13" spans="1:10" ht="34.5" customHeight="1">
      <c r="A13" s="185" t="s">
        <v>170</v>
      </c>
      <c r="B13" s="185"/>
      <c r="C13" s="185"/>
      <c r="D13" s="203"/>
      <c r="E13" s="204"/>
      <c r="F13" s="204"/>
      <c r="G13" s="204"/>
      <c r="H13" s="204"/>
      <c r="I13" s="204"/>
      <c r="J13" s="205"/>
    </row>
    <row r="14" spans="1:10" ht="34.5" customHeight="1">
      <c r="A14" s="194" t="s">
        <v>5</v>
      </c>
      <c r="B14" s="194"/>
      <c r="C14" s="194"/>
      <c r="D14" s="229"/>
      <c r="E14" s="230"/>
      <c r="F14" s="37" t="s">
        <v>193</v>
      </c>
      <c r="G14" s="71"/>
      <c r="H14" s="36" t="s">
        <v>72</v>
      </c>
      <c r="I14" s="203"/>
      <c r="J14" s="205"/>
    </row>
    <row r="15" spans="1:10" ht="20" customHeight="1">
      <c r="A15" s="231"/>
      <c r="B15" s="231"/>
      <c r="C15" s="231"/>
      <c r="D15" s="231"/>
      <c r="E15" s="231"/>
      <c r="F15" s="231"/>
      <c r="G15" s="231"/>
      <c r="H15" s="231"/>
      <c r="I15" s="231"/>
      <c r="J15" s="231"/>
    </row>
    <row r="16" spans="1:10" ht="42.5" customHeight="1">
      <c r="A16" s="232" t="s">
        <v>188</v>
      </c>
      <c r="B16" s="232"/>
      <c r="C16" s="232"/>
      <c r="D16" s="232"/>
      <c r="E16" s="232"/>
      <c r="F16" s="232"/>
      <c r="G16" s="232"/>
      <c r="H16" s="233"/>
      <c r="I16" s="234"/>
      <c r="J16" s="235"/>
    </row>
    <row r="17" spans="1:28" ht="19" customHeight="1">
      <c r="A17" s="195"/>
      <c r="B17" s="195"/>
      <c r="C17" s="195"/>
      <c r="D17" s="195"/>
      <c r="E17" s="195"/>
      <c r="F17" s="195"/>
      <c r="G17" s="195"/>
      <c r="H17" s="195"/>
      <c r="I17" s="195"/>
      <c r="J17" s="195"/>
    </row>
    <row r="18" spans="1:28" ht="19" customHeight="1">
      <c r="A18" s="212" t="s">
        <v>160</v>
      </c>
      <c r="B18" s="212"/>
      <c r="C18" s="212"/>
      <c r="D18" s="212"/>
      <c r="E18" s="212"/>
      <c r="F18" s="212"/>
      <c r="G18" s="212"/>
      <c r="H18" s="212"/>
      <c r="I18" s="212"/>
      <c r="J18" s="212"/>
    </row>
    <row r="19" spans="1:28" ht="41.5" customHeight="1">
      <c r="A19" s="222" t="s">
        <v>191</v>
      </c>
      <c r="B19" s="222"/>
      <c r="C19" s="222"/>
      <c r="D19" s="222"/>
      <c r="E19" s="222"/>
      <c r="F19" s="222"/>
      <c r="G19" s="222"/>
      <c r="H19" s="186"/>
      <c r="I19" s="186"/>
      <c r="J19" s="186"/>
    </row>
    <row r="20" spans="1:28" ht="18" customHeight="1">
      <c r="A20" s="195"/>
      <c r="B20" s="195"/>
      <c r="C20" s="195"/>
      <c r="D20" s="195"/>
      <c r="E20" s="195"/>
      <c r="F20" s="195"/>
      <c r="G20" s="195"/>
      <c r="H20" s="195"/>
      <c r="I20" s="195"/>
      <c r="J20" s="195"/>
    </row>
    <row r="21" spans="1:28" ht="18" customHeight="1">
      <c r="A21" s="221" t="s">
        <v>287</v>
      </c>
      <c r="B21" s="221"/>
      <c r="C21" s="221"/>
      <c r="D21" s="221"/>
      <c r="E21" s="221"/>
      <c r="F21" s="221"/>
      <c r="G21" s="221"/>
      <c r="H21" s="221"/>
      <c r="I21" s="221"/>
      <c r="J21" s="221"/>
    </row>
    <row r="22" spans="1:28" ht="49.5" customHeight="1">
      <c r="A22" s="222" t="s">
        <v>190</v>
      </c>
      <c r="B22" s="222"/>
      <c r="C22" s="222"/>
      <c r="D22" s="222"/>
      <c r="E22" s="222"/>
      <c r="F22" s="222"/>
      <c r="G22" s="222"/>
      <c r="H22" s="220"/>
      <c r="I22" s="220"/>
      <c r="J22" s="220"/>
    </row>
    <row r="23" spans="1:28" ht="48" customHeight="1">
      <c r="A23" s="223" t="s">
        <v>186</v>
      </c>
      <c r="B23" s="224"/>
      <c r="C23" s="224"/>
      <c r="D23" s="224"/>
      <c r="E23" s="224"/>
      <c r="F23" s="224"/>
      <c r="G23" s="225"/>
      <c r="H23" s="226"/>
      <c r="I23" s="227"/>
      <c r="J23" s="228"/>
    </row>
    <row r="24" spans="1:28" ht="18" customHeight="1">
      <c r="A24" s="195"/>
      <c r="B24" s="195"/>
      <c r="C24" s="195"/>
      <c r="D24" s="195"/>
      <c r="E24" s="195"/>
      <c r="F24" s="195"/>
      <c r="G24" s="195"/>
      <c r="H24" s="195"/>
      <c r="I24" s="195"/>
      <c r="J24" s="195"/>
    </row>
    <row r="25" spans="1:28" ht="24.5" customHeight="1">
      <c r="A25" s="207" t="s">
        <v>159</v>
      </c>
      <c r="B25" s="207"/>
      <c r="C25" s="207"/>
      <c r="D25" s="207"/>
      <c r="E25" s="207"/>
      <c r="F25" s="207"/>
      <c r="G25" s="207"/>
      <c r="H25" s="207"/>
      <c r="I25" s="207"/>
      <c r="J25" s="207"/>
    </row>
    <row r="26" spans="1:28" ht="24.5" customHeight="1">
      <c r="A26" s="207" t="s">
        <v>197</v>
      </c>
      <c r="B26" s="207"/>
      <c r="C26" s="207"/>
      <c r="D26" s="207"/>
      <c r="E26" s="207"/>
      <c r="F26" s="207"/>
      <c r="G26" s="207"/>
      <c r="H26" s="207"/>
      <c r="I26" s="207"/>
      <c r="J26" s="207"/>
    </row>
    <row r="27" spans="1:28" ht="34" customHeight="1">
      <c r="A27" s="194" t="s">
        <v>1</v>
      </c>
      <c r="B27" s="194"/>
      <c r="C27" s="194"/>
      <c r="D27" s="194"/>
      <c r="E27" s="194"/>
      <c r="F27" s="194"/>
      <c r="G27" s="194" t="s">
        <v>157</v>
      </c>
      <c r="H27" s="194"/>
      <c r="I27" s="194"/>
      <c r="J27" s="36" t="s">
        <v>155</v>
      </c>
    </row>
    <row r="28" spans="1:28" ht="50" customHeight="1">
      <c r="A28" s="179"/>
      <c r="B28" s="179"/>
      <c r="C28" s="179"/>
      <c r="D28" s="179"/>
      <c r="E28" s="179"/>
      <c r="F28" s="179"/>
      <c r="G28" s="179"/>
      <c r="H28" s="179"/>
      <c r="I28" s="179"/>
      <c r="J28" s="64"/>
    </row>
    <row r="29" spans="1:28" ht="14" customHeight="1">
      <c r="A29" s="255"/>
      <c r="B29" s="255"/>
      <c r="C29" s="255"/>
      <c r="D29" s="255"/>
      <c r="E29" s="255"/>
      <c r="F29" s="255"/>
      <c r="G29" s="255"/>
      <c r="H29" s="255"/>
      <c r="I29" s="255"/>
      <c r="J29" s="255"/>
    </row>
    <row r="30" spans="1:28" ht="24.5" customHeight="1">
      <c r="A30" s="207" t="s">
        <v>198</v>
      </c>
      <c r="B30" s="207"/>
      <c r="C30" s="207"/>
      <c r="D30" s="207"/>
      <c r="E30" s="207"/>
      <c r="F30" s="207"/>
      <c r="G30" s="207"/>
      <c r="H30" s="207"/>
      <c r="I30" s="207"/>
      <c r="J30" s="207"/>
    </row>
    <row r="31" spans="1:28" ht="38.5" customHeight="1">
      <c r="A31" s="185" t="s">
        <v>169</v>
      </c>
      <c r="B31" s="185"/>
      <c r="C31" s="185"/>
      <c r="D31" s="185" t="s">
        <v>1</v>
      </c>
      <c r="E31" s="185"/>
      <c r="F31" s="185" t="s">
        <v>157</v>
      </c>
      <c r="G31" s="185"/>
      <c r="H31" s="36" t="s">
        <v>168</v>
      </c>
      <c r="I31" s="36" t="s">
        <v>156</v>
      </c>
      <c r="J31" s="36" t="s">
        <v>155</v>
      </c>
    </row>
    <row r="32" spans="1:28" ht="50" customHeight="1">
      <c r="A32" s="186"/>
      <c r="B32" s="186"/>
      <c r="C32" s="186"/>
      <c r="D32" s="220"/>
      <c r="E32" s="220"/>
      <c r="F32" s="220"/>
      <c r="G32" s="220"/>
      <c r="H32" s="70"/>
      <c r="I32" s="64"/>
      <c r="J32" s="64"/>
      <c r="AB32" s="33" t="s">
        <v>154</v>
      </c>
    </row>
    <row r="33" spans="1:10" ht="50" customHeight="1">
      <c r="A33" s="186"/>
      <c r="B33" s="186"/>
      <c r="C33" s="186"/>
      <c r="D33" s="220"/>
      <c r="E33" s="220"/>
      <c r="F33" s="220"/>
      <c r="G33" s="220"/>
      <c r="H33" s="70"/>
      <c r="I33" s="64"/>
      <c r="J33" s="64"/>
    </row>
    <row r="34" spans="1:10" ht="50" customHeight="1">
      <c r="A34" s="186"/>
      <c r="B34" s="186"/>
      <c r="C34" s="186"/>
      <c r="D34" s="179"/>
      <c r="E34" s="179"/>
      <c r="F34" s="220"/>
      <c r="G34" s="220"/>
      <c r="H34" s="70"/>
      <c r="I34" s="64"/>
      <c r="J34" s="64"/>
    </row>
    <row r="35" spans="1:10" ht="14.5" customHeight="1">
      <c r="A35" s="215"/>
      <c r="B35" s="215"/>
      <c r="C35" s="215"/>
      <c r="D35" s="215"/>
      <c r="E35" s="215"/>
      <c r="F35" s="215"/>
      <c r="G35" s="215"/>
      <c r="H35" s="215"/>
      <c r="I35" s="215"/>
      <c r="J35" s="215"/>
    </row>
    <row r="36" spans="1:10" ht="50" customHeight="1">
      <c r="A36" s="251" t="s">
        <v>182</v>
      </c>
      <c r="B36" s="252"/>
      <c r="C36" s="253"/>
      <c r="D36" s="254"/>
      <c r="E36" s="254"/>
      <c r="F36" s="254"/>
      <c r="G36" s="36" t="s">
        <v>152</v>
      </c>
      <c r="H36" s="201"/>
      <c r="I36" s="201"/>
      <c r="J36" s="202"/>
    </row>
    <row r="37" spans="1:10" ht="18" customHeight="1">
      <c r="A37" s="206"/>
      <c r="B37" s="206"/>
      <c r="C37" s="206"/>
      <c r="D37" s="206"/>
      <c r="E37" s="206"/>
      <c r="F37" s="206"/>
      <c r="G37" s="206"/>
      <c r="H37" s="206"/>
      <c r="I37" s="206"/>
      <c r="J37" s="206"/>
    </row>
    <row r="38" spans="1:10" ht="24.5" customHeight="1">
      <c r="A38" s="207" t="s">
        <v>151</v>
      </c>
      <c r="B38" s="207"/>
      <c r="C38" s="207"/>
      <c r="D38" s="207"/>
      <c r="E38" s="207"/>
      <c r="F38" s="207"/>
      <c r="G38" s="207"/>
      <c r="H38" s="207"/>
      <c r="I38" s="207"/>
      <c r="J38" s="207"/>
    </row>
    <row r="39" spans="1:10" ht="27.5" customHeight="1">
      <c r="A39" s="199" t="s">
        <v>167</v>
      </c>
      <c r="B39" s="199"/>
      <c r="C39" s="199"/>
      <c r="D39" s="199"/>
      <c r="E39" s="199"/>
      <c r="F39" s="199"/>
      <c r="G39" s="199"/>
      <c r="H39" s="199"/>
      <c r="I39" s="199"/>
      <c r="J39" s="199"/>
    </row>
    <row r="40" spans="1:10" ht="90" customHeight="1">
      <c r="A40" s="185" t="s">
        <v>73</v>
      </c>
      <c r="B40" s="185"/>
      <c r="C40" s="185"/>
      <c r="D40" s="203"/>
      <c r="E40" s="204"/>
      <c r="F40" s="204"/>
      <c r="G40" s="204"/>
      <c r="H40" s="204"/>
      <c r="I40" s="204"/>
      <c r="J40" s="205"/>
    </row>
    <row r="41" spans="1:10" ht="90" customHeight="1">
      <c r="A41" s="185" t="s">
        <v>74</v>
      </c>
      <c r="B41" s="185"/>
      <c r="C41" s="185"/>
      <c r="D41" s="203"/>
      <c r="E41" s="204"/>
      <c r="F41" s="204"/>
      <c r="G41" s="204"/>
      <c r="H41" s="204"/>
      <c r="I41" s="204"/>
      <c r="J41" s="205"/>
    </row>
    <row r="42" spans="1:10" ht="18" customHeight="1">
      <c r="A42" s="206"/>
      <c r="B42" s="206"/>
      <c r="C42" s="206"/>
      <c r="D42" s="206"/>
      <c r="E42" s="206"/>
      <c r="F42" s="206"/>
      <c r="G42" s="206"/>
      <c r="H42" s="206"/>
      <c r="I42" s="206"/>
      <c r="J42" s="206"/>
    </row>
    <row r="43" spans="1:10" ht="24.5" customHeight="1">
      <c r="A43" s="207" t="s">
        <v>174</v>
      </c>
      <c r="B43" s="207"/>
      <c r="C43" s="207"/>
      <c r="D43" s="207"/>
      <c r="E43" s="207"/>
      <c r="F43" s="207"/>
      <c r="G43" s="207"/>
      <c r="H43" s="207"/>
      <c r="I43" s="207"/>
      <c r="J43" s="207"/>
    </row>
    <row r="44" spans="1:10" ht="27" customHeight="1">
      <c r="A44" s="199" t="s">
        <v>175</v>
      </c>
      <c r="B44" s="199"/>
      <c r="C44" s="199"/>
      <c r="D44" s="199"/>
      <c r="E44" s="199"/>
      <c r="F44" s="199"/>
      <c r="G44" s="199"/>
      <c r="H44" s="199"/>
      <c r="I44" s="199"/>
      <c r="J44" s="199"/>
    </row>
    <row r="45" spans="1:10" ht="90" customHeight="1">
      <c r="A45" s="185" t="s">
        <v>75</v>
      </c>
      <c r="B45" s="185"/>
      <c r="C45" s="185"/>
      <c r="D45" s="203"/>
      <c r="E45" s="204"/>
      <c r="F45" s="204"/>
      <c r="G45" s="204"/>
      <c r="H45" s="204"/>
      <c r="I45" s="204"/>
      <c r="J45" s="205"/>
    </row>
    <row r="46" spans="1:10" ht="90" customHeight="1">
      <c r="A46" s="185" t="s">
        <v>176</v>
      </c>
      <c r="B46" s="185"/>
      <c r="C46" s="185"/>
      <c r="D46" s="203"/>
      <c r="E46" s="204"/>
      <c r="F46" s="204"/>
      <c r="G46" s="204"/>
      <c r="H46" s="204"/>
      <c r="I46" s="204"/>
      <c r="J46" s="205"/>
    </row>
    <row r="47" spans="1:10" ht="13" customHeight="1">
      <c r="A47" s="206"/>
      <c r="B47" s="206"/>
      <c r="C47" s="206"/>
      <c r="D47" s="206"/>
      <c r="E47" s="206"/>
      <c r="F47" s="206"/>
      <c r="G47" s="206"/>
      <c r="H47" s="206"/>
      <c r="I47" s="206"/>
      <c r="J47" s="206"/>
    </row>
    <row r="48" spans="1:10" ht="24.5" customHeight="1">
      <c r="A48" s="207" t="s">
        <v>149</v>
      </c>
      <c r="B48" s="207"/>
      <c r="C48" s="207"/>
      <c r="D48" s="207"/>
      <c r="E48" s="207"/>
      <c r="F48" s="207"/>
      <c r="G48" s="207"/>
      <c r="H48" s="207"/>
      <c r="I48" s="207"/>
      <c r="J48" s="207"/>
    </row>
    <row r="49" spans="1:10" ht="22" customHeight="1">
      <c r="A49" s="196" t="s">
        <v>148</v>
      </c>
      <c r="B49" s="196"/>
      <c r="C49" s="196"/>
      <c r="D49" s="196"/>
      <c r="E49" s="196"/>
      <c r="F49" s="196"/>
      <c r="G49" s="196"/>
      <c r="H49" s="196"/>
      <c r="I49" s="196"/>
      <c r="J49" s="196"/>
    </row>
    <row r="50" spans="1:10" ht="47.5" customHeight="1">
      <c r="A50" s="197" t="s">
        <v>178</v>
      </c>
      <c r="B50" s="197"/>
      <c r="C50" s="197"/>
      <c r="D50" s="197"/>
      <c r="E50" s="197"/>
      <c r="F50" s="208"/>
      <c r="G50" s="209"/>
      <c r="H50" s="209"/>
      <c r="I50" s="209"/>
      <c r="J50" s="210"/>
    </row>
    <row r="51" spans="1:10" ht="14" customHeight="1">
      <c r="A51" s="195"/>
      <c r="B51" s="195"/>
      <c r="C51" s="195"/>
      <c r="D51" s="195"/>
      <c r="E51" s="195"/>
      <c r="F51" s="195"/>
      <c r="G51" s="195"/>
      <c r="H51" s="195"/>
      <c r="I51" s="195"/>
      <c r="J51" s="195"/>
    </row>
    <row r="52" spans="1:10" ht="28" customHeight="1">
      <c r="A52" s="196" t="s">
        <v>147</v>
      </c>
      <c r="B52" s="196"/>
      <c r="C52" s="196"/>
      <c r="D52" s="196"/>
      <c r="E52" s="196"/>
      <c r="F52" s="196"/>
      <c r="G52" s="196"/>
      <c r="H52" s="196"/>
      <c r="I52" s="196"/>
      <c r="J52" s="196"/>
    </row>
    <row r="53" spans="1:10" ht="78" customHeight="1">
      <c r="A53" s="197" t="s">
        <v>180</v>
      </c>
      <c r="B53" s="197"/>
      <c r="C53" s="197"/>
      <c r="D53" s="197"/>
      <c r="E53" s="198"/>
      <c r="F53" s="198"/>
      <c r="G53" s="198"/>
      <c r="H53" s="198"/>
      <c r="I53" s="198"/>
      <c r="J53" s="198"/>
    </row>
    <row r="54" spans="1:10" ht="52.5" customHeight="1">
      <c r="A54" s="197" t="s">
        <v>179</v>
      </c>
      <c r="B54" s="197"/>
      <c r="C54" s="197"/>
      <c r="D54" s="200"/>
      <c r="E54" s="201"/>
      <c r="F54" s="202"/>
      <c r="G54" s="73" t="s">
        <v>195</v>
      </c>
      <c r="H54" s="249"/>
      <c r="I54" s="249"/>
      <c r="J54" s="250"/>
    </row>
    <row r="55" spans="1:10" ht="19.5" customHeight="1">
      <c r="A55" s="195"/>
      <c r="B55" s="195"/>
      <c r="C55" s="195"/>
      <c r="D55" s="195"/>
      <c r="E55" s="195"/>
      <c r="F55" s="195"/>
      <c r="G55" s="195"/>
      <c r="H55" s="195"/>
      <c r="I55" s="195"/>
      <c r="J55" s="195"/>
    </row>
    <row r="56" spans="1:10" ht="29" customHeight="1">
      <c r="A56" s="199" t="s">
        <v>146</v>
      </c>
      <c r="B56" s="199"/>
      <c r="C56" s="199"/>
      <c r="D56" s="199"/>
      <c r="E56" s="199"/>
      <c r="F56" s="199"/>
      <c r="G56" s="199"/>
      <c r="H56" s="199"/>
      <c r="I56" s="199"/>
      <c r="J56" s="199"/>
    </row>
    <row r="57" spans="1:10" ht="42.5" customHeight="1">
      <c r="A57" s="185" t="s">
        <v>205</v>
      </c>
      <c r="B57" s="185"/>
      <c r="C57" s="185"/>
      <c r="D57" s="185"/>
      <c r="E57" s="186"/>
      <c r="F57" s="186"/>
      <c r="G57" s="186"/>
      <c r="H57" s="186"/>
      <c r="I57" s="186"/>
      <c r="J57" s="186"/>
    </row>
    <row r="58" spans="1:10" ht="32.5" customHeight="1">
      <c r="A58" s="187"/>
      <c r="B58" s="187"/>
      <c r="C58" s="187"/>
      <c r="D58" s="187"/>
      <c r="E58" s="187"/>
      <c r="F58" s="187"/>
      <c r="G58" s="187"/>
      <c r="H58" s="187"/>
      <c r="I58" s="187"/>
      <c r="J58" s="187"/>
    </row>
    <row r="59" spans="1:10" ht="21" customHeight="1"/>
    <row r="60" spans="1:10" ht="21" customHeight="1"/>
    <row r="61" spans="1:10" ht="21" customHeight="1"/>
    <row r="62" spans="1:10" ht="21" customHeight="1"/>
    <row r="63" spans="1:10" ht="21" customHeight="1"/>
    <row r="64" spans="1:10" ht="21" customHeight="1"/>
    <row r="65" ht="21" customHeight="1"/>
    <row r="66" ht="21" customHeight="1"/>
    <row r="67" ht="21" customHeight="1"/>
  </sheetData>
  <sheetProtection formatCells="0" formatColumns="0" formatRows="0"/>
  <mergeCells count="95">
    <mergeCell ref="A1:J1"/>
    <mergeCell ref="A2:J2"/>
    <mergeCell ref="A3:J3"/>
    <mergeCell ref="A4:J4"/>
    <mergeCell ref="A5:J5"/>
    <mergeCell ref="A6:C6"/>
    <mergeCell ref="D6:J6"/>
    <mergeCell ref="A7:C7"/>
    <mergeCell ref="G7:J7"/>
    <mergeCell ref="A8:C8"/>
    <mergeCell ref="D8:G8"/>
    <mergeCell ref="I8:J8"/>
    <mergeCell ref="A9:C9"/>
    <mergeCell ref="D9:J9"/>
    <mergeCell ref="A10:C11"/>
    <mergeCell ref="G10:J10"/>
    <mergeCell ref="D11:E11"/>
    <mergeCell ref="F11:J11"/>
    <mergeCell ref="A12:C12"/>
    <mergeCell ref="D12:E12"/>
    <mergeCell ref="I12:J12"/>
    <mergeCell ref="A13:C13"/>
    <mergeCell ref="D13:J13"/>
    <mergeCell ref="A14:C14"/>
    <mergeCell ref="D14:E14"/>
    <mergeCell ref="I14:J14"/>
    <mergeCell ref="A15:J15"/>
    <mergeCell ref="A16:G16"/>
    <mergeCell ref="H16:J16"/>
    <mergeCell ref="A17:J17"/>
    <mergeCell ref="A18:J18"/>
    <mergeCell ref="A19:G19"/>
    <mergeCell ref="H19:J19"/>
    <mergeCell ref="A20:J20"/>
    <mergeCell ref="A21:J21"/>
    <mergeCell ref="A22:G22"/>
    <mergeCell ref="H22:J22"/>
    <mergeCell ref="A23:G23"/>
    <mergeCell ref="H23:J23"/>
    <mergeCell ref="A24:J24"/>
    <mergeCell ref="A25:J25"/>
    <mergeCell ref="A26:J26"/>
    <mergeCell ref="A27:F27"/>
    <mergeCell ref="G27:I27"/>
    <mergeCell ref="A28:F28"/>
    <mergeCell ref="G28:I28"/>
    <mergeCell ref="A29:J29"/>
    <mergeCell ref="A30:J30"/>
    <mergeCell ref="A31:C31"/>
    <mergeCell ref="D31:E31"/>
    <mergeCell ref="F31:G31"/>
    <mergeCell ref="A32:C32"/>
    <mergeCell ref="D32:E32"/>
    <mergeCell ref="F32:G32"/>
    <mergeCell ref="A33:C33"/>
    <mergeCell ref="D33:E33"/>
    <mergeCell ref="F33:G33"/>
    <mergeCell ref="A34:C34"/>
    <mergeCell ref="D34:E34"/>
    <mergeCell ref="F34:G34"/>
    <mergeCell ref="A35:J35"/>
    <mergeCell ref="A36:C36"/>
    <mergeCell ref="D36:F36"/>
    <mergeCell ref="H36:J36"/>
    <mergeCell ref="A37:J37"/>
    <mergeCell ref="A38:J38"/>
    <mergeCell ref="A39:J39"/>
    <mergeCell ref="A40:C40"/>
    <mergeCell ref="D40:J40"/>
    <mergeCell ref="A41:C41"/>
    <mergeCell ref="D41:J41"/>
    <mergeCell ref="A42:J42"/>
    <mergeCell ref="A43:J43"/>
    <mergeCell ref="A44:J44"/>
    <mergeCell ref="A45:C45"/>
    <mergeCell ref="D45:J45"/>
    <mergeCell ref="A46:C46"/>
    <mergeCell ref="D46:J46"/>
    <mergeCell ref="A47:J47"/>
    <mergeCell ref="A48:J48"/>
    <mergeCell ref="A49:J49"/>
    <mergeCell ref="A50:E50"/>
    <mergeCell ref="F50:J50"/>
    <mergeCell ref="A51:J51"/>
    <mergeCell ref="A52:J52"/>
    <mergeCell ref="A53:D53"/>
    <mergeCell ref="E53:J53"/>
    <mergeCell ref="A54:C54"/>
    <mergeCell ref="H54:J54"/>
    <mergeCell ref="D54:F54"/>
    <mergeCell ref="A55:J55"/>
    <mergeCell ref="A56:J56"/>
    <mergeCell ref="A57:D57"/>
    <mergeCell ref="E57:J57"/>
    <mergeCell ref="A58:J58"/>
  </mergeCells>
  <phoneticPr fontId="1"/>
  <dataValidations count="10">
    <dataValidation type="list" allowBlank="1" showInputMessage="1" showErrorMessage="1" sqref="AB32" xr:uid="{00000000-0002-0000-0600-000000000000}">
      <formula1>"　　　　　　　　　　　　　　　　　　　　　　　　　　　　　　　　　　　　　　　　　　　　　　　　　　　　　　　　　　　　　　"</formula1>
    </dataValidation>
    <dataValidation type="list" allowBlank="1" showInputMessage="1" showErrorMessage="1" sqref="A32:C34" xr:uid="{00000000-0002-0000-0600-000001000000}">
      <formula1>"①移乗支援（装着）,②移乗支援（非装着）,③移動支援（屋外）,④移動支援（屋内）,⑤移動支援（装着）,⑥排泄支援（排泄予測・検知）,⑦排泄支援（排泄物処理）,⑧排泄支援（動作支援）,⑨入浴支援,⑩見守り・コミュニケーション（見守り（施設））,⑪見守り・コミュニケーション（見守り（在宅））,⑫見守り・コミュニケーション（コミュニケーション）,⑬介護業務支援,⑭機能訓練支援,⑮食事・栄養管理支援,⑯認知症生活支援・認知症ケア支援"</formula1>
    </dataValidation>
    <dataValidation type="list" allowBlank="1" showInputMessage="1" showErrorMessage="1" sqref="J28 J32:J34" xr:uid="{00000000-0002-0000-0600-000002000000}">
      <formula1>"Wi-Fi環境整備,情報端末（PC・タブレット等）,Wi-Fi環境整備及び情報端末（PC・タブレット等）,その他"</formula1>
    </dataValidation>
    <dataValidation type="list" allowBlank="1" showInputMessage="1" showErrorMessage="1" sqref="I32" xr:uid="{00000000-0002-0000-0600-000003000000}">
      <formula1>"購入,リース（又はレンタル）"</formula1>
    </dataValidation>
    <dataValidation type="list" allowBlank="1" showInputMessage="1" showErrorMessage="1" sqref="H23:J23" xr:uid="{00000000-0002-0000-0600-000004000000}">
      <formula1>"自費で導入したことがある,自費で導入したことはない"</formula1>
    </dataValidation>
    <dataValidation type="list" allowBlank="1" showInputMessage="1" showErrorMessage="1" sqref="H19:J19" xr:uid="{00000000-0002-0000-0600-000005000000}">
      <formula1>"受給実績がある,受給実績はない（全て自費で導入）"</formula1>
    </dataValidation>
    <dataValidation type="list" allowBlank="1" showInputMessage="1" showErrorMessage="1" sqref="H16:J16" xr:uid="{00000000-0002-0000-0600-000006000000}">
      <formula1>"導入済み,未導入"</formula1>
    </dataValidation>
    <dataValidation type="list" allowBlank="1" showInputMessage="1" showErrorMessage="1" sqref="E57:J57" xr:uid="{00000000-0002-0000-0600-000007000000}">
      <formula1>"① 【6月27日（金）】に開催された研修会を【対面】で受講した,② 【6月27日（金）】に開催された研修会を【WEB】で受講した,③ 【9月8日（月）】に開催された研修会を【対面】で受講した,④ 【9月8日（月）】に開催された研修会を【WEB】で受講した"</formula1>
    </dataValidation>
    <dataValidation type="list" allowBlank="1" showInputMessage="1" showErrorMessage="1" sqref="K50:K51" xr:uid="{00000000-0002-0000-0600-000008000000}">
      <formula1>"（ア）のみ受ける予定である（かかる費用の補助を申請する）,（イ）のみを受ける予定である,（ア）と（イ）の両方を受ける予定である"</formula1>
    </dataValidation>
    <dataValidation type="list" allowBlank="1" showInputMessage="1" showErrorMessage="1" sqref="F50:J50" xr:uid="{00000000-0002-0000-0600-000009000000}">
      <formula1>"①「（ア）コンサルティング会社等による業務改善支援」のみを受けた,②「（イ）「くまもと介護テクノロジー・業務改善サポートセンター」による業務改善支援」のみを受けた,③「（ア）コンサルティング会社等による業務改善支援」と「（イ）「くまもと介護テクノロジー・業務改善サポートセンター」による業務改善支援」の両方を受けた"</formula1>
    </dataValidation>
  </dataValidations>
  <printOptions horizontalCentered="1"/>
  <pageMargins left="0.25" right="0.25" top="0.75" bottom="0.75" header="0.3" footer="0.3"/>
  <pageSetup paperSize="9" scale="69" orientation="portrait" r:id="rId1"/>
  <headerFooter>
    <oddFooter>&amp;C&amp;P</oddFooter>
  </headerFooter>
  <rowBreaks count="2" manualBreakCount="2">
    <brk id="24" max="16383" man="1"/>
    <brk id="47" max="8" man="1"/>
  </rowBreaks>
  <colBreaks count="1" manualBreakCount="1">
    <brk id="10" max="72"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A000000}">
          <x14:formula1>
            <xm:f>'データセット (3)'!$A$74:$A$118</xm:f>
          </x14:formula1>
          <xm:sqref>G10:J10</xm:sqref>
        </x14:dataValidation>
        <x14:dataValidation type="list" allowBlank="1" showInputMessage="1" showErrorMessage="1" xr:uid="{56C36EF1-E6DF-4A9B-8293-D06B3BA82A62}">
          <x14:formula1>
            <xm:f>'データセット (3)'!$A$2:$A$67</xm:f>
          </x14:formula1>
          <xm:sqref>D9:J9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57BB2-CE89-43D9-BC0F-23629D892953}">
  <dimension ref="A1:A118"/>
  <sheetViews>
    <sheetView topLeftCell="A98" zoomScale="125" workbookViewId="0">
      <selection activeCell="G13" sqref="G13"/>
    </sheetView>
  </sheetViews>
  <sheetFormatPr defaultRowHeight="18"/>
  <cols>
    <col min="1" max="1" width="42.25" customWidth="1"/>
  </cols>
  <sheetData>
    <row r="1" spans="1:1">
      <c r="A1" s="14" t="s">
        <v>0</v>
      </c>
    </row>
    <row r="2" spans="1:1">
      <c r="A2" s="14" t="s">
        <v>26</v>
      </c>
    </row>
    <row r="3" spans="1:1">
      <c r="A3" s="14" t="s">
        <v>27</v>
      </c>
    </row>
    <row r="4" spans="1:1">
      <c r="A4" s="14" t="s">
        <v>28</v>
      </c>
    </row>
    <row r="5" spans="1:1">
      <c r="A5" s="14" t="s">
        <v>29</v>
      </c>
    </row>
    <row r="6" spans="1:1">
      <c r="A6" s="14" t="s">
        <v>30</v>
      </c>
    </row>
    <row r="7" spans="1:1">
      <c r="A7" s="14" t="s">
        <v>31</v>
      </c>
    </row>
    <row r="8" spans="1:1">
      <c r="A8" s="14" t="s">
        <v>32</v>
      </c>
    </row>
    <row r="9" spans="1:1">
      <c r="A9" s="14" t="s">
        <v>33</v>
      </c>
    </row>
    <row r="10" spans="1:1">
      <c r="A10" s="14" t="s">
        <v>34</v>
      </c>
    </row>
    <row r="11" spans="1:1">
      <c r="A11" s="14" t="s">
        <v>35</v>
      </c>
    </row>
    <row r="12" spans="1:1">
      <c r="A12" s="14" t="s">
        <v>36</v>
      </c>
    </row>
    <row r="13" spans="1:1">
      <c r="A13" s="14" t="s">
        <v>37</v>
      </c>
    </row>
    <row r="14" spans="1:1">
      <c r="A14" s="259" t="s">
        <v>285</v>
      </c>
    </row>
    <row r="15" spans="1:1">
      <c r="A15" s="259" t="s">
        <v>284</v>
      </c>
    </row>
    <row r="16" spans="1:1">
      <c r="A16" s="259" t="s">
        <v>38</v>
      </c>
    </row>
    <row r="17" spans="1:1">
      <c r="A17" s="259" t="s">
        <v>39</v>
      </c>
    </row>
    <row r="18" spans="1:1">
      <c r="A18" s="259" t="s">
        <v>40</v>
      </c>
    </row>
    <row r="19" spans="1:1">
      <c r="A19" s="259" t="s">
        <v>41</v>
      </c>
    </row>
    <row r="20" spans="1:1">
      <c r="A20" s="259" t="s">
        <v>42</v>
      </c>
    </row>
    <row r="21" spans="1:1">
      <c r="A21" s="259" t="s">
        <v>43</v>
      </c>
    </row>
    <row r="22" spans="1:1">
      <c r="A22" s="259" t="s">
        <v>283</v>
      </c>
    </row>
    <row r="23" spans="1:1">
      <c r="A23" s="259" t="s">
        <v>44</v>
      </c>
    </row>
    <row r="24" spans="1:1">
      <c r="A24" s="259" t="s">
        <v>45</v>
      </c>
    </row>
    <row r="25" spans="1:1">
      <c r="A25" s="259" t="s">
        <v>282</v>
      </c>
    </row>
    <row r="26" spans="1:1">
      <c r="A26" s="259" t="s">
        <v>46</v>
      </c>
    </row>
    <row r="27" spans="1:1">
      <c r="A27" s="259" t="s">
        <v>47</v>
      </c>
    </row>
    <row r="28" spans="1:1">
      <c r="A28" s="259" t="s">
        <v>48</v>
      </c>
    </row>
    <row r="29" spans="1:1">
      <c r="A29" s="259" t="s">
        <v>49</v>
      </c>
    </row>
    <row r="30" spans="1:1">
      <c r="A30" s="259" t="s">
        <v>281</v>
      </c>
    </row>
    <row r="31" spans="1:1">
      <c r="A31" s="14" t="s">
        <v>50</v>
      </c>
    </row>
    <row r="32" spans="1:1">
      <c r="A32" s="14" t="s">
        <v>51</v>
      </c>
    </row>
    <row r="33" spans="1:1">
      <c r="A33" s="14" t="s">
        <v>52</v>
      </c>
    </row>
    <row r="34" spans="1:1">
      <c r="A34" s="14" t="s">
        <v>53</v>
      </c>
    </row>
    <row r="35" spans="1:1">
      <c r="A35" s="14" t="s">
        <v>54</v>
      </c>
    </row>
    <row r="36" spans="1:1">
      <c r="A36" s="14" t="s">
        <v>55</v>
      </c>
    </row>
    <row r="37" spans="1:1">
      <c r="A37" s="14" t="s">
        <v>56</v>
      </c>
    </row>
    <row r="38" spans="1:1">
      <c r="A38" s="14" t="s">
        <v>57</v>
      </c>
    </row>
    <row r="39" spans="1:1">
      <c r="A39" s="14" t="s">
        <v>58</v>
      </c>
    </row>
    <row r="40" spans="1:1">
      <c r="A40" s="14" t="s">
        <v>59</v>
      </c>
    </row>
    <row r="41" spans="1:1">
      <c r="A41" s="14" t="s">
        <v>60</v>
      </c>
    </row>
    <row r="42" spans="1:1">
      <c r="A42" s="258" t="s">
        <v>280</v>
      </c>
    </row>
    <row r="43" spans="1:1">
      <c r="A43" s="258" t="s">
        <v>279</v>
      </c>
    </row>
    <row r="44" spans="1:1">
      <c r="A44" s="258" t="s">
        <v>278</v>
      </c>
    </row>
    <row r="45" spans="1:1">
      <c r="A45" s="258" t="s">
        <v>277</v>
      </c>
    </row>
    <row r="46" spans="1:1">
      <c r="A46" s="258" t="s">
        <v>276</v>
      </c>
    </row>
    <row r="47" spans="1:1">
      <c r="A47" s="258" t="s">
        <v>275</v>
      </c>
    </row>
    <row r="48" spans="1:1">
      <c r="A48" s="258" t="s">
        <v>274</v>
      </c>
    </row>
    <row r="49" spans="1:1">
      <c r="A49" s="258" t="s">
        <v>273</v>
      </c>
    </row>
    <row r="50" spans="1:1">
      <c r="A50" s="258" t="s">
        <v>272</v>
      </c>
    </row>
    <row r="51" spans="1:1">
      <c r="A51" s="258" t="s">
        <v>271</v>
      </c>
    </row>
    <row r="52" spans="1:1">
      <c r="A52" s="258" t="s">
        <v>270</v>
      </c>
    </row>
    <row r="53" spans="1:1">
      <c r="A53" s="258" t="s">
        <v>269</v>
      </c>
    </row>
    <row r="54" spans="1:1">
      <c r="A54" s="258" t="s">
        <v>268</v>
      </c>
    </row>
    <row r="55" spans="1:1">
      <c r="A55" s="258" t="s">
        <v>267</v>
      </c>
    </row>
    <row r="56" spans="1:1">
      <c r="A56" s="258" t="s">
        <v>266</v>
      </c>
    </row>
    <row r="57" spans="1:1">
      <c r="A57" s="258" t="s">
        <v>265</v>
      </c>
    </row>
    <row r="58" spans="1:1">
      <c r="A58" s="258" t="s">
        <v>264</v>
      </c>
    </row>
    <row r="59" spans="1:1">
      <c r="A59" s="258" t="s">
        <v>263</v>
      </c>
    </row>
    <row r="60" spans="1:1">
      <c r="A60" s="258" t="s">
        <v>262</v>
      </c>
    </row>
    <row r="61" spans="1:1">
      <c r="A61" s="258" t="s">
        <v>261</v>
      </c>
    </row>
    <row r="62" spans="1:1">
      <c r="A62" s="258" t="s">
        <v>260</v>
      </c>
    </row>
    <row r="63" spans="1:1">
      <c r="A63" s="258" t="s">
        <v>259</v>
      </c>
    </row>
    <row r="64" spans="1:1">
      <c r="A64" s="258" t="s">
        <v>258</v>
      </c>
    </row>
    <row r="65" spans="1:1">
      <c r="A65" s="258" t="s">
        <v>257</v>
      </c>
    </row>
    <row r="66" spans="1:1">
      <c r="A66" s="258" t="s">
        <v>256</v>
      </c>
    </row>
    <row r="67" spans="1:1">
      <c r="A67" s="258" t="s">
        <v>255</v>
      </c>
    </row>
    <row r="68" spans="1:1">
      <c r="A68" s="14"/>
    </row>
    <row r="69" spans="1:1">
      <c r="A69" s="14"/>
    </row>
    <row r="70" spans="1:1">
      <c r="A70" s="14"/>
    </row>
    <row r="73" spans="1:1">
      <c r="A73" s="14" t="s">
        <v>254</v>
      </c>
    </row>
    <row r="74" spans="1:1">
      <c r="A74" s="257" t="s">
        <v>253</v>
      </c>
    </row>
    <row r="75" spans="1:1">
      <c r="A75" s="257" t="s">
        <v>252</v>
      </c>
    </row>
    <row r="76" spans="1:1">
      <c r="A76" s="257" t="s">
        <v>251</v>
      </c>
    </row>
    <row r="77" spans="1:1">
      <c r="A77" s="257" t="s">
        <v>250</v>
      </c>
    </row>
    <row r="78" spans="1:1">
      <c r="A78" s="257" t="s">
        <v>249</v>
      </c>
    </row>
    <row r="79" spans="1:1">
      <c r="A79" s="257" t="s">
        <v>248</v>
      </c>
    </row>
    <row r="80" spans="1:1">
      <c r="A80" s="257" t="s">
        <v>247</v>
      </c>
    </row>
    <row r="81" spans="1:1">
      <c r="A81" s="257" t="s">
        <v>246</v>
      </c>
    </row>
    <row r="82" spans="1:1">
      <c r="A82" s="257" t="s">
        <v>245</v>
      </c>
    </row>
    <row r="83" spans="1:1">
      <c r="A83" s="257" t="s">
        <v>244</v>
      </c>
    </row>
    <row r="84" spans="1:1">
      <c r="A84" s="257" t="s">
        <v>243</v>
      </c>
    </row>
    <row r="85" spans="1:1">
      <c r="A85" s="257" t="s">
        <v>242</v>
      </c>
    </row>
    <row r="86" spans="1:1">
      <c r="A86" s="257" t="s">
        <v>241</v>
      </c>
    </row>
    <row r="87" spans="1:1">
      <c r="A87" s="257" t="s">
        <v>240</v>
      </c>
    </row>
    <row r="88" spans="1:1">
      <c r="A88" s="257" t="s">
        <v>239</v>
      </c>
    </row>
    <row r="89" spans="1:1">
      <c r="A89" s="257" t="s">
        <v>238</v>
      </c>
    </row>
    <row r="90" spans="1:1">
      <c r="A90" s="257" t="s">
        <v>237</v>
      </c>
    </row>
    <row r="91" spans="1:1">
      <c r="A91" s="257" t="s">
        <v>236</v>
      </c>
    </row>
    <row r="92" spans="1:1">
      <c r="A92" s="257" t="s">
        <v>235</v>
      </c>
    </row>
    <row r="93" spans="1:1">
      <c r="A93" s="257" t="s">
        <v>234</v>
      </c>
    </row>
    <row r="94" spans="1:1">
      <c r="A94" s="257" t="s">
        <v>233</v>
      </c>
    </row>
    <row r="95" spans="1:1">
      <c r="A95" s="257" t="s">
        <v>232</v>
      </c>
    </row>
    <row r="96" spans="1:1">
      <c r="A96" s="257" t="s">
        <v>231</v>
      </c>
    </row>
    <row r="97" spans="1:1">
      <c r="A97" s="257" t="s">
        <v>230</v>
      </c>
    </row>
    <row r="98" spans="1:1">
      <c r="A98" s="257" t="s">
        <v>229</v>
      </c>
    </row>
    <row r="99" spans="1:1">
      <c r="A99" s="257" t="s">
        <v>228</v>
      </c>
    </row>
    <row r="100" spans="1:1">
      <c r="A100" s="257" t="s">
        <v>227</v>
      </c>
    </row>
    <row r="101" spans="1:1">
      <c r="A101" s="257" t="s">
        <v>226</v>
      </c>
    </row>
    <row r="102" spans="1:1">
      <c r="A102" s="257" t="s">
        <v>225</v>
      </c>
    </row>
    <row r="103" spans="1:1">
      <c r="A103" s="257" t="s">
        <v>224</v>
      </c>
    </row>
    <row r="104" spans="1:1">
      <c r="A104" s="257" t="s">
        <v>223</v>
      </c>
    </row>
    <row r="105" spans="1:1">
      <c r="A105" s="257" t="s">
        <v>222</v>
      </c>
    </row>
    <row r="106" spans="1:1">
      <c r="A106" s="257" t="s">
        <v>221</v>
      </c>
    </row>
    <row r="107" spans="1:1">
      <c r="A107" s="257" t="s">
        <v>220</v>
      </c>
    </row>
    <row r="108" spans="1:1">
      <c r="A108" s="257" t="s">
        <v>219</v>
      </c>
    </row>
    <row r="109" spans="1:1">
      <c r="A109" s="257" t="s">
        <v>218</v>
      </c>
    </row>
    <row r="110" spans="1:1">
      <c r="A110" s="257" t="s">
        <v>217</v>
      </c>
    </row>
    <row r="111" spans="1:1">
      <c r="A111" s="257" t="s">
        <v>216</v>
      </c>
    </row>
    <row r="112" spans="1:1">
      <c r="A112" s="257" t="s">
        <v>215</v>
      </c>
    </row>
    <row r="113" spans="1:1">
      <c r="A113" s="257" t="s">
        <v>214</v>
      </c>
    </row>
    <row r="114" spans="1:1">
      <c r="A114" s="257" t="s">
        <v>213</v>
      </c>
    </row>
    <row r="115" spans="1:1">
      <c r="A115" s="257" t="s">
        <v>212</v>
      </c>
    </row>
    <row r="116" spans="1:1">
      <c r="A116" s="257" t="s">
        <v>211</v>
      </c>
    </row>
    <row r="117" spans="1:1">
      <c r="A117" s="257" t="s">
        <v>210</v>
      </c>
    </row>
    <row r="118" spans="1:1">
      <c r="A118" s="257" t="s">
        <v>209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第７号</vt:lpstr>
      <vt:lpstr>第７号様式別紙１（収支精算書）</vt:lpstr>
      <vt:lpstr>第７号様式別紙２（精算額内訳）</vt:lpstr>
      <vt:lpstr>第７号様式別紙３【実績書（１介護テクノロジー等の導入）</vt:lpstr>
      <vt:lpstr>第７号様式別紙３【実績書（２パッケージ型導入）</vt:lpstr>
      <vt:lpstr>データセット (3)</vt:lpstr>
      <vt:lpstr>第７号!Print_Area</vt:lpstr>
      <vt:lpstr>'第７号様式別紙１（収支精算書）'!Print_Area</vt:lpstr>
      <vt:lpstr>'第７号様式別紙２（精算額内訳）'!Print_Area</vt:lpstr>
      <vt:lpstr>'第７号様式別紙３【実績書（１介護テクノロジー等の導入）'!Print_Area</vt:lpstr>
      <vt:lpstr>'第７号様式別紙３【実績書（２パッケージ型導入）'!Print_Area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中村恵一</dc:creator>
  <cp:lastModifiedBy>2400141</cp:lastModifiedBy>
  <cp:lastPrinted>2025-12-17T01:07:15Z</cp:lastPrinted>
  <dcterms:created xsi:type="dcterms:W3CDTF">2020-02-21T07:29:57Z</dcterms:created>
  <dcterms:modified xsi:type="dcterms:W3CDTF">2025-12-17T01:24:32Z</dcterms:modified>
</cp:coreProperties>
</file>