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6.187\商工振興金融課２\経営支援班（Ｒ５から）\令和   ７年度\05 くまもと型小規模事業者経営発展支援事業\04_公募要領\HP掲載\"/>
    </mc:Choice>
  </mc:AlternateContent>
  <bookViews>
    <workbookView xWindow="0" yWindow="0" windowWidth="9580" windowHeight="1430"/>
  </bookViews>
  <sheets>
    <sheet name="判定表" sheetId="1" r:id="rId1"/>
    <sheet name="考え方の説明" sheetId="3" r:id="rId2"/>
    <sheet name="入力例" sheetId="5" r:id="rId3"/>
  </sheets>
  <definedNames>
    <definedName name="_xlnm.Print_Area" localSheetId="2">入力例!$B$1:$M$26</definedName>
    <definedName name="_xlnm.Print_Area" localSheetId="0">判定表!$A$1:$M$26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5" l="1"/>
  <c r="D15" i="5" s="1"/>
  <c r="H11" i="5"/>
  <c r="G11" i="5"/>
  <c r="F11" i="5"/>
  <c r="E11" i="5"/>
  <c r="D11" i="5"/>
  <c r="H11" i="1"/>
  <c r="G11" i="1"/>
  <c r="F11" i="1"/>
  <c r="E11" i="1"/>
  <c r="D11" i="1"/>
  <c r="H15" i="1"/>
  <c r="G15" i="1"/>
  <c r="F15" i="1"/>
  <c r="E15" i="1"/>
  <c r="D15" i="1"/>
  <c r="C9" i="1"/>
  <c r="D9" i="1"/>
  <c r="F15" i="5" l="1"/>
  <c r="G15" i="5"/>
  <c r="E15" i="5"/>
  <c r="H15" i="5"/>
  <c r="H14" i="5"/>
  <c r="G14" i="5"/>
  <c r="F14" i="5"/>
  <c r="E14" i="5"/>
  <c r="D14" i="5"/>
  <c r="H9" i="5"/>
  <c r="G9" i="5"/>
  <c r="F9" i="5"/>
  <c r="E9" i="5"/>
  <c r="D9" i="5"/>
  <c r="C9" i="5"/>
  <c r="H14" i="1" l="1"/>
  <c r="H9" i="1" l="1"/>
  <c r="G9" i="1"/>
  <c r="D14" i="1"/>
  <c r="G14" i="1"/>
  <c r="E14" i="1"/>
  <c r="F14" i="1"/>
  <c r="C14" i="1"/>
  <c r="F9" i="1"/>
  <c r="E9" i="1"/>
</calcChain>
</file>

<file path=xl/sharedStrings.xml><?xml version="1.0" encoding="utf-8"?>
<sst xmlns="http://schemas.openxmlformats.org/spreadsheetml/2006/main" count="133" uniqueCount="50">
  <si>
    <t>○会社全体の事業計画</t>
  </si>
  <si>
    <r>
      <t>直近期末</t>
    </r>
    <r>
      <rPr>
        <vertAlign val="superscript"/>
        <sz val="10"/>
        <color theme="1"/>
        <rFont val="ＭＳ ゴシック"/>
        <family val="3"/>
        <charset val="128"/>
      </rPr>
      <t>※１</t>
    </r>
  </si>
  <si>
    <t>[ 年 月期]</t>
  </si>
  <si>
    <r>
      <t>１年後</t>
    </r>
    <r>
      <rPr>
        <vertAlign val="superscript"/>
        <sz val="10"/>
        <color theme="1"/>
        <rFont val="ＭＳ ゴシック"/>
        <family val="3"/>
        <charset val="128"/>
      </rPr>
      <t>※１</t>
    </r>
  </si>
  <si>
    <t>（補助金事業実施年度末）</t>
  </si>
  <si>
    <t>２年後</t>
  </si>
  <si>
    <t>３年後</t>
  </si>
  <si>
    <t>４年後</t>
  </si>
  <si>
    <t>５年後</t>
  </si>
  <si>
    <t>① 売上高</t>
  </si>
  <si>
    <t>② 営業利益</t>
  </si>
  <si>
    <t>③ 営業外費用</t>
  </si>
  <si>
    <r>
      <t>経常利益</t>
    </r>
    <r>
      <rPr>
        <vertAlign val="superscript"/>
        <sz val="10"/>
        <color theme="1"/>
        <rFont val="ＭＳ ゴシック"/>
        <family val="3"/>
        <charset val="128"/>
      </rPr>
      <t>※２</t>
    </r>
    <r>
      <rPr>
        <sz val="10"/>
        <color theme="1"/>
        <rFont val="ＭＳ ゴシック"/>
        <family val="3"/>
        <charset val="128"/>
      </rPr>
      <t>(②－③)</t>
    </r>
  </si>
  <si>
    <r>
      <t>伸び率（％）</t>
    </r>
    <r>
      <rPr>
        <vertAlign val="superscript"/>
        <sz val="10"/>
        <color theme="1"/>
        <rFont val="ＭＳ ゴシック"/>
        <family val="3"/>
        <charset val="128"/>
      </rPr>
      <t>※3</t>
    </r>
  </si>
  <si>
    <r>
      <t>⑥ 設備投資額</t>
    </r>
    <r>
      <rPr>
        <vertAlign val="superscript"/>
        <sz val="10"/>
        <color theme="1"/>
        <rFont val="ＭＳ ゴシック"/>
        <family val="3"/>
        <charset val="128"/>
      </rPr>
      <t>※4</t>
    </r>
  </si>
  <si>
    <t>※１　「直近期末」は補助金事業実施の前年度期末決算（実績又は見込み）、「１年後（補助金事業実施年度末）」は、直近期末の１年後で補助金事業を実施した年度の決算（計画）を指します。</t>
  </si>
  <si>
    <t>※２　経常利益の算出は、営業外収益を含めません。</t>
  </si>
  <si>
    <t>（今般の新型コロナウイルスの影響を受けた事業者（加点措置を受けた事業者）については、補助事業実施年度に感染症の影響を受けることを想定して、上記の付加価値額や経常利益の年率向上の目標を据え置きし、その翌年度から３～５年の間に達成する計画とすることが可能です。）</t>
  </si>
  <si>
    <t>（単位：円）</t>
    <rPh sb="1" eb="3">
      <t>タンイ</t>
    </rPh>
    <rPh sb="4" eb="5">
      <t>エン</t>
    </rPh>
    <phoneticPr fontId="9"/>
  </si>
  <si>
    <t>[　年　月期]</t>
    <phoneticPr fontId="9"/>
  </si>
  <si>
    <r>
      <t>[</t>
    </r>
    <r>
      <rPr>
        <b/>
        <sz val="9"/>
        <color rgb="FFFF0000"/>
        <rFont val="ＭＳ ゴシック"/>
        <family val="3"/>
        <charset val="128"/>
      </rPr>
      <t>Ｒ７</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</si>
  <si>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Ｒ６</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</si>
  <si>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t>【自動計算】</t>
    <rPh sb="1" eb="5">
      <t>ジドウケイサン</t>
    </rPh>
    <phoneticPr fontId="9"/>
  </si>
  <si>
    <t>.</t>
    <phoneticPr fontId="9"/>
  </si>
  <si>
    <r>
      <t>④経常利益</t>
    </r>
    <r>
      <rPr>
        <vertAlign val="superscript"/>
        <sz val="10"/>
        <color theme="1"/>
        <rFont val="ＭＳ ゴシック"/>
        <family val="3"/>
        <charset val="128"/>
      </rPr>
      <t>※２</t>
    </r>
    <r>
      <rPr>
        <sz val="10"/>
        <color theme="1"/>
        <rFont val="ＭＳ ゴシック"/>
        <family val="3"/>
        <charset val="128"/>
      </rPr>
      <t>(②－③)</t>
    </r>
    <phoneticPr fontId="9"/>
  </si>
  <si>
    <t>⑤ 人件費</t>
    <phoneticPr fontId="9"/>
  </si>
  <si>
    <t>⑥ 減価償却費</t>
    <phoneticPr fontId="9"/>
  </si>
  <si>
    <t>付加価値額(②+⑤+⑥)</t>
    <phoneticPr fontId="9"/>
  </si>
  <si>
    <r>
      <t>伸び率（％）</t>
    </r>
    <r>
      <rPr>
        <vertAlign val="superscript"/>
        <sz val="10"/>
        <color theme="1"/>
        <rFont val="ＭＳ ゴシック"/>
        <family val="3"/>
        <charset val="128"/>
      </rPr>
      <t>※3</t>
    </r>
    <phoneticPr fontId="9"/>
  </si>
  <si>
    <r>
      <t>給与支給総額</t>
    </r>
    <r>
      <rPr>
        <vertAlign val="superscript"/>
        <sz val="10"/>
        <color theme="1"/>
        <rFont val="ＭＳ ゴシック"/>
        <family val="3"/>
        <charset val="128"/>
      </rPr>
      <t>※3</t>
    </r>
    <rPh sb="0" eb="6">
      <t>キュウヨシキュウソウガク</t>
    </rPh>
    <phoneticPr fontId="9"/>
  </si>
  <si>
    <r>
      <t>伸び率（％）</t>
    </r>
    <r>
      <rPr>
        <vertAlign val="superscript"/>
        <sz val="10"/>
        <color theme="1"/>
        <rFont val="ＭＳ ゴシック"/>
        <family val="3"/>
        <charset val="128"/>
      </rPr>
      <t>※４</t>
    </r>
    <phoneticPr fontId="9"/>
  </si>
  <si>
    <r>
      <t>※４　伸び率は、</t>
    </r>
    <r>
      <rPr>
        <u val="double"/>
        <sz val="8"/>
        <color theme="1"/>
        <rFont val="ＭＳ 明朝"/>
        <family val="1"/>
        <charset val="128"/>
      </rPr>
      <t>直近期末</t>
    </r>
    <r>
      <rPr>
        <sz val="8"/>
        <color theme="1"/>
        <rFont val="ＭＳ 明朝"/>
        <family val="1"/>
        <charset val="128"/>
      </rPr>
      <t>を基準に計算してください（前年同期比ではありません）。小数点第２位以下は切り捨てのこと。</t>
    </r>
    <phoneticPr fontId="9"/>
  </si>
  <si>
    <r>
      <t>※４　</t>
    </r>
    <r>
      <rPr>
        <u/>
        <sz val="8"/>
        <color theme="1"/>
        <rFont val="ＭＳ 明朝"/>
        <family val="1"/>
        <charset val="128"/>
      </rPr>
      <t>３年～５年で「付加価値額」年率３％及び「給与支給総額」年率１．５％の向上を達成できない場合は補助対象となりません。</t>
    </r>
    <rPh sb="23" eb="25">
      <t>キュウヨ</t>
    </rPh>
    <rPh sb="25" eb="29">
      <t>シキュウソウガク</t>
    </rPh>
    <phoneticPr fontId="9"/>
  </si>
  <si>
    <t>※５　補助金事業実施年度に会社全体での設備の取得価額の合計額を記入してください。</t>
    <phoneticPr fontId="9"/>
  </si>
  <si>
    <t>※３　給与支給総額＝役員並びに従業員に支払う給料、賃金及び賞与のほか、給与所得とされる各種手当</t>
    <phoneticPr fontId="9"/>
  </si>
  <si>
    <t>　　・給与所得とされない手当（退職手当等）及び福利厚生費は含まれませんので、ご注意ください。</t>
    <phoneticPr fontId="9"/>
  </si>
  <si>
    <t>　　・個人事業主の場合は、青色決算申告書の損益計算書の以下の項目を用いて計算してください。</t>
    <phoneticPr fontId="9"/>
  </si>
  <si>
    <t xml:space="preserve">
　　　</t>
    <phoneticPr fontId="9"/>
  </si>
  <si>
    <t>　　　給与支給総額＝給与賃金（20）＋専従者給与（38）＋青色申告特別控除前の所得金額（43）</t>
    <phoneticPr fontId="9"/>
  </si>
  <si>
    <t>（今般の新型コロナウイルスの影響を受けた事業者（加点措置を受けた事業者）については、補助事業実施年度に感染症の影響を受けることを想定して、上記の付加価値額や給与支給総額の年率向上の目標を据え置きし、その翌年度から３～５年の間に達成する計画とすることが可能です。）</t>
    <rPh sb="78" eb="84">
      <t>キュウヨシキュウソウガク</t>
    </rPh>
    <phoneticPr fontId="9"/>
  </si>
  <si>
    <t>付加価値額(②+⑤+⑥)</t>
    <phoneticPr fontId="9"/>
  </si>
  <si>
    <r>
      <t>⑦ 設備投資額</t>
    </r>
    <r>
      <rPr>
        <vertAlign val="superscript"/>
        <sz val="10"/>
        <color theme="1"/>
        <rFont val="ＭＳ ゴシック"/>
        <family val="3"/>
        <charset val="128"/>
      </rPr>
      <t>※５</t>
    </r>
    <phoneticPr fontId="9"/>
  </si>
  <si>
    <t>④ 給与支払総額</t>
    <rPh sb="2" eb="4">
      <t>キュウヨ</t>
    </rPh>
    <rPh sb="4" eb="8">
      <t>シハライソウガク</t>
    </rPh>
    <phoneticPr fontId="9"/>
  </si>
  <si>
    <t>⑤ 人件費</t>
    <phoneticPr fontId="9"/>
  </si>
  <si>
    <t>⑥ 減価償却費</t>
    <phoneticPr fontId="9"/>
  </si>
  <si>
    <r>
      <t>[</t>
    </r>
    <r>
      <rPr>
        <b/>
        <sz val="9"/>
        <color rgb="FFFF0000"/>
        <rFont val="ＭＳ ゴシック"/>
        <family val="3"/>
        <charset val="128"/>
      </rPr>
      <t>Ｒ９</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</si>
  <si>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Ｒ８</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</si>
  <si>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※４　伸び率は、</t>
    </r>
    <r>
      <rPr>
        <u val="double"/>
        <sz val="8"/>
        <color theme="1"/>
        <rFont val="ＭＳ 明朝"/>
        <family val="1"/>
        <charset val="128"/>
      </rPr>
      <t>直近期末</t>
    </r>
    <r>
      <rPr>
        <sz val="8"/>
        <color theme="1"/>
        <rFont val="ＭＳ 明朝"/>
        <family val="1"/>
        <charset val="128"/>
      </rPr>
      <t>を基準に計算してください（前年同期比ではありません）。小数点第２位以下は切り捨てのこと。</t>
    </r>
    <phoneticPr fontId="9"/>
  </si>
  <si>
    <r>
      <t>[</t>
    </r>
    <r>
      <rPr>
        <b/>
        <sz val="9"/>
        <color rgb="FFFF0000"/>
        <rFont val="ＭＳ ゴシック"/>
        <family val="3"/>
        <charset val="128"/>
      </rPr>
      <t>Ｒ１０</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</si>
  <si>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Ｒ１１</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</si>
</sst>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_);[Red]\(#,##0\)"/>
    <numFmt numFmtId="178" formatCode="#,##0.0_ "/>
  </numFmts>
  <fonts count="12" x14ac:knownFonts="1">
    <font>
      <sz val="11"/>
      <color theme="1"/>
      <name val="ＭＳ Ｐゴシック"/>
      <family val="2"/>
      <charset val="128"/>
    </font>
    <font>
      <sz val="11"/>
      <color theme="1"/>
      <name val="ＭＳ ゴシック"/>
      <family val="3"/>
      <charset val="128"/>
    </font>
    <font>
      <sz val="10"/>
      <color theme="1"/>
      <name val="ＭＳ ゴシック"/>
      <family val="3"/>
      <charset val="128"/>
    </font>
    <font>
      <vertAlign val="superscript"/>
      <sz val="10"/>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u val="double"/>
      <sz val="8"/>
      <color theme="1"/>
      <name val="ＭＳ 明朝"/>
      <family val="1"/>
      <charset val="128"/>
    </font>
    <font>
      <u/>
      <sz val="8"/>
      <color theme="1"/>
      <name val="ＭＳ 明朝"/>
      <family val="1"/>
      <charset val="128"/>
    </font>
    <font>
      <sz val="6"/>
      <name val="ＭＳ Ｐゴシック"/>
      <family val="2"/>
      <charset val="128"/>
    </font>
    <font>
      <b/>
      <sz val="9"/>
      <color rgb="FFFF0000"/>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0" borderId="1" xfId="0" applyNumberFormat="1" applyFont="1" applyBorder="1" applyAlignment="1">
      <alignment vertical="center" wrapText="1"/>
    </xf>
    <xf numFmtId="176" fontId="1" fillId="0" borderId="2" xfId="0" applyNumberFormat="1" applyFont="1" applyBorder="1" applyAlignment="1">
      <alignment vertical="center" wrapText="1"/>
    </xf>
    <xf numFmtId="177" fontId="1" fillId="0" borderId="1" xfId="0" applyNumberFormat="1" applyFont="1" applyBorder="1" applyAlignment="1">
      <alignment vertical="center" wrapText="1"/>
    </xf>
    <xf numFmtId="0" fontId="0" fillId="0" borderId="0" xfId="0" applyFill="1">
      <alignment vertical="center"/>
    </xf>
    <xf numFmtId="178" fontId="1" fillId="0" borderId="5" xfId="0" applyNumberFormat="1" applyFont="1" applyFill="1" applyBorder="1" applyAlignment="1">
      <alignment vertical="center" wrapText="1"/>
    </xf>
    <xf numFmtId="0" fontId="0" fillId="0" borderId="0" xfId="0" applyBorder="1">
      <alignment vertical="center"/>
    </xf>
    <xf numFmtId="177" fontId="1" fillId="2" borderId="1" xfId="0" applyNumberFormat="1" applyFont="1" applyFill="1" applyBorder="1" applyAlignment="1">
      <alignment vertical="center" wrapText="1"/>
    </xf>
    <xf numFmtId="176" fontId="1" fillId="2" borderId="2" xfId="0" applyNumberFormat="1" applyFont="1" applyFill="1" applyBorder="1" applyAlignment="1">
      <alignment vertical="center" wrapText="1"/>
    </xf>
    <xf numFmtId="178" fontId="1" fillId="2" borderId="1" xfId="0" applyNumberFormat="1" applyFont="1" applyFill="1" applyBorder="1" applyAlignment="1">
      <alignment vertical="center" wrapText="1"/>
    </xf>
    <xf numFmtId="176" fontId="1" fillId="2" borderId="1" xfId="0" applyNumberFormat="1" applyFont="1" applyFill="1" applyBorder="1" applyAlignment="1">
      <alignment vertical="center" wrapText="1"/>
    </xf>
    <xf numFmtId="177" fontId="11" fillId="0" borderId="1" xfId="0" applyNumberFormat="1" applyFont="1" applyBorder="1" applyAlignment="1">
      <alignment vertical="center" wrapText="1"/>
    </xf>
    <xf numFmtId="176" fontId="11" fillId="0" borderId="1" xfId="0" applyNumberFormat="1" applyFont="1" applyBorder="1" applyAlignment="1">
      <alignment vertical="center" wrapText="1"/>
    </xf>
    <xf numFmtId="0" fontId="1" fillId="2" borderId="2" xfId="0" applyFont="1" applyFill="1" applyBorder="1" applyAlignment="1">
      <alignment horizontal="justify" vertical="center" wrapText="1"/>
    </xf>
    <xf numFmtId="177" fontId="1" fillId="0" borderId="6" xfId="0" applyNumberFormat="1" applyFont="1" applyFill="1" applyBorder="1" applyAlignment="1">
      <alignment vertical="center" wrapText="1"/>
    </xf>
    <xf numFmtId="177" fontId="1" fillId="0" borderId="1" xfId="0" applyNumberFormat="1" applyFont="1" applyFill="1" applyBorder="1" applyAlignment="1">
      <alignment vertical="center" wrapText="1"/>
    </xf>
    <xf numFmtId="0" fontId="0" fillId="0" borderId="0" xfId="0" applyAlignment="1">
      <alignment vertical="center" wrapText="1"/>
    </xf>
    <xf numFmtId="0" fontId="6" fillId="0" borderId="0" xfId="0" applyFont="1" applyBorder="1" applyAlignment="1">
      <alignment horizontal="justify"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666751</xdr:colOff>
      <xdr:row>6</xdr:row>
      <xdr:rowOff>266700</xdr:rowOff>
    </xdr:from>
    <xdr:to>
      <xdr:col>12</xdr:col>
      <xdr:colOff>59988</xdr:colOff>
      <xdr:row>11</xdr:row>
      <xdr:rowOff>191279</xdr:rowOff>
    </xdr:to>
    <xdr:sp macro="" textlink="">
      <xdr:nvSpPr>
        <xdr:cNvPr id="5" name="角丸四角形吹き出し 4"/>
        <xdr:cNvSpPr/>
      </xdr:nvSpPr>
      <xdr:spPr>
        <a:xfrm>
          <a:off x="13554076" y="1819275"/>
          <a:ext cx="2126912" cy="1562879"/>
        </a:xfrm>
        <a:prstGeom prst="wedgeRoundRectCallout">
          <a:avLst>
            <a:gd name="adj1" fmla="val -80506"/>
            <a:gd name="adj2" fmla="val 2473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７．５％以上なら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４．５</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twoCellAnchor>
    <xdr:from>
      <xdr:col>9</xdr:col>
      <xdr:colOff>9525</xdr:colOff>
      <xdr:row>11</xdr:row>
      <xdr:rowOff>375688</xdr:rowOff>
    </xdr:from>
    <xdr:to>
      <xdr:col>12</xdr:col>
      <xdr:colOff>88206</xdr:colOff>
      <xdr:row>15</xdr:row>
      <xdr:rowOff>323850</xdr:rowOff>
    </xdr:to>
    <xdr:sp macro="" textlink="">
      <xdr:nvSpPr>
        <xdr:cNvPr id="6" name="角丸四角形吹き出し 5"/>
        <xdr:cNvSpPr/>
      </xdr:nvSpPr>
      <xdr:spPr>
        <a:xfrm>
          <a:off x="13573125" y="3566563"/>
          <a:ext cx="2136081" cy="1586462"/>
        </a:xfrm>
        <a:prstGeom prst="wedgeRoundRectCallout">
          <a:avLst>
            <a:gd name="adj1" fmla="val -80928"/>
            <a:gd name="adj2" fmla="val 227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a:t>
          </a:r>
          <a:r>
            <a:rPr kumimoji="1" lang="en-US" altLang="ja-JP" sz="1100"/>
            <a:t>15</a:t>
          </a:r>
          <a:r>
            <a:rPr kumimoji="1" lang="ja-JP" altLang="ja-JP" sz="1100">
              <a:solidFill>
                <a:schemeClr val="dk1"/>
              </a:solidFill>
              <a:effectLst/>
              <a:latin typeface="+mn-lt"/>
              <a:ea typeface="+mn-ea"/>
              <a:cs typeface="+mn-cs"/>
            </a:rPr>
            <a:t>％</a:t>
          </a:r>
          <a:r>
            <a:rPr kumimoji="1" lang="ja-JP" altLang="en-US" sz="1100"/>
            <a:t>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en-US" altLang="ja-JP" sz="1100"/>
            <a:t>9</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twoCellAnchor>
    <xdr:from>
      <xdr:col>1</xdr:col>
      <xdr:colOff>258536</xdr:colOff>
      <xdr:row>0</xdr:row>
      <xdr:rowOff>54429</xdr:rowOff>
    </xdr:from>
    <xdr:to>
      <xdr:col>1</xdr:col>
      <xdr:colOff>1401536</xdr:colOff>
      <xdr:row>0</xdr:row>
      <xdr:rowOff>625929</xdr:rowOff>
    </xdr:to>
    <xdr:sp macro="" textlink="">
      <xdr:nvSpPr>
        <xdr:cNvPr id="2" name="角丸四角形 1"/>
        <xdr:cNvSpPr/>
      </xdr:nvSpPr>
      <xdr:spPr>
        <a:xfrm>
          <a:off x="938893" y="54429"/>
          <a:ext cx="1143000" cy="571500"/>
        </a:xfrm>
        <a:prstGeom prst="round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b="1"/>
            <a:t>判定表</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52187</xdr:colOff>
      <xdr:row>1</xdr:row>
      <xdr:rowOff>-1</xdr:rowOff>
    </xdr:from>
    <xdr:to>
      <xdr:col>6</xdr:col>
      <xdr:colOff>1162050</xdr:colOff>
      <xdr:row>7</xdr:row>
      <xdr:rowOff>104057</xdr:rowOff>
    </xdr:to>
    <xdr:sp macro="" textlink="">
      <xdr:nvSpPr>
        <xdr:cNvPr id="2" name="角丸四角形吹き出し 1"/>
        <xdr:cNvSpPr/>
      </xdr:nvSpPr>
      <xdr:spPr>
        <a:xfrm>
          <a:off x="2814437" y="309562"/>
          <a:ext cx="3538738" cy="1961433"/>
        </a:xfrm>
        <a:prstGeom prst="wedgeRoundRectCallout">
          <a:avLst>
            <a:gd name="adj1" fmla="val 20160"/>
            <a:gd name="adj2" fmla="val 107866"/>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直近の前年度期末の決算書（又は確定申告書）から転記してください。</a:t>
          </a:r>
          <a:endParaRPr kumimoji="1" lang="en-US" altLang="ja-JP" sz="1200"/>
        </a:p>
        <a:p>
          <a:pPr algn="l"/>
          <a:r>
            <a:rPr kumimoji="1" lang="ja-JP" altLang="en-US" sz="1200"/>
            <a:t>決算日～法人税申告期限の期間中に事業計画書等を提出する場合は見込みを入力してください。</a:t>
          </a:r>
        </a:p>
      </xdr:txBody>
    </xdr:sp>
    <xdr:clientData/>
  </xdr:twoCellAnchor>
  <xdr:twoCellAnchor>
    <xdr:from>
      <xdr:col>5</xdr:col>
      <xdr:colOff>1680882</xdr:colOff>
      <xdr:row>11</xdr:row>
      <xdr:rowOff>272141</xdr:rowOff>
    </xdr:from>
    <xdr:to>
      <xdr:col>7</xdr:col>
      <xdr:colOff>33618</xdr:colOff>
      <xdr:row>15</xdr:row>
      <xdr:rowOff>22411</xdr:rowOff>
    </xdr:to>
    <xdr:sp macro="" textlink="">
      <xdr:nvSpPr>
        <xdr:cNvPr id="3" name="角丸四角形 2"/>
        <xdr:cNvSpPr/>
      </xdr:nvSpPr>
      <xdr:spPr>
        <a:xfrm>
          <a:off x="5082668" y="3374570"/>
          <a:ext cx="1836164" cy="12470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18</xdr:row>
      <xdr:rowOff>27214</xdr:rowOff>
    </xdr:from>
    <xdr:to>
      <xdr:col>7</xdr:col>
      <xdr:colOff>33618</xdr:colOff>
      <xdr:row>18</xdr:row>
      <xdr:rowOff>367393</xdr:rowOff>
    </xdr:to>
    <xdr:sp macro="" textlink="">
      <xdr:nvSpPr>
        <xdr:cNvPr id="4" name="角丸四角形 3"/>
        <xdr:cNvSpPr/>
      </xdr:nvSpPr>
      <xdr:spPr>
        <a:xfrm>
          <a:off x="5082668" y="5442857"/>
          <a:ext cx="1836164" cy="34017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19</xdr:row>
      <xdr:rowOff>51953</xdr:rowOff>
    </xdr:from>
    <xdr:to>
      <xdr:col>7</xdr:col>
      <xdr:colOff>33618</xdr:colOff>
      <xdr:row>20</xdr:row>
      <xdr:rowOff>0</xdr:rowOff>
    </xdr:to>
    <xdr:sp macro="" textlink="">
      <xdr:nvSpPr>
        <xdr:cNvPr id="5" name="角丸四角形 4"/>
        <xdr:cNvSpPr/>
      </xdr:nvSpPr>
      <xdr:spPr>
        <a:xfrm>
          <a:off x="5082668" y="5875810"/>
          <a:ext cx="1836164" cy="35626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1692088</xdr:colOff>
      <xdr:row>22</xdr:row>
      <xdr:rowOff>7130</xdr:rowOff>
    </xdr:from>
    <xdr:to>
      <xdr:col>8</xdr:col>
      <xdr:colOff>44824</xdr:colOff>
      <xdr:row>22</xdr:row>
      <xdr:rowOff>383402</xdr:rowOff>
    </xdr:to>
    <xdr:sp macro="" textlink="">
      <xdr:nvSpPr>
        <xdr:cNvPr id="6" name="角丸四角形 5"/>
        <xdr:cNvSpPr/>
      </xdr:nvSpPr>
      <xdr:spPr>
        <a:xfrm>
          <a:off x="6858000" y="7134071"/>
          <a:ext cx="1848971" cy="37627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xdr:row>
      <xdr:rowOff>256534</xdr:rowOff>
    </xdr:from>
    <xdr:to>
      <xdr:col>5</xdr:col>
      <xdr:colOff>23812</xdr:colOff>
      <xdr:row>22</xdr:row>
      <xdr:rowOff>309562</xdr:rowOff>
    </xdr:to>
    <xdr:sp macro="" textlink="">
      <xdr:nvSpPr>
        <xdr:cNvPr id="7" name="角丸四角形吹き出し 6"/>
        <xdr:cNvSpPr/>
      </xdr:nvSpPr>
      <xdr:spPr>
        <a:xfrm>
          <a:off x="0" y="3399784"/>
          <a:ext cx="3452812" cy="4415478"/>
        </a:xfrm>
        <a:prstGeom prst="wedgeRoundRectCallout">
          <a:avLst>
            <a:gd name="adj1" fmla="val 94583"/>
            <a:gd name="adj2" fmla="val 10200"/>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この人件費に含まれる主な勘定科目として、次のような内容が考えられます。</a:t>
          </a:r>
          <a:endParaRPr kumimoji="1" lang="en-US" altLang="ja-JP" sz="1200"/>
        </a:p>
        <a:p>
          <a:pPr algn="l"/>
          <a:r>
            <a:rPr kumimoji="1" lang="en-US" altLang="ja-JP" sz="1200"/>
            <a:t>【</a:t>
          </a:r>
          <a:r>
            <a:rPr kumimoji="1" lang="ja-JP" altLang="en-US" sz="1200"/>
            <a:t>一般管理費</a:t>
          </a:r>
          <a:r>
            <a:rPr kumimoji="1" lang="en-US" altLang="ja-JP" sz="1200"/>
            <a:t>】</a:t>
          </a:r>
        </a:p>
        <a:p>
          <a:pPr algn="l"/>
          <a:r>
            <a:rPr kumimoji="1" lang="ja-JP" altLang="en-US" sz="1200"/>
            <a:t>　・役員報酬　　・従業員給与</a:t>
          </a:r>
          <a:endParaRPr kumimoji="1" lang="en-US" altLang="ja-JP" sz="1200"/>
        </a:p>
        <a:p>
          <a:pPr algn="l"/>
          <a:r>
            <a:rPr kumimoji="1" lang="ja-JP" altLang="en-US" sz="1200"/>
            <a:t>　・賞与　　　　・賞与引当金繰入れ</a:t>
          </a:r>
          <a:endParaRPr kumimoji="1" lang="en-US" altLang="ja-JP" sz="1200"/>
        </a:p>
        <a:p>
          <a:pPr algn="l"/>
          <a:r>
            <a:rPr kumimoji="1" lang="ja-JP" altLang="en-US" sz="1200"/>
            <a:t>　・法定福利費　・福利厚生費</a:t>
          </a:r>
          <a:endParaRPr kumimoji="1" lang="en-US" altLang="ja-JP" sz="1200"/>
        </a:p>
        <a:p>
          <a:pPr algn="l"/>
          <a:r>
            <a:rPr kumimoji="1" lang="ja-JP" altLang="en-US" sz="1200"/>
            <a:t>　・退職金　　</a:t>
          </a:r>
          <a:endParaRPr kumimoji="1" lang="en-US" altLang="ja-JP" sz="1200"/>
        </a:p>
        <a:p>
          <a:pPr algn="l"/>
          <a:r>
            <a:rPr kumimoji="1" lang="ja-JP" altLang="en-US" sz="1200"/>
            <a:t>　・退職給与引当金繰入れ　　　等</a:t>
          </a:r>
          <a:endParaRPr kumimoji="1" lang="en-US" altLang="ja-JP" sz="1200"/>
        </a:p>
        <a:p>
          <a:pPr algn="l"/>
          <a:endParaRPr kumimoji="1" lang="en-US" altLang="ja-JP" sz="1200"/>
        </a:p>
        <a:p>
          <a:pPr algn="l"/>
          <a:r>
            <a:rPr kumimoji="1" lang="en-US" altLang="ja-JP" sz="1200"/>
            <a:t>【</a:t>
          </a:r>
          <a:r>
            <a:rPr kumimoji="1" lang="ja-JP" altLang="en-US" sz="1200"/>
            <a:t>売上原価</a:t>
          </a:r>
          <a:r>
            <a:rPr kumimoji="1" lang="en-US" altLang="ja-JP" sz="1200"/>
            <a:t>】</a:t>
          </a:r>
        </a:p>
        <a:p>
          <a:pPr algn="l"/>
          <a:r>
            <a:rPr kumimoji="1" lang="ja-JP" altLang="en-US" sz="1200"/>
            <a:t>　・労務費（福利厚生費、退職金等</a:t>
          </a:r>
          <a:endParaRPr kumimoji="1" lang="en-US" altLang="ja-JP" sz="1200"/>
        </a:p>
        <a:p>
          <a:pPr algn="l"/>
          <a:r>
            <a:rPr kumimoji="1" lang="ja-JP" altLang="en-US" sz="1200"/>
            <a:t>　　を含んだもの）</a:t>
          </a:r>
          <a:endParaRPr kumimoji="1" lang="en-US" altLang="ja-JP" sz="1200"/>
        </a:p>
      </xdr:txBody>
    </xdr:sp>
    <xdr:clientData/>
  </xdr:twoCellAnchor>
  <xdr:twoCellAnchor>
    <xdr:from>
      <xdr:col>7</xdr:col>
      <xdr:colOff>481453</xdr:colOff>
      <xdr:row>17</xdr:row>
      <xdr:rowOff>23812</xdr:rowOff>
    </xdr:from>
    <xdr:to>
      <xdr:col>8</xdr:col>
      <xdr:colOff>900546</xdr:colOff>
      <xdr:row>19</xdr:row>
      <xdr:rowOff>277091</xdr:rowOff>
    </xdr:to>
    <xdr:sp macro="" textlink="">
      <xdr:nvSpPr>
        <xdr:cNvPr id="8" name="角丸四角形吹き出し 7"/>
        <xdr:cNvSpPr/>
      </xdr:nvSpPr>
      <xdr:spPr>
        <a:xfrm>
          <a:off x="7410891" y="5072062"/>
          <a:ext cx="2157405" cy="1062904"/>
        </a:xfrm>
        <a:prstGeom prst="wedgeRoundRectCallout">
          <a:avLst>
            <a:gd name="adj1" fmla="val -71874"/>
            <a:gd name="adj2" fmla="val 46160"/>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a:t>決算書（確定申告書）上の減価償却費を記入してください</a:t>
          </a:r>
          <a:endParaRPr kumimoji="1" lang="en-US" altLang="ja-JP" sz="1200"/>
        </a:p>
      </xdr:txBody>
    </xdr:sp>
    <xdr:clientData/>
  </xdr:twoCellAnchor>
  <xdr:twoCellAnchor>
    <xdr:from>
      <xdr:col>7</xdr:col>
      <xdr:colOff>754877</xdr:colOff>
      <xdr:row>27</xdr:row>
      <xdr:rowOff>312964</xdr:rowOff>
    </xdr:from>
    <xdr:to>
      <xdr:col>9</xdr:col>
      <xdr:colOff>117981</xdr:colOff>
      <xdr:row>35</xdr:row>
      <xdr:rowOff>0</xdr:rowOff>
    </xdr:to>
    <xdr:sp macro="" textlink="">
      <xdr:nvSpPr>
        <xdr:cNvPr id="9" name="角丸四角形吹き出し 8"/>
        <xdr:cNvSpPr/>
      </xdr:nvSpPr>
      <xdr:spPr>
        <a:xfrm>
          <a:off x="7640091" y="8694964"/>
          <a:ext cx="2846533" cy="1374322"/>
        </a:xfrm>
        <a:prstGeom prst="wedgeRoundRectCallout">
          <a:avLst>
            <a:gd name="adj1" fmla="val -22141"/>
            <a:gd name="adj2" fmla="val -142685"/>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補助事業実施年度における会社全体での設備の取得価額の合計額を記入してください。</a:t>
          </a:r>
        </a:p>
      </xdr:txBody>
    </xdr:sp>
    <xdr:clientData/>
  </xdr:twoCellAnchor>
  <xdr:twoCellAnchor>
    <xdr:from>
      <xdr:col>6</xdr:col>
      <xdr:colOff>1567334</xdr:colOff>
      <xdr:row>1</xdr:row>
      <xdr:rowOff>23812</xdr:rowOff>
    </xdr:from>
    <xdr:to>
      <xdr:col>8</xdr:col>
      <xdr:colOff>1404936</xdr:colOff>
      <xdr:row>5</xdr:row>
      <xdr:rowOff>272145</xdr:rowOff>
    </xdr:to>
    <xdr:sp macro="" textlink="">
      <xdr:nvSpPr>
        <xdr:cNvPr id="10" name="角丸四角形吹き出し 9"/>
        <xdr:cNvSpPr/>
      </xdr:nvSpPr>
      <xdr:spPr>
        <a:xfrm>
          <a:off x="6780107" y="335539"/>
          <a:ext cx="3335874" cy="1495242"/>
        </a:xfrm>
        <a:prstGeom prst="wedgeRoundRectCallout">
          <a:avLst>
            <a:gd name="adj1" fmla="val -21794"/>
            <a:gd name="adj2" fmla="val 10208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直近期末の１年後で補助金事業を実施した年度の決算（計画）</a:t>
          </a:r>
          <a:endParaRPr kumimoji="1" lang="en-US" altLang="ja-JP" sz="1200"/>
        </a:p>
        <a:p>
          <a:pPr algn="l"/>
          <a:r>
            <a:rPr kumimoji="1" lang="ja-JP" altLang="en-US" sz="1200"/>
            <a:t>（</a:t>
          </a:r>
          <a:r>
            <a:rPr kumimoji="1" lang="en-US" altLang="ja-JP" sz="1200"/>
            <a:t>※</a:t>
          </a:r>
          <a:r>
            <a:rPr kumimoji="1" lang="ja-JP" altLang="en-US" sz="1200"/>
            <a:t>今後一番最初にやってくる期末）</a:t>
          </a:r>
        </a:p>
      </xdr:txBody>
    </xdr:sp>
    <xdr:clientData/>
  </xdr:twoCellAnchor>
  <xdr:twoCellAnchor>
    <xdr:from>
      <xdr:col>7</xdr:col>
      <xdr:colOff>7203</xdr:colOff>
      <xdr:row>11</xdr:row>
      <xdr:rowOff>270542</xdr:rowOff>
    </xdr:from>
    <xdr:to>
      <xdr:col>11</xdr:col>
      <xdr:colOff>1714499</xdr:colOff>
      <xdr:row>22</xdr:row>
      <xdr:rowOff>13607</xdr:rowOff>
    </xdr:to>
    <xdr:sp macro="" textlink="">
      <xdr:nvSpPr>
        <xdr:cNvPr id="11" name="角丸四角形 10"/>
        <xdr:cNvSpPr/>
      </xdr:nvSpPr>
      <xdr:spPr>
        <a:xfrm>
          <a:off x="6892417" y="3372971"/>
          <a:ext cx="8674153" cy="368913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97763</xdr:colOff>
      <xdr:row>2</xdr:row>
      <xdr:rowOff>190500</xdr:rowOff>
    </xdr:from>
    <xdr:to>
      <xdr:col>11</xdr:col>
      <xdr:colOff>119062</xdr:colOff>
      <xdr:row>8</xdr:row>
      <xdr:rowOff>133600</xdr:rowOff>
    </xdr:to>
    <xdr:sp macro="" textlink="">
      <xdr:nvSpPr>
        <xdr:cNvPr id="12" name="角丸四角形吹き出し 11"/>
        <xdr:cNvSpPr/>
      </xdr:nvSpPr>
      <xdr:spPr>
        <a:xfrm>
          <a:off x="10503826" y="809625"/>
          <a:ext cx="3497924" cy="1800475"/>
        </a:xfrm>
        <a:prstGeom prst="wedgeRoundRectCallout">
          <a:avLst>
            <a:gd name="adj1" fmla="val -20518"/>
            <a:gd name="adj2" fmla="val 9496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３～５年間で達成する目標値を記入</a:t>
          </a:r>
          <a:endParaRPr kumimoji="1" lang="en-US" altLang="ja-JP" sz="1200"/>
        </a:p>
        <a:p>
          <a:pPr algn="l"/>
          <a:r>
            <a:rPr kumimoji="1" lang="ja-JP" altLang="en-US" sz="1200"/>
            <a:t>してください。</a:t>
          </a:r>
          <a:endParaRPr kumimoji="1" lang="en-US" altLang="ja-JP" sz="1200"/>
        </a:p>
        <a:p>
          <a:pPr algn="l"/>
          <a:r>
            <a:rPr kumimoji="1" lang="ja-JP" altLang="en-US" sz="1200"/>
            <a:t>３年計画の場合、４年後、５年後は</a:t>
          </a:r>
          <a:endParaRPr kumimoji="1" lang="en-US" altLang="ja-JP" sz="1200"/>
        </a:p>
        <a:p>
          <a:pPr algn="l"/>
          <a:r>
            <a:rPr kumimoji="1" lang="ja-JP" altLang="en-US" sz="1200"/>
            <a:t>記載不要です。</a:t>
          </a:r>
        </a:p>
      </xdr:txBody>
    </xdr:sp>
    <xdr:clientData/>
  </xdr:twoCellAnchor>
  <xdr:twoCellAnchor>
    <xdr:from>
      <xdr:col>8</xdr:col>
      <xdr:colOff>1708096</xdr:colOff>
      <xdr:row>21</xdr:row>
      <xdr:rowOff>38346</xdr:rowOff>
    </xdr:from>
    <xdr:to>
      <xdr:col>10</xdr:col>
      <xdr:colOff>60832</xdr:colOff>
      <xdr:row>21</xdr:row>
      <xdr:rowOff>394607</xdr:rowOff>
    </xdr:to>
    <xdr:sp macro="" textlink="">
      <xdr:nvSpPr>
        <xdr:cNvPr id="19" name="角丸四角形 18"/>
        <xdr:cNvSpPr/>
      </xdr:nvSpPr>
      <xdr:spPr>
        <a:xfrm>
          <a:off x="10335025" y="6678632"/>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1708097</xdr:colOff>
      <xdr:row>21</xdr:row>
      <xdr:rowOff>51952</xdr:rowOff>
    </xdr:from>
    <xdr:to>
      <xdr:col>12</xdr:col>
      <xdr:colOff>60832</xdr:colOff>
      <xdr:row>21</xdr:row>
      <xdr:rowOff>408213</xdr:rowOff>
    </xdr:to>
    <xdr:sp macro="" textlink="">
      <xdr:nvSpPr>
        <xdr:cNvPr id="20" name="角丸四角形 19"/>
        <xdr:cNvSpPr/>
      </xdr:nvSpPr>
      <xdr:spPr>
        <a:xfrm>
          <a:off x="13818454" y="6692238"/>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822913</xdr:colOff>
      <xdr:row>27</xdr:row>
      <xdr:rowOff>138546</xdr:rowOff>
    </xdr:from>
    <xdr:to>
      <xdr:col>12</xdr:col>
      <xdr:colOff>95250</xdr:colOff>
      <xdr:row>35</xdr:row>
      <xdr:rowOff>108857</xdr:rowOff>
    </xdr:to>
    <xdr:sp macro="" textlink="">
      <xdr:nvSpPr>
        <xdr:cNvPr id="21" name="角丸四角形吹き出し 20"/>
        <xdr:cNvSpPr/>
      </xdr:nvSpPr>
      <xdr:spPr>
        <a:xfrm>
          <a:off x="11228976" y="8568171"/>
          <a:ext cx="4487274" cy="1613374"/>
        </a:xfrm>
        <a:prstGeom prst="wedgeRoundRectCallout">
          <a:avLst>
            <a:gd name="adj1" fmla="val -24053"/>
            <a:gd name="adj2" fmla="val -34478"/>
            <a:gd name="adj3" fmla="val 16667"/>
          </a:avLst>
        </a:prstGeom>
        <a:solidFill>
          <a:srgbClr val="0070C0"/>
        </a:solid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b="1">
              <a:solidFill>
                <a:schemeClr val="bg1"/>
              </a:solidFill>
            </a:rPr>
            <a:t>３年計画の場合、直近期末から</a:t>
          </a:r>
          <a:r>
            <a:rPr kumimoji="1" lang="en-US" altLang="ja-JP" sz="1200" b="1">
              <a:solidFill>
                <a:schemeClr val="bg1"/>
              </a:solidFill>
            </a:rPr>
            <a:t>3</a:t>
          </a:r>
          <a:r>
            <a:rPr kumimoji="1" lang="ja-JP" altLang="en-US" sz="1200" b="1">
              <a:solidFill>
                <a:schemeClr val="bg1"/>
              </a:solidFill>
            </a:rPr>
            <a:t>年間で</a:t>
          </a:r>
          <a:endParaRPr kumimoji="1" lang="en-US" altLang="ja-JP" sz="1200" b="1">
            <a:solidFill>
              <a:schemeClr val="bg1"/>
            </a:solidFill>
          </a:endParaRPr>
        </a:p>
        <a:p>
          <a:pPr algn="l"/>
          <a:r>
            <a:rPr kumimoji="1" lang="ja-JP" altLang="en-US" sz="1200" b="1">
              <a:solidFill>
                <a:schemeClr val="bg1"/>
              </a:solidFill>
            </a:rPr>
            <a:t>・給与支払総額の年率４．５％</a:t>
          </a:r>
          <a:r>
            <a:rPr kumimoji="1" lang="ja-JP" altLang="ja-JP" sz="1100" b="1">
              <a:solidFill>
                <a:schemeClr val="bg1"/>
              </a:solidFill>
              <a:effectLst/>
              <a:latin typeface="+mn-lt"/>
              <a:ea typeface="+mn-ea"/>
              <a:cs typeface="+mn-cs"/>
            </a:rPr>
            <a:t>（年平均</a:t>
          </a:r>
          <a:r>
            <a:rPr kumimoji="1" lang="ja-JP" altLang="en-US" sz="1100" b="1">
              <a:solidFill>
                <a:schemeClr val="bg1"/>
              </a:solidFill>
              <a:effectLst/>
              <a:latin typeface="+mn-lt"/>
              <a:ea typeface="+mn-ea"/>
              <a:cs typeface="+mn-cs"/>
            </a:rPr>
            <a:t>１．５％）</a:t>
          </a:r>
          <a:r>
            <a:rPr kumimoji="1" lang="ja-JP" altLang="en-US" sz="1200" b="1">
              <a:solidFill>
                <a:schemeClr val="bg1"/>
              </a:solidFill>
            </a:rPr>
            <a:t>以上</a:t>
          </a:r>
          <a:endParaRPr kumimoji="1" lang="en-US" altLang="ja-JP" sz="1200" b="1">
            <a:solidFill>
              <a:schemeClr val="bg1"/>
            </a:solidFill>
          </a:endParaRPr>
        </a:p>
        <a:p>
          <a:pPr algn="l"/>
          <a:r>
            <a:rPr kumimoji="1" lang="ja-JP" altLang="en-US" sz="1200" b="1">
              <a:solidFill>
                <a:schemeClr val="bg1"/>
              </a:solidFill>
            </a:rPr>
            <a:t>・付加価値額の年率９％（年平均３％）以上</a:t>
          </a:r>
          <a:endParaRPr kumimoji="1" lang="en-US" altLang="ja-JP" sz="1200" b="1">
            <a:solidFill>
              <a:schemeClr val="bg1"/>
            </a:solidFill>
          </a:endParaRPr>
        </a:p>
        <a:p>
          <a:pPr algn="l"/>
          <a:r>
            <a:rPr kumimoji="1" lang="ja-JP" altLang="en-US" sz="1200" b="1">
              <a:solidFill>
                <a:schemeClr val="bg1"/>
              </a:solidFill>
            </a:rPr>
            <a:t>のそれぞれの向上を達成している必要があります。</a:t>
          </a:r>
        </a:p>
      </xdr:txBody>
    </xdr:sp>
    <xdr:clientData/>
  </xdr:twoCellAnchor>
  <xdr:twoCellAnchor>
    <xdr:from>
      <xdr:col>8</xdr:col>
      <xdr:colOff>1708096</xdr:colOff>
      <xdr:row>17</xdr:row>
      <xdr:rowOff>51953</xdr:rowOff>
    </xdr:from>
    <xdr:to>
      <xdr:col>10</xdr:col>
      <xdr:colOff>60832</xdr:colOff>
      <xdr:row>18</xdr:row>
      <xdr:rowOff>0</xdr:rowOff>
    </xdr:to>
    <xdr:sp macro="" textlink="">
      <xdr:nvSpPr>
        <xdr:cNvPr id="23" name="角丸四角形 22"/>
        <xdr:cNvSpPr/>
      </xdr:nvSpPr>
      <xdr:spPr>
        <a:xfrm>
          <a:off x="10335025" y="5059382"/>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1708097</xdr:colOff>
      <xdr:row>17</xdr:row>
      <xdr:rowOff>65559</xdr:rowOff>
    </xdr:from>
    <xdr:to>
      <xdr:col>12</xdr:col>
      <xdr:colOff>60832</xdr:colOff>
      <xdr:row>18</xdr:row>
      <xdr:rowOff>13606</xdr:rowOff>
    </xdr:to>
    <xdr:sp macro="" textlink="">
      <xdr:nvSpPr>
        <xdr:cNvPr id="24" name="角丸四角形 23"/>
        <xdr:cNvSpPr/>
      </xdr:nvSpPr>
      <xdr:spPr>
        <a:xfrm>
          <a:off x="13818454" y="5072988"/>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9</xdr:col>
      <xdr:colOff>883229</xdr:colOff>
      <xdr:row>17</xdr:row>
      <xdr:rowOff>259774</xdr:rowOff>
    </xdr:from>
    <xdr:to>
      <xdr:col>10</xdr:col>
      <xdr:colOff>467591</xdr:colOff>
      <xdr:row>27</xdr:row>
      <xdr:rowOff>225137</xdr:rowOff>
    </xdr:to>
    <xdr:cxnSp macro="">
      <xdr:nvCxnSpPr>
        <xdr:cNvPr id="26" name="直線矢印コネクタ 25"/>
        <xdr:cNvCxnSpPr/>
      </xdr:nvCxnSpPr>
      <xdr:spPr>
        <a:xfrm flipH="1" flipV="1">
          <a:off x="11343411" y="5385956"/>
          <a:ext cx="1333498" cy="3359726"/>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1004454</xdr:colOff>
      <xdr:row>21</xdr:row>
      <xdr:rowOff>259773</xdr:rowOff>
    </xdr:from>
    <xdr:to>
      <xdr:col>10</xdr:col>
      <xdr:colOff>450274</xdr:colOff>
      <xdr:row>27</xdr:row>
      <xdr:rowOff>173183</xdr:rowOff>
    </xdr:to>
    <xdr:cxnSp macro="">
      <xdr:nvCxnSpPr>
        <xdr:cNvPr id="27" name="直線矢印コネクタ 26"/>
        <xdr:cNvCxnSpPr/>
      </xdr:nvCxnSpPr>
      <xdr:spPr>
        <a:xfrm flipH="1" flipV="1">
          <a:off x="11464636" y="7048500"/>
          <a:ext cx="1194956" cy="1645228"/>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238125</xdr:colOff>
      <xdr:row>17</xdr:row>
      <xdr:rowOff>183586</xdr:rowOff>
    </xdr:from>
    <xdr:to>
      <xdr:col>19</xdr:col>
      <xdr:colOff>415638</xdr:colOff>
      <xdr:row>22</xdr:row>
      <xdr:rowOff>30306</xdr:rowOff>
    </xdr:to>
    <xdr:sp macro="" textlink="">
      <xdr:nvSpPr>
        <xdr:cNvPr id="36" name="角丸四角形吹き出し 35"/>
        <xdr:cNvSpPr/>
      </xdr:nvSpPr>
      <xdr:spPr>
        <a:xfrm>
          <a:off x="16549688" y="5231836"/>
          <a:ext cx="4320888" cy="1870783"/>
        </a:xfrm>
        <a:prstGeom prst="wedgeRoundRectCallout">
          <a:avLst>
            <a:gd name="adj1" fmla="val -24053"/>
            <a:gd name="adj2" fmla="val -34478"/>
            <a:gd name="adj3" fmla="val 16667"/>
          </a:avLst>
        </a:prstGeom>
        <a:solidFill>
          <a:srgbClr val="0070C0"/>
        </a:solid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b="1">
              <a:solidFill>
                <a:schemeClr val="bg1"/>
              </a:solidFill>
            </a:rPr>
            <a:t>５年計画の場合、直近期末から５年間で</a:t>
          </a:r>
          <a:endParaRPr kumimoji="1" lang="en-US" altLang="ja-JP" sz="1200" b="1">
            <a:solidFill>
              <a:schemeClr val="bg1"/>
            </a:solidFill>
          </a:endParaRPr>
        </a:p>
        <a:p>
          <a:pPr algn="l"/>
          <a:r>
            <a:rPr kumimoji="1" lang="ja-JP" altLang="en-US" sz="1200" b="1">
              <a:solidFill>
                <a:schemeClr val="bg1"/>
              </a:solidFill>
            </a:rPr>
            <a:t>・給与支払総額の年率７．５％</a:t>
          </a:r>
          <a:r>
            <a:rPr kumimoji="1" lang="ja-JP" altLang="ja-JP" sz="1100" b="1">
              <a:solidFill>
                <a:schemeClr val="bg1"/>
              </a:solidFill>
              <a:effectLst/>
              <a:latin typeface="+mn-lt"/>
              <a:ea typeface="+mn-ea"/>
              <a:cs typeface="+mn-cs"/>
            </a:rPr>
            <a:t>（年平均</a:t>
          </a:r>
          <a:r>
            <a:rPr kumimoji="1" lang="ja-JP" altLang="en-US" sz="1100" b="1">
              <a:solidFill>
                <a:schemeClr val="bg1"/>
              </a:solidFill>
              <a:effectLst/>
              <a:latin typeface="+mn-lt"/>
              <a:ea typeface="+mn-ea"/>
              <a:cs typeface="+mn-cs"/>
            </a:rPr>
            <a:t>１．５％）</a:t>
          </a:r>
          <a:r>
            <a:rPr kumimoji="1" lang="ja-JP" altLang="en-US" sz="1200" b="1">
              <a:solidFill>
                <a:schemeClr val="bg1"/>
              </a:solidFill>
            </a:rPr>
            <a:t>以上</a:t>
          </a:r>
          <a:endParaRPr kumimoji="1" lang="en-US" altLang="ja-JP" sz="1200" b="1">
            <a:solidFill>
              <a:schemeClr val="bg1"/>
            </a:solidFill>
          </a:endParaRPr>
        </a:p>
        <a:p>
          <a:pPr algn="l"/>
          <a:r>
            <a:rPr kumimoji="1" lang="ja-JP" altLang="en-US" sz="1200" b="1">
              <a:solidFill>
                <a:schemeClr val="bg1"/>
              </a:solidFill>
            </a:rPr>
            <a:t>・付加価値額の年率１５％（年平均３％）以上</a:t>
          </a:r>
          <a:endParaRPr kumimoji="1" lang="en-US" altLang="ja-JP" sz="1200" b="1">
            <a:solidFill>
              <a:schemeClr val="bg1"/>
            </a:solidFill>
          </a:endParaRPr>
        </a:p>
        <a:p>
          <a:pPr algn="l"/>
          <a:r>
            <a:rPr kumimoji="1" lang="ja-JP" altLang="en-US" sz="1200" b="1">
              <a:solidFill>
                <a:schemeClr val="bg1"/>
              </a:solidFill>
            </a:rPr>
            <a:t>のそれぞれの向上を達成している必要があります。</a:t>
          </a:r>
        </a:p>
      </xdr:txBody>
    </xdr:sp>
    <xdr:clientData/>
  </xdr:twoCellAnchor>
  <xdr:twoCellAnchor>
    <xdr:from>
      <xdr:col>11</xdr:col>
      <xdr:colOff>1547812</xdr:colOff>
      <xdr:row>17</xdr:row>
      <xdr:rowOff>238126</xdr:rowOff>
    </xdr:from>
    <xdr:to>
      <xdr:col>13</xdr:col>
      <xdr:colOff>238125</xdr:colOff>
      <xdr:row>19</xdr:row>
      <xdr:rowOff>309353</xdr:rowOff>
    </xdr:to>
    <xdr:cxnSp macro="">
      <xdr:nvCxnSpPr>
        <xdr:cNvPr id="37" name="直線矢印コネクタ 36"/>
        <xdr:cNvCxnSpPr>
          <a:stCxn id="36" idx="1"/>
        </xdr:cNvCxnSpPr>
      </xdr:nvCxnSpPr>
      <xdr:spPr>
        <a:xfrm flipH="1" flipV="1">
          <a:off x="15430500" y="5286376"/>
          <a:ext cx="1119188" cy="880852"/>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1571624</xdr:colOff>
      <xdr:row>19</xdr:row>
      <xdr:rowOff>309353</xdr:rowOff>
    </xdr:from>
    <xdr:to>
      <xdr:col>13</xdr:col>
      <xdr:colOff>238125</xdr:colOff>
      <xdr:row>21</xdr:row>
      <xdr:rowOff>238125</xdr:rowOff>
    </xdr:to>
    <xdr:cxnSp macro="">
      <xdr:nvCxnSpPr>
        <xdr:cNvPr id="38" name="直線矢印コネクタ 37"/>
        <xdr:cNvCxnSpPr>
          <a:stCxn id="36" idx="1"/>
        </xdr:cNvCxnSpPr>
      </xdr:nvCxnSpPr>
      <xdr:spPr>
        <a:xfrm flipH="1">
          <a:off x="15454312" y="6167228"/>
          <a:ext cx="1095376" cy="738397"/>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1680881</xdr:colOff>
      <xdr:row>15</xdr:row>
      <xdr:rowOff>54429</xdr:rowOff>
    </xdr:from>
    <xdr:to>
      <xdr:col>12</xdr:col>
      <xdr:colOff>13606</xdr:colOff>
      <xdr:row>15</xdr:row>
      <xdr:rowOff>394607</xdr:rowOff>
    </xdr:to>
    <xdr:sp macro="" textlink="">
      <xdr:nvSpPr>
        <xdr:cNvPr id="47" name="角丸四角形 46"/>
        <xdr:cNvSpPr/>
      </xdr:nvSpPr>
      <xdr:spPr>
        <a:xfrm>
          <a:off x="5082667" y="4653643"/>
          <a:ext cx="10524725" cy="34017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5</xdr:col>
      <xdr:colOff>1680881</xdr:colOff>
      <xdr:row>20</xdr:row>
      <xdr:rowOff>40822</xdr:rowOff>
    </xdr:from>
    <xdr:to>
      <xdr:col>12</xdr:col>
      <xdr:colOff>13606</xdr:colOff>
      <xdr:row>20</xdr:row>
      <xdr:rowOff>381000</xdr:rowOff>
    </xdr:to>
    <xdr:sp macro="" textlink="">
      <xdr:nvSpPr>
        <xdr:cNvPr id="48" name="角丸四角形 47"/>
        <xdr:cNvSpPr/>
      </xdr:nvSpPr>
      <xdr:spPr>
        <a:xfrm>
          <a:off x="5082667" y="6272893"/>
          <a:ext cx="10524725" cy="34017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20</xdr:row>
      <xdr:rowOff>38346</xdr:rowOff>
    </xdr:from>
    <xdr:to>
      <xdr:col>7</xdr:col>
      <xdr:colOff>33618</xdr:colOff>
      <xdr:row>20</xdr:row>
      <xdr:rowOff>394607</xdr:rowOff>
    </xdr:to>
    <xdr:sp macro="" textlink="">
      <xdr:nvSpPr>
        <xdr:cNvPr id="14" name="角丸四角形 13"/>
        <xdr:cNvSpPr/>
      </xdr:nvSpPr>
      <xdr:spPr>
        <a:xfrm>
          <a:off x="5082668" y="6270417"/>
          <a:ext cx="1836164" cy="356261"/>
        </a:xfrm>
        <a:prstGeom prst="roundRect">
          <a:avLst/>
        </a:prstGeom>
        <a:solidFill>
          <a:srgbClr val="0070C0">
            <a:alpha val="5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15</xdr:row>
      <xdr:rowOff>65560</xdr:rowOff>
    </xdr:from>
    <xdr:to>
      <xdr:col>7</xdr:col>
      <xdr:colOff>33618</xdr:colOff>
      <xdr:row>16</xdr:row>
      <xdr:rowOff>19050</xdr:rowOff>
    </xdr:to>
    <xdr:sp macro="" textlink="">
      <xdr:nvSpPr>
        <xdr:cNvPr id="22" name="角丸四角形 21"/>
        <xdr:cNvSpPr/>
      </xdr:nvSpPr>
      <xdr:spPr>
        <a:xfrm>
          <a:off x="5109882" y="4704235"/>
          <a:ext cx="1838886" cy="363065"/>
        </a:xfrm>
        <a:prstGeom prst="roundRect">
          <a:avLst/>
        </a:prstGeom>
        <a:solidFill>
          <a:srgbClr val="0070C0">
            <a:alpha val="5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60913</xdr:colOff>
      <xdr:row>12</xdr:row>
      <xdr:rowOff>23812</xdr:rowOff>
    </xdr:from>
    <xdr:to>
      <xdr:col>18</xdr:col>
      <xdr:colOff>471666</xdr:colOff>
      <xdr:row>14</xdr:row>
      <xdr:rowOff>257735</xdr:rowOff>
    </xdr:to>
    <xdr:sp macro="" textlink="">
      <xdr:nvSpPr>
        <xdr:cNvPr id="49" name="角丸四角形吹き出し 48"/>
        <xdr:cNvSpPr/>
      </xdr:nvSpPr>
      <xdr:spPr>
        <a:xfrm>
          <a:off x="16372476" y="3452812"/>
          <a:ext cx="3863565" cy="1043548"/>
        </a:xfrm>
        <a:prstGeom prst="wedgeRoundRectCallout">
          <a:avLst>
            <a:gd name="adj1" fmla="val 31851"/>
            <a:gd name="adj2" fmla="val -2510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a:t>小数点第２以下は切り捨て</a:t>
          </a:r>
          <a:endParaRPr kumimoji="1" lang="en-US" altLang="ja-JP" sz="1200"/>
        </a:p>
        <a:p>
          <a:pPr algn="l"/>
          <a:r>
            <a:rPr kumimoji="1" lang="ja-JP" altLang="en-US" sz="1200"/>
            <a:t>例）３５．２１％　→　３５．２％</a:t>
          </a:r>
        </a:p>
      </xdr:txBody>
    </xdr:sp>
    <xdr:clientData/>
  </xdr:twoCellAnchor>
  <xdr:twoCellAnchor>
    <xdr:from>
      <xdr:col>11</xdr:col>
      <xdr:colOff>1506681</xdr:colOff>
      <xdr:row>13</xdr:row>
      <xdr:rowOff>315165</xdr:rowOff>
    </xdr:from>
    <xdr:to>
      <xdr:col>13</xdr:col>
      <xdr:colOff>60915</xdr:colOff>
      <xdr:row>15</xdr:row>
      <xdr:rowOff>259773</xdr:rowOff>
    </xdr:to>
    <xdr:cxnSp macro="">
      <xdr:nvCxnSpPr>
        <xdr:cNvPr id="50" name="直線矢印コネクタ 49"/>
        <xdr:cNvCxnSpPr/>
      </xdr:nvCxnSpPr>
      <xdr:spPr>
        <a:xfrm flipH="1">
          <a:off x="15465136" y="4194438"/>
          <a:ext cx="996097" cy="77588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1593272</xdr:colOff>
      <xdr:row>13</xdr:row>
      <xdr:rowOff>315166</xdr:rowOff>
    </xdr:from>
    <xdr:to>
      <xdr:col>13</xdr:col>
      <xdr:colOff>60915</xdr:colOff>
      <xdr:row>20</xdr:row>
      <xdr:rowOff>155864</xdr:rowOff>
    </xdr:to>
    <xdr:cxnSp macro="">
      <xdr:nvCxnSpPr>
        <xdr:cNvPr id="52" name="直線矢印コネクタ 51"/>
        <xdr:cNvCxnSpPr/>
      </xdr:nvCxnSpPr>
      <xdr:spPr>
        <a:xfrm flipH="1">
          <a:off x="15551727" y="4194439"/>
          <a:ext cx="909506" cy="233451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809624</xdr:colOff>
      <xdr:row>1</xdr:row>
      <xdr:rowOff>261937</xdr:rowOff>
    </xdr:from>
    <xdr:to>
      <xdr:col>17</xdr:col>
      <xdr:colOff>476248</xdr:colOff>
      <xdr:row>6</xdr:row>
      <xdr:rowOff>47625</xdr:rowOff>
    </xdr:to>
    <xdr:sp macro="" textlink="">
      <xdr:nvSpPr>
        <xdr:cNvPr id="30" name="角丸四角形 29"/>
        <xdr:cNvSpPr/>
      </xdr:nvSpPr>
      <xdr:spPr>
        <a:xfrm>
          <a:off x="14692312" y="571500"/>
          <a:ext cx="4857749" cy="1333500"/>
        </a:xfrm>
        <a:prstGeom prst="round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2800" b="1"/>
            <a:t>考え方・入力内容等の説明</a:t>
          </a:r>
          <a:endParaRPr kumimoji="1" lang="ja-JP" alt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294409</xdr:colOff>
      <xdr:row>0</xdr:row>
      <xdr:rowOff>277091</xdr:rowOff>
    </xdr:from>
    <xdr:to>
      <xdr:col>1</xdr:col>
      <xdr:colOff>1437409</xdr:colOff>
      <xdr:row>0</xdr:row>
      <xdr:rowOff>848591</xdr:rowOff>
    </xdr:to>
    <xdr:sp macro="" textlink="">
      <xdr:nvSpPr>
        <xdr:cNvPr id="6" name="角丸四角形 5"/>
        <xdr:cNvSpPr/>
      </xdr:nvSpPr>
      <xdr:spPr>
        <a:xfrm>
          <a:off x="987136" y="277091"/>
          <a:ext cx="1143000" cy="571500"/>
        </a:xfrm>
        <a:prstGeom prst="round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b="1"/>
            <a:t>入力例</a:t>
          </a:r>
          <a:endParaRPr kumimoji="1" lang="ja-JP" altLang="en-US" sz="1100" b="1"/>
        </a:p>
      </xdr:txBody>
    </xdr:sp>
    <xdr:clientData/>
  </xdr:twoCellAnchor>
  <xdr:twoCellAnchor>
    <xdr:from>
      <xdr:col>8</xdr:col>
      <xdr:colOff>666751</xdr:colOff>
      <xdr:row>6</xdr:row>
      <xdr:rowOff>266700</xdr:rowOff>
    </xdr:from>
    <xdr:to>
      <xdr:col>12</xdr:col>
      <xdr:colOff>59988</xdr:colOff>
      <xdr:row>11</xdr:row>
      <xdr:rowOff>191279</xdr:rowOff>
    </xdr:to>
    <xdr:sp macro="" textlink="">
      <xdr:nvSpPr>
        <xdr:cNvPr id="7" name="角丸四角形吹き出し 6"/>
        <xdr:cNvSpPr/>
      </xdr:nvSpPr>
      <xdr:spPr>
        <a:xfrm>
          <a:off x="13554076" y="2324100"/>
          <a:ext cx="2126912" cy="1972454"/>
        </a:xfrm>
        <a:prstGeom prst="wedgeRoundRectCallout">
          <a:avLst>
            <a:gd name="adj1" fmla="val -80506"/>
            <a:gd name="adj2" fmla="val 2473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７．５％以上なら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４．５</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twoCellAnchor>
    <xdr:from>
      <xdr:col>9</xdr:col>
      <xdr:colOff>9525</xdr:colOff>
      <xdr:row>11</xdr:row>
      <xdr:rowOff>375688</xdr:rowOff>
    </xdr:from>
    <xdr:to>
      <xdr:col>12</xdr:col>
      <xdr:colOff>88206</xdr:colOff>
      <xdr:row>15</xdr:row>
      <xdr:rowOff>323850</xdr:rowOff>
    </xdr:to>
    <xdr:sp macro="" textlink="">
      <xdr:nvSpPr>
        <xdr:cNvPr id="8" name="角丸四角形吹き出し 7"/>
        <xdr:cNvSpPr/>
      </xdr:nvSpPr>
      <xdr:spPr>
        <a:xfrm>
          <a:off x="13573125" y="4480963"/>
          <a:ext cx="2136081" cy="1586462"/>
        </a:xfrm>
        <a:prstGeom prst="wedgeRoundRectCallout">
          <a:avLst>
            <a:gd name="adj1" fmla="val -80928"/>
            <a:gd name="adj2" fmla="val 227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a:t>
          </a:r>
          <a:r>
            <a:rPr kumimoji="1" lang="en-US" altLang="ja-JP" sz="1100"/>
            <a:t>15</a:t>
          </a:r>
          <a:r>
            <a:rPr kumimoji="1" lang="ja-JP" altLang="ja-JP" sz="1100">
              <a:solidFill>
                <a:schemeClr val="dk1"/>
              </a:solidFill>
              <a:effectLst/>
              <a:latin typeface="+mn-lt"/>
              <a:ea typeface="+mn-ea"/>
              <a:cs typeface="+mn-cs"/>
            </a:rPr>
            <a:t>％</a:t>
          </a:r>
          <a:r>
            <a:rPr kumimoji="1" lang="ja-JP" altLang="en-US" sz="1100"/>
            <a:t>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en-US" altLang="ja-JP" sz="1100"/>
            <a:t>9</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28"/>
  <sheetViews>
    <sheetView tabSelected="1" view="pageBreakPreview" zoomScale="145" zoomScaleNormal="70" zoomScaleSheetLayoutView="145" workbookViewId="0"/>
  </sheetViews>
  <sheetFormatPr defaultRowHeight="13" x14ac:dyDescent="0.2"/>
  <cols>
    <col min="2" max="8" width="22.90625" customWidth="1"/>
    <col min="9" max="9" width="8.90625" customWidth="1"/>
    <col min="10" max="10" width="9" customWidth="1"/>
  </cols>
  <sheetData>
    <row r="1" spans="2:10" ht="53.25" customHeight="1" x14ac:dyDescent="0.2"/>
    <row r="2" spans="2:10" x14ac:dyDescent="0.2">
      <c r="B2" s="1" t="s">
        <v>0</v>
      </c>
      <c r="H2" s="2" t="s">
        <v>18</v>
      </c>
    </row>
    <row r="3" spans="2:10" ht="22.5" customHeight="1" x14ac:dyDescent="0.2">
      <c r="B3" s="30"/>
      <c r="C3" s="7" t="s">
        <v>1</v>
      </c>
      <c r="D3" s="7" t="s">
        <v>3</v>
      </c>
      <c r="E3" s="7" t="s">
        <v>5</v>
      </c>
      <c r="F3" s="7" t="s">
        <v>6</v>
      </c>
      <c r="G3" s="7" t="s">
        <v>7</v>
      </c>
      <c r="H3" s="7" t="s">
        <v>8</v>
      </c>
    </row>
    <row r="4" spans="2:10" ht="19.5" customHeight="1" x14ac:dyDescent="0.2">
      <c r="B4" s="30"/>
      <c r="C4" s="28" t="s">
        <v>19</v>
      </c>
      <c r="D4" s="9" t="s">
        <v>4</v>
      </c>
      <c r="E4" s="28" t="s">
        <v>2</v>
      </c>
      <c r="F4" s="28" t="s">
        <v>2</v>
      </c>
      <c r="G4" s="28" t="s">
        <v>2</v>
      </c>
      <c r="H4" s="28" t="s">
        <v>2</v>
      </c>
    </row>
    <row r="5" spans="2:10" ht="21" customHeight="1" x14ac:dyDescent="0.2">
      <c r="B5" s="30"/>
      <c r="C5" s="29"/>
      <c r="D5" s="8" t="s">
        <v>2</v>
      </c>
      <c r="E5" s="29"/>
      <c r="F5" s="29"/>
      <c r="G5" s="29"/>
      <c r="H5" s="29"/>
    </row>
    <row r="6" spans="2:10" ht="32.25" customHeight="1" x14ac:dyDescent="0.2">
      <c r="B6" s="5" t="s">
        <v>9</v>
      </c>
      <c r="C6" s="13"/>
      <c r="D6" s="13"/>
      <c r="E6" s="13"/>
      <c r="F6" s="13"/>
      <c r="G6" s="13"/>
      <c r="H6" s="13"/>
    </row>
    <row r="7" spans="2:10" ht="32.25" customHeight="1" x14ac:dyDescent="0.2">
      <c r="B7" s="5" t="s">
        <v>10</v>
      </c>
      <c r="C7" s="13"/>
      <c r="D7" s="13"/>
      <c r="E7" s="13"/>
      <c r="F7" s="13"/>
      <c r="G7" s="13"/>
      <c r="H7" s="13"/>
    </row>
    <row r="8" spans="2:10" ht="32.25" customHeight="1" x14ac:dyDescent="0.2">
      <c r="B8" s="5" t="s">
        <v>11</v>
      </c>
      <c r="C8" s="13"/>
      <c r="D8" s="13"/>
      <c r="E8" s="13"/>
      <c r="F8" s="13"/>
      <c r="G8" s="13"/>
      <c r="H8" s="13"/>
      <c r="I8" t="s">
        <v>23</v>
      </c>
    </row>
    <row r="9" spans="2:10" ht="32.25" customHeight="1" x14ac:dyDescent="0.2">
      <c r="B9" s="5" t="s">
        <v>24</v>
      </c>
      <c r="C9" s="17">
        <f>C7-C8</f>
        <v>0</v>
      </c>
      <c r="D9" s="17">
        <f>D7-D8</f>
        <v>0</v>
      </c>
      <c r="E9" s="17">
        <f t="shared" ref="E9:H9" si="0">E7-E8</f>
        <v>0</v>
      </c>
      <c r="F9" s="17">
        <f t="shared" si="0"/>
        <v>0</v>
      </c>
      <c r="G9" s="17">
        <f t="shared" si="0"/>
        <v>0</v>
      </c>
      <c r="H9" s="17">
        <f t="shared" si="0"/>
        <v>0</v>
      </c>
      <c r="I9" s="14"/>
    </row>
    <row r="10" spans="2:10" ht="32.25" customHeight="1" x14ac:dyDescent="0.2">
      <c r="B10" s="5" t="s">
        <v>29</v>
      </c>
      <c r="C10" s="25"/>
      <c r="D10" s="25"/>
      <c r="E10" s="25"/>
      <c r="F10" s="25"/>
      <c r="G10" s="25"/>
      <c r="H10" s="25"/>
      <c r="I10" s="14"/>
    </row>
    <row r="11" spans="2:10" ht="32.25" customHeight="1" x14ac:dyDescent="0.2">
      <c r="B11" s="5" t="s">
        <v>30</v>
      </c>
      <c r="C11" s="18"/>
      <c r="D11" s="19" t="e">
        <f>ROUNDDOWN(((D10-$C$10)/ABS($C$10))*100,1)</f>
        <v>#DIV/0!</v>
      </c>
      <c r="E11" s="19" t="e">
        <f>ROUNDDOWN(((E10-$C$10)/ABS($C$10))*100,1)</f>
        <v>#DIV/0!</v>
      </c>
      <c r="F11" s="19" t="e">
        <f>ROUNDDOWN(((F10-$C$10)/ABS($C$10))*100,1)</f>
        <v>#DIV/0!</v>
      </c>
      <c r="G11" s="19" t="e">
        <f>ROUNDDOWN(((G10-$C$10)/ABS($C$10))*100,1)</f>
        <v>#DIV/0!</v>
      </c>
      <c r="H11" s="19" t="e">
        <f>ROUNDDOWN(((H10-$C$10)/ABS($C$10))*100,1)</f>
        <v>#DIV/0!</v>
      </c>
      <c r="I11" s="15"/>
      <c r="J11" s="16"/>
    </row>
    <row r="12" spans="2:10" ht="32.25" customHeight="1" x14ac:dyDescent="0.2">
      <c r="B12" s="5" t="s">
        <v>25</v>
      </c>
      <c r="C12" s="13"/>
      <c r="D12" s="13"/>
      <c r="E12" s="13"/>
      <c r="F12" s="13"/>
      <c r="G12" s="13"/>
      <c r="H12" s="13"/>
      <c r="I12" s="14"/>
      <c r="J12" s="16"/>
    </row>
    <row r="13" spans="2:10" ht="32.25" customHeight="1" x14ac:dyDescent="0.2">
      <c r="B13" s="5" t="s">
        <v>26</v>
      </c>
      <c r="C13" s="13"/>
      <c r="D13" s="13"/>
      <c r="E13" s="13"/>
      <c r="F13" s="13"/>
      <c r="G13" s="13"/>
      <c r="H13" s="13"/>
      <c r="I13" s="24"/>
      <c r="J13" s="16"/>
    </row>
    <row r="14" spans="2:10" ht="32.25" customHeight="1" x14ac:dyDescent="0.2">
      <c r="B14" s="5" t="s">
        <v>27</v>
      </c>
      <c r="C14" s="17">
        <f>C7+C12+C13</f>
        <v>0</v>
      </c>
      <c r="D14" s="17">
        <f t="shared" ref="D14:F14" si="1">D7+D12+D13</f>
        <v>0</v>
      </c>
      <c r="E14" s="17">
        <f t="shared" si="1"/>
        <v>0</v>
      </c>
      <c r="F14" s="17">
        <f t="shared" si="1"/>
        <v>0</v>
      </c>
      <c r="G14" s="17">
        <f>G7+G12+G13</f>
        <v>0</v>
      </c>
      <c r="H14" s="17">
        <f>H7+H12+H13</f>
        <v>0</v>
      </c>
      <c r="I14" s="14"/>
      <c r="J14" s="16"/>
    </row>
    <row r="15" spans="2:10" ht="32.25" customHeight="1" x14ac:dyDescent="0.2">
      <c r="B15" s="5" t="s">
        <v>28</v>
      </c>
      <c r="C15" s="18"/>
      <c r="D15" s="20" t="e">
        <f>ROUNDDOWN(((D14-$C$14)/ABS($C$14))*100,1)</f>
        <v>#DIV/0!</v>
      </c>
      <c r="E15" s="20" t="e">
        <f>ROUNDDOWN(((E14-$C$14)/ABS($C$14))*100,1)</f>
        <v>#DIV/0!</v>
      </c>
      <c r="F15" s="20" t="e">
        <f>ROUNDDOWN(((F14-$C$14)/ABS($C$14))*100,1)</f>
        <v>#DIV/0!</v>
      </c>
      <c r="G15" s="20" t="e">
        <f>ROUNDDOWN(((G14-$C$14)/ABS($C$14))*100,1)</f>
        <v>#DIV/0!</v>
      </c>
      <c r="H15" s="20" t="e">
        <f>ROUNDDOWN(((H14-$C$14)/ABS($C$14))*100,1)</f>
        <v>#DIV/0!</v>
      </c>
      <c r="I15" s="15"/>
      <c r="J15" s="16"/>
    </row>
    <row r="16" spans="2:10" ht="32.25" customHeight="1" x14ac:dyDescent="0.2">
      <c r="B16" s="6" t="s">
        <v>41</v>
      </c>
      <c r="C16" s="12"/>
      <c r="D16" s="11"/>
      <c r="E16" s="12"/>
      <c r="F16" s="12"/>
      <c r="G16" s="12"/>
      <c r="H16" s="12"/>
      <c r="I16" s="14"/>
    </row>
    <row r="17" spans="2:8" ht="18" customHeight="1" x14ac:dyDescent="0.2">
      <c r="B17" s="27" t="s">
        <v>15</v>
      </c>
      <c r="C17" s="27"/>
      <c r="D17" s="27"/>
      <c r="E17" s="27"/>
      <c r="F17" s="27"/>
      <c r="G17" s="27"/>
      <c r="H17" s="27"/>
    </row>
    <row r="18" spans="2:8" ht="18" customHeight="1" x14ac:dyDescent="0.2">
      <c r="B18" s="27" t="s">
        <v>16</v>
      </c>
      <c r="C18" s="27"/>
      <c r="D18" s="27"/>
      <c r="E18" s="27"/>
      <c r="F18" s="27"/>
      <c r="G18" s="27"/>
      <c r="H18" s="27"/>
    </row>
    <row r="19" spans="2:8" ht="18" customHeight="1" x14ac:dyDescent="0.2">
      <c r="B19" s="31" t="s">
        <v>34</v>
      </c>
      <c r="C19" s="31"/>
      <c r="D19" s="31"/>
      <c r="E19" s="31"/>
      <c r="F19" s="31"/>
      <c r="G19" s="31"/>
      <c r="H19" s="31"/>
    </row>
    <row r="20" spans="2:8" ht="18" customHeight="1" x14ac:dyDescent="0.2">
      <c r="B20" s="31" t="s">
        <v>35</v>
      </c>
      <c r="C20" s="31"/>
      <c r="D20" s="31"/>
      <c r="E20" s="31"/>
      <c r="F20" s="31"/>
      <c r="G20" s="31"/>
      <c r="H20" s="31"/>
    </row>
    <row r="21" spans="2:8" ht="18" customHeight="1" x14ac:dyDescent="0.2">
      <c r="B21" s="31" t="s">
        <v>36</v>
      </c>
      <c r="C21" s="31"/>
      <c r="D21" s="31"/>
      <c r="E21" s="31"/>
      <c r="F21" s="31"/>
      <c r="G21" s="31"/>
      <c r="H21" s="31"/>
    </row>
    <row r="22" spans="2:8" ht="18" customHeight="1" x14ac:dyDescent="0.2">
      <c r="B22" s="32" t="s">
        <v>38</v>
      </c>
      <c r="C22" s="31"/>
      <c r="D22" s="31"/>
      <c r="E22" s="31"/>
      <c r="F22" s="31"/>
      <c r="G22" s="31"/>
      <c r="H22" s="31"/>
    </row>
    <row r="23" spans="2:8" ht="18" customHeight="1" x14ac:dyDescent="0.2">
      <c r="B23" s="27" t="s">
        <v>47</v>
      </c>
      <c r="C23" s="27"/>
      <c r="D23" s="27"/>
      <c r="E23" s="27"/>
      <c r="F23" s="27"/>
      <c r="G23" s="27"/>
      <c r="H23" s="27"/>
    </row>
    <row r="24" spans="2:8" ht="18" customHeight="1" x14ac:dyDescent="0.2">
      <c r="B24" s="27" t="s">
        <v>32</v>
      </c>
      <c r="C24" s="27"/>
      <c r="D24" s="27"/>
      <c r="E24" s="27"/>
      <c r="F24" s="27"/>
      <c r="G24" s="27"/>
      <c r="H24" s="27"/>
    </row>
    <row r="25" spans="2:8" ht="31.5" customHeight="1" x14ac:dyDescent="0.2">
      <c r="B25" s="27" t="s">
        <v>39</v>
      </c>
      <c r="C25" s="27"/>
      <c r="D25" s="27"/>
      <c r="E25" s="27"/>
      <c r="F25" s="27"/>
      <c r="G25" s="27"/>
      <c r="H25" s="27"/>
    </row>
    <row r="26" spans="2:8" ht="18" customHeight="1" x14ac:dyDescent="0.2">
      <c r="B26" s="27" t="s">
        <v>33</v>
      </c>
      <c r="C26" s="27"/>
      <c r="D26" s="27"/>
      <c r="E26" s="27"/>
      <c r="F26" s="27"/>
      <c r="G26" s="27"/>
      <c r="H26" s="27"/>
    </row>
    <row r="28" spans="2:8" ht="52" x14ac:dyDescent="0.2">
      <c r="B28" s="26" t="s">
        <v>37</v>
      </c>
    </row>
  </sheetData>
  <mergeCells count="16">
    <mergeCell ref="B25:H25"/>
    <mergeCell ref="B26:H26"/>
    <mergeCell ref="C4:C5"/>
    <mergeCell ref="E4:E5"/>
    <mergeCell ref="F4:F5"/>
    <mergeCell ref="G4:G5"/>
    <mergeCell ref="H4:H5"/>
    <mergeCell ref="B3:B5"/>
    <mergeCell ref="B17:H17"/>
    <mergeCell ref="B18:H18"/>
    <mergeCell ref="B23:H23"/>
    <mergeCell ref="B24:H24"/>
    <mergeCell ref="B19:H19"/>
    <mergeCell ref="B20:H20"/>
    <mergeCell ref="B21:H21"/>
    <mergeCell ref="B22:H22"/>
  </mergeCells>
  <phoneticPr fontId="9"/>
  <pageMargins left="0.25" right="0.25"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L33"/>
  <sheetViews>
    <sheetView view="pageBreakPreview" topLeftCell="C7" zoomScale="130" zoomScaleNormal="40" zoomScaleSheetLayoutView="130" workbookViewId="0">
      <selection activeCell="L11" sqref="L11:L12"/>
    </sheetView>
  </sheetViews>
  <sheetFormatPr defaultRowHeight="13" x14ac:dyDescent="0.2"/>
  <cols>
    <col min="6" max="12" width="22.90625" customWidth="1"/>
  </cols>
  <sheetData>
    <row r="1" spans="6:12" ht="24" customHeight="1" x14ac:dyDescent="0.2"/>
    <row r="2" spans="6:12" ht="24" customHeight="1" x14ac:dyDescent="0.2"/>
    <row r="3" spans="6:12" ht="24" customHeight="1" x14ac:dyDescent="0.2"/>
    <row r="4" spans="6:12" ht="24" customHeight="1" x14ac:dyDescent="0.2"/>
    <row r="5" spans="6:12" ht="24" customHeight="1" x14ac:dyDescent="0.2"/>
    <row r="6" spans="6:12" ht="24" customHeight="1" x14ac:dyDescent="0.2"/>
    <row r="7" spans="6:12" ht="24" customHeight="1" x14ac:dyDescent="0.2"/>
    <row r="8" spans="6:12" ht="24" customHeight="1" x14ac:dyDescent="0.2"/>
    <row r="9" spans="6:12" x14ac:dyDescent="0.2">
      <c r="F9" s="1" t="s">
        <v>0</v>
      </c>
      <c r="L9" s="2" t="s">
        <v>18</v>
      </c>
    </row>
    <row r="10" spans="6:12" ht="22.5" customHeight="1" x14ac:dyDescent="0.2">
      <c r="F10" s="30"/>
      <c r="G10" s="7" t="s">
        <v>1</v>
      </c>
      <c r="H10" s="7" t="s">
        <v>3</v>
      </c>
      <c r="I10" s="7" t="s">
        <v>5</v>
      </c>
      <c r="J10" s="7" t="s">
        <v>6</v>
      </c>
      <c r="K10" s="7" t="s">
        <v>7</v>
      </c>
      <c r="L10" s="7" t="s">
        <v>8</v>
      </c>
    </row>
    <row r="11" spans="6:12" ht="19.5" customHeight="1" x14ac:dyDescent="0.2">
      <c r="F11" s="30"/>
      <c r="G11" s="28" t="s">
        <v>21</v>
      </c>
      <c r="H11" s="9" t="s">
        <v>4</v>
      </c>
      <c r="I11" s="28" t="s">
        <v>46</v>
      </c>
      <c r="J11" s="28" t="s">
        <v>45</v>
      </c>
      <c r="K11" s="28" t="s">
        <v>48</v>
      </c>
      <c r="L11" s="28" t="s">
        <v>49</v>
      </c>
    </row>
    <row r="12" spans="6:12" ht="21" customHeight="1" x14ac:dyDescent="0.2">
      <c r="F12" s="30"/>
      <c r="G12" s="29"/>
      <c r="H12" s="8" t="s">
        <v>20</v>
      </c>
      <c r="I12" s="29"/>
      <c r="J12" s="29"/>
      <c r="K12" s="29"/>
      <c r="L12" s="29"/>
    </row>
    <row r="13" spans="6:12" ht="32.25" customHeight="1" x14ac:dyDescent="0.2">
      <c r="F13" s="5" t="s">
        <v>9</v>
      </c>
      <c r="G13" s="3"/>
      <c r="H13" s="3"/>
      <c r="I13" s="3"/>
      <c r="J13" s="3"/>
      <c r="K13" s="3"/>
      <c r="L13" s="3"/>
    </row>
    <row r="14" spans="6:12" ht="32.25" customHeight="1" x14ac:dyDescent="0.2">
      <c r="F14" s="5" t="s">
        <v>10</v>
      </c>
      <c r="G14" s="3"/>
      <c r="H14" s="3"/>
      <c r="I14" s="3"/>
      <c r="J14" s="3"/>
      <c r="K14" s="3"/>
      <c r="L14" s="3"/>
    </row>
    <row r="15" spans="6:12" ht="32.25" customHeight="1" x14ac:dyDescent="0.2">
      <c r="F15" s="5" t="s">
        <v>11</v>
      </c>
      <c r="G15" s="3"/>
      <c r="H15" s="3"/>
      <c r="I15" s="3"/>
      <c r="J15" s="3"/>
      <c r="K15" s="3"/>
      <c r="L15" s="3"/>
    </row>
    <row r="16" spans="6:12" ht="32.25" customHeight="1" x14ac:dyDescent="0.2">
      <c r="F16" s="5" t="s">
        <v>12</v>
      </c>
      <c r="G16" s="10" t="s">
        <v>22</v>
      </c>
      <c r="H16" s="10" t="s">
        <v>22</v>
      </c>
      <c r="I16" s="10" t="s">
        <v>22</v>
      </c>
      <c r="J16" s="10" t="s">
        <v>22</v>
      </c>
      <c r="K16" s="10" t="s">
        <v>22</v>
      </c>
      <c r="L16" s="10" t="s">
        <v>22</v>
      </c>
    </row>
    <row r="17" spans="6:12" ht="32.25" customHeight="1" x14ac:dyDescent="0.2">
      <c r="F17" s="5" t="s">
        <v>42</v>
      </c>
      <c r="G17" s="10"/>
      <c r="H17" s="10"/>
      <c r="I17" s="10"/>
      <c r="J17" s="10"/>
      <c r="K17" s="10"/>
      <c r="L17" s="10"/>
    </row>
    <row r="18" spans="6:12" ht="32.25" customHeight="1" x14ac:dyDescent="0.2">
      <c r="F18" s="5" t="s">
        <v>13</v>
      </c>
      <c r="G18" s="23"/>
      <c r="H18" s="10" t="s">
        <v>22</v>
      </c>
      <c r="I18" s="10" t="s">
        <v>22</v>
      </c>
      <c r="J18" s="10" t="s">
        <v>22</v>
      </c>
      <c r="K18" s="10" t="s">
        <v>22</v>
      </c>
      <c r="L18" s="10" t="s">
        <v>22</v>
      </c>
    </row>
    <row r="19" spans="6:12" ht="32.25" customHeight="1" x14ac:dyDescent="0.2">
      <c r="F19" s="5" t="s">
        <v>43</v>
      </c>
      <c r="G19" s="3"/>
      <c r="H19" s="3"/>
      <c r="I19" s="3"/>
      <c r="J19" s="3"/>
      <c r="K19" s="3"/>
      <c r="L19" s="3"/>
    </row>
    <row r="20" spans="6:12" ht="32.25" customHeight="1" x14ac:dyDescent="0.2">
      <c r="F20" s="5" t="s">
        <v>44</v>
      </c>
      <c r="G20" s="3"/>
      <c r="H20" s="3"/>
      <c r="I20" s="3"/>
      <c r="J20" s="3"/>
      <c r="K20" s="3"/>
      <c r="L20" s="3"/>
    </row>
    <row r="21" spans="6:12" ht="32.25" customHeight="1" x14ac:dyDescent="0.2">
      <c r="F21" s="5" t="s">
        <v>40</v>
      </c>
      <c r="G21" s="10" t="s">
        <v>22</v>
      </c>
      <c r="H21" s="10" t="s">
        <v>22</v>
      </c>
      <c r="I21" s="10" t="s">
        <v>22</v>
      </c>
      <c r="J21" s="10" t="s">
        <v>22</v>
      </c>
      <c r="K21" s="10" t="s">
        <v>22</v>
      </c>
      <c r="L21" s="10" t="s">
        <v>22</v>
      </c>
    </row>
    <row r="22" spans="6:12" ht="32.25" customHeight="1" x14ac:dyDescent="0.2">
      <c r="F22" s="5" t="s">
        <v>13</v>
      </c>
      <c r="G22" s="23"/>
      <c r="H22" s="10" t="s">
        <v>22</v>
      </c>
      <c r="I22" s="10" t="s">
        <v>22</v>
      </c>
      <c r="J22" s="10" t="s">
        <v>22</v>
      </c>
      <c r="K22" s="10" t="s">
        <v>22</v>
      </c>
      <c r="L22" s="10" t="s">
        <v>22</v>
      </c>
    </row>
    <row r="23" spans="6:12" ht="32.25" customHeight="1" x14ac:dyDescent="0.2">
      <c r="F23" s="6" t="s">
        <v>14</v>
      </c>
      <c r="G23" s="4"/>
      <c r="H23" s="3"/>
      <c r="I23" s="4"/>
      <c r="J23" s="4"/>
      <c r="K23" s="4"/>
      <c r="L23" s="4"/>
    </row>
    <row r="24" spans="6:12" ht="18" customHeight="1" x14ac:dyDescent="0.2">
      <c r="F24" s="27" t="s">
        <v>15</v>
      </c>
      <c r="G24" s="27"/>
      <c r="H24" s="27"/>
      <c r="I24" s="27"/>
      <c r="J24" s="27"/>
      <c r="K24" s="27"/>
      <c r="L24" s="27"/>
    </row>
    <row r="25" spans="6:12" ht="18" customHeight="1" x14ac:dyDescent="0.2">
      <c r="F25" s="27" t="s">
        <v>16</v>
      </c>
      <c r="G25" s="27"/>
      <c r="H25" s="27"/>
      <c r="I25" s="27"/>
      <c r="J25" s="27"/>
      <c r="K25" s="27"/>
      <c r="L25" s="27"/>
    </row>
    <row r="26" spans="6:12" ht="18" customHeight="1" x14ac:dyDescent="0.2">
      <c r="F26" s="31" t="s">
        <v>34</v>
      </c>
      <c r="G26" s="31"/>
      <c r="H26" s="31"/>
      <c r="I26" s="31"/>
      <c r="J26" s="31"/>
      <c r="K26" s="31"/>
      <c r="L26" s="31"/>
    </row>
    <row r="27" spans="6:12" ht="18" customHeight="1" x14ac:dyDescent="0.2">
      <c r="F27" s="31" t="s">
        <v>35</v>
      </c>
      <c r="G27" s="31"/>
      <c r="H27" s="31"/>
      <c r="I27" s="31"/>
      <c r="J27" s="31"/>
      <c r="K27" s="31"/>
      <c r="L27" s="31"/>
    </row>
    <row r="28" spans="6:12" ht="23.25" customHeight="1" x14ac:dyDescent="0.2">
      <c r="F28" s="31" t="s">
        <v>36</v>
      </c>
      <c r="G28" s="31"/>
      <c r="H28" s="31"/>
      <c r="I28" s="31"/>
      <c r="J28" s="31"/>
      <c r="K28" s="31"/>
      <c r="L28" s="31"/>
    </row>
    <row r="29" spans="6:12" ht="18" customHeight="1" x14ac:dyDescent="0.2">
      <c r="F29" s="32" t="s">
        <v>38</v>
      </c>
      <c r="G29" s="31"/>
      <c r="H29" s="31"/>
      <c r="I29" s="31"/>
      <c r="J29" s="31"/>
      <c r="K29" s="31"/>
      <c r="L29" s="31"/>
    </row>
    <row r="30" spans="6:12" x14ac:dyDescent="0.2">
      <c r="F30" s="27" t="s">
        <v>31</v>
      </c>
      <c r="G30" s="27"/>
      <c r="H30" s="27"/>
      <c r="I30" s="27"/>
      <c r="J30" s="27"/>
      <c r="K30" s="27"/>
      <c r="L30" s="27"/>
    </row>
    <row r="31" spans="6:12" x14ac:dyDescent="0.2">
      <c r="F31" s="27" t="s">
        <v>32</v>
      </c>
      <c r="G31" s="27"/>
      <c r="H31" s="27"/>
      <c r="I31" s="27"/>
      <c r="J31" s="27"/>
      <c r="K31" s="27"/>
      <c r="L31" s="27"/>
    </row>
    <row r="32" spans="6:12" ht="33" customHeight="1" x14ac:dyDescent="0.2">
      <c r="F32" s="27" t="s">
        <v>17</v>
      </c>
      <c r="G32" s="27"/>
      <c r="H32" s="27"/>
      <c r="I32" s="27"/>
      <c r="J32" s="27"/>
      <c r="K32" s="27"/>
      <c r="L32" s="27"/>
    </row>
    <row r="33" spans="6:12" x14ac:dyDescent="0.2">
      <c r="F33" s="27" t="s">
        <v>33</v>
      </c>
      <c r="G33" s="27"/>
      <c r="H33" s="27"/>
      <c r="I33" s="27"/>
      <c r="J33" s="27"/>
      <c r="K33" s="27"/>
      <c r="L33" s="27"/>
    </row>
  </sheetData>
  <mergeCells count="16">
    <mergeCell ref="F28:L28"/>
    <mergeCell ref="L11:L12"/>
    <mergeCell ref="F24:L24"/>
    <mergeCell ref="F25:L25"/>
    <mergeCell ref="F26:L26"/>
    <mergeCell ref="F27:L27"/>
    <mergeCell ref="F10:F12"/>
    <mergeCell ref="G11:G12"/>
    <mergeCell ref="I11:I12"/>
    <mergeCell ref="J11:J12"/>
    <mergeCell ref="K11:K12"/>
    <mergeCell ref="F30:L30"/>
    <mergeCell ref="F31:L31"/>
    <mergeCell ref="F32:L32"/>
    <mergeCell ref="F33:L33"/>
    <mergeCell ref="F29:L29"/>
  </mergeCells>
  <phoneticPr fontId="9"/>
  <pageMargins left="0.25" right="0.25"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J26"/>
  <sheetViews>
    <sheetView view="pageBreakPreview" zoomScaleNormal="40" zoomScaleSheetLayoutView="100" workbookViewId="0">
      <selection activeCell="H4" sqref="H4:H5"/>
    </sheetView>
  </sheetViews>
  <sheetFormatPr defaultRowHeight="13" x14ac:dyDescent="0.2"/>
  <cols>
    <col min="2" max="8" width="22.90625" customWidth="1"/>
    <col min="9" max="9" width="8.90625" customWidth="1"/>
    <col min="10" max="10" width="9" customWidth="1"/>
  </cols>
  <sheetData>
    <row r="1" spans="2:10" ht="77.25" customHeight="1" x14ac:dyDescent="0.2"/>
    <row r="2" spans="2:10" x14ac:dyDescent="0.2">
      <c r="B2" s="1" t="s">
        <v>0</v>
      </c>
      <c r="H2" s="2" t="s">
        <v>18</v>
      </c>
    </row>
    <row r="3" spans="2:10" ht="22.5" customHeight="1" x14ac:dyDescent="0.2">
      <c r="B3" s="30"/>
      <c r="C3" s="7" t="s">
        <v>1</v>
      </c>
      <c r="D3" s="7" t="s">
        <v>3</v>
      </c>
      <c r="E3" s="7" t="s">
        <v>5</v>
      </c>
      <c r="F3" s="7" t="s">
        <v>6</v>
      </c>
      <c r="G3" s="7" t="s">
        <v>7</v>
      </c>
      <c r="H3" s="7" t="s">
        <v>8</v>
      </c>
    </row>
    <row r="4" spans="2:10" ht="19.5" customHeight="1" x14ac:dyDescent="0.2">
      <c r="B4" s="30"/>
      <c r="C4" s="28" t="s">
        <v>21</v>
      </c>
      <c r="D4" s="9" t="s">
        <v>4</v>
      </c>
      <c r="E4" s="28" t="s">
        <v>46</v>
      </c>
      <c r="F4" s="28" t="s">
        <v>45</v>
      </c>
      <c r="G4" s="28" t="s">
        <v>48</v>
      </c>
      <c r="H4" s="28" t="s">
        <v>49</v>
      </c>
    </row>
    <row r="5" spans="2:10" ht="21" customHeight="1" x14ac:dyDescent="0.2">
      <c r="B5" s="30"/>
      <c r="C5" s="29"/>
      <c r="D5" s="8" t="s">
        <v>20</v>
      </c>
      <c r="E5" s="29"/>
      <c r="F5" s="29"/>
      <c r="G5" s="29"/>
      <c r="H5" s="29"/>
    </row>
    <row r="6" spans="2:10" ht="32.25" customHeight="1" x14ac:dyDescent="0.2">
      <c r="B6" s="5" t="s">
        <v>9</v>
      </c>
      <c r="C6" s="21">
        <v>53570000</v>
      </c>
      <c r="D6" s="21">
        <v>65380000</v>
      </c>
      <c r="E6" s="21">
        <v>70000000</v>
      </c>
      <c r="F6" s="21">
        <v>78000000</v>
      </c>
      <c r="G6" s="21">
        <v>87000000</v>
      </c>
      <c r="H6" s="21">
        <v>96000000</v>
      </c>
    </row>
    <row r="7" spans="2:10" ht="32.25" customHeight="1" x14ac:dyDescent="0.2">
      <c r="B7" s="5" t="s">
        <v>10</v>
      </c>
      <c r="C7" s="21">
        <v>-10842000</v>
      </c>
      <c r="D7" s="21">
        <v>6390000</v>
      </c>
      <c r="E7" s="21">
        <v>7000000</v>
      </c>
      <c r="F7" s="21">
        <v>7800000</v>
      </c>
      <c r="G7" s="21">
        <v>8700000</v>
      </c>
      <c r="H7" s="21">
        <v>9600000</v>
      </c>
    </row>
    <row r="8" spans="2:10" ht="32.25" customHeight="1" x14ac:dyDescent="0.2">
      <c r="B8" s="5" t="s">
        <v>11</v>
      </c>
      <c r="C8" s="21">
        <v>4768000</v>
      </c>
      <c r="D8" s="21">
        <v>4788000</v>
      </c>
      <c r="E8" s="21">
        <v>4788000</v>
      </c>
      <c r="F8" s="21">
        <v>4788000</v>
      </c>
      <c r="G8" s="21">
        <v>4788000</v>
      </c>
      <c r="H8" s="21">
        <v>4788000</v>
      </c>
      <c r="I8" t="s">
        <v>23</v>
      </c>
    </row>
    <row r="9" spans="2:10" ht="32.25" customHeight="1" x14ac:dyDescent="0.2">
      <c r="B9" s="5" t="s">
        <v>24</v>
      </c>
      <c r="C9" s="17">
        <f>C7-C8</f>
        <v>-15610000</v>
      </c>
      <c r="D9" s="17">
        <f t="shared" ref="D9:H9" si="0">D7-D8</f>
        <v>1602000</v>
      </c>
      <c r="E9" s="17">
        <f t="shared" si="0"/>
        <v>2212000</v>
      </c>
      <c r="F9" s="17">
        <f t="shared" si="0"/>
        <v>3012000</v>
      </c>
      <c r="G9" s="17">
        <f t="shared" si="0"/>
        <v>3912000</v>
      </c>
      <c r="H9" s="17">
        <f t="shared" si="0"/>
        <v>4812000</v>
      </c>
      <c r="I9" s="14"/>
    </row>
    <row r="10" spans="2:10" ht="32.25" customHeight="1" x14ac:dyDescent="0.2">
      <c r="B10" s="5" t="s">
        <v>29</v>
      </c>
      <c r="C10" s="25">
        <v>9670250</v>
      </c>
      <c r="D10" s="25">
        <v>10670250</v>
      </c>
      <c r="E10" s="25">
        <v>11670250</v>
      </c>
      <c r="F10" s="25">
        <v>12000000</v>
      </c>
      <c r="G10" s="25">
        <v>12500000</v>
      </c>
      <c r="H10" s="25">
        <v>13000000</v>
      </c>
      <c r="I10" s="14"/>
    </row>
    <row r="11" spans="2:10" ht="32.25" customHeight="1" x14ac:dyDescent="0.2">
      <c r="B11" s="5" t="s">
        <v>30</v>
      </c>
      <c r="C11" s="18"/>
      <c r="D11" s="19">
        <f>ROUNDDOWN(((D10-$C$10)/ABS($C$10))*100,1)</f>
        <v>10.3</v>
      </c>
      <c r="E11" s="19">
        <f>ROUNDDOWN(((E10-$C$10)/ABS($C$10))*100,1)</f>
        <v>20.6</v>
      </c>
      <c r="F11" s="19">
        <f>ROUNDDOWN(((F10-$C$10)/ABS($C$10))*100,1)</f>
        <v>24</v>
      </c>
      <c r="G11" s="19">
        <f>ROUNDDOWN(((G10-$C$10)/ABS($C$10))*100,1)</f>
        <v>29.2</v>
      </c>
      <c r="H11" s="19">
        <f>ROUNDDOWN(((H10-$C$10)/ABS($C$10))*100,1)</f>
        <v>34.4</v>
      </c>
      <c r="I11" s="15"/>
      <c r="J11" s="16"/>
    </row>
    <row r="12" spans="2:10" ht="32.25" customHeight="1" x14ac:dyDescent="0.2">
      <c r="B12" s="5" t="s">
        <v>25</v>
      </c>
      <c r="C12" s="21">
        <v>18382000</v>
      </c>
      <c r="D12" s="21">
        <v>18624000</v>
      </c>
      <c r="E12" s="21">
        <v>18624000</v>
      </c>
      <c r="F12" s="21">
        <v>18624000</v>
      </c>
      <c r="G12" s="21">
        <v>21000000</v>
      </c>
      <c r="H12" s="21">
        <v>21000000</v>
      </c>
      <c r="I12" s="14"/>
      <c r="J12" s="16"/>
    </row>
    <row r="13" spans="2:10" ht="32.25" customHeight="1" x14ac:dyDescent="0.2">
      <c r="B13" s="5" t="s">
        <v>26</v>
      </c>
      <c r="C13" s="21">
        <v>7856000</v>
      </c>
      <c r="D13" s="21">
        <v>8988540</v>
      </c>
      <c r="E13" s="21">
        <v>8988540</v>
      </c>
      <c r="F13" s="21">
        <v>8988540</v>
      </c>
      <c r="G13" s="21">
        <v>8988540</v>
      </c>
      <c r="H13" s="21">
        <v>8988540</v>
      </c>
      <c r="I13" s="24"/>
      <c r="J13" s="16"/>
    </row>
    <row r="14" spans="2:10" ht="32.25" customHeight="1" x14ac:dyDescent="0.2">
      <c r="B14" s="5" t="s">
        <v>27</v>
      </c>
      <c r="C14" s="17">
        <f>C7+C12+C13</f>
        <v>15396000</v>
      </c>
      <c r="D14" s="17">
        <f t="shared" ref="D14:F14" si="1">D7+D12+D13</f>
        <v>34002540</v>
      </c>
      <c r="E14" s="17">
        <f t="shared" si="1"/>
        <v>34612540</v>
      </c>
      <c r="F14" s="17">
        <f t="shared" si="1"/>
        <v>35412540</v>
      </c>
      <c r="G14" s="17">
        <f>G7+G12+G13</f>
        <v>38688540</v>
      </c>
      <c r="H14" s="17">
        <f>H7+H12+H13</f>
        <v>39588540</v>
      </c>
      <c r="I14" s="14"/>
      <c r="J14" s="16"/>
    </row>
    <row r="15" spans="2:10" ht="32.25" customHeight="1" x14ac:dyDescent="0.2">
      <c r="B15" s="5" t="s">
        <v>28</v>
      </c>
      <c r="C15" s="18"/>
      <c r="D15" s="20">
        <f>ROUNDDOWN(((D14-$C$14)/ABS($C$14))*100,1)</f>
        <v>120.8</v>
      </c>
      <c r="E15" s="20">
        <f>ROUNDDOWN(((E14-$C$14)/ABS($C$14))*100,1)</f>
        <v>124.8</v>
      </c>
      <c r="F15" s="20">
        <f>ROUNDDOWN(((F14-$C$14)/ABS($C$14))*100,1)</f>
        <v>130</v>
      </c>
      <c r="G15" s="20">
        <f>ROUNDDOWN(((G14-$C$14)/ABS($C$14))*100,1)</f>
        <v>151.19999999999999</v>
      </c>
      <c r="H15" s="20">
        <f>ROUNDDOWN(((H14-$C$14)/ABS($C$14))*100,1)</f>
        <v>157.1</v>
      </c>
      <c r="I15" s="15"/>
      <c r="J15" s="16"/>
    </row>
    <row r="16" spans="2:10" ht="32.25" customHeight="1" x14ac:dyDescent="0.2">
      <c r="B16" s="6" t="s">
        <v>41</v>
      </c>
      <c r="C16" s="12"/>
      <c r="D16" s="22">
        <v>5000000</v>
      </c>
      <c r="E16" s="12"/>
      <c r="F16" s="12"/>
      <c r="G16" s="12"/>
      <c r="H16" s="12"/>
      <c r="I16" s="14"/>
    </row>
    <row r="17" spans="2:8" ht="18" customHeight="1" x14ac:dyDescent="0.2">
      <c r="B17" s="27" t="s">
        <v>15</v>
      </c>
      <c r="C17" s="27"/>
      <c r="D17" s="27"/>
      <c r="E17" s="27"/>
      <c r="F17" s="27"/>
      <c r="G17" s="27"/>
      <c r="H17" s="27"/>
    </row>
    <row r="18" spans="2:8" ht="18" customHeight="1" x14ac:dyDescent="0.2">
      <c r="B18" s="27" t="s">
        <v>16</v>
      </c>
      <c r="C18" s="27"/>
      <c r="D18" s="27"/>
      <c r="E18" s="27"/>
      <c r="F18" s="27"/>
      <c r="G18" s="27"/>
      <c r="H18" s="27"/>
    </row>
    <row r="19" spans="2:8" ht="18" customHeight="1" x14ac:dyDescent="0.2">
      <c r="B19" s="31" t="s">
        <v>34</v>
      </c>
      <c r="C19" s="31"/>
      <c r="D19" s="31"/>
      <c r="E19" s="31"/>
      <c r="F19" s="31"/>
      <c r="G19" s="31"/>
      <c r="H19" s="31"/>
    </row>
    <row r="20" spans="2:8" ht="18" customHeight="1" x14ac:dyDescent="0.2">
      <c r="B20" s="31" t="s">
        <v>35</v>
      </c>
      <c r="C20" s="31"/>
      <c r="D20" s="31"/>
      <c r="E20" s="31"/>
      <c r="F20" s="31"/>
      <c r="G20" s="31"/>
      <c r="H20" s="31"/>
    </row>
    <row r="21" spans="2:8" ht="24" customHeight="1" x14ac:dyDescent="0.2">
      <c r="B21" s="31" t="s">
        <v>36</v>
      </c>
      <c r="C21" s="31"/>
      <c r="D21" s="31"/>
      <c r="E21" s="31"/>
      <c r="F21" s="31"/>
      <c r="G21" s="31"/>
      <c r="H21" s="31"/>
    </row>
    <row r="22" spans="2:8" ht="18" customHeight="1" x14ac:dyDescent="0.2">
      <c r="B22" s="32" t="s">
        <v>38</v>
      </c>
      <c r="C22" s="31"/>
      <c r="D22" s="31"/>
      <c r="E22" s="31"/>
      <c r="F22" s="31"/>
      <c r="G22" s="31"/>
      <c r="H22" s="31"/>
    </row>
    <row r="23" spans="2:8" x14ac:dyDescent="0.2">
      <c r="B23" s="27" t="s">
        <v>31</v>
      </c>
      <c r="C23" s="27"/>
      <c r="D23" s="27"/>
      <c r="E23" s="27"/>
      <c r="F23" s="27"/>
      <c r="G23" s="27"/>
      <c r="H23" s="27"/>
    </row>
    <row r="24" spans="2:8" x14ac:dyDescent="0.2">
      <c r="B24" s="27" t="s">
        <v>32</v>
      </c>
      <c r="C24" s="27"/>
      <c r="D24" s="27"/>
      <c r="E24" s="27"/>
      <c r="F24" s="27"/>
      <c r="G24" s="27"/>
      <c r="H24" s="27"/>
    </row>
    <row r="25" spans="2:8" ht="27" customHeight="1" x14ac:dyDescent="0.2">
      <c r="B25" s="27" t="s">
        <v>39</v>
      </c>
      <c r="C25" s="27"/>
      <c r="D25" s="27"/>
      <c r="E25" s="27"/>
      <c r="F25" s="27"/>
      <c r="G25" s="27"/>
      <c r="H25" s="27"/>
    </row>
    <row r="26" spans="2:8" x14ac:dyDescent="0.2">
      <c r="B26" s="27" t="s">
        <v>33</v>
      </c>
      <c r="C26" s="27"/>
      <c r="D26" s="27"/>
      <c r="E26" s="27"/>
      <c r="F26" s="27"/>
      <c r="G26" s="27"/>
      <c r="H26" s="27"/>
    </row>
  </sheetData>
  <mergeCells count="16">
    <mergeCell ref="B23:H23"/>
    <mergeCell ref="B24:H24"/>
    <mergeCell ref="B25:H25"/>
    <mergeCell ref="B26:H26"/>
    <mergeCell ref="B3:B5"/>
    <mergeCell ref="C4:C5"/>
    <mergeCell ref="E4:E5"/>
    <mergeCell ref="F4:F5"/>
    <mergeCell ref="G4:G5"/>
    <mergeCell ref="H4:H5"/>
    <mergeCell ref="B22:H22"/>
    <mergeCell ref="B17:H17"/>
    <mergeCell ref="B18:H18"/>
    <mergeCell ref="B19:H19"/>
    <mergeCell ref="B20:H20"/>
    <mergeCell ref="B21:H21"/>
  </mergeCells>
  <phoneticPr fontId="9"/>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判定表</vt:lpstr>
      <vt:lpstr>考え方の説明</vt:lpstr>
      <vt:lpstr>入力例</vt:lpstr>
      <vt:lpstr>入力例!Print_Area</vt:lpstr>
      <vt:lpstr>判定表!Print_Area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2021-07-22T10:05:55Z</cp:lastPrinted>
  <dcterms:created xsi:type="dcterms:W3CDTF">2021-06-01T23:51:06Z</dcterms:created>
  <dcterms:modified xsi:type="dcterms:W3CDTF">2025-05-14T05:05:19Z</dcterms:modified>
</cp:coreProperties>
</file>