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T03115\Desktop\"/>
    </mc:Choice>
  </mc:AlternateContent>
  <xr:revisionPtr revIDLastSave="0" documentId="8_{8AEAE0BA-1351-4692-839B-3542412F3AD9}" xr6:coauthVersionLast="36" xr6:coauthVersionMax="36" xr10:uidLastSave="{00000000-0000-0000-0000-000000000000}"/>
  <bookViews>
    <workbookView xWindow="28680" yWindow="-120" windowWidth="29040" windowHeight="15840" activeTab="11"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c r="DG42" i="7"/>
  <c r="CQ42" i="7"/>
  <c r="CO42" i="7"/>
  <c r="BY42" i="7"/>
  <c r="BW42" i="7"/>
  <c r="BE42" i="7"/>
  <c r="AM42" i="7"/>
  <c r="U42" i="7"/>
  <c r="E42" i="7"/>
  <c r="C42" i="7"/>
  <c r="DG41" i="7"/>
  <c r="CQ41" i="7"/>
  <c r="CO41" i="7" s="1"/>
  <c r="BY41" i="7"/>
  <c r="BW41" i="7"/>
  <c r="BE41" i="7"/>
  <c r="AM41" i="7"/>
  <c r="U41" i="7"/>
  <c r="E41" i="7"/>
  <c r="C41" i="7" s="1"/>
  <c r="DG40" i="7"/>
  <c r="CQ40" i="7"/>
  <c r="CO40" i="7"/>
  <c r="BY40" i="7"/>
  <c r="BW40" i="7" s="1"/>
  <c r="BE40" i="7"/>
  <c r="AM40" i="7"/>
  <c r="U40" i="7"/>
  <c r="E40" i="7"/>
  <c r="C40" i="7"/>
  <c r="DG39" i="7"/>
  <c r="CQ39" i="7"/>
  <c r="CO39" i="7" s="1"/>
  <c r="BY39" i="7"/>
  <c r="BW39" i="7"/>
  <c r="BE39" i="7"/>
  <c r="AM39" i="7"/>
  <c r="U39" i="7"/>
  <c r="E39" i="7"/>
  <c r="C39" i="7" s="1"/>
  <c r="DG38" i="7"/>
  <c r="CQ38" i="7"/>
  <c r="CO38" i="7" s="1"/>
  <c r="BY38" i="7"/>
  <c r="BW38" i="7" s="1"/>
  <c r="BE38" i="7"/>
  <c r="AM38" i="7"/>
  <c r="U38" i="7"/>
  <c r="E38" i="7"/>
  <c r="C38" i="7"/>
  <c r="DG37" i="7"/>
  <c r="CQ37" i="7"/>
  <c r="CO37" i="7" s="1"/>
  <c r="BY37" i="7"/>
  <c r="BW37" i="7" s="1"/>
  <c r="BE37" i="7"/>
  <c r="AM37" i="7"/>
  <c r="U37" i="7"/>
  <c r="E37" i="7"/>
  <c r="C37" i="7"/>
  <c r="DG36" i="7"/>
  <c r="CQ36" i="7"/>
  <c r="CO36" i="7" s="1"/>
  <c r="BY36" i="7"/>
  <c r="BW36" i="7" s="1"/>
  <c r="BE36" i="7"/>
  <c r="AM36" i="7"/>
  <c r="W36" i="7"/>
  <c r="E36" i="7"/>
  <c r="C36" i="7" s="1"/>
  <c r="DG35" i="7"/>
  <c r="CQ35" i="7"/>
  <c r="CO35" i="7"/>
  <c r="BY35" i="7"/>
  <c r="BW35" i="7"/>
  <c r="BG35" i="7"/>
  <c r="AM35" i="7"/>
  <c r="W35" i="7"/>
  <c r="E35" i="7"/>
  <c r="C35" i="7" s="1"/>
  <c r="DG34" i="7"/>
  <c r="CQ34" i="7"/>
  <c r="CO34" i="7"/>
  <c r="BY34" i="7"/>
  <c r="BW34" i="7"/>
  <c r="BG34" i="7"/>
  <c r="AM34" i="7"/>
  <c r="W34" i="7"/>
  <c r="U34" i="7" s="1"/>
  <c r="E34" i="7"/>
  <c r="C34" i="7" s="1"/>
  <c r="U35" i="7" l="1"/>
  <c r="U36" i="7"/>
  <c r="BE34" i="7" s="1"/>
  <c r="BE35" i="7" s="1"/>
</calcChain>
</file>

<file path=xl/sharedStrings.xml><?xml version="1.0" encoding="utf-8"?>
<sst xmlns="http://schemas.openxmlformats.org/spreadsheetml/2006/main" count="1125" uniqueCount="552">
  <si>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</si>
  <si>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</si>
  <si>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</si>
  <si>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</si>
  <si>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</si>
  <si>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</si>
  <si>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</si>
  <si>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</si>
  <si>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</si>
  <si>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</si>
  <si>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</si>
  <si>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</si>
  <si>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</si>
  <si>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</si>
  <si>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</si>
  <si>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</si>
  <si>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地方債の新規発行を抑制してきた結果、将来負担比率はない。有形固定資産減価償却率の上昇傾向に伴い、老朽化した施設の改修に係る費用が増加しているため、今後は公共施設等の維持管理を計画的に行い、地方債の新規発行やその他経費の抑制に努める。</t>
    <rPh sb="61" eb="63">
      <t>ヒヨウ</t>
    </rPh>
    <rPh sb="105" eb="106">
      <t>タ</t>
    </rPh>
    <rPh sb="106" eb="108">
      <t>ケイヒ</t>
    </rPh>
    <rPh sb="109" eb="111">
      <t>ヨクセイ</t>
    </rPh>
    <rPh sb="112" eb="113">
      <t>ツト</t>
    </rPh>
    <phoneticPr fontId="5"/>
  </si>
  <si>
    <t>　実質公債費比率は、平成30年度以降やや増加傾向にあるものの、類似団体と比較して低い水準にある。その要因としては、従前から行ってきた地方債発行額の上限値（２億５千万円）を設定するという起債抑制策により元利償還額が減少したためである。また、将来負担比率が発生していない要因としては、将来負担額を上回る充当可能基金があるためである。今後は、公共施設の老朽化による大規模修繕工事等が予想されるため、引き続き起債発行額の調整を行いながら比率の維持に努める。</t>
    <phoneticPr fontId="2"/>
  </si>
  <si>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</si>
  <si>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</si>
  <si>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</si>
  <si>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</si>
  <si>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</si>
  <si>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</si>
  <si>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</si>
  <si>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</si>
  <si>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</si>
  <si>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</si>
  <si>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</si>
  <si>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</si>
  <si>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</si>
  <si>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</si>
  <si>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</si>
  <si>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</si>
  <si>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</si>
  <si>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</si>
  <si>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</si>
  <si>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津奈木町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</si>
  <si>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</si>
  <si>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</si>
  <si>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</si>
  <si>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</si>
  <si>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</si>
  <si>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</si>
  <si>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</si>
  <si>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</si>
  <si>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</si>
  <si>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</si>
  <si>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</si>
  <si>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</si>
  <si>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</si>
  <si>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</si>
  <si>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</si>
  <si>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</si>
  <si>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</si>
  <si>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</si>
  <si>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</si>
  <si>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</si>
  <si>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</si>
  <si>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</si>
  <si>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</si>
  <si>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</si>
  <si>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</si>
  <si>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</si>
  <si>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</si>
  <si>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</si>
  <si>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</si>
  <si>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</si>
  <si>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</si>
  <si>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</si>
  <si>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</si>
  <si>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</si>
  <si>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</si>
  <si>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</si>
  <si>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</si>
  <si>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</si>
  <si>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</si>
  <si>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</si>
  <si>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</si>
  <si>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</si>
  <si>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</si>
  <si>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</si>
  <si>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</si>
  <si>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</si>
  <si>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</si>
  <si>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</si>
  <si>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</si>
  <si>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</si>
  <si>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</si>
  <si>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</si>
  <si>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</si>
  <si>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</si>
  <si>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</si>
  <si>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</si>
  <si>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</si>
  <si>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</si>
  <si>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</si>
  <si>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</si>
  <si>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</si>
  <si>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</si>
  <si>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</si>
  <si>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</si>
  <si>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</si>
  <si>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</si>
  <si>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</si>
  <si>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</si>
  <si>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</si>
  <si>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</si>
  <si>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</si>
  <si>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</si>
  <si>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</si>
  <si>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</si>
  <si>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</si>
  <si>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</si>
  <si>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</si>
  <si>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</si>
  <si>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</si>
  <si>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</si>
  <si>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</si>
  <si>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</si>
  <si>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</si>
  <si>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</si>
  <si>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</si>
  <si>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</si>
  <si>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</si>
  <si>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</si>
  <si>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</si>
  <si>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</si>
  <si>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</si>
  <si>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</si>
  <si>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</si>
  <si>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</si>
  <si>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</si>
  <si>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</si>
  <si>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</si>
  <si>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</si>
  <si>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</si>
  <si>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</si>
  <si>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</si>
  <si>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</si>
  <si>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</si>
  <si>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</si>
  <si>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</si>
  <si>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</si>
  <si>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</si>
  <si>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</si>
  <si>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</si>
  <si>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</si>
  <si>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熊本県津奈木町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</si>
  <si>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</si>
  <si>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</si>
  <si>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</si>
  <si>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</si>
  <si>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</si>
  <si>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</si>
  <si>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</si>
  <si>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</si>
  <si>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</si>
  <si>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</si>
  <si>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</si>
  <si>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</si>
  <si>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</si>
  <si>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</si>
  <si>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</si>
  <si>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</si>
  <si>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</si>
  <si>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</si>
  <si>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</si>
  <si>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</si>
  <si>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</si>
  <si>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</si>
  <si>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</si>
  <si>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</si>
  <si>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</si>
  <si>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</si>
  <si>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</si>
  <si>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</si>
  <si>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</si>
  <si>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</si>
  <si>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</si>
  <si>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</si>
  <si>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</si>
  <si>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</si>
  <si>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</si>
  <si>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</si>
  <si>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</si>
  <si>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</si>
  <si>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</si>
  <si>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</si>
  <si>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</si>
  <si>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</si>
  <si>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</si>
  <si>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</si>
  <si>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</si>
  <si>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</si>
  <si>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</si>
  <si>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</si>
  <si>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</si>
  <si>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</si>
  <si>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</si>
  <si>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</si>
  <si>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</si>
  <si>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</si>
  <si>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</si>
  <si>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</si>
  <si>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</si>
  <si>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</si>
  <si>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</si>
  <si>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</si>
  <si>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</si>
  <si>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</si>
  <si>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</si>
  <si>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</si>
  <si>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</si>
  <si>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</si>
  <si>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</si>
  <si>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</si>
  <si>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</si>
  <si>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</si>
  <si>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</si>
  <si>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</si>
  <si>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</si>
  <si>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</si>
  <si>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</si>
  <si>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</si>
  <si>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</si>
  <si>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</si>
  <si>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</si>
  <si>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</si>
  <si>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</si>
  <si>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</si>
  <si>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</si>
  <si>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</si>
  <si>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</si>
  <si>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</si>
  <si>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</si>
  <si>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</si>
  <si>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</si>
  <si>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</si>
  <si>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</si>
  <si>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</si>
  <si>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</si>
  <si>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</si>
  <si>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</si>
  <si>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</si>
  <si>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</si>
  <si>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</si>
  <si>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</si>
  <si>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</si>
  <si>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</si>
  <si>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</si>
  <si>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</si>
  <si>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</si>
  <si>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</si>
  <si>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</si>
  <si>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</si>
  <si>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</si>
  <si>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</si>
  <si>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</si>
  <si>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</si>
  <si>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</si>
  <si>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</si>
  <si>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</si>
  <si>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</si>
  <si>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</si>
  <si>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</si>
  <si>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</si>
  <si>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</si>
  <si>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</si>
  <si>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</si>
  <si>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</si>
  <si>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</si>
  <si>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</si>
  <si>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</si>
  <si>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</si>
  <si>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</si>
  <si>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</si>
  <si>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</si>
  <si>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</si>
  <si>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</si>
  <si>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</si>
  <si>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</si>
  <si>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</si>
  <si>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</si>
  <si>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</si>
  <si>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</si>
  <si>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</si>
  <si>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</si>
  <si>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</si>
  <si>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</si>
  <si>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</si>
  <si>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</si>
  <si>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</si>
  <si>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</si>
  <si>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</si>
  <si>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</si>
  <si>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</si>
  <si>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</si>
  <si>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</si>
  <si>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</si>
  <si>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</si>
  <si>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</si>
  <si>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</si>
  <si>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熊本県津奈木町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</si>
  <si>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</si>
  <si>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</si>
  <si>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</si>
  <si>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</si>
  <si>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</si>
  <si>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</si>
  <si>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</si>
  <si>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</si>
  <si>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</si>
  <si>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</si>
  <si>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</si>
  <si>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</si>
  <si>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</si>
  <si>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</si>
  <si>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</si>
  <si>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</si>
  <si>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</si>
  <si>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</si>
  <si>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</si>
  <si>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</si>
  <si>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一般財団法人津奈木町地域振興公社</t>
    <rPh sb="0" eb="2">
      <t>イッパン</t>
    </rPh>
    <rPh sb="2" eb="4">
      <t>ザイダン</t>
    </rPh>
    <rPh sb="4" eb="6">
      <t>ホウジン</t>
    </rPh>
    <rPh sb="6" eb="10">
      <t>ツナギマチ</t>
    </rPh>
    <rPh sb="10" eb="12">
      <t>チイキ</t>
    </rPh>
    <rPh sb="12" eb="14">
      <t>シンコウ</t>
    </rPh>
    <rPh sb="14" eb="16">
      <t>コウシャ</t>
    </rPh>
    <phoneticPr fontId="2"/>
  </si>
  <si>
    <t>-</t>
    <phoneticPr fontId="2"/>
  </si>
  <si>
    <t>恒久対策事業特別会計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</si>
  <si>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</si>
  <si>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</si>
  <si>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</si>
  <si>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</si>
  <si>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</si>
  <si>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</si>
  <si>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</si>
  <si>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</si>
  <si>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</si>
  <si>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</si>
  <si>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</si>
  <si>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</si>
  <si>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</si>
  <si>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</si>
  <si>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</si>
  <si>
    <t>後期高齢者医療事業特別会計</t>
    <phoneticPr fontId="5"/>
  </si>
  <si>
    <t>介護保険事業特別会計</t>
    <phoneticPr fontId="5"/>
  </si>
  <si>
    <t>簡易水道事業特別会計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</si>
  <si>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</si>
  <si>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</si>
  <si>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</si>
  <si>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</si>
  <si>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</si>
  <si>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</si>
  <si>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</si>
  <si>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水俣芦北広域行政事務組合</t>
    <rPh sb="0" eb="2">
      <t>ミナマタ</t>
    </rPh>
    <rPh sb="2" eb="4">
      <t>アシキタ</t>
    </rPh>
    <rPh sb="4" eb="6">
      <t>コウイキ</t>
    </rPh>
    <rPh sb="6" eb="8">
      <t>ギョウセイ</t>
    </rPh>
    <rPh sb="8" eb="10">
      <t>ジム</t>
    </rPh>
    <rPh sb="10" eb="12">
      <t>クミアイ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</si>
  <si>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</si>
  <si>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</si>
  <si>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熊本県後期高齢者医療広域連合（県後期高齢者医療特別会計）</t>
    <rPh sb="0" eb="3">
      <t>クマモトケン</t>
    </rPh>
    <rPh sb="3" eb="5">
      <t>コウキ</t>
    </rPh>
    <rPh sb="5" eb="8">
      <t>コウレイシャ</t>
    </rPh>
    <rPh sb="8" eb="10">
      <t>イリョウ</t>
    </rPh>
    <rPh sb="10" eb="12">
      <t>コウイキ</t>
    </rPh>
    <rPh sb="12" eb="14">
      <t>レンゴウ</t>
    </rPh>
    <rPh sb="23" eb="25">
      <t>トクベツ</t>
    </rPh>
    <rPh sb="25" eb="27">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</si>
  <si>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</si>
  <si>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</si>
  <si>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</si>
  <si>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</si>
  <si>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</si>
  <si>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</si>
  <si>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</si>
  <si>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</si>
  <si>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</si>
  <si>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</si>
  <si>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</si>
  <si>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</si>
  <si>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</si>
  <si>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</si>
  <si>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</si>
  <si>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</si>
  <si>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</si>
  <si>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</si>
  <si>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</si>
  <si>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</si>
  <si>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</si>
  <si>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</si>
  <si>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</si>
  <si>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</si>
  <si>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</si>
  <si>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</si>
  <si>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</si>
  <si>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</si>
  <si>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</si>
  <si>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</si>
  <si>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</si>
  <si>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</si>
  <si>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</si>
  <si>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</si>
  <si>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</si>
  <si>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</si>
  <si>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</si>
  <si>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</si>
  <si>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</si>
  <si>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</si>
  <si>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</si>
  <si>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</si>
  <si>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</si>
  <si>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</si>
  <si>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</si>
  <si>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</si>
  <si>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</si>
  <si>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</si>
  <si>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</si>
  <si>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</si>
  <si>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</si>
  <si>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</si>
  <si>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</si>
  <si>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</si>
  <si>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</si>
  <si>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</si>
  <si>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</si>
  <si>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</si>
  <si>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</si>
  <si>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</si>
  <si>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</si>
  <si>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</si>
  <si>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</si>
  <si>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</si>
  <si>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</si>
  <si>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</si>
  <si>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</si>
  <si>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</si>
  <si>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</si>
  <si>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</si>
  <si>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</si>
  <si>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</si>
  <si>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</si>
  <si>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</si>
  <si>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</si>
  <si>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</si>
  <si>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</si>
  <si>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</si>
  <si>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</si>
  <si>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</si>
  <si>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</si>
  <si>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</si>
  <si>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</si>
  <si>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</si>
  <si>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</si>
  <si>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</si>
  <si>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</si>
  <si>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</si>
  <si>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</si>
  <si>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</si>
  <si>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</si>
  <si>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</si>
  <si>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</si>
  <si>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</si>
  <si>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</si>
  <si>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</si>
  <si>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</si>
  <si>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</si>
  <si>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</si>
  <si>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</si>
  <si>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</si>
  <si>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</si>
  <si>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</si>
  <si>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</si>
  <si>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</si>
  <si>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</si>
  <si>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</si>
  <si>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</si>
  <si>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</si>
  <si>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</si>
  <si>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</si>
  <si>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</si>
  <si>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</si>
  <si>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</si>
  <si>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</si>
  <si>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</si>
  <si>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</si>
  <si>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</si>
  <si>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</si>
  <si>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</si>
  <si>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</si>
  <si>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</si>
  <si>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</si>
  <si>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</si>
  <si>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</si>
  <si>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</si>
  <si>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</si>
  <si>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</si>
  <si>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</si>
  <si>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3.10</t>
  </si>
  <si>
    <t>▲ 5.38</t>
  </si>
  <si>
    <t>▲ 2.16</t>
  </si>
  <si>
    <t>▲ 1.71</t>
  </si>
  <si>
    <t>▲ 1.10</t>
  </si>
  <si>
    <t>会計</t>
    <rPh sb="0" eb="2">
      <t>カイケイ</t>
    </rPh>
    <phoneticPr fontId="5"/>
  </si>
  <si>
    <t>国民健康保険事業特別会計</t>
  </si>
  <si>
    <t>宅地造成事業特別会計</t>
  </si>
  <si>
    <t>一般会計</t>
  </si>
  <si>
    <t>介護保険事業特別会計</t>
  </si>
  <si>
    <t>簡易水道事業特別会計</t>
  </si>
  <si>
    <t>恒久対策事業特別会計</t>
  </si>
  <si>
    <t>後期高齢者医療事業特別会計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</si>
  <si>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</si>
  <si>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</si>
  <si>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</si>
  <si>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</si>
  <si>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</si>
  <si>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</si>
  <si>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</si>
  <si>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</si>
  <si>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</si>
  <si>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</si>
  <si>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</si>
  <si>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</si>
  <si>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</si>
  <si>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</si>
  <si>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</si>
  <si>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</si>
  <si>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</si>
  <si>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</si>
  <si>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</si>
  <si>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</si>
  <si>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</si>
  <si>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</si>
  <si>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</si>
  <si>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</si>
  <si>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</si>
  <si>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</si>
  <si>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</si>
  <si>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</si>
  <si>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</si>
  <si>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</si>
  <si>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</si>
  <si>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</si>
  <si>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</si>
  <si>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</si>
  <si>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</si>
  <si>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</si>
  <si>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</si>
  <si>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</si>
  <si>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</si>
  <si>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</si>
  <si>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</si>
  <si>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</si>
  <si>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</si>
  <si>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</si>
  <si>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</si>
  <si>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</si>
  <si>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</si>
  <si>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</si>
  <si>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町有施設整備基金</t>
  </si>
  <si>
    <t>恒久対策事業事業運営基金</t>
    <rPh sb="0" eb="2">
      <t>コウキュウ</t>
    </rPh>
    <rPh sb="2" eb="4">
      <t>タイサク</t>
    </rPh>
    <rPh sb="4" eb="6">
      <t>ジギョウ</t>
    </rPh>
    <rPh sb="6" eb="8">
      <t>ジギョウ</t>
    </rPh>
    <rPh sb="8" eb="10">
      <t>ウンエイ</t>
    </rPh>
    <rPh sb="10" eb="12">
      <t>キキン</t>
    </rPh>
    <phoneticPr fontId="5"/>
  </si>
  <si>
    <t>恒久対策事業維持管理基金</t>
    <rPh sb="0" eb="2">
      <t>コウキュウ</t>
    </rPh>
    <rPh sb="2" eb="4">
      <t>タイサク</t>
    </rPh>
    <rPh sb="4" eb="6">
      <t>ジギョウ</t>
    </rPh>
    <rPh sb="6" eb="8">
      <t>イジ</t>
    </rPh>
    <rPh sb="8" eb="10">
      <t>カンリ</t>
    </rPh>
    <rPh sb="10" eb="12">
      <t>キキン</t>
    </rPh>
    <phoneticPr fontId="5"/>
  </si>
  <si>
    <t>地域振興基金</t>
    <rPh sb="0" eb="2">
      <t>チイキ</t>
    </rPh>
    <rPh sb="2" eb="4">
      <t>シンコウ</t>
    </rPh>
    <rPh sb="4" eb="6">
      <t>キキン</t>
    </rPh>
    <phoneticPr fontId="5"/>
  </si>
  <si>
    <t>社会福祉振興基金</t>
    <rPh sb="0" eb="2">
      <t>シャカイ</t>
    </rPh>
    <rPh sb="2" eb="4">
      <t>フクシ</t>
    </rPh>
    <rPh sb="4" eb="6">
      <t>シンコウ</t>
    </rPh>
    <rPh sb="6" eb="8">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</si>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</sst>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2"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2"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2" fontId="9" fillId="0" borderId="72"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2" fontId="9" fillId="0" borderId="66"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2"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69" xfId="11" applyNumberFormat="1" applyFill="1" applyBorder="1" applyAlignment="1">
      <alignment horizontal="right" vertical="center" shrinkToFit="1"/>
    </xf>
    <xf numFmtId="182"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0" fontId="9" fillId="0" borderId="0" xfId="11" applyFont="1" applyFill="1">
      <alignment vertical="center"/>
    </xf>
    <xf numFmtId="177" fontId="9" fillId="0" borderId="73" xfId="11" applyNumberFormat="1" applyFont="1" applyFill="1" applyBorder="1" applyAlignment="1">
      <alignment horizontal="right" vertical="center" shrinkToFit="1"/>
    </xf>
    <xf numFmtId="182"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0" xfId="11" applyFont="1" applyAlignment="1">
      <alignment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13" fillId="0" borderId="0" xfId="11" applyFont="1" applyBorder="1" applyAlignment="1">
      <alignment vertical="center"/>
    </xf>
    <xf numFmtId="0" fontId="3" fillId="0" borderId="73"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177" fontId="21" fillId="0" borderId="2"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188" fontId="29" fillId="0" borderId="13" xfId="16" applyNumberFormat="1" applyFont="1" applyFill="1" applyBorder="1" applyAlignment="1" applyProtection="1">
      <alignment horizontal="right" vertical="center" shrinkToFit="1"/>
    </xf>
    <xf numFmtId="188" fontId="29" fillId="0" borderId="15" xfId="16" applyNumberFormat="1" applyFont="1" applyFill="1" applyBorder="1" applyAlignment="1" applyProtection="1">
      <alignment horizontal="right" vertical="center" shrinkToFit="1"/>
    </xf>
    <xf numFmtId="188"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188" fontId="29" fillId="0" borderId="35" xfId="16" applyNumberFormat="1" applyFont="1" applyFill="1" applyBorder="1" applyAlignment="1" applyProtection="1">
      <alignment horizontal="right" vertical="center" shrinkToFit="1"/>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188" fontId="29" fillId="0" borderId="112" xfId="16" applyNumberFormat="1" applyFont="1" applyFill="1" applyBorder="1" applyAlignment="1" applyProtection="1">
      <alignment horizontal="right" vertical="center" shrinkToFit="1"/>
    </xf>
    <xf numFmtId="188" fontId="29" fillId="0" borderId="182" xfId="16" applyNumberFormat="1" applyFont="1" applyFill="1" applyBorder="1" applyAlignment="1" applyProtection="1">
      <alignment horizontal="right" vertical="center" shrinkToFit="1"/>
    </xf>
    <xf numFmtId="188"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188" fontId="29" fillId="0" borderId="183" xfId="17" applyNumberFormat="1" applyFont="1" applyFill="1" applyBorder="1" applyAlignment="1">
      <alignment horizontal="right" vertical="center" shrinkToFi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9" fillId="0" borderId="186"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9" fillId="0" borderId="112" xfId="17" applyNumberFormat="1" applyFont="1" applyFill="1" applyBorder="1" applyAlignment="1">
      <alignment horizontal="right" vertical="center" shrinkToFit="1"/>
    </xf>
    <xf numFmtId="188" fontId="29" fillId="0" borderId="182" xfId="17" applyNumberFormat="1" applyFont="1" applyFill="1" applyBorder="1" applyAlignment="1">
      <alignment horizontal="right" vertical="center" shrinkToFit="1"/>
    </xf>
    <xf numFmtId="188"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6"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4"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cellXfs>
  <cellStyles count="21">
    <cellStyle name="標準" xfId="0" builtinId="0"/>
    <cellStyle name="標準 2" xfId="1" xr:uid="{00000000-0005-0000-0000-000001000000}"/>
    <cellStyle name="標準 2 2" xfId="8" xr:uid="{D372D9CD-D76B-4DE8-B80B-5093003EAE07}"/>
    <cellStyle name="標準 2 3" xfId="10" xr:uid="{6EE5BF0A-A047-47AB-B2A0-FA940D3ED508}"/>
    <cellStyle name="標準 3" xfId="11" xr:uid="{F8B25E39-4A5F-4887-8EF2-B798C9B4F64F}"/>
    <cellStyle name="標準 4" xfId="20" xr:uid="{CF0445D1-5C2A-4068-AD4E-CB777B0B30E8}"/>
    <cellStyle name="標準 4_APAHO401600" xfId="16" xr:uid="{A8753DF0-DD18-4CAB-813F-9DC5B0A62B7D}"/>
    <cellStyle name="標準 4_APAHO4019001" xfId="19" xr:uid="{19D9CCA2-A5DC-4728-83F8-B202E8088B22}"/>
    <cellStyle name="標準 4_ZJ08_022012_青森市_2010" xfId="18" xr:uid="{E2FC9E57-0207-4D62-83AE-1AB38CA3439A}"/>
    <cellStyle name="標準 6" xfId="7" xr:uid="{682153EC-155F-4AB9-BB38-F18FF35385DB}"/>
    <cellStyle name="標準 6_APAHO401000" xfId="9" xr:uid="{B916330D-0673-4F1E-9D79-8602B59DABA1}"/>
    <cellStyle name="標準 6_APAHO401200_O-JJ1016-001-3_財政状況資料集(決算状況カード(各会計・関係団体))(Rev2)2" xfId="15" xr:uid="{098911A2-7C5C-4BA6-86E0-7901EFF051A8}"/>
    <cellStyle name="標準 6_APAHO402200_O-JJ1016-001-3_財政状況資料集(決算状況カード(各会計・関係団体))(Rev2)2" xfId="12" xr:uid="{8699B6C6-3B41-4A42-B313-EFBA2B05D325}"/>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B45C0378-BD68-492B-846E-DF2F5704CED7}"/>
    <cellStyle name="標準_O-JJ0722-001-3_決算状況カード(各会計・関係団体)_O-JJ1016-001-3_財政状況資料集(決算状況カード(各会計・関係団体))(Rev2)2" xfId="14" xr:uid="{632F3834-81C7-4116-964B-6CF738A5CDAC}"/>
    <cellStyle name="標準_O-JJ0722-001-8_連結実質赤字比率に係る赤字・黒字の構成分析" xfId="17" xr:uid="{6E16A5FF-DF02-4BC9-831E-F92037F1D2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[2]データシート!$F$2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([2]データシート!$A$3,[2]データシート!$A$5,[2]データシート!$A$7,[2]データシート!$A$9,[2]データシート!$A$11)</c:f>
              <c:strCache>
                <c:ptCount val="5"/>
                <c:pt idx="0">
                  <c:v> H29</c:v>
                </c:pt>
                <c:pt idx="1">
                  <c:v> H30</c:v>
                </c:pt>
                <c:pt idx="2">
                  <c:v> R01</c:v>
                </c:pt>
                <c:pt idx="3">
                  <c:v> R02</c:v>
                </c:pt>
                <c:pt idx="4">
                  <c:v> R03</c:v>
                </c:pt>
              </c:strCache>
            </c:strRef>
          </c:cat>
          <c:val>
            <c:numRef>
              <c:f>([2]データシート!$F$3,[2]データシート!$F$5,[2]データシート!$F$7,[2]データシート!$F$9,[2]データシート!$F$11)</c:f>
              <c:numCache>
                <c:formatCode>#,##0;"△ "#,##0</c:formatCode>
                <c:ptCount val="5"/>
                <c:pt idx="0">
                  <c:v>267911</c:v>
                </c:pt>
                <c:pt idx="1">
                  <c:v>228215</c:v>
                </c:pt>
                <c:pt idx="2">
                  <c:v>264232</c:v>
                </c:pt>
                <c:pt idx="3">
                  <c:v>263613</c:v>
                </c:pt>
                <c:pt idx="4">
                  <c:v>362690</c:v>
                </c:pt>
              </c:numCache>
            </c:numRef>
          </c:val>
          <c:smooth val="0"/>
          <c:extLst>
            <c:ext xmlns:c16="http://schemas.microsoft.com/office/drawing/2014/chart" uri="{C3380CC4-5D6E-409C-BE32-E72D297353CC}">
              <c16:uniqueId val="{00000000-4268-4BD1-8512-1293000848F9}"/>
            </c:ext>
          </c:extLst>
        </c:ser>
        <c:ser>
          <c:idx val="1"/>
          <c:order val="1"/>
          <c:tx>
            <c:strRef>
              <c:f>[2]データシート!$D$2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([2]データシート!$A$3,[2]データシート!$A$5,[2]データシート!$A$7,[2]データシート!$A$9,[2]データシート!$A$11)</c:f>
              <c:strCache>
                <c:ptCount val="5"/>
                <c:pt idx="0">
                  <c:v> H29</c:v>
                </c:pt>
                <c:pt idx="1">
                  <c:v> H30</c:v>
                </c:pt>
                <c:pt idx="2">
                  <c:v> R01</c:v>
                </c:pt>
                <c:pt idx="3">
                  <c:v> R02</c:v>
                </c:pt>
                <c:pt idx="4">
                  <c:v> R03</c:v>
                </c:pt>
              </c:strCache>
            </c:strRef>
          </c:cat>
          <c:val>
            <c:numRef>
              <c:f>([2]データシート!$D$3,[2]データシート!$D$5,[2]データシート!$D$7,[2]データシート!$D$9,[2]データシート!$D$11)</c:f>
              <c:numCache>
                <c:formatCode>#,##0;"△ "#,##0</c:formatCode>
                <c:ptCount val="5"/>
                <c:pt idx="0">
                  <c:v>108215</c:v>
                </c:pt>
                <c:pt idx="1">
                  <c:v>126163</c:v>
                </c:pt>
                <c:pt idx="2">
                  <c:v>135707</c:v>
                </c:pt>
                <c:pt idx="3">
                  <c:v>103236</c:v>
                </c:pt>
                <c:pt idx="4">
                  <c:v>144276</c:v>
                </c:pt>
              </c:numCache>
            </c:numRef>
          </c:val>
          <c:smooth val="0"/>
          <c:extLst>
            <c:ext xmlns:c16="http://schemas.microsoft.com/office/drawing/2014/chart" uri="{C3380CC4-5D6E-409C-BE32-E72D297353CC}">
              <c16:uniqueId val="{00000001-4268-4BD1-8512-1293000848F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[2]データシート!$A$19</c:f>
              <c:strCache>
                <c:ptCount val="1"/>
                <c:pt idx="0">
                  <c:v>実質収支額</c:v>
                </c:pt>
              </c:strCache>
            </c:strRef>
          </c:tx>
          <c:spPr>
            <a:solidFill>
              <a:srgbClr val="00FFFF"/>
            </a:solidFill>
            <a:ln w="3175">
              <a:solidFill>
                <a:srgbClr val="000000"/>
              </a:solidFill>
              <a:prstDash val="solid"/>
            </a:ln>
          </c:spPr>
          <c:invertIfNegative val="0"/>
          <c:cat>
            <c:strRef>
              <c:f>[2]データシート!$B$18:$F$18</c:f>
              <c:strCache>
                <c:ptCount val="5"/>
                <c:pt idx="0">
                  <c:v>H29</c:v>
                </c:pt>
                <c:pt idx="1">
                  <c:v>H30</c:v>
                </c:pt>
                <c:pt idx="2">
                  <c:v>R01</c:v>
                </c:pt>
                <c:pt idx="3">
                  <c:v>R02</c:v>
                </c:pt>
                <c:pt idx="4">
                  <c:v>R03</c:v>
                </c:pt>
              </c:strCache>
            </c:strRef>
          </c:cat>
          <c:val>
            <c:numRef>
              <c:f>[2]データシート!$B$19:$F$19</c:f>
              <c:numCache>
                <c:formatCode>General</c:formatCode>
                <c:ptCount val="5"/>
                <c:pt idx="0">
                  <c:v>7.42</c:v>
                </c:pt>
                <c:pt idx="1">
                  <c:v>6.05</c:v>
                </c:pt>
                <c:pt idx="2">
                  <c:v>6.74</c:v>
                </c:pt>
                <c:pt idx="3">
                  <c:v>6.6</c:v>
                </c:pt>
                <c:pt idx="4">
                  <c:v>4.7300000000000004</c:v>
                </c:pt>
              </c:numCache>
            </c:numRef>
          </c:val>
          <c:extLst>
            <c:ext xmlns:c16="http://schemas.microsoft.com/office/drawing/2014/chart" uri="{C3380CC4-5D6E-409C-BE32-E72D297353CC}">
              <c16:uniqueId val="{00000000-326E-4228-AFD3-A65B50660994}"/>
            </c:ext>
          </c:extLst>
        </c:ser>
        <c:ser>
          <c:idx val="1"/>
          <c:order val="1"/>
          <c:tx>
            <c:strRef>
              <c:f>[2]データシート!$A$20</c:f>
              <c:strCache>
                <c:ptCount val="1"/>
                <c:pt idx="0">
                  <c:v>財政調整基金残高</c:v>
                </c:pt>
              </c:strCache>
            </c:strRef>
          </c:tx>
          <c:spPr>
            <a:solidFill>
              <a:srgbClr val="FF8080"/>
            </a:solidFill>
            <a:ln w="3175">
              <a:solidFill>
                <a:srgbClr val="000000"/>
              </a:solidFill>
              <a:prstDash val="solid"/>
            </a:ln>
          </c:spPr>
          <c:invertIfNegative val="0"/>
          <c:cat>
            <c:strRef>
              <c:f>[2]データシート!$B$18:$F$18</c:f>
              <c:strCache>
                <c:ptCount val="5"/>
                <c:pt idx="0">
                  <c:v>H29</c:v>
                </c:pt>
                <c:pt idx="1">
                  <c:v>H30</c:v>
                </c:pt>
                <c:pt idx="2">
                  <c:v>R01</c:v>
                </c:pt>
                <c:pt idx="3">
                  <c:v>R02</c:v>
                </c:pt>
                <c:pt idx="4">
                  <c:v>R03</c:v>
                </c:pt>
              </c:strCache>
            </c:strRef>
          </c:cat>
          <c:val>
            <c:numRef>
              <c:f>[2]データシート!$B$20:$F$20</c:f>
              <c:numCache>
                <c:formatCode>General</c:formatCode>
                <c:ptCount val="5"/>
                <c:pt idx="0">
                  <c:v>35.61</c:v>
                </c:pt>
                <c:pt idx="1">
                  <c:v>35.18</c:v>
                </c:pt>
                <c:pt idx="2">
                  <c:v>34.71</c:v>
                </c:pt>
                <c:pt idx="3">
                  <c:v>35.07</c:v>
                </c:pt>
                <c:pt idx="4">
                  <c:v>34.659999999999997</c:v>
                </c:pt>
              </c:numCache>
            </c:numRef>
          </c:val>
          <c:extLst>
            <c:ext xmlns:c16="http://schemas.microsoft.com/office/drawing/2014/chart" uri="{C3380CC4-5D6E-409C-BE32-E72D297353CC}">
              <c16:uniqueId val="{00000001-326E-4228-AFD3-A65B506609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[2]データシート!$A$21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[2]データシート!$B$18:$F$18</c:f>
              <c:strCache>
                <c:ptCount val="5"/>
                <c:pt idx="0">
                  <c:v>H29</c:v>
                </c:pt>
                <c:pt idx="1">
                  <c:v>H30</c:v>
                </c:pt>
                <c:pt idx="2">
                  <c:v>R01</c:v>
                </c:pt>
                <c:pt idx="3">
                  <c:v>R02</c:v>
                </c:pt>
                <c:pt idx="4">
                  <c:v>R03</c:v>
                </c:pt>
              </c:strCache>
            </c:strRef>
          </c:cat>
          <c:val>
            <c:numRef>
              <c:f>[2]データシート!$B$21:$F$21</c:f>
              <c:numCache>
                <c:formatCode>General</c:formatCode>
                <c:ptCount val="5"/>
                <c:pt idx="0">
                  <c:v>-3.1</c:v>
                </c:pt>
                <c:pt idx="1">
                  <c:v>-5.38</c:v>
                </c:pt>
                <c:pt idx="2">
                  <c:v>-2.16</c:v>
                </c:pt>
                <c:pt idx="3">
                  <c:v>-1.71</c:v>
                </c:pt>
                <c:pt idx="4">
                  <c:v>-1.1000000000000001</c:v>
                </c:pt>
              </c:numCache>
            </c:numRef>
          </c:val>
          <c:smooth val="0"/>
          <c:extLst>
            <c:ext xmlns:c16="http://schemas.microsoft.com/office/drawing/2014/chart" uri="{C3380CC4-5D6E-409C-BE32-E72D297353CC}">
              <c16:uniqueId val="{00000002-326E-4228-AFD3-A65B506609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[2]データシート!$A$27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D71-4518-99DB-76C2E508BF47}"/>
            </c:ext>
          </c:extLst>
        </c:ser>
        <c:ser>
          <c:idx val="1"/>
          <c:order val="1"/>
          <c:tx>
            <c:strRef>
              <c:f>[2]データシート!$A$28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71-4518-99DB-76C2E508BF47}"/>
            </c:ext>
          </c:extLst>
        </c:ser>
        <c:ser>
          <c:idx val="2"/>
          <c:order val="2"/>
          <c:tx>
            <c:strRef>
              <c:f>[2]データシート!$A$29</c:f>
              <c:strCache>
                <c:ptCount val="1"/>
                <c:pt idx="0">
                  <c:v>#N/A</c:v>
                </c:pt>
              </c:strCache>
            </c:strRef>
          </c:tx>
          <c:spPr>
            <a:solidFill>
              <a:srgbClr val="00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71-4518-99DB-76C2E508BF47}"/>
            </c:ext>
          </c:extLst>
        </c:ser>
        <c:ser>
          <c:idx val="3"/>
          <c:order val="3"/>
          <c:tx>
            <c:strRef>
              <c:f>[2]データシート!$A$30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[2]データシート!$B$30:$K$30</c:f>
              <c:numCache>
                <c:formatCode>General</c:formatCode>
                <c:ptCount val="10"/>
                <c:pt idx="0">
                  <c:v>#N/A</c:v>
                </c:pt>
                <c:pt idx="1">
                  <c:v>0.09</c:v>
                </c:pt>
                <c:pt idx="2">
                  <c:v>#N/A</c:v>
                </c:pt>
                <c:pt idx="3">
                  <c:v>0.12</c:v>
                </c:pt>
                <c:pt idx="4">
                  <c:v>#N/A</c:v>
                </c:pt>
                <c:pt idx="5">
                  <c:v>0.06</c:v>
                </c:pt>
                <c:pt idx="6">
                  <c:v>#N/A</c:v>
                </c:pt>
                <c:pt idx="7">
                  <c:v>0.01</c:v>
                </c:pt>
                <c:pt idx="8">
                  <c:v>#N/A</c:v>
                </c:pt>
                <c:pt idx="9">
                  <c:v>0</c:v>
                </c:pt>
              </c:numCache>
            </c:numRef>
          </c:val>
          <c:extLst>
            <c:ext xmlns:c16="http://schemas.microsoft.com/office/drawing/2014/chart" uri="{C3380CC4-5D6E-409C-BE32-E72D297353CC}">
              <c16:uniqueId val="{00000003-BD71-4518-99DB-76C2E508BF47}"/>
            </c:ext>
          </c:extLst>
        </c:ser>
        <c:ser>
          <c:idx val="4"/>
          <c:order val="4"/>
          <c:tx>
            <c:strRef>
              <c:f>[2]データシート!$A$31</c:f>
              <c:strCache>
                <c:ptCount val="1"/>
                <c:pt idx="0">
                  <c:v>恒久対策事業特別会計</c:v>
                </c:pt>
              </c:strCache>
            </c:strRef>
          </c:tx>
          <c:spPr>
            <a:solidFill>
              <a:srgbClr val="FF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[2]データシート!$B$31:$K$31</c:f>
              <c:numCache>
                <c:formatCode>General</c:formatCode>
                <c:ptCount val="10"/>
                <c:pt idx="0">
                  <c:v>#N/A</c:v>
                </c:pt>
                <c:pt idx="1">
                  <c:v>0.01</c:v>
                </c:pt>
                <c:pt idx="2">
                  <c:v>#N/A</c:v>
                </c:pt>
                <c:pt idx="3">
                  <c:v>0.04</c:v>
                </c:pt>
                <c:pt idx="4">
                  <c:v>#N/A</c:v>
                </c:pt>
                <c:pt idx="5">
                  <c:v>7.0000000000000007E-2</c:v>
                </c:pt>
                <c:pt idx="6">
                  <c:v>#N/A</c:v>
                </c:pt>
                <c:pt idx="7">
                  <c:v>0.05</c:v>
                </c:pt>
                <c:pt idx="8">
                  <c:v>#N/A</c:v>
                </c:pt>
                <c:pt idx="9">
                  <c:v>0.01</c:v>
                </c:pt>
              </c:numCache>
            </c:numRef>
          </c:val>
          <c:extLst>
            <c:ext xmlns:c16="http://schemas.microsoft.com/office/drawing/2014/chart" uri="{C3380CC4-5D6E-409C-BE32-E72D297353CC}">
              <c16:uniqueId val="{00000004-BD71-4518-99DB-76C2E508BF47}"/>
            </c:ext>
          </c:extLst>
        </c:ser>
        <c:ser>
          <c:idx val="5"/>
          <c:order val="5"/>
          <c:tx>
            <c:strRef>
              <c:f>[2]データシート!$A$32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[2]データシート!$B$32:$K$32</c:f>
              <c:numCache>
                <c:formatCode>General</c:formatCode>
                <c:ptCount val="10"/>
                <c:pt idx="0">
                  <c:v>#N/A</c:v>
                </c:pt>
                <c:pt idx="1">
                  <c:v>7.0000000000000007E-2</c:v>
                </c:pt>
                <c:pt idx="2">
                  <c:v>#N/A</c:v>
                </c:pt>
                <c:pt idx="3">
                  <c:v>0.28999999999999998</c:v>
                </c:pt>
                <c:pt idx="4">
                  <c:v>#N/A</c:v>
                </c:pt>
                <c:pt idx="5">
                  <c:v>0.28999999999999998</c:v>
                </c:pt>
                <c:pt idx="6">
                  <c:v>#N/A</c:v>
                </c:pt>
                <c:pt idx="7">
                  <c:v>0.46</c:v>
                </c:pt>
                <c:pt idx="8">
                  <c:v>#N/A</c:v>
                </c:pt>
                <c:pt idx="9">
                  <c:v>0.65</c:v>
                </c:pt>
              </c:numCache>
            </c:numRef>
          </c:val>
          <c:extLst>
            <c:ext xmlns:c16="http://schemas.microsoft.com/office/drawing/2014/chart" uri="{C3380CC4-5D6E-409C-BE32-E72D297353CC}">
              <c16:uniqueId val="{00000005-BD71-4518-99DB-76C2E508BF47}"/>
            </c:ext>
          </c:extLst>
        </c:ser>
        <c:ser>
          <c:idx val="6"/>
          <c:order val="6"/>
          <c:tx>
            <c:strRef>
              <c:f>[2]データシート!$A$33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[2]データシート!$B$33:$K$33</c:f>
              <c:numCache>
                <c:formatCode>General</c:formatCode>
                <c:ptCount val="10"/>
                <c:pt idx="0">
                  <c:v>#N/A</c:v>
                </c:pt>
                <c:pt idx="1">
                  <c:v>4.46</c:v>
                </c:pt>
                <c:pt idx="2">
                  <c:v>#N/A</c:v>
                </c:pt>
                <c:pt idx="3">
                  <c:v>4.2</c:v>
                </c:pt>
                <c:pt idx="4">
                  <c:v>#N/A</c:v>
                </c:pt>
                <c:pt idx="5">
                  <c:v>3.68</c:v>
                </c:pt>
                <c:pt idx="6">
                  <c:v>#N/A</c:v>
                </c:pt>
                <c:pt idx="7">
                  <c:v>3.4</c:v>
                </c:pt>
                <c:pt idx="8">
                  <c:v>#N/A</c:v>
                </c:pt>
                <c:pt idx="9">
                  <c:v>3.22</c:v>
                </c:pt>
              </c:numCache>
            </c:numRef>
          </c:val>
          <c:extLst>
            <c:ext xmlns:c16="http://schemas.microsoft.com/office/drawing/2014/chart" uri="{C3380CC4-5D6E-409C-BE32-E72D297353CC}">
              <c16:uniqueId val="{00000006-BD71-4518-99DB-76C2E508BF47}"/>
            </c:ext>
          </c:extLst>
        </c:ser>
        <c:ser>
          <c:idx val="7"/>
          <c:order val="7"/>
          <c:tx>
            <c:strRef>
              <c:f>[2]データシート!$A$34</c:f>
              <c:strCache>
                <c:ptCount val="1"/>
                <c:pt idx="0">
                  <c:v>一般会計</c:v>
                </c:pt>
              </c:strCache>
            </c:strRef>
          </c:tx>
          <c:spPr>
            <a:solidFill>
              <a:srgbClr val="008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[2]データシート!$B$34:$K$34</c:f>
              <c:numCache>
                <c:formatCode>General</c:formatCode>
                <c:ptCount val="10"/>
                <c:pt idx="0">
                  <c:v>#N/A</c:v>
                </c:pt>
                <c:pt idx="1">
                  <c:v>7.41</c:v>
                </c:pt>
                <c:pt idx="2">
                  <c:v>#N/A</c:v>
                </c:pt>
                <c:pt idx="3">
                  <c:v>6.05</c:v>
                </c:pt>
                <c:pt idx="4">
                  <c:v>#N/A</c:v>
                </c:pt>
                <c:pt idx="5">
                  <c:v>6.73</c:v>
                </c:pt>
                <c:pt idx="6">
                  <c:v>#N/A</c:v>
                </c:pt>
                <c:pt idx="7">
                  <c:v>6.59</c:v>
                </c:pt>
                <c:pt idx="8">
                  <c:v>#N/A</c:v>
                </c:pt>
                <c:pt idx="9">
                  <c:v>4.7300000000000004</c:v>
                </c:pt>
              </c:numCache>
            </c:numRef>
          </c:val>
          <c:extLst>
            <c:ext xmlns:c16="http://schemas.microsoft.com/office/drawing/2014/chart" uri="{C3380CC4-5D6E-409C-BE32-E72D297353CC}">
              <c16:uniqueId val="{00000007-BD71-4518-99DB-76C2E508BF47}"/>
            </c:ext>
          </c:extLst>
        </c:ser>
        <c:ser>
          <c:idx val="8"/>
          <c:order val="8"/>
          <c:tx>
            <c:strRef>
              <c:f>[2]データシート!$A$35</c:f>
              <c:strCache>
                <c:ptCount val="1"/>
                <c:pt idx="0">
                  <c:v>宅地造成事業特別会計</c:v>
                </c:pt>
              </c:strCache>
            </c:strRef>
          </c:tx>
          <c:spPr>
            <a:solidFill>
              <a:srgbClr val="00FF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[2]データシート!$B$35:$K$35</c:f>
              <c:numCache>
                <c:formatCode>General</c:formatCode>
                <c:ptCount val="10"/>
                <c:pt idx="0">
                  <c:v>#N/A</c:v>
                </c:pt>
                <c:pt idx="1">
                  <c:v>9.82</c:v>
                </c:pt>
                <c:pt idx="2">
                  <c:v>#N/A</c:v>
                </c:pt>
                <c:pt idx="3">
                  <c:v>9.7100000000000009</c:v>
                </c:pt>
                <c:pt idx="4">
                  <c:v>#N/A</c:v>
                </c:pt>
                <c:pt idx="5">
                  <c:v>9.14</c:v>
                </c:pt>
                <c:pt idx="6">
                  <c:v>#N/A</c:v>
                </c:pt>
                <c:pt idx="7">
                  <c:v>8</c:v>
                </c:pt>
                <c:pt idx="8">
                  <c:v>#N/A</c:v>
                </c:pt>
                <c:pt idx="9">
                  <c:v>6.54</c:v>
                </c:pt>
              </c:numCache>
            </c:numRef>
          </c:val>
          <c:extLst>
            <c:ext xmlns:c16="http://schemas.microsoft.com/office/drawing/2014/chart" uri="{C3380CC4-5D6E-409C-BE32-E72D297353CC}">
              <c16:uniqueId val="{00000008-BD71-4518-99DB-76C2E508BF47}"/>
            </c:ext>
          </c:extLst>
        </c:ser>
        <c:ser>
          <c:idx val="9"/>
          <c:order val="9"/>
          <c:tx>
            <c:strRef>
              <c:f>[2]データシート!$A$36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[2]データシート!$B$36:$K$36</c:f>
              <c:numCache>
                <c:formatCode>General</c:formatCode>
                <c:ptCount val="10"/>
                <c:pt idx="0">
                  <c:v>#N/A</c:v>
                </c:pt>
                <c:pt idx="1">
                  <c:v>14.15</c:v>
                </c:pt>
                <c:pt idx="2">
                  <c:v>#N/A</c:v>
                </c:pt>
                <c:pt idx="3">
                  <c:v>14.53</c:v>
                </c:pt>
                <c:pt idx="4">
                  <c:v>#N/A</c:v>
                </c:pt>
                <c:pt idx="5">
                  <c:v>13.88</c:v>
                </c:pt>
                <c:pt idx="6">
                  <c:v>#N/A</c:v>
                </c:pt>
                <c:pt idx="7">
                  <c:v>9.99</c:v>
                </c:pt>
                <c:pt idx="8">
                  <c:v>#N/A</c:v>
                </c:pt>
                <c:pt idx="9">
                  <c:v>10.5</c:v>
                </c:pt>
              </c:numCache>
            </c:numRef>
          </c:val>
          <c:extLst>
            <c:ext xmlns:c16="http://schemas.microsoft.com/office/drawing/2014/chart" uri="{C3380CC4-5D6E-409C-BE32-E72D297353CC}">
              <c16:uniqueId val="{00000009-BD71-4518-99DB-76C2E508BF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[2]データシート!$A$42</c:f>
              <c:strCache>
                <c:ptCount val="1"/>
                <c:pt idx="0">
                  <c:v>算入公債費等</c:v>
                </c:pt>
              </c:strCache>
            </c:strRef>
          </c:tx>
          <c:spPr>
            <a:solidFill>
              <a:srgbClr val="00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[2]データシート!$B$42:$P$42</c:f>
              <c:numCache>
                <c:formatCode>General</c:formatCode>
                <c:ptCount val="15"/>
                <c:pt idx="2">
                  <c:v>232</c:v>
                </c:pt>
                <c:pt idx="5">
                  <c:v>236</c:v>
                </c:pt>
                <c:pt idx="8">
                  <c:v>237</c:v>
                </c:pt>
                <c:pt idx="11">
                  <c:v>223</c:v>
                </c:pt>
                <c:pt idx="14">
                  <c:v>226</c:v>
                </c:pt>
              </c:numCache>
            </c:numRef>
          </c:val>
          <c:extLst>
            <c:ext xmlns:c16="http://schemas.microsoft.com/office/drawing/2014/chart" uri="{C3380CC4-5D6E-409C-BE32-E72D297353CC}">
              <c16:uniqueId val="{00000000-EF7E-4688-8A95-1453D9EB77F8}"/>
            </c:ext>
          </c:extLst>
        </c:ser>
        <c:ser>
          <c:idx val="1"/>
          <c:order val="1"/>
          <c:tx>
            <c:strRef>
              <c:f>[2]データシート!$A$43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7E-4688-8A95-1453D9EB77F8}"/>
            </c:ext>
          </c:extLst>
        </c:ser>
        <c:ser>
          <c:idx val="2"/>
          <c:order val="2"/>
          <c:tx>
            <c:strRef>
              <c:f>[2]データシート!$A$44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F7E-4688-8A95-1453D9EB77F8}"/>
            </c:ext>
          </c:extLst>
        </c:ser>
        <c:ser>
          <c:idx val="3"/>
          <c:order val="3"/>
          <c:tx>
            <c:strRef>
              <c:f>[2]データシート!$A$45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[2]データシート!$B$45:$P$45</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3-EF7E-4688-8A95-1453D9EB77F8}"/>
            </c:ext>
          </c:extLst>
        </c:ser>
        <c:ser>
          <c:idx val="4"/>
          <c:order val="4"/>
          <c:tx>
            <c:strRef>
              <c:f>[2]データシート!$A$46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[2]データシート!$B$46:$P$46</c:f>
              <c:numCache>
                <c:formatCode>General</c:formatCode>
                <c:ptCount val="15"/>
                <c:pt idx="0">
                  <c:v>8</c:v>
                </c:pt>
                <c:pt idx="3">
                  <c:v>13</c:v>
                </c:pt>
                <c:pt idx="6">
                  <c:v>18</c:v>
                </c:pt>
                <c:pt idx="9">
                  <c:v>19</c:v>
                </c:pt>
                <c:pt idx="12">
                  <c:v>21</c:v>
                </c:pt>
              </c:numCache>
            </c:numRef>
          </c:val>
          <c:extLst>
            <c:ext xmlns:c16="http://schemas.microsoft.com/office/drawing/2014/chart" uri="{C3380CC4-5D6E-409C-BE32-E72D297353CC}">
              <c16:uniqueId val="{00000004-EF7E-4688-8A95-1453D9EB77F8}"/>
            </c:ext>
          </c:extLst>
        </c:ser>
        <c:ser>
          <c:idx val="5"/>
          <c:order val="5"/>
          <c:tx>
            <c:strRef>
              <c:f>[2]データシート!$A$47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7E-4688-8A95-1453D9EB77F8}"/>
            </c:ext>
          </c:extLst>
        </c:ser>
        <c:ser>
          <c:idx val="6"/>
          <c:order val="6"/>
          <c:tx>
            <c:strRef>
              <c:f>[2]データシート!$A$48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7E-4688-8A95-1453D9EB77F8}"/>
            </c:ext>
          </c:extLst>
        </c:ser>
        <c:ser>
          <c:idx val="7"/>
          <c:order val="7"/>
          <c:tx>
            <c:strRef>
              <c:f>[2]データシート!$A$49</c:f>
              <c:strCache>
                <c:ptCount val="1"/>
                <c:pt idx="0">
                  <c:v>元利償還金</c:v>
                </c:pt>
              </c:strCache>
            </c:strRef>
          </c:tx>
          <c:spPr>
            <a:solidFill>
              <a:srgbClr val="FF8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[2]データシート!$B$49:$P$49</c:f>
              <c:numCache>
                <c:formatCode>General</c:formatCode>
                <c:ptCount val="15"/>
                <c:pt idx="0">
                  <c:v>249</c:v>
                </c:pt>
                <c:pt idx="3">
                  <c:v>250</c:v>
                </c:pt>
                <c:pt idx="6">
                  <c:v>257</c:v>
                </c:pt>
                <c:pt idx="9">
                  <c:v>239</c:v>
                </c:pt>
                <c:pt idx="12">
                  <c:v>278</c:v>
                </c:pt>
              </c:numCache>
            </c:numRef>
          </c:val>
          <c:extLst>
            <c:ext xmlns:c16="http://schemas.microsoft.com/office/drawing/2014/chart" uri="{C3380CC4-5D6E-409C-BE32-E72D297353CC}">
              <c16:uniqueId val="{00000007-EF7E-4688-8A95-1453D9EB77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[2]データシート!$A$50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[2]データシート!$B$50:$P$50</c:f>
              <c:numCache>
                <c:formatCode>General</c:formatCode>
                <c:ptCount val="15"/>
                <c:pt idx="0">
                  <c:v>#N/A</c:v>
                </c:pt>
                <c:pt idx="1">
                  <c:v>32</c:v>
                </c:pt>
                <c:pt idx="2">
                  <c:v>#N/A</c:v>
                </c:pt>
                <c:pt idx="3">
                  <c:v>#N/A</c:v>
                </c:pt>
                <c:pt idx="4">
                  <c:v>27</c:v>
                </c:pt>
                <c:pt idx="5">
                  <c:v>#N/A</c:v>
                </c:pt>
                <c:pt idx="6">
                  <c:v>#N/A</c:v>
                </c:pt>
                <c:pt idx="7">
                  <c:v>38</c:v>
                </c:pt>
                <c:pt idx="8">
                  <c:v>#N/A</c:v>
                </c:pt>
                <c:pt idx="9">
                  <c:v>#N/A</c:v>
                </c:pt>
                <c:pt idx="10">
                  <c:v>35</c:v>
                </c:pt>
                <c:pt idx="11">
                  <c:v>#N/A</c:v>
                </c:pt>
                <c:pt idx="12">
                  <c:v>#N/A</c:v>
                </c:pt>
                <c:pt idx="13">
                  <c:v>73</c:v>
                </c:pt>
                <c:pt idx="14">
                  <c:v>#N/A</c:v>
                </c:pt>
              </c:numCache>
            </c:numRef>
          </c:val>
          <c:smooth val="0"/>
          <c:extLst>
            <c:ext xmlns:c16="http://schemas.microsoft.com/office/drawing/2014/chart" uri="{C3380CC4-5D6E-409C-BE32-E72D297353CC}">
              <c16:uniqueId val="{00000008-EF7E-4688-8A95-1453D9EB77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[2]データシート!$A$56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[2]データシート!$B$56:$P$56</c:f>
              <c:numCache>
                <c:formatCode>General</c:formatCode>
                <c:ptCount val="15"/>
                <c:pt idx="2">
                  <c:v>2127</c:v>
                </c:pt>
                <c:pt idx="5">
                  <c:v>2013</c:v>
                </c:pt>
                <c:pt idx="8">
                  <c:v>2136</c:v>
                </c:pt>
                <c:pt idx="11">
                  <c:v>2124</c:v>
                </c:pt>
                <c:pt idx="14">
                  <c:v>2002</c:v>
                </c:pt>
              </c:numCache>
            </c:numRef>
          </c:val>
          <c:extLst>
            <c:ext xmlns:c16="http://schemas.microsoft.com/office/drawing/2014/chart" uri="{C3380CC4-5D6E-409C-BE32-E72D297353CC}">
              <c16:uniqueId val="{00000000-2B1C-4539-9510-63F019146527}"/>
            </c:ext>
          </c:extLst>
        </c:ser>
        <c:ser>
          <c:idx val="1"/>
          <c:order val="1"/>
          <c:tx>
            <c:strRef>
              <c:f>[2]データシート!$A$57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[2]データシート!$B$57:$P$57</c:f>
              <c:numCache>
                <c:formatCode>General</c:formatCode>
                <c:ptCount val="15"/>
                <c:pt idx="2">
                  <c:v>18</c:v>
                </c:pt>
                <c:pt idx="5">
                  <c:v>15</c:v>
                </c:pt>
                <c:pt idx="8">
                  <c:v>11</c:v>
                </c:pt>
                <c:pt idx="11">
                  <c:v>8</c:v>
                </c:pt>
                <c:pt idx="14">
                  <c:v>4</c:v>
                </c:pt>
              </c:numCache>
            </c:numRef>
          </c:val>
          <c:extLst>
            <c:ext xmlns:c16="http://schemas.microsoft.com/office/drawing/2014/chart" uri="{C3380CC4-5D6E-409C-BE32-E72D297353CC}">
              <c16:uniqueId val="{00000001-2B1C-4539-9510-63F019146527}"/>
            </c:ext>
          </c:extLst>
        </c:ser>
        <c:ser>
          <c:idx val="2"/>
          <c:order val="2"/>
          <c:tx>
            <c:strRef>
              <c:f>[2]データシート!$A$58</c:f>
              <c:strCache>
                <c:ptCount val="1"/>
                <c:pt idx="0">
                  <c:v>充当可能基金</c:v>
                </c:pt>
              </c:strCache>
            </c:strRef>
          </c:tx>
          <c:spPr>
            <a:solidFill>
              <a:srgbClr val="FF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[2]データシート!$B$58:$P$58</c:f>
              <c:numCache>
                <c:formatCode>General</c:formatCode>
                <c:ptCount val="15"/>
                <c:pt idx="2">
                  <c:v>3599</c:v>
                </c:pt>
                <c:pt idx="5">
                  <c:v>3554</c:v>
                </c:pt>
                <c:pt idx="8">
                  <c:v>3527</c:v>
                </c:pt>
                <c:pt idx="11">
                  <c:v>3435</c:v>
                </c:pt>
                <c:pt idx="14">
                  <c:v>3742</c:v>
                </c:pt>
              </c:numCache>
            </c:numRef>
          </c:val>
          <c:extLst>
            <c:ext xmlns:c16="http://schemas.microsoft.com/office/drawing/2014/chart" uri="{C3380CC4-5D6E-409C-BE32-E72D297353CC}">
              <c16:uniqueId val="{00000002-2B1C-4539-9510-63F019146527}"/>
            </c:ext>
          </c:extLst>
        </c:ser>
        <c:ser>
          <c:idx val="3"/>
          <c:order val="3"/>
          <c:tx>
            <c:strRef>
              <c:f>[2]データシート!$A$59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1C-4539-9510-63F019146527}"/>
            </c:ext>
          </c:extLst>
        </c:ser>
        <c:ser>
          <c:idx val="4"/>
          <c:order val="4"/>
          <c:tx>
            <c:strRef>
              <c:f>[2]データシート!$A$60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1C-4539-9510-63F019146527}"/>
            </c:ext>
          </c:extLst>
        </c:ser>
        <c:ser>
          <c:idx val="5"/>
          <c:order val="5"/>
          <c:tx>
            <c:strRef>
              <c:f>[2]データシート!$A$61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1C-4539-9510-63F019146527}"/>
            </c:ext>
          </c:extLst>
        </c:ser>
        <c:ser>
          <c:idx val="6"/>
          <c:order val="6"/>
          <c:tx>
            <c:strRef>
              <c:f>[2]データシート!$A$62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[2]データシート!$B$62:$P$62</c:f>
              <c:numCache>
                <c:formatCode>General</c:formatCode>
                <c:ptCount val="15"/>
                <c:pt idx="0">
                  <c:v>548</c:v>
                </c:pt>
                <c:pt idx="3">
                  <c:v>512</c:v>
                </c:pt>
                <c:pt idx="6">
                  <c:v>503</c:v>
                </c:pt>
                <c:pt idx="9">
                  <c:v>520</c:v>
                </c:pt>
                <c:pt idx="12">
                  <c:v>385</c:v>
                </c:pt>
              </c:numCache>
            </c:numRef>
          </c:val>
          <c:extLst>
            <c:ext xmlns:c16="http://schemas.microsoft.com/office/drawing/2014/chart" uri="{C3380CC4-5D6E-409C-BE32-E72D297353CC}">
              <c16:uniqueId val="{00000006-2B1C-4539-9510-63F019146527}"/>
            </c:ext>
          </c:extLst>
        </c:ser>
        <c:ser>
          <c:idx val="7"/>
          <c:order val="7"/>
          <c:tx>
            <c:strRef>
              <c:f>[2]データシート!$A$63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[2]データシート!$B$63:$P$63</c:f>
              <c:numCache>
                <c:formatCode>General</c:formatCode>
                <c:ptCount val="15"/>
                <c:pt idx="0">
                  <c:v>0</c:v>
                </c:pt>
                <c:pt idx="3">
                  <c:v>0</c:v>
                </c:pt>
                <c:pt idx="6">
                  <c:v>0</c:v>
                </c:pt>
                <c:pt idx="9">
                  <c:v>2</c:v>
                </c:pt>
                <c:pt idx="12">
                  <c:v>3</c:v>
                </c:pt>
              </c:numCache>
            </c:numRef>
          </c:val>
          <c:extLst>
            <c:ext xmlns:c16="http://schemas.microsoft.com/office/drawing/2014/chart" uri="{C3380CC4-5D6E-409C-BE32-E72D297353CC}">
              <c16:uniqueId val="{00000007-2B1C-4539-9510-63F019146527}"/>
            </c:ext>
          </c:extLst>
        </c:ser>
        <c:ser>
          <c:idx val="8"/>
          <c:order val="8"/>
          <c:tx>
            <c:strRef>
              <c:f>[2]データシート!$A$64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[2]データシート!$B$64:$P$64</c:f>
              <c:numCache>
                <c:formatCode>General</c:formatCode>
                <c:ptCount val="15"/>
                <c:pt idx="0">
                  <c:v>233</c:v>
                </c:pt>
                <c:pt idx="3">
                  <c:v>249</c:v>
                </c:pt>
                <c:pt idx="6">
                  <c:v>312</c:v>
                </c:pt>
                <c:pt idx="9">
                  <c:v>294</c:v>
                </c:pt>
                <c:pt idx="12">
                  <c:v>279</c:v>
                </c:pt>
              </c:numCache>
            </c:numRef>
          </c:val>
          <c:extLst>
            <c:ext xmlns:c16="http://schemas.microsoft.com/office/drawing/2014/chart" uri="{C3380CC4-5D6E-409C-BE32-E72D297353CC}">
              <c16:uniqueId val="{00000008-2B1C-4539-9510-63F019146527}"/>
            </c:ext>
          </c:extLst>
        </c:ser>
        <c:ser>
          <c:idx val="9"/>
          <c:order val="9"/>
          <c:tx>
            <c:strRef>
              <c:f>[2]データシート!$A$65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B1C-4539-9510-63F019146527}"/>
            </c:ext>
          </c:extLst>
        </c:ser>
        <c:ser>
          <c:idx val="10"/>
          <c:order val="10"/>
          <c:tx>
            <c:strRef>
              <c:f>[2]データシート!$A$66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[2]データシート!$B$66:$P$66</c:f>
              <c:numCache>
                <c:formatCode>General</c:formatCode>
                <c:ptCount val="15"/>
                <c:pt idx="0">
                  <c:v>2235</c:v>
                </c:pt>
                <c:pt idx="3">
                  <c:v>2248</c:v>
                </c:pt>
                <c:pt idx="6">
                  <c:v>2299</c:v>
                </c:pt>
                <c:pt idx="9">
                  <c:v>2472</c:v>
                </c:pt>
                <c:pt idx="12">
                  <c:v>2610</c:v>
                </c:pt>
              </c:numCache>
            </c:numRef>
          </c:val>
          <c:extLst>
            <c:ext xmlns:c16="http://schemas.microsoft.com/office/drawing/2014/chart" uri="{C3380CC4-5D6E-409C-BE32-E72D297353CC}">
              <c16:uniqueId val="{0000000A-2B1C-4539-9510-63F0191465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[2]データシート!$A$67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B1C-4539-9510-63F0191465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[2]データシート!$A$72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[2]データシート!$B$71:$D$71</c:f>
              <c:strCache>
                <c:ptCount val="3"/>
                <c:pt idx="0">
                  <c:v>R01</c:v>
                </c:pt>
                <c:pt idx="1">
                  <c:v>R02</c:v>
                </c:pt>
                <c:pt idx="2">
                  <c:v>R03</c:v>
                </c:pt>
              </c:strCache>
            </c:strRef>
          </c:cat>
          <c:val>
            <c:numRef>
              <c:f>[2]データシート!$B$72:$D$72</c:f>
              <c:numCache>
                <c:formatCode>#,##0;"▲ "#,##0</c:formatCode>
                <c:ptCount val="3"/>
                <c:pt idx="0">
                  <c:v>681</c:v>
                </c:pt>
                <c:pt idx="1">
                  <c:v>712</c:v>
                </c:pt>
                <c:pt idx="2">
                  <c:v>784</c:v>
                </c:pt>
              </c:numCache>
            </c:numRef>
          </c:val>
          <c:extLst>
            <c:ext xmlns:c16="http://schemas.microsoft.com/office/drawing/2014/chart" uri="{C3380CC4-5D6E-409C-BE32-E72D297353CC}">
              <c16:uniqueId val="{00000000-3128-4CF1-921A-6FBF85B68F4D}"/>
            </c:ext>
          </c:extLst>
        </c:ser>
        <c:ser>
          <c:idx val="0"/>
          <c:order val="1"/>
          <c:tx>
            <c:strRef>
              <c:f>[2]データシート!$A$73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[2]データシート!$B$71:$D$71</c:f>
              <c:strCache>
                <c:ptCount val="3"/>
                <c:pt idx="0">
                  <c:v>R01</c:v>
                </c:pt>
                <c:pt idx="1">
                  <c:v>R02</c:v>
                </c:pt>
                <c:pt idx="2">
                  <c:v>R03</c:v>
                </c:pt>
              </c:strCache>
            </c:strRef>
          </c:cat>
          <c:val>
            <c:numRef>
              <c:f>[2]データシート!$B$73:$D$73</c:f>
              <c:numCache>
                <c:formatCode>#,##0;"▲ "#,##0</c:formatCode>
                <c:ptCount val="3"/>
                <c:pt idx="0">
                  <c:v>597</c:v>
                </c:pt>
                <c:pt idx="1">
                  <c:v>575</c:v>
                </c:pt>
                <c:pt idx="2">
                  <c:v>576</c:v>
                </c:pt>
              </c:numCache>
            </c:numRef>
          </c:val>
          <c:extLst>
            <c:ext xmlns:c16="http://schemas.microsoft.com/office/drawing/2014/chart" uri="{C3380CC4-5D6E-409C-BE32-E72D297353CC}">
              <c16:uniqueId val="{00000001-3128-4CF1-921A-6FBF85B68F4D}"/>
            </c:ext>
          </c:extLst>
        </c:ser>
        <c:ser>
          <c:idx val="1"/>
          <c:order val="2"/>
          <c:tx>
            <c:strRef>
              <c:f>[2]データシート!$A$74</c:f>
              <c:strCache>
                <c:ptCount val="1"/>
                <c:pt idx="0">
                  <c:v>その他特定目的基金</c:v>
                </c:pt>
              </c:strCache>
            </c:strRef>
          </c:tx>
          <c:spPr>
            <a:solidFill>
              <a:srgbClr val="2E75B6"/>
            </a:solidFill>
            <a:ln>
              <a:noFill/>
            </a:ln>
          </c:spPr>
          <c:invertIfNegative val="0"/>
          <c:cat>
            <c:strRef>
              <c:f>[2]データシート!$B$71:$D$71</c:f>
              <c:strCache>
                <c:ptCount val="3"/>
                <c:pt idx="0">
                  <c:v>R01</c:v>
                </c:pt>
                <c:pt idx="1">
                  <c:v>R02</c:v>
                </c:pt>
                <c:pt idx="2">
                  <c:v>R03</c:v>
                </c:pt>
              </c:strCache>
            </c:strRef>
          </c:cat>
          <c:val>
            <c:numRef>
              <c:f>[2]データシート!$B$74:$D$74</c:f>
              <c:numCache>
                <c:formatCode>#,##0;"▲ "#,##0</c:formatCode>
                <c:ptCount val="3"/>
                <c:pt idx="0">
                  <c:v>1836</c:v>
                </c:pt>
                <c:pt idx="1">
                  <c:v>1779</c:v>
                </c:pt>
                <c:pt idx="2">
                  <c:v>2089</c:v>
                </c:pt>
              </c:numCache>
            </c:numRef>
          </c:val>
          <c:extLst>
            <c:ext xmlns:c16="http://schemas.microsoft.com/office/drawing/2014/chart" uri="{C3380CC4-5D6E-409C-BE32-E72D297353CC}">
              <c16:uniqueId val="{00000002-3128-4CF1-921A-6FBF85B68F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{A4943A09-6B90-4252-BD55-D40BA9A27084}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188-43FD-8A7F-18BE92A2CA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{F866D639-DFF9-4225-9017-74026599BF0C}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88-43FD-8A7F-18BE92A2CA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{3FECC943-4F31-4167-BFC6-821D5DD57674}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88-43FD-8A7F-18BE92A2CA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{403E58F4-C65A-49DD-82F2-02258013FB60}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88-43FD-8A7F-18BE92A2CA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{95147C73-985D-4183-9024-B7AB5CB34311}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88-43FD-8A7F-18BE92A2CA0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{C96E406B-B7F5-40AD-8049-651829779F97}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188-43FD-8A7F-18BE92A2CA0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{6F6EAFE9-685E-4F52-8ED8-76C90A93A45B}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188-43FD-8A7F-18BE92A2CA0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{E4C58C93-023B-4447-B022-EA8D71262C18}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188-43FD-8A7F-18BE92A2CA0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{DB6859FD-BBDA-4CA4-887E-D28EE8F92946}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188-43FD-8A7F-18BE92A2CA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64</c:v>
                </c:pt>
                <c:pt idx="16">
                  <c:v>64.599999999999994</c:v>
                </c:pt>
                <c:pt idx="24">
                  <c:v>65.5</c:v>
                </c:pt>
                <c:pt idx="32">
                  <c:v>64.8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188-43FD-8A7F-18BE92A2CA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{C8431D6F-6AC6-4325-B1BC-E8C53BEA4117}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188-43FD-8A7F-18BE92A2CA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{B00C697F-4FB6-41DB-8677-EF85B3FF4A67}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88-43FD-8A7F-18BE92A2CA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{69BCA142-2286-4E65-AF02-0E920EE0C71D}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88-43FD-8A7F-18BE92A2CA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{0E541479-78DB-4788-8457-8E40B25FF4E0}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88-43FD-8A7F-18BE92A2CA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{BF39C1BF-6933-4115-9D8A-B20DEF30873B}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88-43FD-8A7F-18BE92A2CA0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{F970B7C7-4189-4616-B5D7-BD8940ECF112}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188-43FD-8A7F-18BE92A2CA0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{AFE1D487-22B2-4F40-9054-5190BD6D0EF6}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188-43FD-8A7F-18BE92A2CA0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{06CBB507-7210-48EE-9A03-93519E11C587}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188-43FD-8A7F-18BE92A2CA0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{5B364E2C-54F8-4579-BB29-319111479436}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188-43FD-8A7F-18BE92A2CA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188-43FD-8A7F-18BE92A2CA09}"/>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{BDD805B3-56D0-4BC2-B3A5-0827A6167CE2}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E88-4460-9383-77215E702A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{F6DD04CA-06A7-408E-9BF7-08112FF015B8}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88-4460-9383-77215E702A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{1E7E2C24-EE40-45AC-AD6E-2B635F700613}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88-4460-9383-77215E702A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{7C74FB93-7981-40A2-BD4C-B8525E63883D}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88-4460-9383-77215E702A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{74861ECB-9932-44B5-8FBE-58001185EBA0}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88-4460-9383-77215E702A9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{08F5CBB3-CADA-458A-A2C5-6E71E6A9EE03}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E88-4460-9383-77215E702A9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{57BF6100-5602-4D9D-BAD8-1A440D9BB48C}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E88-4460-9383-77215E702A9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{A4B8CD87-85EF-4EBB-B3B6-A7D6774D58F8}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E88-4460-9383-77215E702A9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{3AE19FD0-2109-42C1-8B8C-11CF86306271}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E88-4460-9383-77215E702A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1.7</c:v>
                </c:pt>
                <c:pt idx="16">
                  <c:v>1.8</c:v>
                </c:pt>
                <c:pt idx="24">
                  <c:v>1.9</c:v>
                </c:pt>
                <c:pt idx="32">
                  <c:v>2.6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E88-4460-9383-77215E702A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{7978F2E0-6699-458C-B9E3-AB3A0B351CCE}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E88-4460-9383-77215E702A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{0E3A24B0-9A1A-4C4C-AEF3-0CB45F47F88C}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88-4460-9383-77215E702A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{2DAB0BCA-BAA6-4EB1-9856-6B184B38562A}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88-4460-9383-77215E702A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{F076DB56-CA9C-4C48-A7F7-761AB70EB4A4}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88-4460-9383-77215E702A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{16D7EEF2-1BB2-4E16-89D3-C3871B9BB433}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88-4460-9383-77215E702A9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{12846998-212C-44A9-AB26-AC737421FBE3}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E88-4460-9383-77215E702A95}"/>
                </c:ext>
              </c:extLst>
            </c:dLbl>
            <c:dLbl>
              <c:idx val="16"/>
              <c:layout>
                <c:manualLayout>
                  <c:x val="-4.4905057365901106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{A7214DBF-8F5D-42E5-8AE4-F6FB276782C5}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E88-4460-9383-77215E702A95}"/>
                </c:ext>
              </c:extLst>
            </c:dLbl>
            <c:dLbl>
              <c:idx val="24"/>
              <c:layout>
                <c:manualLayout>
                  <c:x val="-1.8235628084249993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{36BBBACF-6573-46DC-B37B-5D2D72710E02}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E88-4460-9383-77215E702A9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{CCDEC093-FF4D-4166-AC8E-481EDAA41D05}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E88-4460-9383-77215E702A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E88-4460-9383-77215E702A95}"/>
            </c:ext>
          </c:extLst>
        </c:ser>
        <c:dLbls>
          <c:showLegendKey val="0"/>
          <c:showVal val="1"/>
          <c:showCatName val="0"/>
          <c:showSerName val="0"/>
          <c:showPercent val="0"/>
          <c:showBubbleSize val="0"/>
        </c:dLbls>
        <c:axId val="84219776"/>
        <c:axId val="84234240"/>
      </c:scatterChart>
      <c:valAx>
        <c:axId val="8421977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3780EB0-45F0-4F05-9825-3A547B75E885}"/>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685DA61-F2AC-4EBE-B0B1-B77BEE31771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BEE26C89-BB26-43F1-9A5D-F98AE4572FB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C182BEFC-579F-4A92-B621-03FA89D0606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196A8-29BA-43C9-BEF1-E6DB9234837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9A991384-16E2-46CD-A41A-D9123DCBCB22}"/>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E372B73D-6351-4242-AB4E-D3B3E63DD392}"/>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1B608E84-E7D7-49C3-8B1C-530D4B14132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DB6E1C18-FA4C-40D7-9E13-924858E82351}"/>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2F32E207-975E-4CEA-8ADB-0BF0D43368ED}"/>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5AEF24E5-FDD2-49C8-A974-A52AE2958F1C}"/>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E787839C-918F-47E7-9260-D9F8F7732427}"/>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3FA02EDA-C42C-4451-B4A1-ECF611E3066B}"/>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BAF15DCE-0EF4-47AF-8F47-E095F5B522F2}"/>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9C2CD3F7-7116-479C-A85F-99327435626F}"/>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A27009C-E879-4464-8F6E-7B0A708D9047}"/>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1C842AF8-EB5F-41B5-8758-BB5CC774D456}"/>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86C80E32-1B17-420D-99BB-2425C826AA94}"/>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DBE14521-D6C7-45E1-8926-D36C1CEB09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61CDA335-D9A0-4CD7-AA0F-36D4DF1A260C}"/>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D2160395-7753-4E9B-A45D-C5503EFE56E6}"/>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ヶ年平均</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ポイントで、令和２年７月豪雨災害による</a:t>
          </a:r>
          <a:r>
            <a:rPr kumimoji="1" lang="ja-JP" altLang="en-US" sz="1100">
              <a:solidFill>
                <a:schemeClr val="dk1"/>
              </a:solidFill>
              <a:effectLst/>
              <a:latin typeface="+mn-lt"/>
              <a:ea typeface="+mn-ea"/>
              <a:cs typeface="+mn-cs"/>
            </a:rPr>
            <a:t>地方債の増加や</a:t>
          </a:r>
          <a:r>
            <a:rPr kumimoji="1" lang="ja-JP" altLang="ja-JP" sz="1100">
              <a:solidFill>
                <a:schemeClr val="dk1"/>
              </a:solidFill>
              <a:effectLst/>
              <a:latin typeface="+mn-lt"/>
              <a:ea typeface="+mn-ea"/>
              <a:cs typeface="+mn-cs"/>
            </a:rPr>
            <a:t>既存施設の老朽化に伴う大規模修繕工事等により前年度より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ポイント増加している。今後も従前から行ってきた地方債新規発行額を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万円までとする抑制策を継続することにより、地方債残高を抑制し、元利償還額に注視していく必要がある。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今後は、令和２年７月豪雨災害による元利償還金の増加や公共施設の老朽化による大規模修繕工事等が予想されるため、引き続き起債発行額の調整を行いながら比率の維持に努める。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0265BC6-D0E9-470C-8BE3-0F8E127B472E}"/>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2FCF2D77-4864-4152-95BA-A6E9733E2D0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F27593B3-726B-4058-BA94-13772D27FF3C}"/>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486B19A8-3876-4CD2-A992-CCDA2DF175B7}"/>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CEB02D9-DCAD-4953-890C-7164481EFE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F0B34805-2554-4E25-A1D8-5E569BD5B169}"/>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2B32D305-091B-4D68-9909-45C5C6532DFE}"/>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BB88E2AF-798B-4ED5-B05E-C0F07742E72F}"/>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69066FA7-2ED6-4902-96E0-0DC010ED998F}"/>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FBCEBEC1-8104-40B6-AAEE-C12F45C1012F}"/>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1F5FF353-3ABE-4672-8C9E-A0EC07E87E7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73119355-AA65-47E5-AC53-1D425BA54CF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ACCAA873-E14C-4D8F-A49D-84111DA2B1AD}"/>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EBB1467B-23F7-40A7-A736-5A0335F1E8BA}"/>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5E107E4A-191A-4FD0-9298-244126FFAE9B}"/>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EABC4652-C032-4D1E-BAF5-DFED246BD985}"/>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3A648E79-61DE-4BDE-99DC-BF21A242DA6D}"/>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C3DACE4A-6F56-4D03-96E7-18092AB6A76B}"/>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D1813A60-B70D-4513-973A-F77D0C2B71C5}"/>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50AEFA12-E3DB-43F6-862F-6592BE9B876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5371BDB7-0669-47B3-B0F6-C5777EF8D5B7}"/>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C6D7BC84-69FF-4D5F-9E59-612562C5D8D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F7D0EF3B-1288-40A1-A62A-7020BC530193}"/>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CA07BF4C-B502-495D-9F1B-0C22B179AEFE}"/>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8BC357D-A456-46E3-85AE-97DEB9833894}"/>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52271714-5912-4E4A-A223-5E83BCE36242}"/>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将来負担比率はない。その要因は、地方債残高が従前から行ってきた起債発行抑制策により減少傾向にあり、また、財政調整基金や減債基金など充当可能基金が地方債残高より多いため、将来負担比率の分子がマイナス数値となっているためである。</a:t>
          </a:r>
          <a:endParaRPr lang="ja-JP" altLang="ja-JP" sz="1400">
            <a:effectLst/>
          </a:endParaRPr>
        </a:p>
        <a:p>
          <a:r>
            <a:rPr kumimoji="1" lang="ja-JP" altLang="ja-JP" sz="1100">
              <a:solidFill>
                <a:schemeClr val="dk1"/>
              </a:solidFill>
              <a:effectLst/>
              <a:latin typeface="+mn-lt"/>
              <a:ea typeface="+mn-ea"/>
              <a:cs typeface="+mn-cs"/>
            </a:rPr>
            <a:t>　今後は、公共施設等総合管理計画に基づき、施設の老朽化による大規模修繕等の公共工事が見込まれるため、起債の調整や基金の取り崩し等のバランスを見ながら、将来負担比率が出ないよう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F83D491C-5E6B-4059-AE85-BDCEF39287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9DABFF0A-AE74-4E1B-B754-621FB020D57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72FAEEE9-F7A7-40CE-B712-0CB4FFB1A63E}"/>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31F8B6B9-64E0-4C9F-8956-C6148E15AEEA}"/>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8D6D0778-8126-422F-AC08-F6BFDB9F2B9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606ECCE-747F-4E9F-8D36-0E21C58169EB}"/>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5EDB6E0F-D5B1-4E04-B589-64D59D296A94}"/>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熊本県津奈木町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939FB7E5-C525-4E8C-A7D0-66B19CEAD592}"/>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FDDCB36D-0DBC-4A27-B67A-E79072A72398}"/>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6A29ECA1-D5C4-438E-B580-599932307BDA}"/>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930AADB-8AD9-48DC-A339-2E6721772C96}"/>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財政調整基金は、歳計剰余金処分として</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百万円、預金利息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百万円を積み立て、取り崩し</a:t>
          </a:r>
          <a:r>
            <a:rPr kumimoji="1" lang="ja-JP" altLang="en-US" sz="1100">
              <a:solidFill>
                <a:schemeClr val="dk1"/>
              </a:solidFill>
              <a:effectLst/>
              <a:latin typeface="+mn-lt"/>
              <a:ea typeface="+mn-ea"/>
              <a:cs typeface="+mn-cs"/>
            </a:rPr>
            <a:t>は行わず</a:t>
          </a:r>
          <a:r>
            <a:rPr kumimoji="1" lang="ja-JP" altLang="ja-JP" sz="1100">
              <a:solidFill>
                <a:schemeClr val="dk1"/>
              </a:solidFill>
              <a:effectLst/>
              <a:latin typeface="+mn-lt"/>
              <a:ea typeface="+mn-ea"/>
              <a:cs typeface="+mn-cs"/>
            </a:rPr>
            <a:t>、基金残高の増減額は</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減債基金は、預金利息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百万円を積み立て、取り崩しは行わず、基金残高</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増減額は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その他特定目的基金は、</a:t>
          </a:r>
          <a:r>
            <a:rPr kumimoji="1" lang="ja-JP" altLang="en-US" sz="1100">
              <a:solidFill>
                <a:schemeClr val="dk1"/>
              </a:solidFill>
              <a:effectLst/>
              <a:latin typeface="+mn-lt"/>
              <a:ea typeface="+mn-ea"/>
              <a:cs typeface="+mn-cs"/>
            </a:rPr>
            <a:t>主なものとして、将来的な建築系公共施設の大規模改修等の財源に充てるため町有施設整備基金</a:t>
          </a:r>
          <a:r>
            <a:rPr kumimoji="1" lang="en-US" altLang="ja-JP" sz="1100">
              <a:solidFill>
                <a:schemeClr val="dk1"/>
              </a:solidFill>
              <a:effectLst/>
              <a:latin typeface="+mn-lt"/>
              <a:ea typeface="+mn-ea"/>
              <a:cs typeface="+mn-cs"/>
            </a:rPr>
            <a:t>316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を積み立て、</a:t>
          </a:r>
          <a:r>
            <a:rPr kumimoji="1" lang="ja-JP" altLang="ja-JP" sz="1100">
              <a:solidFill>
                <a:schemeClr val="dk1"/>
              </a:solidFill>
              <a:effectLst/>
              <a:latin typeface="+mn-lt"/>
              <a:ea typeface="+mn-ea"/>
              <a:cs typeface="+mn-cs"/>
            </a:rPr>
            <a:t>新型コロナ</a:t>
          </a:r>
          <a:r>
            <a:rPr kumimoji="1" lang="ja-JP" altLang="en-US" sz="1100">
              <a:solidFill>
                <a:schemeClr val="dk1"/>
              </a:solidFill>
              <a:effectLst/>
              <a:latin typeface="+mn-lt"/>
              <a:ea typeface="+mn-ea"/>
              <a:cs typeface="+mn-cs"/>
            </a:rPr>
            <a:t>ウイルス対策</a:t>
          </a:r>
          <a:r>
            <a:rPr kumimoji="1" lang="ja-JP" altLang="ja-JP" sz="1100">
              <a:solidFill>
                <a:schemeClr val="dk1"/>
              </a:solidFill>
              <a:effectLst/>
              <a:latin typeface="+mn-lt"/>
              <a:ea typeface="+mn-ea"/>
              <a:cs typeface="+mn-cs"/>
            </a:rPr>
            <a:t>利子補給</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として</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百万円を取り崩し、基金残高の増減額は</a:t>
          </a:r>
          <a:r>
            <a:rPr kumimoji="1" lang="en-US" altLang="ja-JP" sz="1100">
              <a:solidFill>
                <a:schemeClr val="dk1"/>
              </a:solidFill>
              <a:effectLst/>
              <a:latin typeface="+mn-lt"/>
              <a:ea typeface="+mn-ea"/>
              <a:cs typeface="+mn-cs"/>
            </a:rPr>
            <a:t>+310</a:t>
          </a:r>
          <a:r>
            <a:rPr kumimoji="1" lang="ja-JP" altLang="ja-JP" sz="1100">
              <a:solidFill>
                <a:schemeClr val="dk1"/>
              </a:solidFill>
              <a:effectLst/>
              <a:latin typeface="+mn-lt"/>
              <a:ea typeface="+mn-ea"/>
              <a:cs typeface="+mn-cs"/>
            </a:rPr>
            <a:t>百万円。</a:t>
          </a:r>
          <a:endParaRPr lang="ja-JP" altLang="ja-JP">
            <a:effectLst/>
          </a:endParaRPr>
        </a:p>
        <a:p>
          <a:r>
            <a:rPr kumimoji="1" lang="ja-JP" altLang="ja-JP" sz="1100">
              <a:solidFill>
                <a:schemeClr val="dk1"/>
              </a:solidFill>
              <a:effectLst/>
              <a:latin typeface="+mn-lt"/>
              <a:ea typeface="+mn-ea"/>
              <a:cs typeface="+mn-cs"/>
            </a:rPr>
            <a:t>　基金全体では、</a:t>
          </a:r>
          <a:r>
            <a:rPr kumimoji="1" lang="en-US" altLang="ja-JP" sz="1100">
              <a:solidFill>
                <a:schemeClr val="dk1"/>
              </a:solidFill>
              <a:effectLst/>
              <a:latin typeface="+mn-lt"/>
              <a:ea typeface="+mn-ea"/>
              <a:cs typeface="+mn-cs"/>
            </a:rPr>
            <a:t>398</a:t>
          </a:r>
          <a:r>
            <a:rPr kumimoji="1" lang="ja-JP" altLang="ja-JP" sz="1100">
              <a:solidFill>
                <a:schemeClr val="dk1"/>
              </a:solidFill>
              <a:effectLst/>
              <a:latin typeface="+mn-lt"/>
              <a:ea typeface="+mn-ea"/>
              <a:cs typeface="+mn-cs"/>
            </a:rPr>
            <a:t>百万円を積み立て、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百万円を取り崩し、</a:t>
          </a:r>
          <a:r>
            <a:rPr kumimoji="1" lang="ja-JP" altLang="en-US" sz="1100">
              <a:solidFill>
                <a:schemeClr val="dk1"/>
              </a:solidFill>
              <a:effectLst/>
              <a:latin typeface="+mn-lt"/>
              <a:ea typeface="+mn-ea"/>
              <a:cs typeface="+mn-cs"/>
            </a:rPr>
            <a:t>基金残高の増減額は</a:t>
          </a:r>
          <a:r>
            <a:rPr kumimoji="1" lang="en-US" altLang="ja-JP" sz="1100">
              <a:solidFill>
                <a:schemeClr val="dk1"/>
              </a:solidFill>
              <a:effectLst/>
              <a:latin typeface="+mn-lt"/>
              <a:ea typeface="+mn-ea"/>
              <a:cs typeface="+mn-cs"/>
            </a:rPr>
            <a:t>+382</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基金総額は、今後、公共施設の大規模改修等から減少傾向が予想されるため、その</a:t>
          </a:r>
          <a:r>
            <a:rPr kumimoji="1" lang="ja-JP" altLang="en-US" sz="1100">
              <a:solidFill>
                <a:schemeClr val="dk1"/>
              </a:solidFill>
              <a:effectLst/>
              <a:latin typeface="+mn-lt"/>
              <a:ea typeface="+mn-ea"/>
              <a:cs typeface="+mn-cs"/>
            </a:rPr>
            <a:t>過程</a:t>
          </a:r>
          <a:r>
            <a:rPr kumimoji="1" lang="ja-JP" altLang="ja-JP" sz="1100">
              <a:solidFill>
                <a:schemeClr val="dk1"/>
              </a:solidFill>
              <a:effectLst/>
              <a:latin typeface="+mn-lt"/>
              <a:ea typeface="+mn-ea"/>
              <a:cs typeface="+mn-cs"/>
            </a:rPr>
            <a:t>に留意する必要がある。津奈木町資金管理計画に基づき、安全性及び流動性を確保したうえで、効率的な資金運用に努めながら、津奈木町中期財政計画の中期財政収支見通しに合わせ、資金運用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8E9B3273-84AB-4EE3-80F0-3F264BCF8212}"/>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D2A09206-1223-4DB0-BCD0-5A15EA5DAED6}"/>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EA95B830-5402-40D8-BED7-537BAD80D32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①町有施設整備基金：町有施設の整備に要する経費の財源に充てる。</a:t>
          </a:r>
          <a:endParaRPr lang="ja-JP" altLang="ja-JP" sz="1400">
            <a:effectLst/>
          </a:endParaRPr>
        </a:p>
        <a:p>
          <a:r>
            <a:rPr kumimoji="1" lang="ja-JP" altLang="ja-JP" sz="1100">
              <a:solidFill>
                <a:schemeClr val="dk1"/>
              </a:solidFill>
              <a:effectLst/>
              <a:latin typeface="+mn-lt"/>
              <a:ea typeface="+mn-ea"/>
              <a:cs typeface="+mn-cs"/>
            </a:rPr>
            <a:t>②恒久対策事業事業運営基金：九州新幹線工事に起因する農業用水渇水被害対象地区の農業用水恒久対策施設の維持管理事業の運営の財源に充てる。</a:t>
          </a:r>
          <a:endParaRPr lang="ja-JP" altLang="ja-JP" sz="1400">
            <a:effectLst/>
          </a:endParaRPr>
        </a:p>
        <a:p>
          <a:r>
            <a:rPr kumimoji="1" lang="ja-JP" altLang="ja-JP" sz="1100">
              <a:solidFill>
                <a:schemeClr val="dk1"/>
              </a:solidFill>
              <a:effectLst/>
              <a:latin typeface="+mn-lt"/>
              <a:ea typeface="+mn-ea"/>
              <a:cs typeface="+mn-cs"/>
            </a:rPr>
            <a:t>③恒久対策事業維持管理基金：九州新幹線工事に起因する農業用水渇水被害対象地区の農業用水恒久対策施設の維持管理費の財源に充てる。</a:t>
          </a:r>
          <a:endParaRPr lang="ja-JP" altLang="ja-JP" sz="1400">
            <a:effectLst/>
          </a:endParaRPr>
        </a:p>
        <a:p>
          <a:r>
            <a:rPr kumimoji="1" lang="ja-JP" altLang="ja-JP" sz="1100">
              <a:solidFill>
                <a:schemeClr val="dk1"/>
              </a:solidFill>
              <a:effectLst/>
              <a:latin typeface="+mn-lt"/>
              <a:ea typeface="+mn-ea"/>
              <a:cs typeface="+mn-cs"/>
            </a:rPr>
            <a:t>④地域振興基金：地域振興等の事業を行う場合に充てる。</a:t>
          </a:r>
          <a:endParaRPr lang="ja-JP" altLang="ja-JP" sz="1400">
            <a:effectLst/>
          </a:endParaRPr>
        </a:p>
        <a:p>
          <a:r>
            <a:rPr kumimoji="1" lang="ja-JP" altLang="ja-JP" sz="1100">
              <a:solidFill>
                <a:schemeClr val="dk1"/>
              </a:solidFill>
              <a:effectLst/>
              <a:latin typeface="+mn-lt"/>
              <a:ea typeface="+mn-ea"/>
              <a:cs typeface="+mn-cs"/>
            </a:rPr>
            <a:t>⑤社会福祉振興基金：高齢者及び障害者の在宅福祉の充実、生きがい・健康づくりの増進並びに快適な生活環境の形成糖に要する経費の財源に充てる。</a:t>
          </a:r>
          <a:endParaRPr lang="ja-JP" altLang="ja-JP" sz="1400">
            <a:effectLst/>
          </a:endParaRPr>
        </a:p>
        <a:p>
          <a:r>
            <a:rPr kumimoji="1" lang="ja-JP" altLang="ja-JP" sz="1100">
              <a:solidFill>
                <a:schemeClr val="dk1"/>
              </a:solidFill>
              <a:effectLst/>
              <a:latin typeface="+mn-lt"/>
              <a:ea typeface="+mn-ea"/>
              <a:cs typeface="+mn-cs"/>
            </a:rPr>
            <a:t>⑥ふるさと創生基金：ふるさとおこしを推進する事業の財源に充てる。</a:t>
          </a:r>
          <a:endParaRPr lang="ja-JP" altLang="ja-JP" sz="1400">
            <a:effectLst/>
          </a:endParaRPr>
        </a:p>
        <a:p>
          <a:r>
            <a:rPr kumimoji="1" lang="ja-JP" altLang="ja-JP" sz="1100">
              <a:solidFill>
                <a:schemeClr val="dk1"/>
              </a:solidFill>
              <a:effectLst/>
              <a:latin typeface="+mn-lt"/>
              <a:ea typeface="+mn-ea"/>
              <a:cs typeface="+mn-cs"/>
            </a:rPr>
            <a:t>⑦森林経営管理事業基金：間伐や人材育成、担い手の確保、木材利用の促進や普及啓発等の森林整備及びその促進に要する経費の財源に充てる。</a:t>
          </a:r>
          <a:endParaRPr lang="ja-JP" altLang="ja-JP" sz="1400">
            <a:effectLst/>
          </a:endParaRPr>
        </a:p>
        <a:p>
          <a:r>
            <a:rPr kumimoji="1" lang="ja-JP" altLang="ja-JP" sz="1100">
              <a:solidFill>
                <a:schemeClr val="dk1"/>
              </a:solidFill>
              <a:effectLst/>
              <a:latin typeface="+mn-lt"/>
              <a:ea typeface="+mn-ea"/>
              <a:cs typeface="+mn-cs"/>
            </a:rPr>
            <a:t>　上記以外の目的基金も設置目的の基づき、事業推進の財源として活用を図っていく。</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主なものとして、将来的な建築系公共施設の大規模改修等の財源に充てるため町有施設整備基金</a:t>
          </a:r>
          <a:r>
            <a:rPr kumimoji="1" lang="en-US" altLang="ja-JP" sz="1100">
              <a:solidFill>
                <a:schemeClr val="dk1"/>
              </a:solidFill>
              <a:effectLst/>
              <a:latin typeface="+mn-lt"/>
              <a:ea typeface="+mn-ea"/>
              <a:cs typeface="+mn-cs"/>
            </a:rPr>
            <a:t>316</a:t>
          </a:r>
          <a:r>
            <a:rPr kumimoji="1" lang="ja-JP" altLang="ja-JP" sz="1100">
              <a:solidFill>
                <a:schemeClr val="dk1"/>
              </a:solidFill>
              <a:effectLst/>
              <a:latin typeface="+mn-lt"/>
              <a:ea typeface="+mn-ea"/>
              <a:cs typeface="+mn-cs"/>
            </a:rPr>
            <a:t>百万円を積み立て、新型コロナウイルス対策利子補給基金として</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百万円を取り崩し、基金残高の増減額は</a:t>
          </a:r>
          <a:r>
            <a:rPr kumimoji="1" lang="en-US" altLang="ja-JP" sz="1100">
              <a:solidFill>
                <a:schemeClr val="dk1"/>
              </a:solidFill>
              <a:effectLst/>
              <a:latin typeface="+mn-lt"/>
              <a:ea typeface="+mn-ea"/>
              <a:cs typeface="+mn-cs"/>
            </a:rPr>
            <a:t>+310</a:t>
          </a:r>
          <a:r>
            <a:rPr kumimoji="1" lang="ja-JP" altLang="ja-JP" sz="1100">
              <a:solidFill>
                <a:schemeClr val="dk1"/>
              </a:solidFill>
              <a:effectLst/>
              <a:latin typeface="+mn-lt"/>
              <a:ea typeface="+mn-ea"/>
              <a:cs typeface="+mn-cs"/>
            </a:rPr>
            <a:t>百万円。</a:t>
          </a:r>
          <a:endParaRPr lang="ja-JP" altLang="ja-JP">
            <a:effectLst/>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目的基金は設置目的にあわせ運用を図っていく。毎年定額の取崩しが予定される基金については、決算状況を見ながら調整を図る。特に町有施設整備基金は、今後公共施設等総合管理計画に充当する財源とするため、財政調整基金からの振替えを検討しながら残高の調整を進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8781FEB5-B01F-44FA-B7E1-A07330F3CA41}"/>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4E6408DB-6660-483F-9671-3378C31FE8D9}"/>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9611380-49B9-4DDE-A601-68192751002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財政調整基金は、歳計剰余金処分として</a:t>
          </a:r>
          <a:r>
            <a:rPr kumimoji="1" lang="en-US" altLang="ja-JP" sz="1100">
              <a:solidFill>
                <a:schemeClr val="dk1"/>
              </a:solidFill>
              <a:effectLst/>
              <a:latin typeface="+mn-lt"/>
              <a:ea typeface="+mn-ea"/>
              <a:cs typeface="+mn-cs"/>
            </a:rPr>
            <a:t>70</a:t>
          </a:r>
          <a:r>
            <a:rPr kumimoji="1" lang="ja-JP" altLang="en-US" sz="1100">
              <a:solidFill>
                <a:schemeClr val="dk1"/>
              </a:solidFill>
              <a:effectLst/>
              <a:latin typeface="+mn-lt"/>
              <a:ea typeface="+mn-ea"/>
              <a:cs typeface="+mn-cs"/>
            </a:rPr>
            <a:t>百万円、預金利息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百万円を積み立て、取り崩しは行わず、基金残高の増減額は</a:t>
          </a:r>
          <a:r>
            <a:rPr kumimoji="1" lang="en-US" altLang="ja-JP" sz="1100">
              <a:solidFill>
                <a:schemeClr val="dk1"/>
              </a:solidFill>
              <a:effectLst/>
              <a:latin typeface="+mn-lt"/>
              <a:ea typeface="+mn-ea"/>
              <a:cs typeface="+mn-cs"/>
            </a:rPr>
            <a:t>+72</a:t>
          </a:r>
          <a:r>
            <a:rPr kumimoji="1" lang="ja-JP" altLang="en-US" sz="1100">
              <a:solidFill>
                <a:schemeClr val="dk1"/>
              </a:solidFill>
              <a:effectLst/>
              <a:latin typeface="+mn-lt"/>
              <a:ea typeface="+mn-ea"/>
              <a:cs typeface="+mn-cs"/>
            </a:rPr>
            <a:t>百万円。</a:t>
          </a: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①災害対策その他緊急を要し、又は必要やむを得ない財政需要に充てるため、標準財政規模の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を下限として運用を図ることとしている。</a:t>
          </a:r>
          <a:endParaRPr lang="ja-JP" altLang="ja-JP" sz="1400">
            <a:effectLst/>
          </a:endParaRPr>
        </a:p>
        <a:p>
          <a:r>
            <a:rPr kumimoji="1" lang="ja-JP" altLang="ja-JP" sz="1100">
              <a:solidFill>
                <a:schemeClr val="dk1"/>
              </a:solidFill>
              <a:effectLst/>
              <a:latin typeface="+mn-lt"/>
              <a:ea typeface="+mn-ea"/>
              <a:cs typeface="+mn-cs"/>
            </a:rPr>
            <a:t>　②決算状況から実質収支比率が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％を超えないよう積立金による調整を図る。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AA3E974E-7E58-4886-8537-7BAC8475B4E5}"/>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A6816A06-0ACB-464D-9766-95418A0B88A9}"/>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3D4AD0FA-89AE-409F-99AB-82D267149A27}"/>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減債基金は、預金利息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百万円を積み立て、取り崩しは行わず、基金残高の増減額は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令和２年度末地方債残高</a:t>
          </a:r>
          <a:r>
            <a:rPr kumimoji="1" lang="en-US" altLang="ja-JP" sz="1100">
              <a:solidFill>
                <a:schemeClr val="dk1"/>
              </a:solidFill>
              <a:effectLst/>
              <a:latin typeface="+mn-lt"/>
              <a:ea typeface="+mn-ea"/>
              <a:cs typeface="+mn-cs"/>
            </a:rPr>
            <a:t>2,472</a:t>
          </a:r>
          <a:r>
            <a:rPr kumimoji="1" lang="ja-JP" altLang="ja-JP" sz="1100">
              <a:solidFill>
                <a:schemeClr val="dk1"/>
              </a:solidFill>
              <a:effectLst/>
              <a:latin typeface="+mn-lt"/>
              <a:ea typeface="+mn-ea"/>
              <a:cs typeface="+mn-cs"/>
            </a:rPr>
            <a:t>百万円。過疎債等交付税措置される有利な起債の活用に努め、元利償還金に対しては、交付税算入されない償還財源分を毎年２千万円から３千万円程度を取り崩す方針である。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FF1FFAA7-20BE-4308-9C31-2EB3FD4909EE}"/>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
4,400
34.08
4,718,534
4,533,481
107,059
2,263,018
2,610,437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年度に策定した公共施設等総合管理計画において、公共施設等の新規整備を抑制し、既存施設の複合化等により将来の更新費用を削減するという目標を掲げている。有形固定資産減価償却率については、令和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年度までは上昇傾向したが、令和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年度は、有形固定資産整備支出が減価償却費よりも多かったため、有形固定資産減価償却率は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％低くなっている。それでも類似団体より高い水準にあることから、今後も個別施設計画に基づいた施設の維持管理を適切に実行していく。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60506</xdr:rowOff>
    </xdr:from>
    <xdr:to>
      <xdr:col>23</xdr:col>
      <xdr:colOff>136525</xdr:colOff>
      <xdr:row>30</xdr:row>
      <xdr:rowOff>162106</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38933</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59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82097</xdr:rowOff>
    </xdr:from>
    <xdr:to>
      <xdr:col>19</xdr:col>
      <xdr:colOff>187325</xdr:colOff>
      <xdr:row>31</xdr:row>
      <xdr:rowOff>12247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111306</xdr:rowOff>
    </xdr:from>
    <xdr:to>
      <xdr:col>23</xdr:col>
      <xdr:colOff>85725</xdr:colOff>
      <xdr:row>30</xdr:row>
      <xdr:rowOff>132897</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4051300" y="6026331"/>
          <a:ext cx="711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54338</xdr:rowOff>
    </xdr:from>
    <xdr:to>
      <xdr:col>15</xdr:col>
      <xdr:colOff>187325</xdr:colOff>
      <xdr:row>30</xdr:row>
      <xdr:rowOff>155938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105138</xdr:rowOff>
    </xdr:from>
    <xdr:to>
      <xdr:col>19</xdr:col>
      <xdr:colOff>136525</xdr:colOff>
      <xdr:row>30</xdr:row>
      <xdr:rowOff>132897</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6020163"/>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35832</xdr:rowOff>
    </xdr:from>
    <xdr:to>
      <xdr:col>11</xdr:col>
      <xdr:colOff>187325</xdr:colOff>
      <xdr:row>30</xdr:row>
      <xdr:rowOff>137432</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86632</xdr:rowOff>
    </xdr:from>
    <xdr:to>
      <xdr:col>15</xdr:col>
      <xdr:colOff>136525</xdr:colOff>
      <xdr:row>30</xdr:row>
      <xdr:rowOff>105138</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6001657"/>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14242</xdr:rowOff>
    </xdr:from>
    <xdr:to>
      <xdr:col>7</xdr:col>
      <xdr:colOff>187325</xdr:colOff>
      <xdr:row>30</xdr:row>
      <xdr:rowOff>115842</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65042</xdr:rowOff>
    </xdr:from>
    <xdr:to>
      <xdr:col>11</xdr:col>
      <xdr:colOff>136525</xdr:colOff>
      <xdr:row>30</xdr:row>
      <xdr:rowOff>86632</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598006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3374</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147065</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128559</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106969</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602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該当なし</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6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68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30423</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43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132256</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56331</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45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91595</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
4,400
34.08
4,718,534
4,533,481
107,059
2,263,018
2,610,437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159294</xdr:rowOff>
    </xdr:from>
    <xdr:to>
      <xdr:col>20</xdr:col>
      <xdr:colOff>38100</xdr:colOff>
      <xdr:row>39</xdr:row>
      <xdr:rowOff>89444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134801</xdr:rowOff>
    </xdr:from>
    <xdr:to>
      <xdr:col>15</xdr:col>
      <xdr:colOff>101600</xdr:colOff>
      <xdr:row>39</xdr:row>
      <xdr:rowOff>64951</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115207</xdr:rowOff>
    </xdr:from>
    <xdr:to>
      <xdr:col>10</xdr:col>
      <xdr:colOff>165100</xdr:colOff>
      <xdr:row>39</xdr:row>
      <xdr:rowOff>45357</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56424</xdr:rowOff>
    </xdr:from>
    <xdr:to>
      <xdr:col>6</xdr:col>
      <xdr:colOff>38100</xdr:colOff>
      <xdr:row>38</xdr:row>
      <xdr:rowOff>158024</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61323</xdr:rowOff>
    </xdr:from>
    <xdr:to>
      <xdr:col>20</xdr:col>
      <xdr:colOff>38100</xdr:colOff>
      <xdr:row>39</xdr:row>
      <xdr:rowOff>162923</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112123</xdr:rowOff>
    </xdr:from>
    <xdr:to>
      <xdr:col>24</xdr:col>
      <xdr:colOff>63500</xdr:colOff>
      <xdr:row>39</xdr:row>
      <xdr:rowOff>133350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79867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35197</xdr:rowOff>
    </xdr:from>
    <xdr:to>
      <xdr:col>15</xdr:col>
      <xdr:colOff>101600</xdr:colOff>
      <xdr:row>39</xdr:row>
      <xdr:rowOff>136797</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85997</xdr:rowOff>
    </xdr:from>
    <xdr:to>
      <xdr:col>19</xdr:col>
      <xdr:colOff>177800</xdr:colOff>
      <xdr:row>39</xdr:row>
      <xdr:rowOff>112123</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7725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10704</xdr:rowOff>
    </xdr:from>
    <xdr:to>
      <xdr:col>10</xdr:col>
      <xdr:colOff>165100</xdr:colOff>
      <xdr:row>39</xdr:row>
      <xdr:rowOff>112304</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61504</xdr:rowOff>
    </xdr:from>
    <xdr:to>
      <xdr:col>15</xdr:col>
      <xdr:colOff>50800</xdr:colOff>
      <xdr:row>39</xdr:row>
      <xdr:rowOff>85997</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74805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151130</xdr:rowOff>
    </xdr:from>
    <xdr:to>
      <xdr:col>6</xdr:col>
      <xdr:colOff>38100</xdr:colOff>
      <xdr:row>39</xdr:row>
      <xdr:rowOff>81280</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30480</xdr:rowOff>
    </xdr:from>
    <xdr:to>
      <xdr:col>10</xdr:col>
      <xdr:colOff>114300</xdr:colOff>
      <xdr:row>39</xdr:row>
      <xdr:rowOff>61504</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7170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105971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4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81478</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42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61884</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3101</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154050</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127924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103431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72407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1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100-000072000000}"/>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100-000074000000}"/>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00000000-0008-0000-0100-000076000000}"/>
            </a:ext>
          </a:extLst>
        </xdr:cNvPr>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129440</xdr:rowOff>
    </xdr:from>
    <xdr:to>
      <xdr:col>50</xdr:col>
      <xdr:colOff>165100</xdr:colOff>
      <xdr:row>41</xdr:row>
      <xdr:rowOff>59590</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588500" y="69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131148</xdr:rowOff>
    </xdr:from>
    <xdr:to>
      <xdr:col>46</xdr:col>
      <xdr:colOff>38100</xdr:colOff>
      <xdr:row>41</xdr:row>
      <xdr:rowOff>61298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699500" y="698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133210</xdr:rowOff>
    </xdr:from>
    <xdr:to>
      <xdr:col>41</xdr:col>
      <xdr:colOff>101600</xdr:colOff>
      <xdr:row>41</xdr:row>
      <xdr:rowOff>63360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810500" y="69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131761</xdr:rowOff>
    </xdr:from>
    <xdr:to>
      <xdr:col>36</xdr:col>
      <xdr:colOff>165100</xdr:colOff>
      <xdr:row>41</xdr:row>
      <xdr:rowOff>61911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921500" y="69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608</xdr:rowOff>
    </xdr:from>
    <xdr:to>
      <xdr:col>55</xdr:col>
      <xdr:colOff>50800</xdr:colOff>
      <xdr:row>41</xdr:row>
      <xdr:rowOff>102208</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10426700" y="703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92178</xdr:rowOff>
    </xdr:from>
    <xdr:ext cx="534377" cy="259045"/>
    <xdr:sp macro="" textlink="">
      <xdr:nvSpPr>
        <xdr:cNvPr id="130" name="【道路】&#10;一人当たり延長該当値テキスト">
          <a:extLst>
            <a:ext uri="{FF2B5EF4-FFF2-40B4-BE49-F238E27FC236}">
              <a16:creationId xmlns:a16="http://schemas.microsoft.com/office/drawing/2014/main" id="{00000000-0008-0000-0100-000082000000}"/>
            </a:ext>
          </a:extLst>
        </xdr:cNvPr>
        <xdr:cNvSpPr txBox="1"/>
      </xdr:nvSpPr>
      <xdr:spPr>
        <a:xfrm>
          <a:off x="10515600" y="69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1555</xdr:rowOff>
    </xdr:from>
    <xdr:to>
      <xdr:col>50</xdr:col>
      <xdr:colOff>165100</xdr:colOff>
      <xdr:row>41</xdr:row>
      <xdr:rowOff>103155</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588500" y="70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51408</xdr:rowOff>
    </xdr:from>
    <xdr:to>
      <xdr:col>55</xdr:col>
      <xdr:colOff>0</xdr:colOff>
      <xdr:row>41</xdr:row>
      <xdr:rowOff>52355</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9639300" y="7080858"/>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25094</xdr:rowOff>
    </xdr:from>
    <xdr:to>
      <xdr:col>46</xdr:col>
      <xdr:colOff>38100</xdr:colOff>
      <xdr:row>41</xdr:row>
      <xdr:rowOff>126694</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699500" y="70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52355</xdr:rowOff>
    </xdr:from>
    <xdr:to>
      <xdr:col>50</xdr:col>
      <xdr:colOff>114300</xdr:colOff>
      <xdr:row>41</xdr:row>
      <xdr:rowOff>75894</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8750300" y="7081805"/>
          <a:ext cx="889000" cy="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8294</xdr:rowOff>
    </xdr:from>
    <xdr:to>
      <xdr:col>41</xdr:col>
      <xdr:colOff>101600</xdr:colOff>
      <xdr:row>41</xdr:row>
      <xdr:rowOff>109894</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810500" y="70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59094</xdr:rowOff>
    </xdr:from>
    <xdr:to>
      <xdr:col>45</xdr:col>
      <xdr:colOff>177800</xdr:colOff>
      <xdr:row>41</xdr:row>
      <xdr:rowOff>75894</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861300" y="7088544"/>
          <a:ext cx="889000" cy="1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9528</xdr:rowOff>
    </xdr:from>
    <xdr:to>
      <xdr:col>36</xdr:col>
      <xdr:colOff>165100</xdr:colOff>
      <xdr:row>41</xdr:row>
      <xdr:rowOff>111128</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921500" y="70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59094</xdr:rowOff>
    </xdr:from>
    <xdr:to>
      <xdr:col>41</xdr:col>
      <xdr:colOff>50800</xdr:colOff>
      <xdr:row>41</xdr:row>
      <xdr:rowOff>60328</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6972300" y="7088544"/>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76117</xdr:rowOff>
    </xdr:from>
    <xdr:ext cx="534377" cy="259045"/>
    <xdr:sp macro="" textlink="">
      <xdr:nvSpPr>
        <xdr:cNvPr id="139" name="n_1aveValue【道路】&#10;一人当たり延長">
          <a:extLst>
            <a:ext uri="{FF2B5EF4-FFF2-40B4-BE49-F238E27FC236}">
              <a16:creationId xmlns:a16="http://schemas.microsoft.com/office/drawing/2014/main" id="{00000000-0008-0000-0100-00008B000000}"/>
            </a:ext>
          </a:extLst>
        </xdr:cNvPr>
        <xdr:cNvSpPr txBox="1"/>
      </xdr:nvSpPr>
      <xdr:spPr>
        <a:xfrm>
          <a:off x="9359411" y="676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77825</xdr:rowOff>
    </xdr:from>
    <xdr:ext cx="534377" cy="259045"/>
    <xdr:sp macro="" textlink="">
      <xdr:nvSpPr>
        <xdr:cNvPr id="140" name="n_2aveValue【道路】&#10;一人当たり延長">
          <a:extLst>
            <a:ext uri="{FF2B5EF4-FFF2-40B4-BE49-F238E27FC236}">
              <a16:creationId xmlns:a16="http://schemas.microsoft.com/office/drawing/2014/main" id="{00000000-0008-0000-0100-00008C000000}"/>
            </a:ext>
          </a:extLst>
        </xdr:cNvPr>
        <xdr:cNvSpPr txBox="1"/>
      </xdr:nvSpPr>
      <xdr:spPr>
        <a:xfrm>
          <a:off x="8483111" y="6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79887</xdr:rowOff>
    </xdr:from>
    <xdr:ext cx="534377" cy="259045"/>
    <xdr:sp macro="" textlink="">
      <xdr:nvSpPr>
        <xdr:cNvPr id="141" name="n_3aveValue【道路】&#10;一人当たり延長">
          <a:extLst>
            <a:ext uri="{FF2B5EF4-FFF2-40B4-BE49-F238E27FC236}">
              <a16:creationId xmlns:a16="http://schemas.microsoft.com/office/drawing/2014/main" id="{00000000-0008-0000-0100-00008D000000}"/>
            </a:ext>
          </a:extLst>
        </xdr:cNvPr>
        <xdr:cNvSpPr txBox="1"/>
      </xdr:nvSpPr>
      <xdr:spPr>
        <a:xfrm>
          <a:off x="7594111" y="67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78438</xdr:rowOff>
    </xdr:from>
    <xdr:ext cx="534377" cy="259045"/>
    <xdr:sp macro="" textlink="">
      <xdr:nvSpPr>
        <xdr:cNvPr id="142" name="n_4aveValue【道路】&#10;一人当たり延長">
          <a:extLst>
            <a:ext uri="{FF2B5EF4-FFF2-40B4-BE49-F238E27FC236}">
              <a16:creationId xmlns:a16="http://schemas.microsoft.com/office/drawing/2014/main" id="{00000000-0008-0000-0100-00008E000000}"/>
            </a:ext>
          </a:extLst>
        </xdr:cNvPr>
        <xdr:cNvSpPr txBox="1"/>
      </xdr:nvSpPr>
      <xdr:spPr>
        <a:xfrm>
          <a:off x="6705111" y="67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94282</xdr:rowOff>
    </xdr:from>
    <xdr:ext cx="534377" cy="259045"/>
    <xdr:sp macro="" textlink="">
      <xdr:nvSpPr>
        <xdr:cNvPr id="143" name="n_1mainValue【道路】&#10;一人当たり延長">
          <a:extLst>
            <a:ext uri="{FF2B5EF4-FFF2-40B4-BE49-F238E27FC236}">
              <a16:creationId xmlns:a16="http://schemas.microsoft.com/office/drawing/2014/main" id="{00000000-0008-0000-0100-00008F000000}"/>
            </a:ext>
          </a:extLst>
        </xdr:cNvPr>
        <xdr:cNvSpPr txBox="1"/>
      </xdr:nvSpPr>
      <xdr:spPr>
        <a:xfrm>
          <a:off x="9359411" y="712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117821</xdr:rowOff>
    </xdr:from>
    <xdr:ext cx="534377" cy="259045"/>
    <xdr:sp macro="" textlink="">
      <xdr:nvSpPr>
        <xdr:cNvPr id="144" name="n_2mainValue【道路】&#10;一人当たり延長">
          <a:extLst>
            <a:ext uri="{FF2B5EF4-FFF2-40B4-BE49-F238E27FC236}">
              <a16:creationId xmlns:a16="http://schemas.microsoft.com/office/drawing/2014/main" id="{00000000-0008-0000-0100-000090000000}"/>
            </a:ext>
          </a:extLst>
        </xdr:cNvPr>
        <xdr:cNvSpPr txBox="1"/>
      </xdr:nvSpPr>
      <xdr:spPr>
        <a:xfrm>
          <a:off x="8483111" y="71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101021</xdr:rowOff>
    </xdr:from>
    <xdr:ext cx="534377" cy="259045"/>
    <xdr:sp macro="" textlink="">
      <xdr:nvSpPr>
        <xdr:cNvPr id="145" name="n_3mainValue【道路】&#10;一人当たり延長">
          <a:extLst>
            <a:ext uri="{FF2B5EF4-FFF2-40B4-BE49-F238E27FC236}">
              <a16:creationId xmlns:a16="http://schemas.microsoft.com/office/drawing/2014/main" id="{00000000-0008-0000-0100-000091000000}"/>
            </a:ext>
          </a:extLst>
        </xdr:cNvPr>
        <xdr:cNvSpPr txBox="1"/>
      </xdr:nvSpPr>
      <xdr:spPr>
        <a:xfrm>
          <a:off x="7594111" y="71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102255</xdr:rowOff>
    </xdr:from>
    <xdr:ext cx="534377" cy="259045"/>
    <xdr:sp macro="" textlink="">
      <xdr:nvSpPr>
        <xdr:cNvPr id="146" name="n_4mainValue【道路】&#10;一人当たり延長">
          <a:extLst>
            <a:ext uri="{FF2B5EF4-FFF2-40B4-BE49-F238E27FC236}">
              <a16:creationId xmlns:a16="http://schemas.microsoft.com/office/drawing/2014/main" id="{00000000-0008-0000-0100-000092000000}"/>
            </a:ext>
          </a:extLst>
        </xdr:cNvPr>
        <xdr:cNvSpPr txBox="1"/>
      </xdr:nvSpPr>
      <xdr:spPr>
        <a:xfrm>
          <a:off x="6705111" y="71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130447</xdr:rowOff>
    </xdr:from>
    <xdr:to>
      <xdr:col>24</xdr:col>
      <xdr:colOff>114300</xdr:colOff>
      <xdr:row>62</xdr:row>
      <xdr:rowOff>60597</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108874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125549</xdr:rowOff>
    </xdr:from>
    <xdr:to>
      <xdr:col>20</xdr:col>
      <xdr:colOff>38100</xdr:colOff>
      <xdr:row>62</xdr:row>
      <xdr:rowOff>55699</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4899</xdr:rowOff>
    </xdr:from>
    <xdr:to>
      <xdr:col>24</xdr:col>
      <xdr:colOff>63500</xdr:colOff>
      <xdr:row>62</xdr:row>
      <xdr:rowOff>9797</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63479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99423</xdr:rowOff>
    </xdr:from>
    <xdr:to>
      <xdr:col>15</xdr:col>
      <xdr:colOff>101600</xdr:colOff>
      <xdr:row>62</xdr:row>
      <xdr:rowOff>29573</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150223</xdr:rowOff>
    </xdr:from>
    <xdr:to>
      <xdr:col>19</xdr:col>
      <xdr:colOff>177800</xdr:colOff>
      <xdr:row>62</xdr:row>
      <xdr:rowOff>4899</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06086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73297</xdr:rowOff>
    </xdr:from>
    <xdr:to>
      <xdr:col>10</xdr:col>
      <xdr:colOff>165100</xdr:colOff>
      <xdr:row>62</xdr:row>
      <xdr:rowOff>3447</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124097</xdr:rowOff>
    </xdr:from>
    <xdr:to>
      <xdr:col>15</xdr:col>
      <xdr:colOff>50800</xdr:colOff>
      <xdr:row>61</xdr:row>
      <xdr:rowOff>150223</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05825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45538</xdr:rowOff>
    </xdr:from>
    <xdr:to>
      <xdr:col>6</xdr:col>
      <xdr:colOff>38100</xdr:colOff>
      <xdr:row>61</xdr:row>
      <xdr:rowOff>147138</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96338</xdr:rowOff>
    </xdr:from>
    <xdr:to>
      <xdr:col>10</xdr:col>
      <xdr:colOff>114300</xdr:colOff>
      <xdr:row>61</xdr:row>
      <xdr:rowOff>124097</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05547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162033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2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144071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25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46826</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20700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166024</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138265</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52132</xdr:rowOff>
    </xdr:from>
    <xdr:to>
      <xdr:col>50</xdr:col>
      <xdr:colOff>165100</xdr:colOff>
      <xdr:row>63</xdr:row>
      <xdr:rowOff>153732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85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47210</xdr:rowOff>
    </xdr:from>
    <xdr:to>
      <xdr:col>46</xdr:col>
      <xdr:colOff>38100</xdr:colOff>
      <xdr:row>63</xdr:row>
      <xdr:rowOff>148810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8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75817</xdr:rowOff>
    </xdr:from>
    <xdr:to>
      <xdr:col>41</xdr:col>
      <xdr:colOff>101600</xdr:colOff>
      <xdr:row>64</xdr:row>
      <xdr:rowOff>5967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87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79334</xdr:rowOff>
    </xdr:from>
    <xdr:to>
      <xdr:col>36</xdr:col>
      <xdr:colOff>165100</xdr:colOff>
      <xdr:row>64</xdr:row>
      <xdr:rowOff>9484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88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161834</xdr:rowOff>
    </xdr:from>
    <xdr:to>
      <xdr:col>55</xdr:col>
      <xdr:colOff>50800</xdr:colOff>
      <xdr:row>64</xdr:row>
      <xdr:rowOff>91984</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9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76761</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87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162813</xdr:rowOff>
    </xdr:from>
    <xdr:to>
      <xdr:col>50</xdr:col>
      <xdr:colOff>165100</xdr:colOff>
      <xdr:row>64</xdr:row>
      <xdr:rowOff>92963</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9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41184</xdr:rowOff>
    </xdr:from>
    <xdr:to>
      <xdr:col>55</xdr:col>
      <xdr:colOff>0</xdr:colOff>
      <xdr:row>64</xdr:row>
      <xdr:rowOff>42163</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1013984"/>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163450</xdr:rowOff>
    </xdr:from>
    <xdr:to>
      <xdr:col>46</xdr:col>
      <xdr:colOff>38100</xdr:colOff>
      <xdr:row>64</xdr:row>
      <xdr:rowOff>93600</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9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42163</xdr:rowOff>
    </xdr:from>
    <xdr:to>
      <xdr:col>50</xdr:col>
      <xdr:colOff>114300</xdr:colOff>
      <xdr:row>64</xdr:row>
      <xdr:rowOff>42800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1014963"/>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163949</xdr:rowOff>
    </xdr:from>
    <xdr:to>
      <xdr:col>41</xdr:col>
      <xdr:colOff>101600</xdr:colOff>
      <xdr:row>64</xdr:row>
      <xdr:rowOff>94099</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9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42800</xdr:rowOff>
    </xdr:from>
    <xdr:to>
      <xdr:col>45</xdr:col>
      <xdr:colOff>177800</xdr:colOff>
      <xdr:row>64</xdr:row>
      <xdr:rowOff>43299</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1015600"/>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164496</xdr:rowOff>
    </xdr:from>
    <xdr:to>
      <xdr:col>36</xdr:col>
      <xdr:colOff>165100</xdr:colOff>
      <xdr:row>64</xdr:row>
      <xdr:rowOff>94646</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96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43299</xdr:rowOff>
    </xdr:from>
    <xdr:to>
      <xdr:col>41</xdr:col>
      <xdr:colOff>50800</xdr:colOff>
      <xdr:row>64</xdr:row>
      <xdr:rowOff>43846</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1016099"/>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170259</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281505" y="10628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165337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05205" y="10623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22494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6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26011</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65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84090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105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84727</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10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85226</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105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85773</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105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52614</xdr:rowOff>
    </xdr:from>
    <xdr:to>
      <xdr:col>15</xdr:col>
      <xdr:colOff>101600</xdr:colOff>
      <xdr:row>83</xdr:row>
      <xdr:rowOff>154214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78739</xdr:rowOff>
    </xdr:from>
    <xdr:to>
      <xdr:col>10</xdr:col>
      <xdr:colOff>165100</xdr:colOff>
      <xdr:row>84</xdr:row>
      <xdr:rowOff>8889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165281</xdr:rowOff>
    </xdr:from>
    <xdr:to>
      <xdr:col>6</xdr:col>
      <xdr:colOff>38100</xdr:colOff>
      <xdr:row>83</xdr:row>
      <xdr:rowOff>95431</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132624</xdr:rowOff>
    </xdr:from>
    <xdr:to>
      <xdr:col>24</xdr:col>
      <xdr:colOff>114300</xdr:colOff>
      <xdr:row>83</xdr:row>
      <xdr:rowOff>62774</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155501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04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52614</xdr:rowOff>
    </xdr:from>
    <xdr:to>
      <xdr:col>20</xdr:col>
      <xdr:colOff>38100</xdr:colOff>
      <xdr:row>83</xdr:row>
      <xdr:rowOff>154214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11974</xdr:rowOff>
    </xdr:from>
    <xdr:to>
      <xdr:col>24</xdr:col>
      <xdr:colOff>63500</xdr:colOff>
      <xdr:row>83</xdr:row>
      <xdr:rowOff>103414</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3797300" y="142423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23223</xdr:rowOff>
    </xdr:from>
    <xdr:to>
      <xdr:col>15</xdr:col>
      <xdr:colOff>101600</xdr:colOff>
      <xdr:row>83</xdr:row>
      <xdr:rowOff>124823</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74023</xdr:rowOff>
    </xdr:from>
    <xdr:to>
      <xdr:col>19</xdr:col>
      <xdr:colOff>177800</xdr:colOff>
      <xdr:row>83</xdr:row>
      <xdr:rowOff>103414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3043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163649</xdr:rowOff>
    </xdr:from>
    <xdr:to>
      <xdr:col>10</xdr:col>
      <xdr:colOff>165100</xdr:colOff>
      <xdr:row>83</xdr:row>
      <xdr:rowOff>93799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42999</xdr:rowOff>
    </xdr:from>
    <xdr:to>
      <xdr:col>15</xdr:col>
      <xdr:colOff>50800</xdr:colOff>
      <xdr:row>83</xdr:row>
      <xdr:rowOff>74023</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2733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130992</xdr:rowOff>
    </xdr:from>
    <xdr:to>
      <xdr:col>6</xdr:col>
      <xdr:colOff>38100</xdr:colOff>
      <xdr:row>83</xdr:row>
      <xdr:rowOff>61142</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10342</xdr:rowOff>
    </xdr:from>
    <xdr:to>
      <xdr:col>10</xdr:col>
      <xdr:colOff>114300</xdr:colOff>
      <xdr:row>83</xdr:row>
      <xdr:rowOff>42999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2406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145341</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86558</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145341</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141350</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110326</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77669</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109575</xdr:rowOff>
    </xdr:from>
    <xdr:to>
      <xdr:col>50</xdr:col>
      <xdr:colOff>165100</xdr:colOff>
      <xdr:row>87</xdr:row>
      <xdr:rowOff>39725</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85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109141</xdr:rowOff>
    </xdr:from>
    <xdr:to>
      <xdr:col>46</xdr:col>
      <xdr:colOff>38100</xdr:colOff>
      <xdr:row>87</xdr:row>
      <xdr:rowOff>39291</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85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108595</xdr:rowOff>
    </xdr:from>
    <xdr:to>
      <xdr:col>41</xdr:col>
      <xdr:colOff>101600</xdr:colOff>
      <xdr:row>87</xdr:row>
      <xdr:rowOff>38745</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109646</xdr:rowOff>
    </xdr:from>
    <xdr:to>
      <xdr:col>36</xdr:col>
      <xdr:colOff>165100</xdr:colOff>
      <xdr:row>87</xdr:row>
      <xdr:rowOff>39796</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8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108804</xdr:rowOff>
    </xdr:from>
    <xdr:to>
      <xdr:col>55</xdr:col>
      <xdr:colOff>50800</xdr:colOff>
      <xdr:row>87</xdr:row>
      <xdr:rowOff>38954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8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109961</xdr:rowOff>
    </xdr:from>
    <xdr:to>
      <xdr:col>50</xdr:col>
      <xdr:colOff>165100</xdr:colOff>
      <xdr:row>87</xdr:row>
      <xdr:rowOff>40111</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8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159604</xdr:rowOff>
    </xdr:from>
    <xdr:to>
      <xdr:col>55</xdr:col>
      <xdr:colOff>0</xdr:colOff>
      <xdr:row>86</xdr:row>
      <xdr:rowOff>160761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904304"/>
          <a:ext cx="838200" cy="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110111</xdr:rowOff>
    </xdr:from>
    <xdr:to>
      <xdr:col>46</xdr:col>
      <xdr:colOff>38100</xdr:colOff>
      <xdr:row>87</xdr:row>
      <xdr:rowOff>40261</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8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160761</xdr:rowOff>
    </xdr:from>
    <xdr:to>
      <xdr:col>50</xdr:col>
      <xdr:colOff>114300</xdr:colOff>
      <xdr:row>86</xdr:row>
      <xdr:rowOff>160911</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905461"/>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110227</xdr:rowOff>
    </xdr:from>
    <xdr:to>
      <xdr:col>41</xdr:col>
      <xdr:colOff>101600</xdr:colOff>
      <xdr:row>87</xdr:row>
      <xdr:rowOff>40377</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8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160911</xdr:rowOff>
    </xdr:from>
    <xdr:to>
      <xdr:col>45</xdr:col>
      <xdr:colOff>177800</xdr:colOff>
      <xdr:row>86</xdr:row>
      <xdr:rowOff>161027</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905611"/>
          <a:ext cx="8890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110356</xdr:rowOff>
    </xdr:from>
    <xdr:to>
      <xdr:col>36</xdr:col>
      <xdr:colOff>165100</xdr:colOff>
      <xdr:row>87</xdr:row>
      <xdr:rowOff>40506</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85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161027</xdr:rowOff>
    </xdr:from>
    <xdr:to>
      <xdr:col>41</xdr:col>
      <xdr:colOff>50800</xdr:colOff>
      <xdr:row>86</xdr:row>
      <xdr:rowOff>161156</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905727"/>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56252</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6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55818</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62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55272</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62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56323</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6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31238</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94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31388</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9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31504</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94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31633</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94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1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4634865" y="1725385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0000000-0008-0000-0100-000097010000}"/>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00000000-0008-0000-0100-000099010000}"/>
            </a:ext>
          </a:extLst>
        </xdr:cNvPr>
        <xdr:cNvSpPr txBox="1"/>
      </xdr:nvSpPr>
      <xdr:spPr>
        <a:xfrm>
          <a:off x="4673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4546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114861</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100-00009B010000}"/>
            </a:ext>
          </a:extLst>
        </xdr:cNvPr>
        <xdr:cNvSpPr txBox="1"/>
      </xdr:nvSpPr>
      <xdr:spPr>
        <a:xfrm>
          <a:off x="4673600" y="1794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45847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105411</xdr:rowOff>
    </xdr:from>
    <xdr:to>
      <xdr:col>15</xdr:col>
      <xdr:colOff>101600</xdr:colOff>
      <xdr:row>104</xdr:row>
      <xdr:rowOff>35561</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2857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123371</xdr:rowOff>
    </xdr:from>
    <xdr:to>
      <xdr:col>10</xdr:col>
      <xdr:colOff>165100</xdr:colOff>
      <xdr:row>105</xdr:row>
      <xdr:rowOff>53521</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968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108676</xdr:rowOff>
    </xdr:from>
    <xdr:to>
      <xdr:col>6</xdr:col>
      <xdr:colOff>38100</xdr:colOff>
      <xdr:row>105</xdr:row>
      <xdr:rowOff>38826</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079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133169</xdr:rowOff>
    </xdr:from>
    <xdr:to>
      <xdr:col>24</xdr:col>
      <xdr:colOff>114300</xdr:colOff>
      <xdr:row>104</xdr:row>
      <xdr:rowOff>63319</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45847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156046</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100-0000A7010000}"/>
            </a:ext>
          </a:extLst>
        </xdr:cNvPr>
        <xdr:cNvSpPr txBox="1"/>
      </xdr:nvSpPr>
      <xdr:spPr>
        <a:xfrm>
          <a:off x="4673600" y="1764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131536</xdr:rowOff>
    </xdr:from>
    <xdr:to>
      <xdr:col>20</xdr:col>
      <xdr:colOff>38100</xdr:colOff>
      <xdr:row>104</xdr:row>
      <xdr:rowOff>61686</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3746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10886</xdr:rowOff>
    </xdr:from>
    <xdr:to>
      <xdr:col>24</xdr:col>
      <xdr:colOff>63500</xdr:colOff>
      <xdr:row>104</xdr:row>
      <xdr:rowOff>12519</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3797300" y="1784168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139700</xdr:rowOff>
    </xdr:from>
    <xdr:to>
      <xdr:col>15</xdr:col>
      <xdr:colOff>101600</xdr:colOff>
      <xdr:row>104</xdr:row>
      <xdr:rowOff>69850</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2857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10886</xdr:rowOff>
    </xdr:from>
    <xdr:to>
      <xdr:col>19</xdr:col>
      <xdr:colOff>177800</xdr:colOff>
      <xdr:row>104</xdr:row>
      <xdr:rowOff>19050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flipV="1">
          <a:off x="2908300" y="1784168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147864</xdr:rowOff>
    </xdr:from>
    <xdr:to>
      <xdr:col>10</xdr:col>
      <xdr:colOff>165100</xdr:colOff>
      <xdr:row>104</xdr:row>
      <xdr:rowOff>78014</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968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19050</xdr:rowOff>
    </xdr:from>
    <xdr:to>
      <xdr:col>15</xdr:col>
      <xdr:colOff>50800</xdr:colOff>
      <xdr:row>104</xdr:row>
      <xdr:rowOff>27214</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flipV="1">
          <a:off x="2019300" y="1784985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079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27214</xdr:rowOff>
    </xdr:from>
    <xdr:to>
      <xdr:col>10</xdr:col>
      <xdr:colOff>114300</xdr:colOff>
      <xdr:row>104</xdr:row>
      <xdr:rowOff>66402</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flipV="1">
          <a:off x="1130300" y="1785801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52088</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44648</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29953</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52813</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100-0000B4010000}"/>
            </a:ext>
          </a:extLst>
        </xdr:cNvPr>
        <xdr:cNvSpPr txBox="1"/>
      </xdr:nvSpPr>
      <xdr:spPr>
        <a:xfrm>
          <a:off x="35820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60977</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100-0000B5010000}"/>
            </a:ext>
          </a:extLst>
        </xdr:cNvPr>
        <xdr:cNvSpPr txBox="1"/>
      </xdr:nvSpPr>
      <xdr:spPr>
        <a:xfrm>
          <a:off x="2705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94541</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100-0000B6010000}"/>
            </a:ext>
          </a:extLst>
        </xdr:cNvPr>
        <xdr:cNvSpPr txBox="1"/>
      </xdr:nvSpPr>
      <xdr:spPr>
        <a:xfrm>
          <a:off x="1816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133729</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100-0000B7010000}"/>
            </a:ext>
          </a:extLst>
        </xdr:cNvPr>
        <xdr:cNvSpPr txBox="1"/>
      </xdr:nvSpPr>
      <xdr:spPr>
        <a:xfrm>
          <a:off x="927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00000000-0008-0000-0100-0000C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flipV="1">
          <a:off x="10476865" y="17202632"/>
          <a:ext cx="0" cy="146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64" name="【港湾・漁港】&#10;一人当たり有形固定資産（償却資産）額最小値テキスト">
          <a:extLst>
            <a:ext uri="{FF2B5EF4-FFF2-40B4-BE49-F238E27FC236}">
              <a16:creationId xmlns:a16="http://schemas.microsoft.com/office/drawing/2014/main" id="{00000000-0008-0000-0100-0000D0010000}"/>
            </a:ext>
          </a:extLst>
        </xdr:cNvPr>
        <xdr:cNvSpPr txBox="1"/>
      </xdr:nvSpPr>
      <xdr:spPr>
        <a:xfrm>
          <a:off x="10515600" y="186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0388600" y="18668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66" name="【港湾・漁港】&#10;一人当たり有形固定資産（償却資産）額最大値テキスト">
          <a:extLst>
            <a:ext uri="{FF2B5EF4-FFF2-40B4-BE49-F238E27FC236}">
              <a16:creationId xmlns:a16="http://schemas.microsoft.com/office/drawing/2014/main" id="{00000000-0008-0000-0100-0000D2010000}"/>
            </a:ext>
          </a:extLst>
        </xdr:cNvPr>
        <xdr:cNvSpPr txBox="1"/>
      </xdr:nvSpPr>
      <xdr:spPr>
        <a:xfrm>
          <a:off x="10515600" y="169778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0388600" y="17202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69468</xdr:rowOff>
    </xdr:from>
    <xdr:ext cx="690189" cy="259045"/>
    <xdr:sp macro="" textlink="">
      <xdr:nvSpPr>
        <xdr:cNvPr id="468" name="【港湾・漁港】&#10;一人当たり有形固定資産（償却資産）額平均値テキスト">
          <a:extLst>
            <a:ext uri="{FF2B5EF4-FFF2-40B4-BE49-F238E27FC236}">
              <a16:creationId xmlns:a16="http://schemas.microsoft.com/office/drawing/2014/main" id="{00000000-0008-0000-0100-0000D4010000}"/>
            </a:ext>
          </a:extLst>
        </xdr:cNvPr>
        <xdr:cNvSpPr txBox="1"/>
      </xdr:nvSpPr>
      <xdr:spPr>
        <a:xfrm>
          <a:off x="10515600" y="184146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10426700" y="1856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89973</xdr:rowOff>
    </xdr:from>
    <xdr:to>
      <xdr:col>50</xdr:col>
      <xdr:colOff>165100</xdr:colOff>
      <xdr:row>109</xdr:row>
      <xdr:rowOff>20123</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9588500" y="186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87748</xdr:rowOff>
    </xdr:from>
    <xdr:to>
      <xdr:col>46</xdr:col>
      <xdr:colOff>38100</xdr:colOff>
      <xdr:row>109</xdr:row>
      <xdr:rowOff>17898</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8699500" y="1860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90286</xdr:rowOff>
    </xdr:from>
    <xdr:to>
      <xdr:col>41</xdr:col>
      <xdr:colOff>101600</xdr:colOff>
      <xdr:row>109</xdr:row>
      <xdr:rowOff>20436</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7810500" y="186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92211</xdr:rowOff>
    </xdr:from>
    <xdr:to>
      <xdr:col>36</xdr:col>
      <xdr:colOff>165100</xdr:colOff>
      <xdr:row>109</xdr:row>
      <xdr:rowOff>22361</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6921500" y="1860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93991</xdr:rowOff>
    </xdr:from>
    <xdr:to>
      <xdr:col>55</xdr:col>
      <xdr:colOff>50800</xdr:colOff>
      <xdr:row>109</xdr:row>
      <xdr:rowOff>24141</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10426700" y="186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25018</xdr:rowOff>
    </xdr:from>
    <xdr:ext cx="599010" cy="259045"/>
    <xdr:sp macro="" textlink="">
      <xdr:nvSpPr>
        <xdr:cNvPr id="480" name="【港湾・漁港】&#10;一人当たり有形固定資産（償却資産）額該当値テキスト">
          <a:extLst>
            <a:ext uri="{FF2B5EF4-FFF2-40B4-BE49-F238E27FC236}">
              <a16:creationId xmlns:a16="http://schemas.microsoft.com/office/drawing/2014/main" id="{00000000-0008-0000-0100-0000E0010000}"/>
            </a:ext>
          </a:extLst>
        </xdr:cNvPr>
        <xdr:cNvSpPr txBox="1"/>
      </xdr:nvSpPr>
      <xdr:spPr>
        <a:xfrm>
          <a:off x="10515600" y="1854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94441</xdr:rowOff>
    </xdr:from>
    <xdr:to>
      <xdr:col>50</xdr:col>
      <xdr:colOff>165100</xdr:colOff>
      <xdr:row>109</xdr:row>
      <xdr:rowOff>24591</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9588500" y="186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144791</xdr:rowOff>
    </xdr:from>
    <xdr:to>
      <xdr:col>55</xdr:col>
      <xdr:colOff>0</xdr:colOff>
      <xdr:row>108</xdr:row>
      <xdr:rowOff>145241</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9639300" y="18661391"/>
          <a:ext cx="8382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94982</xdr:rowOff>
    </xdr:from>
    <xdr:to>
      <xdr:col>46</xdr:col>
      <xdr:colOff>38100</xdr:colOff>
      <xdr:row>109</xdr:row>
      <xdr:rowOff>25132</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8699500" y="1861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145241</xdr:rowOff>
    </xdr:from>
    <xdr:to>
      <xdr:col>50</xdr:col>
      <xdr:colOff>114300</xdr:colOff>
      <xdr:row>108</xdr:row>
      <xdr:rowOff>145782</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8750300" y="18661841"/>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95453</xdr:rowOff>
    </xdr:from>
    <xdr:to>
      <xdr:col>41</xdr:col>
      <xdr:colOff>101600</xdr:colOff>
      <xdr:row>109</xdr:row>
      <xdr:rowOff>25603</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7810500" y="186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145782</xdr:rowOff>
    </xdr:from>
    <xdr:to>
      <xdr:col>45</xdr:col>
      <xdr:colOff>177800</xdr:colOff>
      <xdr:row>108</xdr:row>
      <xdr:rowOff>146253</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7861300" y="18662382"/>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96078</xdr:rowOff>
    </xdr:from>
    <xdr:to>
      <xdr:col>36</xdr:col>
      <xdr:colOff>165100</xdr:colOff>
      <xdr:row>109</xdr:row>
      <xdr:rowOff>26228</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6921500" y="1861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146253</xdr:rowOff>
    </xdr:from>
    <xdr:to>
      <xdr:col>41</xdr:col>
      <xdr:colOff>50800</xdr:colOff>
      <xdr:row>108</xdr:row>
      <xdr:rowOff>146878</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6972300" y="18662853"/>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36650</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9327095" y="1838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34425</xdr:rowOff>
    </xdr:from>
    <xdr:ext cx="690189" cy="259045"/>
    <xdr:sp macro="" textlink="">
      <xdr:nvSpPr>
        <xdr:cNvPr id="490" name="n_2ave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8405205" y="18379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36963</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7561795" y="1838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38888</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6672795" y="1838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15718</xdr:rowOff>
    </xdr:from>
    <xdr:ext cx="599010" cy="259045"/>
    <xdr:sp macro="" textlink="">
      <xdr:nvSpPr>
        <xdr:cNvPr id="493" name="n_1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9327095" y="1870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16259</xdr:rowOff>
    </xdr:from>
    <xdr:ext cx="599010" cy="259045"/>
    <xdr:sp macro="" textlink="">
      <xdr:nvSpPr>
        <xdr:cNvPr id="494" name="n_2main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8450795" y="1870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16730</xdr:rowOff>
    </xdr:from>
    <xdr:ext cx="599010" cy="259045"/>
    <xdr:sp macro="" textlink="">
      <xdr:nvSpPr>
        <xdr:cNvPr id="495" name="n_3mainValue【港湾・漁港】&#10;一人当たり有形固定資産（償却資産）額">
          <a:extLst>
            <a:ext uri="{FF2B5EF4-FFF2-40B4-BE49-F238E27FC236}">
              <a16:creationId xmlns:a16="http://schemas.microsoft.com/office/drawing/2014/main" id="{00000000-0008-0000-0100-0000EF010000}"/>
            </a:ext>
          </a:extLst>
        </xdr:cNvPr>
        <xdr:cNvSpPr txBox="1"/>
      </xdr:nvSpPr>
      <xdr:spPr>
        <a:xfrm>
          <a:off x="7561795" y="1870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17355</xdr:rowOff>
    </xdr:from>
    <xdr:ext cx="599010" cy="259045"/>
    <xdr:sp macro="" textlink="">
      <xdr:nvSpPr>
        <xdr:cNvPr id="496" name="n_4mainValue【港湾・漁港】&#10;一人当たり有形固定資産（償却資産）額">
          <a:extLst>
            <a:ext uri="{FF2B5EF4-FFF2-40B4-BE49-F238E27FC236}">
              <a16:creationId xmlns:a16="http://schemas.microsoft.com/office/drawing/2014/main" id="{00000000-0008-0000-0100-0000F0010000}"/>
            </a:ext>
          </a:extLst>
        </xdr:cNvPr>
        <xdr:cNvSpPr txBox="1"/>
      </xdr:nvSpPr>
      <xdr:spPr>
        <a:xfrm>
          <a:off x="6672795" y="1870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00000000-0008-0000-01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00000000-0008-0000-0100-00000902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00000000-0008-0000-0100-00000B02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00000000-0008-0000-0100-00000D020000}"/>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33020</xdr:rowOff>
    </xdr:from>
    <xdr:to>
      <xdr:col>81</xdr:col>
      <xdr:colOff>101600</xdr:colOff>
      <xdr:row>37</xdr:row>
      <xdr:rowOff>134620</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5430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46990</xdr:rowOff>
    </xdr:from>
    <xdr:to>
      <xdr:col>76</xdr:col>
      <xdr:colOff>165100</xdr:colOff>
      <xdr:row>37</xdr:row>
      <xdr:rowOff>148590</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4541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58420</xdr:rowOff>
    </xdr:from>
    <xdr:to>
      <xdr:col>72</xdr:col>
      <xdr:colOff>38100</xdr:colOff>
      <xdr:row>37</xdr:row>
      <xdr:rowOff>160020</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3652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95250</xdr:rowOff>
    </xdr:from>
    <xdr:to>
      <xdr:col>67</xdr:col>
      <xdr:colOff>101600</xdr:colOff>
      <xdr:row>37</xdr:row>
      <xdr:rowOff>25400</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2763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86360</xdr:rowOff>
    </xdr:from>
    <xdr:to>
      <xdr:col>85</xdr:col>
      <xdr:colOff>177800</xdr:colOff>
      <xdr:row>40</xdr:row>
      <xdr:rowOff>16510</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6268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64787</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00000000-0008-0000-0100-000019020000}"/>
            </a:ext>
          </a:extLst>
        </xdr:cNvPr>
        <xdr:cNvSpPr txBox="1"/>
      </xdr:nvSpPr>
      <xdr:spPr>
        <a:xfrm>
          <a:off x="16357600"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78740</xdr:rowOff>
    </xdr:from>
    <xdr:to>
      <xdr:col>81</xdr:col>
      <xdr:colOff>101600</xdr:colOff>
      <xdr:row>40</xdr:row>
      <xdr:rowOff>8890</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5430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129540</xdr:rowOff>
    </xdr:from>
    <xdr:to>
      <xdr:col>85</xdr:col>
      <xdr:colOff>127000</xdr:colOff>
      <xdr:row>39</xdr:row>
      <xdr:rowOff>137160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5481300" y="68160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53340</xdr:rowOff>
    </xdr:from>
    <xdr:to>
      <xdr:col>76</xdr:col>
      <xdr:colOff>165100</xdr:colOff>
      <xdr:row>39</xdr:row>
      <xdr:rowOff>154940</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45415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104140</xdr:rowOff>
    </xdr:from>
    <xdr:to>
      <xdr:col>81</xdr:col>
      <xdr:colOff>50800</xdr:colOff>
      <xdr:row>39</xdr:row>
      <xdr:rowOff>129540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4592300" y="67906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34290</xdr:rowOff>
    </xdr:from>
    <xdr:to>
      <xdr:col>72</xdr:col>
      <xdr:colOff>38100</xdr:colOff>
      <xdr:row>39</xdr:row>
      <xdr:rowOff>135890</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36525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85090</xdr:rowOff>
    </xdr:from>
    <xdr:to>
      <xdr:col>76</xdr:col>
      <xdr:colOff>114300</xdr:colOff>
      <xdr:row>39</xdr:row>
      <xdr:rowOff>104140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3703300" y="67716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7620</xdr:rowOff>
    </xdr:from>
    <xdr:to>
      <xdr:col>67</xdr:col>
      <xdr:colOff>101600</xdr:colOff>
      <xdr:row>39</xdr:row>
      <xdr:rowOff>109220</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27635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58420</xdr:rowOff>
    </xdr:from>
    <xdr:to>
      <xdr:col>71</xdr:col>
      <xdr:colOff>177800</xdr:colOff>
      <xdr:row>39</xdr:row>
      <xdr:rowOff>85090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814300" y="67449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151147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165117</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5097</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617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41927</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26117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52660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146067</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4389744" y="683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127017</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3500744"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100347</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00000000-0008-0000-0100-000029020000}"/>
            </a:ext>
          </a:extLst>
        </xdr:cNvPr>
        <xdr:cNvSpPr txBox="1"/>
      </xdr:nvSpPr>
      <xdr:spPr>
        <a:xfrm>
          <a:off x="12611744" y="678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id="{00000000-0008-0000-0100-00004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id="{00000000-0008-0000-0100-000044020000}"/>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id="{00000000-0008-0000-0100-000046020000}"/>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id="{00000000-0008-0000-0100-000048020000}"/>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588" name="フローチャート: 判断 587">
          <a:extLst>
            <a:ext uri="{FF2B5EF4-FFF2-40B4-BE49-F238E27FC236}">
              <a16:creationId xmlns:a16="http://schemas.microsoft.com/office/drawing/2014/main" id="{00000000-0008-0000-0100-00004C020000}"/>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79828</xdr:rowOff>
    </xdr:from>
    <xdr:to>
      <xdr:col>116</xdr:col>
      <xdr:colOff>114300</xdr:colOff>
      <xdr:row>41</xdr:row>
      <xdr:rowOff>9978</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21107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58255</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id="{00000000-0008-0000-0100-000054020000}"/>
            </a:ext>
          </a:extLst>
        </xdr:cNvPr>
        <xdr:cNvSpPr txBox="1"/>
      </xdr:nvSpPr>
      <xdr:spPr>
        <a:xfrm>
          <a:off x="22199600"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83094</xdr:rowOff>
    </xdr:from>
    <xdr:to>
      <xdr:col>112</xdr:col>
      <xdr:colOff>38100</xdr:colOff>
      <xdr:row>41</xdr:row>
      <xdr:rowOff>13244</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212725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130628</xdr:rowOff>
    </xdr:from>
    <xdr:to>
      <xdr:col>116</xdr:col>
      <xdr:colOff>63500</xdr:colOff>
      <xdr:row>40</xdr:row>
      <xdr:rowOff>133894</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21323300" y="698862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88537</xdr:rowOff>
    </xdr:from>
    <xdr:to>
      <xdr:col>107</xdr:col>
      <xdr:colOff>101600</xdr:colOff>
      <xdr:row>41</xdr:row>
      <xdr:rowOff>18687</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20383500" y="69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133894</xdr:rowOff>
    </xdr:from>
    <xdr:to>
      <xdr:col>111</xdr:col>
      <xdr:colOff>177800</xdr:colOff>
      <xdr:row>40</xdr:row>
      <xdr:rowOff>139337</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20434300" y="699189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93980</xdr:rowOff>
    </xdr:from>
    <xdr:to>
      <xdr:col>102</xdr:col>
      <xdr:colOff>165100</xdr:colOff>
      <xdr:row>41</xdr:row>
      <xdr:rowOff>24130</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19494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139337</xdr:rowOff>
    </xdr:from>
    <xdr:to>
      <xdr:col>107</xdr:col>
      <xdr:colOff>50800</xdr:colOff>
      <xdr:row>40</xdr:row>
      <xdr:rowOff>144780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19545300" y="699733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98334</xdr:rowOff>
    </xdr:from>
    <xdr:to>
      <xdr:col>98</xdr:col>
      <xdr:colOff>38100</xdr:colOff>
      <xdr:row>41</xdr:row>
      <xdr:rowOff>28484</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18605500" y="695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144780</xdr:rowOff>
    </xdr:from>
    <xdr:to>
      <xdr:col>102</xdr:col>
      <xdr:colOff>114300</xdr:colOff>
      <xdr:row>40</xdr:row>
      <xdr:rowOff>149134</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flipV="1">
          <a:off x="18656300" y="700278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34670</xdr:rowOff>
    </xdr:from>
    <xdr:ext cx="469744" cy="259045"/>
    <xdr:sp macro="" textlink="">
      <xdr:nvSpPr>
        <xdr:cNvPr id="605" name="n_1ave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10757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606" name="n_2ave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607" name="n_3ave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83655</xdr:rowOff>
    </xdr:from>
    <xdr:ext cx="469744" cy="259045"/>
    <xdr:sp macro="" textlink="">
      <xdr:nvSpPr>
        <xdr:cNvPr id="608" name="n_4ave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18421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4371</xdr:rowOff>
    </xdr:from>
    <xdr:ext cx="469744" cy="259045"/>
    <xdr:sp macro="" textlink="">
      <xdr:nvSpPr>
        <xdr:cNvPr id="609" name="n_1mainValue【認定こども園・幼稚園・保育所】&#10;一人当たり面積">
          <a:extLst>
            <a:ext uri="{FF2B5EF4-FFF2-40B4-BE49-F238E27FC236}">
              <a16:creationId xmlns:a16="http://schemas.microsoft.com/office/drawing/2014/main" id="{00000000-0008-0000-0100-000061020000}"/>
            </a:ext>
          </a:extLst>
        </xdr:cNvPr>
        <xdr:cNvSpPr txBox="1"/>
      </xdr:nvSpPr>
      <xdr:spPr>
        <a:xfrm>
          <a:off x="21075727" y="70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9814</xdr:rowOff>
    </xdr:from>
    <xdr:ext cx="469744" cy="259045"/>
    <xdr:sp macro="" textlink="">
      <xdr:nvSpPr>
        <xdr:cNvPr id="610" name="n_2mainValue【認定こども園・幼稚園・保育所】&#10;一人当たり面積">
          <a:extLst>
            <a:ext uri="{FF2B5EF4-FFF2-40B4-BE49-F238E27FC236}">
              <a16:creationId xmlns:a16="http://schemas.microsoft.com/office/drawing/2014/main" id="{00000000-0008-0000-0100-000062020000}"/>
            </a:ext>
          </a:extLst>
        </xdr:cNvPr>
        <xdr:cNvSpPr txBox="1"/>
      </xdr:nvSpPr>
      <xdr:spPr>
        <a:xfrm>
          <a:off x="20199427" y="703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15257</xdr:rowOff>
    </xdr:from>
    <xdr:ext cx="469744" cy="259045"/>
    <xdr:sp macro="" textlink="">
      <xdr:nvSpPr>
        <xdr:cNvPr id="611" name="n_3mainValue【認定こども園・幼稚園・保育所】&#10;一人当たり面積">
          <a:extLst>
            <a:ext uri="{FF2B5EF4-FFF2-40B4-BE49-F238E27FC236}">
              <a16:creationId xmlns:a16="http://schemas.microsoft.com/office/drawing/2014/main" id="{00000000-0008-0000-0100-000063020000}"/>
            </a:ext>
          </a:extLst>
        </xdr:cNvPr>
        <xdr:cNvSpPr txBox="1"/>
      </xdr:nvSpPr>
      <xdr:spPr>
        <a:xfrm>
          <a:off x="19310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19611</xdr:rowOff>
    </xdr:from>
    <xdr:ext cx="469744" cy="259045"/>
    <xdr:sp macro="" textlink="">
      <xdr:nvSpPr>
        <xdr:cNvPr id="612" name="n_4mainValue【認定こども園・幼稚園・保育所】&#10;一人当たり面積">
          <a:extLst>
            <a:ext uri="{FF2B5EF4-FFF2-40B4-BE49-F238E27FC236}">
              <a16:creationId xmlns:a16="http://schemas.microsoft.com/office/drawing/2014/main" id="{00000000-0008-0000-0100-000064020000}"/>
            </a:ext>
          </a:extLst>
        </xdr:cNvPr>
        <xdr:cNvSpPr txBox="1"/>
      </xdr:nvSpPr>
      <xdr:spPr>
        <a:xfrm>
          <a:off x="18421427" y="704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id="{00000000-0008-0000-01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638" name="【学校施設】&#10;有形固定資産減価償却率最小値テキスト">
          <a:extLst>
            <a:ext uri="{FF2B5EF4-FFF2-40B4-BE49-F238E27FC236}">
              <a16:creationId xmlns:a16="http://schemas.microsoft.com/office/drawing/2014/main" id="{00000000-0008-0000-0100-00007E02000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640" name="【学校施設】&#10;有形固定資産減価償却率最大値テキスト">
          <a:extLst>
            <a:ext uri="{FF2B5EF4-FFF2-40B4-BE49-F238E27FC236}">
              <a16:creationId xmlns:a16="http://schemas.microsoft.com/office/drawing/2014/main" id="{00000000-0008-0000-0100-000080020000}"/>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42" name="【学校施設】&#10;有形固定資産減価償却率平均値テキスト">
          <a:extLst>
            <a:ext uri="{FF2B5EF4-FFF2-40B4-BE49-F238E27FC236}">
              <a16:creationId xmlns:a16="http://schemas.microsoft.com/office/drawing/2014/main" id="{00000000-0008-0000-0100-000082020000}"/>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92075</xdr:rowOff>
    </xdr:from>
    <xdr:to>
      <xdr:col>85</xdr:col>
      <xdr:colOff>177800</xdr:colOff>
      <xdr:row>62</xdr:row>
      <xdr:rowOff>22225</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62687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70502</xdr:rowOff>
    </xdr:from>
    <xdr:ext cx="405111" cy="259045"/>
    <xdr:sp macro="" textlink="">
      <xdr:nvSpPr>
        <xdr:cNvPr id="654" name="【学校施設】&#10;有形固定資産減価償却率該当値テキスト">
          <a:extLst>
            <a:ext uri="{FF2B5EF4-FFF2-40B4-BE49-F238E27FC236}">
              <a16:creationId xmlns:a16="http://schemas.microsoft.com/office/drawing/2014/main" id="{00000000-0008-0000-0100-00008E020000}"/>
            </a:ext>
          </a:extLst>
        </xdr:cNvPr>
        <xdr:cNvSpPr txBox="1"/>
      </xdr:nvSpPr>
      <xdr:spPr>
        <a:xfrm>
          <a:off x="16357600"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67310</xdr:rowOff>
    </xdr:from>
    <xdr:to>
      <xdr:col>81</xdr:col>
      <xdr:colOff>101600</xdr:colOff>
      <xdr:row>61</xdr:row>
      <xdr:rowOff>168910</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5430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118110</xdr:rowOff>
    </xdr:from>
    <xdr:to>
      <xdr:col>85</xdr:col>
      <xdr:colOff>127000</xdr:colOff>
      <xdr:row>61</xdr:row>
      <xdr:rowOff>142875</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5481300" y="105765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113030</xdr:rowOff>
    </xdr:from>
    <xdr:to>
      <xdr:col>76</xdr:col>
      <xdr:colOff>165100</xdr:colOff>
      <xdr:row>62</xdr:row>
      <xdr:rowOff>43180</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4541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118110</xdr:rowOff>
    </xdr:from>
    <xdr:to>
      <xdr:col>81</xdr:col>
      <xdr:colOff>50800</xdr:colOff>
      <xdr:row>61</xdr:row>
      <xdr:rowOff>163830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flipV="1">
          <a:off x="14592300" y="10576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8255</xdr:rowOff>
    </xdr:from>
    <xdr:to>
      <xdr:col>72</xdr:col>
      <xdr:colOff>38100</xdr:colOff>
      <xdr:row>62</xdr:row>
      <xdr:rowOff>109855</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136525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163830</xdr:rowOff>
    </xdr:from>
    <xdr:to>
      <xdr:col>76</xdr:col>
      <xdr:colOff>114300</xdr:colOff>
      <xdr:row>62</xdr:row>
      <xdr:rowOff>59055</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flipV="1">
          <a:off x="13703300" y="1062228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154940</xdr:rowOff>
    </xdr:from>
    <xdr:to>
      <xdr:col>67</xdr:col>
      <xdr:colOff>101600</xdr:colOff>
      <xdr:row>62</xdr:row>
      <xdr:rowOff>85090</xdr:rowOff>
    </xdr:to>
    <xdr:sp macro="" textlink="">
      <xdr:nvSpPr>
        <xdr:cNvPr id="661" name="楕円 660">
          <a:extLst>
            <a:ext uri="{FF2B5EF4-FFF2-40B4-BE49-F238E27FC236}">
              <a16:creationId xmlns:a16="http://schemas.microsoft.com/office/drawing/2014/main" id="{00000000-0008-0000-0100-000095020000}"/>
            </a:ext>
          </a:extLst>
        </xdr:cNvPr>
        <xdr:cNvSpPr/>
      </xdr:nvSpPr>
      <xdr:spPr>
        <a:xfrm>
          <a:off x="12763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34290</xdr:rowOff>
    </xdr:from>
    <xdr:to>
      <xdr:col>71</xdr:col>
      <xdr:colOff>177800</xdr:colOff>
      <xdr:row>62</xdr:row>
      <xdr:rowOff>59055</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814300" y="106641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663" name="n_1aveValue【学校施設】&#10;有形固定資産減価償却率">
          <a:extLst>
            <a:ext uri="{FF2B5EF4-FFF2-40B4-BE49-F238E27FC236}">
              <a16:creationId xmlns:a16="http://schemas.microsoft.com/office/drawing/2014/main" id="{00000000-0008-0000-0100-000097020000}"/>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664" name="n_2aveValue【学校施設】&#10;有形固定資産減価償却率">
          <a:extLst>
            <a:ext uri="{FF2B5EF4-FFF2-40B4-BE49-F238E27FC236}">
              <a16:creationId xmlns:a16="http://schemas.microsoft.com/office/drawing/2014/main" id="{00000000-0008-0000-0100-000098020000}"/>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665" name="n_3aveValue【学校施設】&#10;有形固定資産減価償却率">
          <a:extLst>
            <a:ext uri="{FF2B5EF4-FFF2-40B4-BE49-F238E27FC236}">
              <a16:creationId xmlns:a16="http://schemas.microsoft.com/office/drawing/2014/main" id="{00000000-0008-0000-0100-000099020000}"/>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666" name="n_4aveValue【学校施設】&#10;有形固定資産減価償却率">
          <a:extLst>
            <a:ext uri="{FF2B5EF4-FFF2-40B4-BE49-F238E27FC236}">
              <a16:creationId xmlns:a16="http://schemas.microsoft.com/office/drawing/2014/main" id="{00000000-0008-0000-0100-00009A020000}"/>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160037</xdr:rowOff>
    </xdr:from>
    <xdr:ext cx="405111" cy="259045"/>
    <xdr:sp macro="" textlink="">
      <xdr:nvSpPr>
        <xdr:cNvPr id="667" name="n_1mainValue【学校施設】&#10;有形固定資産減価償却率">
          <a:extLst>
            <a:ext uri="{FF2B5EF4-FFF2-40B4-BE49-F238E27FC236}">
              <a16:creationId xmlns:a16="http://schemas.microsoft.com/office/drawing/2014/main" id="{00000000-0008-0000-0100-00009B020000}"/>
            </a:ext>
          </a:extLst>
        </xdr:cNvPr>
        <xdr:cNvSpPr txBox="1"/>
      </xdr:nvSpPr>
      <xdr:spPr>
        <a:xfrm>
          <a:off x="152660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34307</xdr:rowOff>
    </xdr:from>
    <xdr:ext cx="405111" cy="259045"/>
    <xdr:sp macro="" textlink="">
      <xdr:nvSpPr>
        <xdr:cNvPr id="668" name="n_2mainValue【学校施設】&#10;有形固定資産減価償却率">
          <a:extLst>
            <a:ext uri="{FF2B5EF4-FFF2-40B4-BE49-F238E27FC236}">
              <a16:creationId xmlns:a16="http://schemas.microsoft.com/office/drawing/2014/main" id="{00000000-0008-0000-0100-00009C020000}"/>
            </a:ext>
          </a:extLst>
        </xdr:cNvPr>
        <xdr:cNvSpPr txBox="1"/>
      </xdr:nvSpPr>
      <xdr:spPr>
        <a:xfrm>
          <a:off x="14389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100982</xdr:rowOff>
    </xdr:from>
    <xdr:ext cx="405111" cy="259045"/>
    <xdr:sp macro="" textlink="">
      <xdr:nvSpPr>
        <xdr:cNvPr id="669" name="n_3mainValue【学校施設】&#10;有形固定資産減価償却率">
          <a:extLst>
            <a:ext uri="{FF2B5EF4-FFF2-40B4-BE49-F238E27FC236}">
              <a16:creationId xmlns:a16="http://schemas.microsoft.com/office/drawing/2014/main" id="{00000000-0008-0000-0100-00009D020000}"/>
            </a:ext>
          </a:extLst>
        </xdr:cNvPr>
        <xdr:cNvSpPr txBox="1"/>
      </xdr:nvSpPr>
      <xdr:spPr>
        <a:xfrm>
          <a:off x="13500744" y="1073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76217</xdr:rowOff>
    </xdr:from>
    <xdr:ext cx="405111" cy="259045"/>
    <xdr:sp macro="" textlink="">
      <xdr:nvSpPr>
        <xdr:cNvPr id="670" name="n_4mainValue【学校施設】&#10;有形固定資産減価償却率">
          <a:extLst>
            <a:ext uri="{FF2B5EF4-FFF2-40B4-BE49-F238E27FC236}">
              <a16:creationId xmlns:a16="http://schemas.microsoft.com/office/drawing/2014/main" id="{00000000-0008-0000-0100-00009E020000}"/>
            </a:ext>
          </a:extLst>
        </xdr:cNvPr>
        <xdr:cNvSpPr txBox="1"/>
      </xdr:nvSpPr>
      <xdr:spPr>
        <a:xfrm>
          <a:off x="12611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00000000-0008-0000-01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695" name="【学校施設】&#10;一人当たり面積最小値テキスト">
          <a:extLst>
            <a:ext uri="{FF2B5EF4-FFF2-40B4-BE49-F238E27FC236}">
              <a16:creationId xmlns:a16="http://schemas.microsoft.com/office/drawing/2014/main" id="{00000000-0008-0000-0100-0000B7020000}"/>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697" name="【学校施設】&#10;一人当たり面積最大値テキスト">
          <a:extLst>
            <a:ext uri="{FF2B5EF4-FFF2-40B4-BE49-F238E27FC236}">
              <a16:creationId xmlns:a16="http://schemas.microsoft.com/office/drawing/2014/main" id="{00000000-0008-0000-0100-0000B9020000}"/>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699" name="【学校施設】&#10;一人当たり面積平均値テキスト">
          <a:extLst>
            <a:ext uri="{FF2B5EF4-FFF2-40B4-BE49-F238E27FC236}">
              <a16:creationId xmlns:a16="http://schemas.microsoft.com/office/drawing/2014/main" id="{00000000-0008-0000-0100-0000BB020000}"/>
            </a:ext>
          </a:extLst>
        </xdr:cNvPr>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96495</xdr:rowOff>
    </xdr:from>
    <xdr:to>
      <xdr:col>112</xdr:col>
      <xdr:colOff>38100</xdr:colOff>
      <xdr:row>63</xdr:row>
      <xdr:rowOff>26645</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21272500" y="107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87199</xdr:rowOff>
    </xdr:from>
    <xdr:to>
      <xdr:col>107</xdr:col>
      <xdr:colOff>101600</xdr:colOff>
      <xdr:row>63</xdr:row>
      <xdr:rowOff>17349</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20383500" y="1071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98171</xdr:rowOff>
    </xdr:from>
    <xdr:to>
      <xdr:col>102</xdr:col>
      <xdr:colOff>165100</xdr:colOff>
      <xdr:row>63</xdr:row>
      <xdr:rowOff>28321</xdr:rowOff>
    </xdr:to>
    <xdr:sp macro="" textlink="">
      <xdr:nvSpPr>
        <xdr:cNvPr id="703" name="フローチャート: 判断 702">
          <a:extLst>
            <a:ext uri="{FF2B5EF4-FFF2-40B4-BE49-F238E27FC236}">
              <a16:creationId xmlns:a16="http://schemas.microsoft.com/office/drawing/2014/main" id="{00000000-0008-0000-0100-0000BF020000}"/>
            </a:ext>
          </a:extLst>
        </xdr:cNvPr>
        <xdr:cNvSpPr/>
      </xdr:nvSpPr>
      <xdr:spPr>
        <a:xfrm>
          <a:off x="19494500" y="10728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109830</xdr:rowOff>
    </xdr:from>
    <xdr:to>
      <xdr:col>98</xdr:col>
      <xdr:colOff>38100</xdr:colOff>
      <xdr:row>63</xdr:row>
      <xdr:rowOff>39980</xdr:rowOff>
    </xdr:to>
    <xdr:sp macro="" textlink="">
      <xdr:nvSpPr>
        <xdr:cNvPr id="704" name="フローチャート: 判断 703">
          <a:extLst>
            <a:ext uri="{FF2B5EF4-FFF2-40B4-BE49-F238E27FC236}">
              <a16:creationId xmlns:a16="http://schemas.microsoft.com/office/drawing/2014/main" id="{00000000-0008-0000-0100-0000C0020000}"/>
            </a:ext>
          </a:extLst>
        </xdr:cNvPr>
        <xdr:cNvSpPr/>
      </xdr:nvSpPr>
      <xdr:spPr>
        <a:xfrm>
          <a:off x="18605500" y="10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62281</xdr:rowOff>
    </xdr:from>
    <xdr:to>
      <xdr:col>116</xdr:col>
      <xdr:colOff>114300</xdr:colOff>
      <xdr:row>63</xdr:row>
      <xdr:rowOff>163881</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2110700" y="108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148658</xdr:rowOff>
    </xdr:from>
    <xdr:ext cx="469744" cy="259045"/>
    <xdr:sp macro="" textlink="">
      <xdr:nvSpPr>
        <xdr:cNvPr id="711" name="【学校施設】&#10;一人当たり面積該当値テキスト">
          <a:extLst>
            <a:ext uri="{FF2B5EF4-FFF2-40B4-BE49-F238E27FC236}">
              <a16:creationId xmlns:a16="http://schemas.microsoft.com/office/drawing/2014/main" id="{00000000-0008-0000-0100-0000C7020000}"/>
            </a:ext>
          </a:extLst>
        </xdr:cNvPr>
        <xdr:cNvSpPr txBox="1"/>
      </xdr:nvSpPr>
      <xdr:spPr>
        <a:xfrm>
          <a:off x="22199600" y="107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63805</xdr:rowOff>
    </xdr:from>
    <xdr:to>
      <xdr:col>112</xdr:col>
      <xdr:colOff>38100</xdr:colOff>
      <xdr:row>63</xdr:row>
      <xdr:rowOff>165405</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21272500" y="1086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113081</xdr:rowOff>
    </xdr:from>
    <xdr:to>
      <xdr:col>116</xdr:col>
      <xdr:colOff>63500</xdr:colOff>
      <xdr:row>63</xdr:row>
      <xdr:rowOff>114605</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21323300" y="1091443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25400</xdr:rowOff>
    </xdr:from>
    <xdr:to>
      <xdr:col>107</xdr:col>
      <xdr:colOff>101600</xdr:colOff>
      <xdr:row>63</xdr:row>
      <xdr:rowOff>127000</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20383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76200</xdr:rowOff>
    </xdr:from>
    <xdr:to>
      <xdr:col>111</xdr:col>
      <xdr:colOff>177800</xdr:colOff>
      <xdr:row>63</xdr:row>
      <xdr:rowOff>114605</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20434300" y="10877550"/>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27991</xdr:rowOff>
    </xdr:from>
    <xdr:to>
      <xdr:col>102</xdr:col>
      <xdr:colOff>165100</xdr:colOff>
      <xdr:row>63</xdr:row>
      <xdr:rowOff>129591</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19494500" y="108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76200</xdr:rowOff>
    </xdr:from>
    <xdr:to>
      <xdr:col>107</xdr:col>
      <xdr:colOff>50800</xdr:colOff>
      <xdr:row>63</xdr:row>
      <xdr:rowOff>78791</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19545300" y="10877550"/>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30811</xdr:rowOff>
    </xdr:from>
    <xdr:to>
      <xdr:col>98</xdr:col>
      <xdr:colOff>38100</xdr:colOff>
      <xdr:row>63</xdr:row>
      <xdr:rowOff>132411</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18605500" y="1083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78791</xdr:rowOff>
    </xdr:from>
    <xdr:to>
      <xdr:col>102</xdr:col>
      <xdr:colOff>114300</xdr:colOff>
      <xdr:row>63</xdr:row>
      <xdr:rowOff>81611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flipV="1">
          <a:off x="18656300" y="10880141"/>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43172</xdr:rowOff>
    </xdr:from>
    <xdr:ext cx="469744" cy="259045"/>
    <xdr:sp macro="" textlink="">
      <xdr:nvSpPr>
        <xdr:cNvPr id="720" name="n_1aveValue【学校施設】&#10;一人当たり面積">
          <a:extLst>
            <a:ext uri="{FF2B5EF4-FFF2-40B4-BE49-F238E27FC236}">
              <a16:creationId xmlns:a16="http://schemas.microsoft.com/office/drawing/2014/main" id="{00000000-0008-0000-0100-0000D0020000}"/>
            </a:ext>
          </a:extLst>
        </xdr:cNvPr>
        <xdr:cNvSpPr txBox="1"/>
      </xdr:nvSpPr>
      <xdr:spPr>
        <a:xfrm>
          <a:off x="21075727" y="1050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33876</xdr:rowOff>
    </xdr:from>
    <xdr:ext cx="469744" cy="259045"/>
    <xdr:sp macro="" textlink="">
      <xdr:nvSpPr>
        <xdr:cNvPr id="721" name="n_2aveValue【学校施設】&#10;一人当たり面積">
          <a:extLst>
            <a:ext uri="{FF2B5EF4-FFF2-40B4-BE49-F238E27FC236}">
              <a16:creationId xmlns:a16="http://schemas.microsoft.com/office/drawing/2014/main" id="{00000000-0008-0000-0100-0000D1020000}"/>
            </a:ext>
          </a:extLst>
        </xdr:cNvPr>
        <xdr:cNvSpPr txBox="1"/>
      </xdr:nvSpPr>
      <xdr:spPr>
        <a:xfrm>
          <a:off x="20199427" y="1049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44848</xdr:rowOff>
    </xdr:from>
    <xdr:ext cx="469744" cy="259045"/>
    <xdr:sp macro="" textlink="">
      <xdr:nvSpPr>
        <xdr:cNvPr id="722" name="n_3aveValue【学校施設】&#10;一人当たり面積">
          <a:extLst>
            <a:ext uri="{FF2B5EF4-FFF2-40B4-BE49-F238E27FC236}">
              <a16:creationId xmlns:a16="http://schemas.microsoft.com/office/drawing/2014/main" id="{00000000-0008-0000-0100-0000D2020000}"/>
            </a:ext>
          </a:extLst>
        </xdr:cNvPr>
        <xdr:cNvSpPr txBox="1"/>
      </xdr:nvSpPr>
      <xdr:spPr>
        <a:xfrm>
          <a:off x="19310427" y="1050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56507</xdr:rowOff>
    </xdr:from>
    <xdr:ext cx="469744" cy="259045"/>
    <xdr:sp macro="" textlink="">
      <xdr:nvSpPr>
        <xdr:cNvPr id="723" name="n_4aveValue【学校施設】&#10;一人当たり面積">
          <a:extLst>
            <a:ext uri="{FF2B5EF4-FFF2-40B4-BE49-F238E27FC236}">
              <a16:creationId xmlns:a16="http://schemas.microsoft.com/office/drawing/2014/main" id="{00000000-0008-0000-0100-0000D3020000}"/>
            </a:ext>
          </a:extLst>
        </xdr:cNvPr>
        <xdr:cNvSpPr txBox="1"/>
      </xdr:nvSpPr>
      <xdr:spPr>
        <a:xfrm>
          <a:off x="18421427" y="105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156532</xdr:rowOff>
    </xdr:from>
    <xdr:ext cx="469744" cy="259045"/>
    <xdr:sp macro="" textlink="">
      <xdr:nvSpPr>
        <xdr:cNvPr id="724" name="n_1mainValue【学校施設】&#10;一人当たり面積">
          <a:extLst>
            <a:ext uri="{FF2B5EF4-FFF2-40B4-BE49-F238E27FC236}">
              <a16:creationId xmlns:a16="http://schemas.microsoft.com/office/drawing/2014/main" id="{00000000-0008-0000-0100-0000D4020000}"/>
            </a:ext>
          </a:extLst>
        </xdr:cNvPr>
        <xdr:cNvSpPr txBox="1"/>
      </xdr:nvSpPr>
      <xdr:spPr>
        <a:xfrm>
          <a:off x="21075727" y="1095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118127</xdr:rowOff>
    </xdr:from>
    <xdr:ext cx="469744" cy="259045"/>
    <xdr:sp macro="" textlink="">
      <xdr:nvSpPr>
        <xdr:cNvPr id="725" name="n_2mainValue【学校施設】&#10;一人当たり面積">
          <a:extLst>
            <a:ext uri="{FF2B5EF4-FFF2-40B4-BE49-F238E27FC236}">
              <a16:creationId xmlns:a16="http://schemas.microsoft.com/office/drawing/2014/main" id="{00000000-0008-0000-0100-0000D5020000}"/>
            </a:ext>
          </a:extLst>
        </xdr:cNvPr>
        <xdr:cNvSpPr txBox="1"/>
      </xdr:nvSpPr>
      <xdr:spPr>
        <a:xfrm>
          <a:off x="20199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120718</xdr:rowOff>
    </xdr:from>
    <xdr:ext cx="469744" cy="259045"/>
    <xdr:sp macro="" textlink="">
      <xdr:nvSpPr>
        <xdr:cNvPr id="726" name="n_3mainValue【学校施設】&#10;一人当たり面積">
          <a:extLst>
            <a:ext uri="{FF2B5EF4-FFF2-40B4-BE49-F238E27FC236}">
              <a16:creationId xmlns:a16="http://schemas.microsoft.com/office/drawing/2014/main" id="{00000000-0008-0000-0100-0000D6020000}"/>
            </a:ext>
          </a:extLst>
        </xdr:cNvPr>
        <xdr:cNvSpPr txBox="1"/>
      </xdr:nvSpPr>
      <xdr:spPr>
        <a:xfrm>
          <a:off x="19310427" y="1092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123538</xdr:rowOff>
    </xdr:from>
    <xdr:ext cx="469744" cy="259045"/>
    <xdr:sp macro="" textlink="">
      <xdr:nvSpPr>
        <xdr:cNvPr id="727" name="n_4mainValue【学校施設】&#10;一人当たり面積">
          <a:extLst>
            <a:ext uri="{FF2B5EF4-FFF2-40B4-BE49-F238E27FC236}">
              <a16:creationId xmlns:a16="http://schemas.microsoft.com/office/drawing/2014/main" id="{00000000-0008-0000-0100-0000D7020000}"/>
            </a:ext>
          </a:extLst>
        </xdr:cNvPr>
        <xdr:cNvSpPr txBox="1"/>
      </xdr:nvSpPr>
      <xdr:spPr>
        <a:xfrm>
          <a:off x="18421427" y="1092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a:extLst>
            <a:ext uri="{FF2B5EF4-FFF2-40B4-BE49-F238E27FC236}">
              <a16:creationId xmlns:a16="http://schemas.microsoft.com/office/drawing/2014/main" id="{00000000-0008-0000-0100-0000F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9" name="【公民館】&#10;有形固定資産減価償却率最小値テキスト">
          <a:extLst>
            <a:ext uri="{FF2B5EF4-FFF2-40B4-BE49-F238E27FC236}">
              <a16:creationId xmlns:a16="http://schemas.microsoft.com/office/drawing/2014/main" id="{00000000-0008-0000-0100-000001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71" name="【公民館】&#10;有形固定資産減価償却率最大値テキスト">
          <a:extLst>
            <a:ext uri="{FF2B5EF4-FFF2-40B4-BE49-F238E27FC236}">
              <a16:creationId xmlns:a16="http://schemas.microsoft.com/office/drawing/2014/main" id="{00000000-0008-0000-0100-000003030000}"/>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773" name="【公民館】&#10;有形固定資産減価償却率平均値テキスト">
          <a:extLst>
            <a:ext uri="{FF2B5EF4-FFF2-40B4-BE49-F238E27FC236}">
              <a16:creationId xmlns:a16="http://schemas.microsoft.com/office/drawing/2014/main" id="{00000000-0008-0000-0100-000005030000}"/>
            </a:ext>
          </a:extLst>
        </xdr:cNvPr>
        <xdr:cNvSpPr txBox="1"/>
      </xdr:nvSpPr>
      <xdr:spPr>
        <a:xfrm>
          <a:off x="16357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57786</xdr:rowOff>
    </xdr:from>
    <xdr:to>
      <xdr:col>81</xdr:col>
      <xdr:colOff>101600</xdr:colOff>
      <xdr:row>105</xdr:row>
      <xdr:rowOff>159386</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543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111125</xdr:rowOff>
    </xdr:from>
    <xdr:to>
      <xdr:col>76</xdr:col>
      <xdr:colOff>165100</xdr:colOff>
      <xdr:row>105</xdr:row>
      <xdr:rowOff>41275</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14541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103505</xdr:rowOff>
    </xdr:from>
    <xdr:to>
      <xdr:col>72</xdr:col>
      <xdr:colOff>38100</xdr:colOff>
      <xdr:row>105</xdr:row>
      <xdr:rowOff>33655</xdr:rowOff>
    </xdr:to>
    <xdr:sp macro="" textlink="">
      <xdr:nvSpPr>
        <xdr:cNvPr id="777" name="フローチャート: 判断 776">
          <a:extLst>
            <a:ext uri="{FF2B5EF4-FFF2-40B4-BE49-F238E27FC236}">
              <a16:creationId xmlns:a16="http://schemas.microsoft.com/office/drawing/2014/main" id="{00000000-0008-0000-0100-000009030000}"/>
            </a:ext>
          </a:extLst>
        </xdr:cNvPr>
        <xdr:cNvSpPr/>
      </xdr:nvSpPr>
      <xdr:spPr>
        <a:xfrm>
          <a:off x="13652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147320</xdr:rowOff>
    </xdr:from>
    <xdr:to>
      <xdr:col>67</xdr:col>
      <xdr:colOff>101600</xdr:colOff>
      <xdr:row>105</xdr:row>
      <xdr:rowOff>77470</xdr:rowOff>
    </xdr:to>
    <xdr:sp macro="" textlink="">
      <xdr:nvSpPr>
        <xdr:cNvPr id="778" name="フローチャート: 判断 777">
          <a:extLst>
            <a:ext uri="{FF2B5EF4-FFF2-40B4-BE49-F238E27FC236}">
              <a16:creationId xmlns:a16="http://schemas.microsoft.com/office/drawing/2014/main" id="{00000000-0008-0000-0100-00000A030000}"/>
            </a:ext>
          </a:extLst>
        </xdr:cNvPr>
        <xdr:cNvSpPr/>
      </xdr:nvSpPr>
      <xdr:spPr>
        <a:xfrm>
          <a:off x="1276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62687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134002</xdr:rowOff>
    </xdr:from>
    <xdr:ext cx="405111" cy="259045"/>
    <xdr:sp macro="" textlink="">
      <xdr:nvSpPr>
        <xdr:cNvPr id="785" name="【公民館】&#10;有形固定資産減価償却率該当値テキスト">
          <a:extLst>
            <a:ext uri="{FF2B5EF4-FFF2-40B4-BE49-F238E27FC236}">
              <a16:creationId xmlns:a16="http://schemas.microsoft.com/office/drawing/2014/main" id="{00000000-0008-0000-0100-000011030000}"/>
            </a:ext>
          </a:extLst>
        </xdr:cNvPr>
        <xdr:cNvSpPr txBox="1"/>
      </xdr:nvSpPr>
      <xdr:spPr>
        <a:xfrm>
          <a:off x="16357600"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90170</xdr:rowOff>
    </xdr:from>
    <xdr:to>
      <xdr:col>81</xdr:col>
      <xdr:colOff>101600</xdr:colOff>
      <xdr:row>105</xdr:row>
      <xdr:rowOff>20320</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5430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140970</xdr:rowOff>
    </xdr:from>
    <xdr:to>
      <xdr:col>85</xdr:col>
      <xdr:colOff>127000</xdr:colOff>
      <xdr:row>104</xdr:row>
      <xdr:rowOff>161925</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5481300" y="179717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84455</xdr:rowOff>
    </xdr:from>
    <xdr:to>
      <xdr:col>76</xdr:col>
      <xdr:colOff>165100</xdr:colOff>
      <xdr:row>109</xdr:row>
      <xdr:rowOff>14605</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45415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140970</xdr:rowOff>
    </xdr:from>
    <xdr:to>
      <xdr:col>81</xdr:col>
      <xdr:colOff>50800</xdr:colOff>
      <xdr:row>108</xdr:row>
      <xdr:rowOff>135255</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flipV="1">
          <a:off x="14592300" y="17971770"/>
          <a:ext cx="889000" cy="68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63500</xdr:rowOff>
    </xdr:from>
    <xdr:to>
      <xdr:col>72</xdr:col>
      <xdr:colOff>38100</xdr:colOff>
      <xdr:row>108</xdr:row>
      <xdr:rowOff>165100</xdr:rowOff>
    </xdr:to>
    <xdr:sp macro="" textlink="">
      <xdr:nvSpPr>
        <xdr:cNvPr id="790" name="楕円 789">
          <a:extLst>
            <a:ext uri="{FF2B5EF4-FFF2-40B4-BE49-F238E27FC236}">
              <a16:creationId xmlns:a16="http://schemas.microsoft.com/office/drawing/2014/main" id="{00000000-0008-0000-0100-000016030000}"/>
            </a:ext>
          </a:extLst>
        </xdr:cNvPr>
        <xdr:cNvSpPr/>
      </xdr:nvSpPr>
      <xdr:spPr>
        <a:xfrm>
          <a:off x="13652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114300</xdr:rowOff>
    </xdr:from>
    <xdr:to>
      <xdr:col>76</xdr:col>
      <xdr:colOff>114300</xdr:colOff>
      <xdr:row>108</xdr:row>
      <xdr:rowOff>135255</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3703300" y="186309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40639</xdr:rowOff>
    </xdr:from>
    <xdr:to>
      <xdr:col>67</xdr:col>
      <xdr:colOff>101600</xdr:colOff>
      <xdr:row>108</xdr:row>
      <xdr:rowOff>142239</xdr:rowOff>
    </xdr:to>
    <xdr:sp macro="" textlink="">
      <xdr:nvSpPr>
        <xdr:cNvPr id="792" name="楕円 791">
          <a:extLst>
            <a:ext uri="{FF2B5EF4-FFF2-40B4-BE49-F238E27FC236}">
              <a16:creationId xmlns:a16="http://schemas.microsoft.com/office/drawing/2014/main" id="{00000000-0008-0000-0100-000018030000}"/>
            </a:ext>
          </a:extLst>
        </xdr:cNvPr>
        <xdr:cNvSpPr/>
      </xdr:nvSpPr>
      <xdr:spPr>
        <a:xfrm>
          <a:off x="12763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91439</xdr:rowOff>
    </xdr:from>
    <xdr:to>
      <xdr:col>71</xdr:col>
      <xdr:colOff>177800</xdr:colOff>
      <xdr:row>108</xdr:row>
      <xdr:rowOff>114300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2814300" y="18608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150513</xdr:rowOff>
    </xdr:from>
    <xdr:ext cx="405111" cy="259045"/>
    <xdr:sp macro="" textlink="">
      <xdr:nvSpPr>
        <xdr:cNvPr id="794" name="n_1aveValue【公民館】&#10;有形固定資産減価償却率">
          <a:extLst>
            <a:ext uri="{FF2B5EF4-FFF2-40B4-BE49-F238E27FC236}">
              <a16:creationId xmlns:a16="http://schemas.microsoft.com/office/drawing/2014/main" id="{00000000-0008-0000-0100-00001A030000}"/>
            </a:ext>
          </a:extLst>
        </xdr:cNvPr>
        <xdr:cNvSpPr txBox="1"/>
      </xdr:nvSpPr>
      <xdr:spPr>
        <a:xfrm>
          <a:off x="152660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57802</xdr:rowOff>
    </xdr:from>
    <xdr:ext cx="405111" cy="259045"/>
    <xdr:sp macro="" textlink="">
      <xdr:nvSpPr>
        <xdr:cNvPr id="795" name="n_2aveValue【公民館】&#10;有形固定資産減価償却率">
          <a:extLst>
            <a:ext uri="{FF2B5EF4-FFF2-40B4-BE49-F238E27FC236}">
              <a16:creationId xmlns:a16="http://schemas.microsoft.com/office/drawing/2014/main" id="{00000000-0008-0000-0100-00001B030000}"/>
            </a:ext>
          </a:extLst>
        </xdr:cNvPr>
        <xdr:cNvSpPr txBox="1"/>
      </xdr:nvSpPr>
      <xdr:spPr>
        <a:xfrm>
          <a:off x="14389744"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50182</xdr:rowOff>
    </xdr:from>
    <xdr:ext cx="405111" cy="259045"/>
    <xdr:sp macro="" textlink="">
      <xdr:nvSpPr>
        <xdr:cNvPr id="796" name="n_3aveValue【公民館】&#10;有形固定資産減価償却率">
          <a:extLst>
            <a:ext uri="{FF2B5EF4-FFF2-40B4-BE49-F238E27FC236}">
              <a16:creationId xmlns:a16="http://schemas.microsoft.com/office/drawing/2014/main" id="{00000000-0008-0000-0100-00001C030000}"/>
            </a:ext>
          </a:extLst>
        </xdr:cNvPr>
        <xdr:cNvSpPr txBox="1"/>
      </xdr:nvSpPr>
      <xdr:spPr>
        <a:xfrm>
          <a:off x="13500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93997</xdr:rowOff>
    </xdr:from>
    <xdr:ext cx="405111" cy="259045"/>
    <xdr:sp macro="" textlink="">
      <xdr:nvSpPr>
        <xdr:cNvPr id="797" name="n_4aveValue【公民館】&#10;有形固定資産減価償却率">
          <a:extLst>
            <a:ext uri="{FF2B5EF4-FFF2-40B4-BE49-F238E27FC236}">
              <a16:creationId xmlns:a16="http://schemas.microsoft.com/office/drawing/2014/main" id="{00000000-0008-0000-0100-00001D030000}"/>
            </a:ext>
          </a:extLst>
        </xdr:cNvPr>
        <xdr:cNvSpPr txBox="1"/>
      </xdr:nvSpPr>
      <xdr:spPr>
        <a:xfrm>
          <a:off x="12611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36847</xdr:rowOff>
    </xdr:from>
    <xdr:ext cx="405111" cy="259045"/>
    <xdr:sp macro="" textlink="">
      <xdr:nvSpPr>
        <xdr:cNvPr id="798" name="n_1mainValue【公民館】&#10;有形固定資産減価償却率">
          <a:extLst>
            <a:ext uri="{FF2B5EF4-FFF2-40B4-BE49-F238E27FC236}">
              <a16:creationId xmlns:a16="http://schemas.microsoft.com/office/drawing/2014/main" id="{00000000-0008-0000-0100-00001E030000}"/>
            </a:ext>
          </a:extLst>
        </xdr:cNvPr>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5732</xdr:rowOff>
    </xdr:from>
    <xdr:ext cx="405111" cy="259045"/>
    <xdr:sp macro="" textlink="">
      <xdr:nvSpPr>
        <xdr:cNvPr id="799" name="n_2mainValue【公民館】&#10;有形固定資産減価償却率">
          <a:extLst>
            <a:ext uri="{FF2B5EF4-FFF2-40B4-BE49-F238E27FC236}">
              <a16:creationId xmlns:a16="http://schemas.microsoft.com/office/drawing/2014/main" id="{00000000-0008-0000-0100-00001F030000}"/>
            </a:ext>
          </a:extLst>
        </xdr:cNvPr>
        <xdr:cNvSpPr txBox="1"/>
      </xdr:nvSpPr>
      <xdr:spPr>
        <a:xfrm>
          <a:off x="14389744"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156227</xdr:rowOff>
    </xdr:from>
    <xdr:ext cx="405111" cy="259045"/>
    <xdr:sp macro="" textlink="">
      <xdr:nvSpPr>
        <xdr:cNvPr id="800" name="n_3mainValue【公民館】&#10;有形固定資産減価償却率">
          <a:extLst>
            <a:ext uri="{FF2B5EF4-FFF2-40B4-BE49-F238E27FC236}">
              <a16:creationId xmlns:a16="http://schemas.microsoft.com/office/drawing/2014/main" id="{00000000-0008-0000-0100-000020030000}"/>
            </a:ext>
          </a:extLst>
        </xdr:cNvPr>
        <xdr:cNvSpPr txBox="1"/>
      </xdr:nvSpPr>
      <xdr:spPr>
        <a:xfrm>
          <a:off x="13500744"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133366</xdr:rowOff>
    </xdr:from>
    <xdr:ext cx="405111" cy="259045"/>
    <xdr:sp macro="" textlink="">
      <xdr:nvSpPr>
        <xdr:cNvPr id="801" name="n_4mainValue【公民館】&#10;有形固定資産減価償却率">
          <a:extLst>
            <a:ext uri="{FF2B5EF4-FFF2-40B4-BE49-F238E27FC236}">
              <a16:creationId xmlns:a16="http://schemas.microsoft.com/office/drawing/2014/main" id="{00000000-0008-0000-0100-000021030000}"/>
            </a:ext>
          </a:extLst>
        </xdr:cNvPr>
        <xdr:cNvSpPr txBox="1"/>
      </xdr:nvSpPr>
      <xdr:spPr>
        <a:xfrm>
          <a:off x="12611744"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00000000-0008-0000-0100-00003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26" name="【公民館】&#10;一人当たり面積最小値テキスト">
          <a:extLst>
            <a:ext uri="{FF2B5EF4-FFF2-40B4-BE49-F238E27FC236}">
              <a16:creationId xmlns:a16="http://schemas.microsoft.com/office/drawing/2014/main" id="{00000000-0008-0000-0100-00003A030000}"/>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28" name="【公民館】&#10;一人当たり面積最大値テキスト">
          <a:extLst>
            <a:ext uri="{FF2B5EF4-FFF2-40B4-BE49-F238E27FC236}">
              <a16:creationId xmlns:a16="http://schemas.microsoft.com/office/drawing/2014/main" id="{00000000-0008-0000-0100-00003C030000}"/>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830" name="【公民館】&#10;一人当たり面積平均値テキスト">
          <a:extLst>
            <a:ext uri="{FF2B5EF4-FFF2-40B4-BE49-F238E27FC236}">
              <a16:creationId xmlns:a16="http://schemas.microsoft.com/office/drawing/2014/main" id="{00000000-0008-0000-0100-00003E030000}"/>
            </a:ext>
          </a:extLst>
        </xdr:cNvPr>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835" name="フローチャート: 判断 834">
          <a:extLst>
            <a:ext uri="{FF2B5EF4-FFF2-40B4-BE49-F238E27FC236}">
              <a16:creationId xmlns:a16="http://schemas.microsoft.com/office/drawing/2014/main" id="{00000000-0008-0000-0100-000043030000}"/>
            </a:ext>
          </a:extLst>
        </xdr:cNvPr>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79693</xdr:rowOff>
    </xdr:from>
    <xdr:to>
      <xdr:col>116</xdr:col>
      <xdr:colOff>114300</xdr:colOff>
      <xdr:row>109</xdr:row>
      <xdr:rowOff>9843</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22110700" y="1859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166070</xdr:rowOff>
    </xdr:from>
    <xdr:ext cx="469744" cy="259045"/>
    <xdr:sp macro="" textlink="">
      <xdr:nvSpPr>
        <xdr:cNvPr id="842" name="【公民館】&#10;一人当たり面積該当値テキスト">
          <a:extLst>
            <a:ext uri="{FF2B5EF4-FFF2-40B4-BE49-F238E27FC236}">
              <a16:creationId xmlns:a16="http://schemas.microsoft.com/office/drawing/2014/main" id="{00000000-0008-0000-0100-00004A030000}"/>
            </a:ext>
          </a:extLst>
        </xdr:cNvPr>
        <xdr:cNvSpPr txBox="1"/>
      </xdr:nvSpPr>
      <xdr:spPr>
        <a:xfrm>
          <a:off x="22199600" y="1851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79883</xdr:rowOff>
    </xdr:from>
    <xdr:to>
      <xdr:col>112</xdr:col>
      <xdr:colOff>38100</xdr:colOff>
      <xdr:row>109</xdr:row>
      <xdr:rowOff>10033</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21272500" y="185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130493</xdr:rowOff>
    </xdr:from>
    <xdr:to>
      <xdr:col>116</xdr:col>
      <xdr:colOff>63500</xdr:colOff>
      <xdr:row>108</xdr:row>
      <xdr:rowOff>130683</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flipV="1">
          <a:off x="21323300" y="18647093"/>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80263</xdr:rowOff>
    </xdr:from>
    <xdr:to>
      <xdr:col>107</xdr:col>
      <xdr:colOff>101600</xdr:colOff>
      <xdr:row>109</xdr:row>
      <xdr:rowOff>10413</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20383500" y="185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130683</xdr:rowOff>
    </xdr:from>
    <xdr:to>
      <xdr:col>111</xdr:col>
      <xdr:colOff>177800</xdr:colOff>
      <xdr:row>108</xdr:row>
      <xdr:rowOff>131063</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flipV="1">
          <a:off x="20434300" y="1864728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80645</xdr:rowOff>
    </xdr:from>
    <xdr:to>
      <xdr:col>102</xdr:col>
      <xdr:colOff>165100</xdr:colOff>
      <xdr:row>109</xdr:row>
      <xdr:rowOff>10795</xdr:rowOff>
    </xdr:to>
    <xdr:sp macro="" textlink="">
      <xdr:nvSpPr>
        <xdr:cNvPr id="847" name="楕円 846">
          <a:extLst>
            <a:ext uri="{FF2B5EF4-FFF2-40B4-BE49-F238E27FC236}">
              <a16:creationId xmlns:a16="http://schemas.microsoft.com/office/drawing/2014/main" id="{00000000-0008-0000-0100-00004F030000}"/>
            </a:ext>
          </a:extLst>
        </xdr:cNvPr>
        <xdr:cNvSpPr/>
      </xdr:nvSpPr>
      <xdr:spPr>
        <a:xfrm>
          <a:off x="19494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131063</xdr:rowOff>
    </xdr:from>
    <xdr:to>
      <xdr:col>107</xdr:col>
      <xdr:colOff>50800</xdr:colOff>
      <xdr:row>108</xdr:row>
      <xdr:rowOff>131445</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flipV="1">
          <a:off x="19545300" y="1864766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81026</xdr:rowOff>
    </xdr:from>
    <xdr:to>
      <xdr:col>98</xdr:col>
      <xdr:colOff>38100</xdr:colOff>
      <xdr:row>109</xdr:row>
      <xdr:rowOff>11176</xdr:rowOff>
    </xdr:to>
    <xdr:sp macro="" textlink="">
      <xdr:nvSpPr>
        <xdr:cNvPr id="849" name="楕円 848">
          <a:extLst>
            <a:ext uri="{FF2B5EF4-FFF2-40B4-BE49-F238E27FC236}">
              <a16:creationId xmlns:a16="http://schemas.microsoft.com/office/drawing/2014/main" id="{00000000-0008-0000-0100-000051030000}"/>
            </a:ext>
          </a:extLst>
        </xdr:cNvPr>
        <xdr:cNvSpPr/>
      </xdr:nvSpPr>
      <xdr:spPr>
        <a:xfrm>
          <a:off x="18605500" y="185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131445</xdr:rowOff>
    </xdr:from>
    <xdr:to>
      <xdr:col>102</xdr:col>
      <xdr:colOff>114300</xdr:colOff>
      <xdr:row>108</xdr:row>
      <xdr:rowOff>131826</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flipV="1">
          <a:off x="18656300" y="1864804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851" name="n_1aveValue【公民館】&#10;一人当たり面積">
          <a:extLst>
            <a:ext uri="{FF2B5EF4-FFF2-40B4-BE49-F238E27FC236}">
              <a16:creationId xmlns:a16="http://schemas.microsoft.com/office/drawing/2014/main" id="{00000000-0008-0000-0100-000053030000}"/>
            </a:ext>
          </a:extLst>
        </xdr:cNvPr>
        <xdr:cNvSpPr txBox="1"/>
      </xdr:nvSpPr>
      <xdr:spPr>
        <a:xfrm>
          <a:off x="21075727" y="182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852" name="n_2aveValue【公民館】&#10;一人当たり面積">
          <a:extLst>
            <a:ext uri="{FF2B5EF4-FFF2-40B4-BE49-F238E27FC236}">
              <a16:creationId xmlns:a16="http://schemas.microsoft.com/office/drawing/2014/main" id="{00000000-0008-0000-0100-000054030000}"/>
            </a:ext>
          </a:extLst>
        </xdr:cNvPr>
        <xdr:cNvSpPr txBox="1"/>
      </xdr:nvSpPr>
      <xdr:spPr>
        <a:xfrm>
          <a:off x="20199427" y="1822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853" name="n_3aveValue【公民館】&#10;一人当たり面積">
          <a:extLst>
            <a:ext uri="{FF2B5EF4-FFF2-40B4-BE49-F238E27FC236}">
              <a16:creationId xmlns:a16="http://schemas.microsoft.com/office/drawing/2014/main" id="{00000000-0008-0000-0100-000055030000}"/>
            </a:ext>
          </a:extLst>
        </xdr:cNvPr>
        <xdr:cNvSpPr txBox="1"/>
      </xdr:nvSpPr>
      <xdr:spPr>
        <a:xfrm>
          <a:off x="19310427" y="182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854" name="n_4aveValue【公民館】&#10;一人当たり面積">
          <a:extLst>
            <a:ext uri="{FF2B5EF4-FFF2-40B4-BE49-F238E27FC236}">
              <a16:creationId xmlns:a16="http://schemas.microsoft.com/office/drawing/2014/main" id="{00000000-0008-0000-0100-000056030000}"/>
            </a:ext>
          </a:extLst>
        </xdr:cNvPr>
        <xdr:cNvSpPr txBox="1"/>
      </xdr:nvSpPr>
      <xdr:spPr>
        <a:xfrm>
          <a:off x="18421427" y="1826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1160</xdr:rowOff>
    </xdr:from>
    <xdr:ext cx="469744" cy="259045"/>
    <xdr:sp macro="" textlink="">
      <xdr:nvSpPr>
        <xdr:cNvPr id="855" name="n_1mainValue【公民館】&#10;一人当たり面積">
          <a:extLst>
            <a:ext uri="{FF2B5EF4-FFF2-40B4-BE49-F238E27FC236}">
              <a16:creationId xmlns:a16="http://schemas.microsoft.com/office/drawing/2014/main" id="{00000000-0008-0000-0100-000057030000}"/>
            </a:ext>
          </a:extLst>
        </xdr:cNvPr>
        <xdr:cNvSpPr txBox="1"/>
      </xdr:nvSpPr>
      <xdr:spPr>
        <a:xfrm>
          <a:off x="21075727" y="1868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1540</xdr:rowOff>
    </xdr:from>
    <xdr:ext cx="469744" cy="259045"/>
    <xdr:sp macro="" textlink="">
      <xdr:nvSpPr>
        <xdr:cNvPr id="856" name="n_2mainValue【公民館】&#10;一人当たり面積">
          <a:extLst>
            <a:ext uri="{FF2B5EF4-FFF2-40B4-BE49-F238E27FC236}">
              <a16:creationId xmlns:a16="http://schemas.microsoft.com/office/drawing/2014/main" id="{00000000-0008-0000-0100-000058030000}"/>
            </a:ext>
          </a:extLst>
        </xdr:cNvPr>
        <xdr:cNvSpPr txBox="1"/>
      </xdr:nvSpPr>
      <xdr:spPr>
        <a:xfrm>
          <a:off x="20199427" y="1868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1922</xdr:rowOff>
    </xdr:from>
    <xdr:ext cx="469744" cy="259045"/>
    <xdr:sp macro="" textlink="">
      <xdr:nvSpPr>
        <xdr:cNvPr id="857" name="n_3mainValue【公民館】&#10;一人当たり面積">
          <a:extLst>
            <a:ext uri="{FF2B5EF4-FFF2-40B4-BE49-F238E27FC236}">
              <a16:creationId xmlns:a16="http://schemas.microsoft.com/office/drawing/2014/main" id="{00000000-0008-0000-0100-000059030000}"/>
            </a:ext>
          </a:extLst>
        </xdr:cNvPr>
        <xdr:cNvSpPr txBox="1"/>
      </xdr:nvSpPr>
      <xdr:spPr>
        <a:xfrm>
          <a:off x="19310427" y="186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2303</xdr:rowOff>
    </xdr:from>
    <xdr:ext cx="469744" cy="259045"/>
    <xdr:sp macro="" textlink="">
      <xdr:nvSpPr>
        <xdr:cNvPr id="858" name="n_4mainValue【公民館】&#10;一人当たり面積">
          <a:extLst>
            <a:ext uri="{FF2B5EF4-FFF2-40B4-BE49-F238E27FC236}">
              <a16:creationId xmlns:a16="http://schemas.microsoft.com/office/drawing/2014/main" id="{00000000-0008-0000-0100-00005A030000}"/>
            </a:ext>
          </a:extLst>
        </xdr:cNvPr>
        <xdr:cNvSpPr txBox="1"/>
      </xdr:nvSpPr>
      <xdr:spPr>
        <a:xfrm>
          <a:off x="18421427"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1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1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認定こども園・幼稚園・保育所については、津奈木幼稚園が築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年、津奈木保育園が築</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年経過するなど、施設の老朽化が着実に進行している。</a:t>
          </a:r>
        </a:p>
        <a:p>
          <a:r>
            <a:rPr kumimoji="1" lang="ja-JP" altLang="en-US" sz="1300">
              <a:latin typeface="ＭＳ Ｐゴシック" panose="020B0600070205080204" pitchFamily="50" charset="-128"/>
              <a:ea typeface="ＭＳ Ｐゴシック" panose="020B0600070205080204" pitchFamily="50" charset="-128"/>
            </a:rPr>
            <a:t>公営住宅は松岡団地の建築などにより有形固定資産減価償却率が類似団体平均よりも低くなっているが、その他の類型については、減価償却費が有形固定資産形成支出額よりも多かったことから、前年度よりも率が増加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
4,400
34.08
4,718,534
4,533,481
107,059
2,263,018
2,610,437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40640</xdr:rowOff>
    </xdr:from>
    <xdr:to>
      <xdr:col>24</xdr:col>
      <xdr:colOff>114300</xdr:colOff>
      <xdr:row>63</xdr:row>
      <xdr:rowOff>142240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19067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35741</xdr:rowOff>
    </xdr:from>
    <xdr:to>
      <xdr:col>20</xdr:col>
      <xdr:colOff>38100</xdr:colOff>
      <xdr:row>63</xdr:row>
      <xdr:rowOff>137341</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86541</xdr:rowOff>
    </xdr:from>
    <xdr:to>
      <xdr:col>24</xdr:col>
      <xdr:colOff>63500</xdr:colOff>
      <xdr:row>63</xdr:row>
      <xdr:rowOff>91440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88789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11249</xdr:rowOff>
    </xdr:from>
    <xdr:to>
      <xdr:col>15</xdr:col>
      <xdr:colOff>101600</xdr:colOff>
      <xdr:row>63</xdr:row>
      <xdr:rowOff>112849</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8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62049</xdr:rowOff>
    </xdr:from>
    <xdr:to>
      <xdr:col>19</xdr:col>
      <xdr:colOff>177800</xdr:colOff>
      <xdr:row>63</xdr:row>
      <xdr:rowOff>86541</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8633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159838</xdr:rowOff>
    </xdr:from>
    <xdr:to>
      <xdr:col>10</xdr:col>
      <xdr:colOff>165100</xdr:colOff>
      <xdr:row>63</xdr:row>
      <xdr:rowOff>89988</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39188</xdr:rowOff>
    </xdr:from>
    <xdr:to>
      <xdr:col>15</xdr:col>
      <xdr:colOff>50800</xdr:colOff>
      <xdr:row>63</xdr:row>
      <xdr:rowOff>62049</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8405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73297</xdr:rowOff>
    </xdr:from>
    <xdr:to>
      <xdr:col>6</xdr:col>
      <xdr:colOff>38100</xdr:colOff>
      <xdr:row>65</xdr:row>
      <xdr:rowOff>3447</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39188</xdr:rowOff>
    </xdr:from>
    <xdr:to>
      <xdr:col>10</xdr:col>
      <xdr:colOff>114300</xdr:colOff>
      <xdr:row>64</xdr:row>
      <xdr:rowOff>124097</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flipV="1">
          <a:off x="1130300" y="10840538"/>
          <a:ext cx="8890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36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70593</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88554</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128468</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92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103976</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90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81115</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88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166024</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113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2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200-000082000000}"/>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200-000084000000}"/>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200-000086000000}"/>
            </a:ext>
          </a:extLst>
        </xdr:cNvPr>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29027</xdr:rowOff>
    </xdr:from>
    <xdr:to>
      <xdr:col>50</xdr:col>
      <xdr:colOff>165100</xdr:colOff>
      <xdr:row>63</xdr:row>
      <xdr:rowOff>130627</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9588500" y="1083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34056</xdr:rowOff>
    </xdr:from>
    <xdr:to>
      <xdr:col>46</xdr:col>
      <xdr:colOff>38100</xdr:colOff>
      <xdr:row>63</xdr:row>
      <xdr:rowOff>135656</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8699500" y="108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21620</xdr:rowOff>
    </xdr:from>
    <xdr:to>
      <xdr:col>41</xdr:col>
      <xdr:colOff>101600</xdr:colOff>
      <xdr:row>63</xdr:row>
      <xdr:rowOff>123220</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7810500" y="10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45852</xdr:rowOff>
    </xdr:from>
    <xdr:to>
      <xdr:col>36</xdr:col>
      <xdr:colOff>165100</xdr:colOff>
      <xdr:row>63</xdr:row>
      <xdr:rowOff>147452</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6921500" y="1084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40549</xdr:rowOff>
    </xdr:from>
    <xdr:to>
      <xdr:col>55</xdr:col>
      <xdr:colOff>50800</xdr:colOff>
      <xdr:row>63</xdr:row>
      <xdr:rowOff>142149</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10426700" y="108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200-000092000000}"/>
            </a:ext>
          </a:extLst>
        </xdr:cNvPr>
        <xdr:cNvSpPr txBox="1"/>
      </xdr:nvSpPr>
      <xdr:spPr>
        <a:xfrm>
          <a:off x="10515600" y="107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41463</xdr:rowOff>
    </xdr:from>
    <xdr:to>
      <xdr:col>50</xdr:col>
      <xdr:colOff>165100</xdr:colOff>
      <xdr:row>63</xdr:row>
      <xdr:rowOff>143063</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9588500" y="1084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91349</xdr:rowOff>
    </xdr:from>
    <xdr:to>
      <xdr:col>55</xdr:col>
      <xdr:colOff>0</xdr:colOff>
      <xdr:row>63</xdr:row>
      <xdr:rowOff>92263</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9639300" y="10892699"/>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42926</xdr:rowOff>
    </xdr:from>
    <xdr:to>
      <xdr:col>46</xdr:col>
      <xdr:colOff>38100</xdr:colOff>
      <xdr:row>63</xdr:row>
      <xdr:rowOff>144526</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8699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92263</xdr:rowOff>
    </xdr:from>
    <xdr:to>
      <xdr:col>50</xdr:col>
      <xdr:colOff>114300</xdr:colOff>
      <xdr:row>63</xdr:row>
      <xdr:rowOff>93726</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8750300" y="10893613"/>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74016</xdr:rowOff>
    </xdr:from>
    <xdr:to>
      <xdr:col>41</xdr:col>
      <xdr:colOff>101600</xdr:colOff>
      <xdr:row>64</xdr:row>
      <xdr:rowOff>4166</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7810500" y="108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93726</xdr:rowOff>
    </xdr:from>
    <xdr:to>
      <xdr:col>45</xdr:col>
      <xdr:colOff>177800</xdr:colOff>
      <xdr:row>63</xdr:row>
      <xdr:rowOff>124816</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7861300" y="10895076"/>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88098</xdr:rowOff>
    </xdr:from>
    <xdr:to>
      <xdr:col>36</xdr:col>
      <xdr:colOff>165100</xdr:colOff>
      <xdr:row>64</xdr:row>
      <xdr:rowOff>18248</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6921500" y="108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124816</xdr:rowOff>
    </xdr:from>
    <xdr:to>
      <xdr:col>41</xdr:col>
      <xdr:colOff>50800</xdr:colOff>
      <xdr:row>63</xdr:row>
      <xdr:rowOff>138898</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6972300" y="10926166"/>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147154</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200-00009B000000}"/>
            </a:ext>
          </a:extLst>
        </xdr:cNvPr>
        <xdr:cNvSpPr txBox="1"/>
      </xdr:nvSpPr>
      <xdr:spPr>
        <a:xfrm>
          <a:off x="9391727" y="1060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152183</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200-00009C000000}"/>
            </a:ext>
          </a:extLst>
        </xdr:cNvPr>
        <xdr:cNvSpPr txBox="1"/>
      </xdr:nvSpPr>
      <xdr:spPr>
        <a:xfrm>
          <a:off x="8515427" y="1061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139747</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200-00009D000000}"/>
            </a:ext>
          </a:extLst>
        </xdr:cNvPr>
        <xdr:cNvSpPr txBox="1"/>
      </xdr:nvSpPr>
      <xdr:spPr>
        <a:xfrm>
          <a:off x="7626427" y="10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163979</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200-00009E000000}"/>
            </a:ext>
          </a:extLst>
        </xdr:cNvPr>
        <xdr:cNvSpPr txBox="1"/>
      </xdr:nvSpPr>
      <xdr:spPr>
        <a:xfrm>
          <a:off x="6737427" y="1062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134190</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200-00009F000000}"/>
            </a:ext>
          </a:extLst>
        </xdr:cNvPr>
        <xdr:cNvSpPr txBox="1"/>
      </xdr:nvSpPr>
      <xdr:spPr>
        <a:xfrm>
          <a:off x="9391727" y="1093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135653</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200-0000A0000000}"/>
            </a:ext>
          </a:extLst>
        </xdr:cNvPr>
        <xdr:cNvSpPr txBox="1"/>
      </xdr:nvSpPr>
      <xdr:spPr>
        <a:xfrm>
          <a:off x="8515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166743</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200-0000A1000000}"/>
            </a:ext>
          </a:extLst>
        </xdr:cNvPr>
        <xdr:cNvSpPr txBox="1"/>
      </xdr:nvSpPr>
      <xdr:spPr>
        <a:xfrm>
          <a:off x="7626427" y="109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9375</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200-0000A2000000}"/>
            </a:ext>
          </a:extLst>
        </xdr:cNvPr>
        <xdr:cNvSpPr txBox="1"/>
      </xdr:nvSpPr>
      <xdr:spPr>
        <a:xfrm>
          <a:off x="6737427" y="109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2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00000000-0008-0000-0200-0000BD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00000000-0008-0000-0200-0000BF000000}"/>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200-0000C1000000}"/>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205" name="【福祉施設】&#10;有形固定資産減価償却率該当値テキスト">
          <a:extLst>
            <a:ext uri="{FF2B5EF4-FFF2-40B4-BE49-F238E27FC236}">
              <a16:creationId xmlns:a16="http://schemas.microsoft.com/office/drawing/2014/main" id="{00000000-0008-0000-0200-0000CD000000}"/>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126654</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200-0000D6000000}"/>
            </a:ext>
          </a:extLst>
        </xdr:cNvPr>
        <xdr:cNvSpPr txBox="1"/>
      </xdr:nvSpPr>
      <xdr:spPr>
        <a:xfrm>
          <a:off x="3582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200-0000D7000000}"/>
            </a:ext>
          </a:extLst>
        </xdr:cNvPr>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200-0000D8000000}"/>
            </a:ext>
          </a:extLst>
        </xdr:cNvPr>
        <xdr:cNvSpPr txBox="1"/>
      </xdr:nvSpPr>
      <xdr:spPr>
        <a:xfrm>
          <a:off x="1816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200-0000D9000000}"/>
            </a:ext>
          </a:extLst>
        </xdr:cNvPr>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218" name="n_1mainValue【福祉施設】&#10;有形固定資産減価償却率">
          <a:extLst>
            <a:ext uri="{FF2B5EF4-FFF2-40B4-BE49-F238E27FC236}">
              <a16:creationId xmlns:a16="http://schemas.microsoft.com/office/drawing/2014/main" id="{00000000-0008-0000-0200-0000DA000000}"/>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219" name="n_2mainValue【福祉施設】&#10;有形固定資産減価償却率">
          <a:extLst>
            <a:ext uri="{FF2B5EF4-FFF2-40B4-BE49-F238E27FC236}">
              <a16:creationId xmlns:a16="http://schemas.microsoft.com/office/drawing/2014/main" id="{00000000-0008-0000-0200-0000DB000000}"/>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220" name="n_3mainValue【福祉施設】&#10;有形固定資産減価償却率">
          <a:extLst>
            <a:ext uri="{FF2B5EF4-FFF2-40B4-BE49-F238E27FC236}">
              <a16:creationId xmlns:a16="http://schemas.microsoft.com/office/drawing/2014/main" id="{00000000-0008-0000-0200-0000DC000000}"/>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221" name="n_4mainValue【福祉施設】&#10;有形固定資産減価償却率">
          <a:extLst>
            <a:ext uri="{FF2B5EF4-FFF2-40B4-BE49-F238E27FC236}">
              <a16:creationId xmlns:a16="http://schemas.microsoft.com/office/drawing/2014/main" id="{00000000-0008-0000-0200-0000DD000000}"/>
            </a:ext>
          </a:extLst>
        </xdr:cNvPr>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02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00000000-0008-0000-0200-0000F4000000}"/>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00000000-0008-0000-0200-0000F6000000}"/>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48" name="【福祉施設】&#10;一人当たり面積平均値テキスト">
          <a:extLst>
            <a:ext uri="{FF2B5EF4-FFF2-40B4-BE49-F238E27FC236}">
              <a16:creationId xmlns:a16="http://schemas.microsoft.com/office/drawing/2014/main" id="{00000000-0008-0000-0200-0000F8000000}"/>
            </a:ext>
          </a:extLst>
        </xdr:cNvPr>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140005</xdr:rowOff>
    </xdr:from>
    <xdr:to>
      <xdr:col>55</xdr:col>
      <xdr:colOff>50800</xdr:colOff>
      <xdr:row>86</xdr:row>
      <xdr:rowOff>70155</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10426700" y="1471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54932</xdr:rowOff>
    </xdr:from>
    <xdr:ext cx="469744" cy="259045"/>
    <xdr:sp macro="" textlink="">
      <xdr:nvSpPr>
        <xdr:cNvPr id="260" name="【福祉施設】&#10;一人当たり面積該当値テキスト">
          <a:extLst>
            <a:ext uri="{FF2B5EF4-FFF2-40B4-BE49-F238E27FC236}">
              <a16:creationId xmlns:a16="http://schemas.microsoft.com/office/drawing/2014/main" id="{00000000-0008-0000-0200-000004010000}"/>
            </a:ext>
          </a:extLst>
        </xdr:cNvPr>
        <xdr:cNvSpPr txBox="1"/>
      </xdr:nvSpPr>
      <xdr:spPr>
        <a:xfrm>
          <a:off x="10515600" y="1462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140233</xdr:rowOff>
    </xdr:from>
    <xdr:to>
      <xdr:col>50</xdr:col>
      <xdr:colOff>165100</xdr:colOff>
      <xdr:row>86</xdr:row>
      <xdr:rowOff>70383</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9588500" y="147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19355</xdr:rowOff>
    </xdr:from>
    <xdr:to>
      <xdr:col>55</xdr:col>
      <xdr:colOff>0</xdr:colOff>
      <xdr:row>86</xdr:row>
      <xdr:rowOff>19583</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9639300" y="1476405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140691</xdr:rowOff>
    </xdr:from>
    <xdr:to>
      <xdr:col>46</xdr:col>
      <xdr:colOff>38100</xdr:colOff>
      <xdr:row>86</xdr:row>
      <xdr:rowOff>70841</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8699500" y="147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19583</xdr:rowOff>
    </xdr:from>
    <xdr:to>
      <xdr:col>50</xdr:col>
      <xdr:colOff>114300</xdr:colOff>
      <xdr:row>86</xdr:row>
      <xdr:rowOff>20041</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8750300" y="147642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140919</xdr:rowOff>
    </xdr:from>
    <xdr:to>
      <xdr:col>41</xdr:col>
      <xdr:colOff>101600</xdr:colOff>
      <xdr:row>86</xdr:row>
      <xdr:rowOff>71069</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78105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20041</xdr:rowOff>
    </xdr:from>
    <xdr:to>
      <xdr:col>45</xdr:col>
      <xdr:colOff>177800</xdr:colOff>
      <xdr:row>86</xdr:row>
      <xdr:rowOff>20269</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7861300" y="1476474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141148</xdr:rowOff>
    </xdr:from>
    <xdr:to>
      <xdr:col>36</xdr:col>
      <xdr:colOff>165100</xdr:colOff>
      <xdr:row>86</xdr:row>
      <xdr:rowOff>71298</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6921500" y="1471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20269</xdr:rowOff>
    </xdr:from>
    <xdr:to>
      <xdr:col>41</xdr:col>
      <xdr:colOff>50800</xdr:colOff>
      <xdr:row>86</xdr:row>
      <xdr:rowOff>20498</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6972300" y="1476496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69" name="n_1aveValue【福祉施設】&#10;一人当たり面積">
          <a:extLst>
            <a:ext uri="{FF2B5EF4-FFF2-40B4-BE49-F238E27FC236}">
              <a16:creationId xmlns:a16="http://schemas.microsoft.com/office/drawing/2014/main" id="{00000000-0008-0000-0200-00000D010000}"/>
            </a:ext>
          </a:extLst>
        </xdr:cNvPr>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78681</xdr:rowOff>
    </xdr:from>
    <xdr:ext cx="469744" cy="259045"/>
    <xdr:sp macro="" textlink="">
      <xdr:nvSpPr>
        <xdr:cNvPr id="270" name="n_2aveValue【福祉施設】&#10;一人当たり面積">
          <a:extLst>
            <a:ext uri="{FF2B5EF4-FFF2-40B4-BE49-F238E27FC236}">
              <a16:creationId xmlns:a16="http://schemas.microsoft.com/office/drawing/2014/main" id="{00000000-0008-0000-0200-00000E010000}"/>
            </a:ext>
          </a:extLst>
        </xdr:cNvPr>
        <xdr:cNvSpPr txBox="1"/>
      </xdr:nvSpPr>
      <xdr:spPr>
        <a:xfrm>
          <a:off x="8515427" y="1430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77767</xdr:rowOff>
    </xdr:from>
    <xdr:ext cx="469744" cy="259045"/>
    <xdr:sp macro="" textlink="">
      <xdr:nvSpPr>
        <xdr:cNvPr id="271" name="n_3aveValue【福祉施設】&#10;一人当たり面積">
          <a:extLst>
            <a:ext uri="{FF2B5EF4-FFF2-40B4-BE49-F238E27FC236}">
              <a16:creationId xmlns:a16="http://schemas.microsoft.com/office/drawing/2014/main" id="{00000000-0008-0000-0200-00000F010000}"/>
            </a:ext>
          </a:extLst>
        </xdr:cNvPr>
        <xdr:cNvSpPr txBox="1"/>
      </xdr:nvSpPr>
      <xdr:spPr>
        <a:xfrm>
          <a:off x="7626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114343</xdr:rowOff>
    </xdr:from>
    <xdr:ext cx="469744" cy="259045"/>
    <xdr:sp macro="" textlink="">
      <xdr:nvSpPr>
        <xdr:cNvPr id="272" name="n_4aveValue【福祉施設】&#10;一人当たり面積">
          <a:extLst>
            <a:ext uri="{FF2B5EF4-FFF2-40B4-BE49-F238E27FC236}">
              <a16:creationId xmlns:a16="http://schemas.microsoft.com/office/drawing/2014/main" id="{00000000-0008-0000-0200-000010010000}"/>
            </a:ext>
          </a:extLst>
        </xdr:cNvPr>
        <xdr:cNvSpPr txBox="1"/>
      </xdr:nvSpPr>
      <xdr:spPr>
        <a:xfrm>
          <a:off x="6737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61510</xdr:rowOff>
    </xdr:from>
    <xdr:ext cx="469744" cy="259045"/>
    <xdr:sp macro="" textlink="">
      <xdr:nvSpPr>
        <xdr:cNvPr id="273" name="n_1mainValue【福祉施設】&#10;一人当たり面積">
          <a:extLst>
            <a:ext uri="{FF2B5EF4-FFF2-40B4-BE49-F238E27FC236}">
              <a16:creationId xmlns:a16="http://schemas.microsoft.com/office/drawing/2014/main" id="{00000000-0008-0000-0200-000011010000}"/>
            </a:ext>
          </a:extLst>
        </xdr:cNvPr>
        <xdr:cNvSpPr txBox="1"/>
      </xdr:nvSpPr>
      <xdr:spPr>
        <a:xfrm>
          <a:off x="9391727" y="1480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61968</xdr:rowOff>
    </xdr:from>
    <xdr:ext cx="469744" cy="259045"/>
    <xdr:sp macro="" textlink="">
      <xdr:nvSpPr>
        <xdr:cNvPr id="274" name="n_2mainValue【福祉施設】&#10;一人当たり面積">
          <a:extLst>
            <a:ext uri="{FF2B5EF4-FFF2-40B4-BE49-F238E27FC236}">
              <a16:creationId xmlns:a16="http://schemas.microsoft.com/office/drawing/2014/main" id="{00000000-0008-0000-0200-000012010000}"/>
            </a:ext>
          </a:extLst>
        </xdr:cNvPr>
        <xdr:cNvSpPr txBox="1"/>
      </xdr:nvSpPr>
      <xdr:spPr>
        <a:xfrm>
          <a:off x="8515427" y="1480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62196</xdr:rowOff>
    </xdr:from>
    <xdr:ext cx="469744" cy="259045"/>
    <xdr:sp macro="" textlink="">
      <xdr:nvSpPr>
        <xdr:cNvPr id="275" name="n_3mainValue【福祉施設】&#10;一人当たり面積">
          <a:extLst>
            <a:ext uri="{FF2B5EF4-FFF2-40B4-BE49-F238E27FC236}">
              <a16:creationId xmlns:a16="http://schemas.microsoft.com/office/drawing/2014/main" id="{00000000-0008-0000-0200-000013010000}"/>
            </a:ext>
          </a:extLst>
        </xdr:cNvPr>
        <xdr:cNvSpPr txBox="1"/>
      </xdr:nvSpPr>
      <xdr:spPr>
        <a:xfrm>
          <a:off x="7626427" y="1480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62425</xdr:rowOff>
    </xdr:from>
    <xdr:ext cx="469744" cy="259045"/>
    <xdr:sp macro="" textlink="">
      <xdr:nvSpPr>
        <xdr:cNvPr id="276" name="n_4mainValue【福祉施設】&#10;一人当たり面積">
          <a:extLst>
            <a:ext uri="{FF2B5EF4-FFF2-40B4-BE49-F238E27FC236}">
              <a16:creationId xmlns:a16="http://schemas.microsoft.com/office/drawing/2014/main" id="{00000000-0008-0000-0200-000014010000}"/>
            </a:ext>
          </a:extLst>
        </xdr:cNvPr>
        <xdr:cNvSpPr txBox="1"/>
      </xdr:nvSpPr>
      <xdr:spPr>
        <a:xfrm>
          <a:off x="6737427" y="1480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00000000-0008-0000-0200-00002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3" name="【市民会館】&#10;有形固定資産減価償却率最小値テキスト">
          <a:extLst>
            <a:ext uri="{FF2B5EF4-FFF2-40B4-BE49-F238E27FC236}">
              <a16:creationId xmlns:a16="http://schemas.microsoft.com/office/drawing/2014/main" id="{00000000-0008-0000-0200-00002F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00000000-0008-0000-0200-000031010000}"/>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00000000-0008-0000-0200-000033010000}"/>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128270</xdr:rowOff>
    </xdr:from>
    <xdr:to>
      <xdr:col>20</xdr:col>
      <xdr:colOff>38100</xdr:colOff>
      <xdr:row>105</xdr:row>
      <xdr:rowOff>58420</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3746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13970</xdr:rowOff>
    </xdr:from>
    <xdr:to>
      <xdr:col>15</xdr:col>
      <xdr:colOff>101600</xdr:colOff>
      <xdr:row>106</xdr:row>
      <xdr:rowOff>115570</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2857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169092</xdr:rowOff>
    </xdr:from>
    <xdr:to>
      <xdr:col>10</xdr:col>
      <xdr:colOff>165100</xdr:colOff>
      <xdr:row>106</xdr:row>
      <xdr:rowOff>99242</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1968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10705</xdr:rowOff>
    </xdr:from>
    <xdr:to>
      <xdr:col>6</xdr:col>
      <xdr:colOff>38100</xdr:colOff>
      <xdr:row>104</xdr:row>
      <xdr:rowOff>112305</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1079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4584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2557</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00000000-0008-0000-0200-00003F010000}"/>
            </a:ext>
          </a:extLst>
        </xdr:cNvPr>
        <xdr:cNvSpPr txBox="1"/>
      </xdr:nvSpPr>
      <xdr:spPr>
        <a:xfrm>
          <a:off x="4673600"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30480</xdr:rowOff>
    </xdr:from>
    <xdr:to>
      <xdr:col>24</xdr:col>
      <xdr:colOff>63500</xdr:colOff>
      <xdr:row>105</xdr:row>
      <xdr:rowOff>19050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3797300" y="178612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100512</xdr:rowOff>
    </xdr:from>
    <xdr:to>
      <xdr:col>15</xdr:col>
      <xdr:colOff>101600</xdr:colOff>
      <xdr:row>105</xdr:row>
      <xdr:rowOff>30662</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2857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151312</xdr:rowOff>
    </xdr:from>
    <xdr:to>
      <xdr:col>19</xdr:col>
      <xdr:colOff>177800</xdr:colOff>
      <xdr:row>105</xdr:row>
      <xdr:rowOff>19050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2908300" y="179821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1968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110489</xdr:rowOff>
    </xdr:from>
    <xdr:to>
      <xdr:col>15</xdr:col>
      <xdr:colOff>50800</xdr:colOff>
      <xdr:row>104</xdr:row>
      <xdr:rowOff>151312</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2019300" y="17941289"/>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27032</xdr:rowOff>
    </xdr:from>
    <xdr:to>
      <xdr:col>6</xdr:col>
      <xdr:colOff>38100</xdr:colOff>
      <xdr:row>104</xdr:row>
      <xdr:rowOff>128632</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079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77832</xdr:rowOff>
    </xdr:from>
    <xdr:to>
      <xdr:col>10</xdr:col>
      <xdr:colOff>114300</xdr:colOff>
      <xdr:row>104</xdr:row>
      <xdr:rowOff>110489</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130300" y="179086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74947</xdr:rowOff>
    </xdr:from>
    <xdr:ext cx="405111" cy="259045"/>
    <xdr:sp macro="" textlink="">
      <xdr:nvSpPr>
        <xdr:cNvPr id="328" name="n_1aveValue【市民会館】&#10;有形固定資産減価償却率">
          <a:extLst>
            <a:ext uri="{FF2B5EF4-FFF2-40B4-BE49-F238E27FC236}">
              <a16:creationId xmlns:a16="http://schemas.microsoft.com/office/drawing/2014/main" id="{00000000-0008-0000-0200-000048010000}"/>
            </a:ext>
          </a:extLst>
        </xdr:cNvPr>
        <xdr:cNvSpPr txBox="1"/>
      </xdr:nvSpPr>
      <xdr:spPr>
        <a:xfrm>
          <a:off x="3582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106697</xdr:rowOff>
    </xdr:from>
    <xdr:ext cx="405111" cy="259045"/>
    <xdr:sp macro="" textlink="">
      <xdr:nvSpPr>
        <xdr:cNvPr id="329" name="n_2aveValue【市民会館】&#10;有形固定資産減価償却率">
          <a:extLst>
            <a:ext uri="{FF2B5EF4-FFF2-40B4-BE49-F238E27FC236}">
              <a16:creationId xmlns:a16="http://schemas.microsoft.com/office/drawing/2014/main" id="{00000000-0008-0000-0200-000049010000}"/>
            </a:ext>
          </a:extLst>
        </xdr:cNvPr>
        <xdr:cNvSpPr txBox="1"/>
      </xdr:nvSpPr>
      <xdr:spPr>
        <a:xfrm>
          <a:off x="2705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90369</xdr:rowOff>
    </xdr:from>
    <xdr:ext cx="405111" cy="259045"/>
    <xdr:sp macro="" textlink="">
      <xdr:nvSpPr>
        <xdr:cNvPr id="330" name="n_3aveValue【市民会館】&#10;有形固定資産減価償却率">
          <a:extLst>
            <a:ext uri="{FF2B5EF4-FFF2-40B4-BE49-F238E27FC236}">
              <a16:creationId xmlns:a16="http://schemas.microsoft.com/office/drawing/2014/main" id="{00000000-0008-0000-0200-00004A010000}"/>
            </a:ext>
          </a:extLst>
        </xdr:cNvPr>
        <xdr:cNvSpPr txBox="1"/>
      </xdr:nvSpPr>
      <xdr:spPr>
        <a:xfrm>
          <a:off x="1816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128832</xdr:rowOff>
    </xdr:from>
    <xdr:ext cx="405111" cy="259045"/>
    <xdr:sp macro="" textlink="">
      <xdr:nvSpPr>
        <xdr:cNvPr id="331" name="n_4aveValue【市民会館】&#10;有形固定資産減価償却率">
          <a:extLst>
            <a:ext uri="{FF2B5EF4-FFF2-40B4-BE49-F238E27FC236}">
              <a16:creationId xmlns:a16="http://schemas.microsoft.com/office/drawing/2014/main" id="{00000000-0008-0000-0200-00004B010000}"/>
            </a:ext>
          </a:extLst>
        </xdr:cNvPr>
        <xdr:cNvSpPr txBox="1"/>
      </xdr:nvSpPr>
      <xdr:spPr>
        <a:xfrm>
          <a:off x="927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60977</xdr:rowOff>
    </xdr:from>
    <xdr:ext cx="405111" cy="259045"/>
    <xdr:sp macro="" textlink="">
      <xdr:nvSpPr>
        <xdr:cNvPr id="332" name="n_1mainValue【市民会館】&#10;有形固定資産減価償却率">
          <a:extLst>
            <a:ext uri="{FF2B5EF4-FFF2-40B4-BE49-F238E27FC236}">
              <a16:creationId xmlns:a16="http://schemas.microsoft.com/office/drawing/2014/main" id="{00000000-0008-0000-0200-00004C010000}"/>
            </a:ext>
          </a:extLst>
        </xdr:cNvPr>
        <xdr:cNvSpPr txBox="1"/>
      </xdr:nvSpPr>
      <xdr:spPr>
        <a:xfrm>
          <a:off x="3582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47189</xdr:rowOff>
    </xdr:from>
    <xdr:ext cx="405111" cy="259045"/>
    <xdr:sp macro="" textlink="">
      <xdr:nvSpPr>
        <xdr:cNvPr id="333" name="n_2mainValue【市民会館】&#10;有形固定資産減価償却率">
          <a:extLst>
            <a:ext uri="{FF2B5EF4-FFF2-40B4-BE49-F238E27FC236}">
              <a16:creationId xmlns:a16="http://schemas.microsoft.com/office/drawing/2014/main" id="{00000000-0008-0000-0200-00004D010000}"/>
            </a:ext>
          </a:extLst>
        </xdr:cNvPr>
        <xdr:cNvSpPr txBox="1"/>
      </xdr:nvSpPr>
      <xdr:spPr>
        <a:xfrm>
          <a:off x="2705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6366</xdr:rowOff>
    </xdr:from>
    <xdr:ext cx="405111" cy="259045"/>
    <xdr:sp macro="" textlink="">
      <xdr:nvSpPr>
        <xdr:cNvPr id="334" name="n_3mainValue【市民会館】&#10;有形固定資産減価償却率">
          <a:extLst>
            <a:ext uri="{FF2B5EF4-FFF2-40B4-BE49-F238E27FC236}">
              <a16:creationId xmlns:a16="http://schemas.microsoft.com/office/drawing/2014/main" id="{00000000-0008-0000-0200-00004E010000}"/>
            </a:ext>
          </a:extLst>
        </xdr:cNvPr>
        <xdr:cNvSpPr txBox="1"/>
      </xdr:nvSpPr>
      <xdr:spPr>
        <a:xfrm>
          <a:off x="1816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119759</xdr:rowOff>
    </xdr:from>
    <xdr:ext cx="405111" cy="259045"/>
    <xdr:sp macro="" textlink="">
      <xdr:nvSpPr>
        <xdr:cNvPr id="335" name="n_4mainValue【市民会館】&#10;有形固定資産減価償却率">
          <a:extLst>
            <a:ext uri="{FF2B5EF4-FFF2-40B4-BE49-F238E27FC236}">
              <a16:creationId xmlns:a16="http://schemas.microsoft.com/office/drawing/2014/main" id="{00000000-0008-0000-0200-00004F010000}"/>
            </a:ext>
          </a:extLst>
        </xdr:cNvPr>
        <xdr:cNvSpPr txBox="1"/>
      </xdr:nvSpPr>
      <xdr:spPr>
        <a:xfrm>
          <a:off x="927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0000000-0008-0000-0200-00006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60" name="【市民会館】&#10;一人当たり面積最小値テキスト">
          <a:extLst>
            <a:ext uri="{FF2B5EF4-FFF2-40B4-BE49-F238E27FC236}">
              <a16:creationId xmlns:a16="http://schemas.microsoft.com/office/drawing/2014/main" id="{00000000-0008-0000-0200-000068010000}"/>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62" name="【市民会館】&#10;一人当たり面積最大値テキスト">
          <a:extLst>
            <a:ext uri="{FF2B5EF4-FFF2-40B4-BE49-F238E27FC236}">
              <a16:creationId xmlns:a16="http://schemas.microsoft.com/office/drawing/2014/main" id="{00000000-0008-0000-0200-00006A010000}"/>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364" name="【市民会館】&#10;一人当たり面積平均値テキスト">
          <a:extLst>
            <a:ext uri="{FF2B5EF4-FFF2-40B4-BE49-F238E27FC236}">
              <a16:creationId xmlns:a16="http://schemas.microsoft.com/office/drawing/2014/main" id="{00000000-0008-0000-0200-00006C010000}"/>
            </a:ext>
          </a:extLst>
        </xdr:cNvPr>
        <xdr:cNvSpPr txBox="1"/>
      </xdr:nvSpPr>
      <xdr:spPr>
        <a:xfrm>
          <a:off x="10515600" y="1817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xdr:rowOff>
    </xdr:from>
    <xdr:to>
      <xdr:col>50</xdr:col>
      <xdr:colOff>165100</xdr:colOff>
      <xdr:row>107</xdr:row>
      <xdr:rowOff>106426</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9588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68835</xdr:rowOff>
    </xdr:from>
    <xdr:to>
      <xdr:col>46</xdr:col>
      <xdr:colOff>38100</xdr:colOff>
      <xdr:row>107</xdr:row>
      <xdr:rowOff>170435</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8699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30353</xdr:rowOff>
    </xdr:from>
    <xdr:to>
      <xdr:col>41</xdr:col>
      <xdr:colOff>101600</xdr:colOff>
      <xdr:row>107</xdr:row>
      <xdr:rowOff>131953</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7810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14732</xdr:rowOff>
    </xdr:from>
    <xdr:to>
      <xdr:col>36</xdr:col>
      <xdr:colOff>165100</xdr:colOff>
      <xdr:row>107</xdr:row>
      <xdr:rowOff>116332</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6921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22733</xdr:rowOff>
    </xdr:from>
    <xdr:to>
      <xdr:col>55</xdr:col>
      <xdr:colOff>50800</xdr:colOff>
      <xdr:row>107</xdr:row>
      <xdr:rowOff>124333</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10426700" y="183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1160</xdr:rowOff>
    </xdr:from>
    <xdr:ext cx="469744" cy="259045"/>
    <xdr:sp macro="" textlink="">
      <xdr:nvSpPr>
        <xdr:cNvPr id="376" name="【市民会館】&#10;一人当たり面積該当値テキスト">
          <a:extLst>
            <a:ext uri="{FF2B5EF4-FFF2-40B4-BE49-F238E27FC236}">
              <a16:creationId xmlns:a16="http://schemas.microsoft.com/office/drawing/2014/main" id="{00000000-0008-0000-0200-000078010000}"/>
            </a:ext>
          </a:extLst>
        </xdr:cNvPr>
        <xdr:cNvSpPr txBox="1"/>
      </xdr:nvSpPr>
      <xdr:spPr>
        <a:xfrm>
          <a:off x="10515600" y="1834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25400</xdr:rowOff>
    </xdr:from>
    <xdr:to>
      <xdr:col>50</xdr:col>
      <xdr:colOff>165100</xdr:colOff>
      <xdr:row>107</xdr:row>
      <xdr:rowOff>127000</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9588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73533</xdr:rowOff>
    </xdr:from>
    <xdr:to>
      <xdr:col>55</xdr:col>
      <xdr:colOff>0</xdr:colOff>
      <xdr:row>107</xdr:row>
      <xdr:rowOff>76200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9639300" y="18418683"/>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30353</xdr:rowOff>
    </xdr:from>
    <xdr:to>
      <xdr:col>46</xdr:col>
      <xdr:colOff>38100</xdr:colOff>
      <xdr:row>107</xdr:row>
      <xdr:rowOff>131953</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8699500" y="183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76200</xdr:rowOff>
    </xdr:from>
    <xdr:to>
      <xdr:col>50</xdr:col>
      <xdr:colOff>114300</xdr:colOff>
      <xdr:row>107</xdr:row>
      <xdr:rowOff>81153</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8750300" y="1842135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33782</xdr:rowOff>
    </xdr:from>
    <xdr:to>
      <xdr:col>41</xdr:col>
      <xdr:colOff>101600</xdr:colOff>
      <xdr:row>107</xdr:row>
      <xdr:rowOff>135382</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7810500" y="183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81153</xdr:rowOff>
    </xdr:from>
    <xdr:to>
      <xdr:col>45</xdr:col>
      <xdr:colOff>177800</xdr:colOff>
      <xdr:row>107</xdr:row>
      <xdr:rowOff>84582</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7861300" y="1842630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37973</xdr:rowOff>
    </xdr:from>
    <xdr:to>
      <xdr:col>36</xdr:col>
      <xdr:colOff>165100</xdr:colOff>
      <xdr:row>107</xdr:row>
      <xdr:rowOff>139573</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6921500" y="183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84582</xdr:rowOff>
    </xdr:from>
    <xdr:to>
      <xdr:col>41</xdr:col>
      <xdr:colOff>50800</xdr:colOff>
      <xdr:row>107</xdr:row>
      <xdr:rowOff>88773</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6972300" y="1842973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122953</xdr:rowOff>
    </xdr:from>
    <xdr:ext cx="469744" cy="259045"/>
    <xdr:sp macro="" textlink="">
      <xdr:nvSpPr>
        <xdr:cNvPr id="385" name="n_1aveValue【市民会館】&#10;一人当たり面積">
          <a:extLst>
            <a:ext uri="{FF2B5EF4-FFF2-40B4-BE49-F238E27FC236}">
              <a16:creationId xmlns:a16="http://schemas.microsoft.com/office/drawing/2014/main" id="{00000000-0008-0000-0200-000081010000}"/>
            </a:ext>
          </a:extLst>
        </xdr:cNvPr>
        <xdr:cNvSpPr txBox="1"/>
      </xdr:nvSpPr>
      <xdr:spPr>
        <a:xfrm>
          <a:off x="9391727" y="181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161562</xdr:rowOff>
    </xdr:from>
    <xdr:ext cx="469744" cy="259045"/>
    <xdr:sp macro="" textlink="">
      <xdr:nvSpPr>
        <xdr:cNvPr id="386" name="n_2aveValue【市民会館】&#10;一人当たり面積">
          <a:extLst>
            <a:ext uri="{FF2B5EF4-FFF2-40B4-BE49-F238E27FC236}">
              <a16:creationId xmlns:a16="http://schemas.microsoft.com/office/drawing/2014/main" id="{00000000-0008-0000-0200-000082010000}"/>
            </a:ext>
          </a:extLst>
        </xdr:cNvPr>
        <xdr:cNvSpPr txBox="1"/>
      </xdr:nvSpPr>
      <xdr:spPr>
        <a:xfrm>
          <a:off x="8515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148480</xdr:rowOff>
    </xdr:from>
    <xdr:ext cx="469744" cy="259045"/>
    <xdr:sp macro="" textlink="">
      <xdr:nvSpPr>
        <xdr:cNvPr id="387" name="n_3aveValue【市民会館】&#10;一人当たり面積">
          <a:extLst>
            <a:ext uri="{FF2B5EF4-FFF2-40B4-BE49-F238E27FC236}">
              <a16:creationId xmlns:a16="http://schemas.microsoft.com/office/drawing/2014/main" id="{00000000-0008-0000-0200-000083010000}"/>
            </a:ext>
          </a:extLst>
        </xdr:cNvPr>
        <xdr:cNvSpPr txBox="1"/>
      </xdr:nvSpPr>
      <xdr:spPr>
        <a:xfrm>
          <a:off x="76264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132859</xdr:rowOff>
    </xdr:from>
    <xdr:ext cx="469744" cy="259045"/>
    <xdr:sp macro="" textlink="">
      <xdr:nvSpPr>
        <xdr:cNvPr id="388" name="n_4aveValue【市民会館】&#10;一人当たり面積">
          <a:extLst>
            <a:ext uri="{FF2B5EF4-FFF2-40B4-BE49-F238E27FC236}">
              <a16:creationId xmlns:a16="http://schemas.microsoft.com/office/drawing/2014/main" id="{00000000-0008-0000-0200-000084010000}"/>
            </a:ext>
          </a:extLst>
        </xdr:cNvPr>
        <xdr:cNvSpPr txBox="1"/>
      </xdr:nvSpPr>
      <xdr:spPr>
        <a:xfrm>
          <a:off x="6737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118127</xdr:rowOff>
    </xdr:from>
    <xdr:ext cx="469744" cy="259045"/>
    <xdr:sp macro="" textlink="">
      <xdr:nvSpPr>
        <xdr:cNvPr id="389" name="n_1mainValue【市民会館】&#10;一人当たり面積">
          <a:extLst>
            <a:ext uri="{FF2B5EF4-FFF2-40B4-BE49-F238E27FC236}">
              <a16:creationId xmlns:a16="http://schemas.microsoft.com/office/drawing/2014/main" id="{00000000-0008-0000-0200-000085010000}"/>
            </a:ext>
          </a:extLst>
        </xdr:cNvPr>
        <xdr:cNvSpPr txBox="1"/>
      </xdr:nvSpPr>
      <xdr:spPr>
        <a:xfrm>
          <a:off x="9391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148480</xdr:rowOff>
    </xdr:from>
    <xdr:ext cx="469744" cy="259045"/>
    <xdr:sp macro="" textlink="">
      <xdr:nvSpPr>
        <xdr:cNvPr id="390" name="n_2mainValue【市民会館】&#10;一人当たり面積">
          <a:extLst>
            <a:ext uri="{FF2B5EF4-FFF2-40B4-BE49-F238E27FC236}">
              <a16:creationId xmlns:a16="http://schemas.microsoft.com/office/drawing/2014/main" id="{00000000-0008-0000-0200-000086010000}"/>
            </a:ext>
          </a:extLst>
        </xdr:cNvPr>
        <xdr:cNvSpPr txBox="1"/>
      </xdr:nvSpPr>
      <xdr:spPr>
        <a:xfrm>
          <a:off x="85154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126509</xdr:rowOff>
    </xdr:from>
    <xdr:ext cx="469744" cy="259045"/>
    <xdr:sp macro="" textlink="">
      <xdr:nvSpPr>
        <xdr:cNvPr id="391" name="n_3mainValue【市民会館】&#10;一人当たり面積">
          <a:extLst>
            <a:ext uri="{FF2B5EF4-FFF2-40B4-BE49-F238E27FC236}">
              <a16:creationId xmlns:a16="http://schemas.microsoft.com/office/drawing/2014/main" id="{00000000-0008-0000-0200-000087010000}"/>
            </a:ext>
          </a:extLst>
        </xdr:cNvPr>
        <xdr:cNvSpPr txBox="1"/>
      </xdr:nvSpPr>
      <xdr:spPr>
        <a:xfrm>
          <a:off x="7626427" y="1847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130700</xdr:rowOff>
    </xdr:from>
    <xdr:ext cx="469744" cy="259045"/>
    <xdr:sp macro="" textlink="">
      <xdr:nvSpPr>
        <xdr:cNvPr id="392" name="n_4mainValue【市民会館】&#10;一人当たり面積">
          <a:extLst>
            <a:ext uri="{FF2B5EF4-FFF2-40B4-BE49-F238E27FC236}">
              <a16:creationId xmlns:a16="http://schemas.microsoft.com/office/drawing/2014/main" id="{00000000-0008-0000-0200-000088010000}"/>
            </a:ext>
          </a:extLst>
        </xdr:cNvPr>
        <xdr:cNvSpPr txBox="1"/>
      </xdr:nvSpPr>
      <xdr:spPr>
        <a:xfrm>
          <a:off x="6737427" y="184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02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00000000-0008-0000-0200-0000A3010000}"/>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00000000-0008-0000-0200-0000A5010000}"/>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0000000-0008-0000-0200-0000A7010000}"/>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134801</xdr:rowOff>
    </xdr:from>
    <xdr:to>
      <xdr:col>81</xdr:col>
      <xdr:colOff>101600</xdr:colOff>
      <xdr:row>37</xdr:row>
      <xdr:rowOff>64951</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5430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7439</xdr:rowOff>
    </xdr:from>
    <xdr:to>
      <xdr:col>76</xdr:col>
      <xdr:colOff>165100</xdr:colOff>
      <xdr:row>37</xdr:row>
      <xdr:rowOff>109039</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4541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121739</xdr:rowOff>
    </xdr:from>
    <xdr:to>
      <xdr:col>72</xdr:col>
      <xdr:colOff>38100</xdr:colOff>
      <xdr:row>37</xdr:row>
      <xdr:rowOff>51889</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3652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87449</xdr:rowOff>
    </xdr:from>
    <xdr:to>
      <xdr:col>67</xdr:col>
      <xdr:colOff>101600</xdr:colOff>
      <xdr:row>38</xdr:row>
      <xdr:rowOff>17599</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2763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129903</xdr:rowOff>
    </xdr:from>
    <xdr:to>
      <xdr:col>85</xdr:col>
      <xdr:colOff>177800</xdr:colOff>
      <xdr:row>38</xdr:row>
      <xdr:rowOff>60053</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62687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108330</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0000000-0008-0000-0200-0000B3010000}"/>
            </a:ext>
          </a:extLst>
        </xdr:cNvPr>
        <xdr:cNvSpPr txBox="1"/>
      </xdr:nvSpPr>
      <xdr:spPr>
        <a:xfrm>
          <a:off x="16357600"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62956</xdr:rowOff>
    </xdr:from>
    <xdr:to>
      <xdr:col>81</xdr:col>
      <xdr:colOff>101600</xdr:colOff>
      <xdr:row>37</xdr:row>
      <xdr:rowOff>164556</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5430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113756</xdr:rowOff>
    </xdr:from>
    <xdr:to>
      <xdr:col>85</xdr:col>
      <xdr:colOff>127000</xdr:colOff>
      <xdr:row>38</xdr:row>
      <xdr:rowOff>9253</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5481300" y="6457406"/>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169092</xdr:rowOff>
    </xdr:from>
    <xdr:to>
      <xdr:col>76</xdr:col>
      <xdr:colOff>165100</xdr:colOff>
      <xdr:row>37</xdr:row>
      <xdr:rowOff>99242</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4541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48442</xdr:rowOff>
    </xdr:from>
    <xdr:to>
      <xdr:col>81</xdr:col>
      <xdr:colOff>50800</xdr:colOff>
      <xdr:row>37</xdr:row>
      <xdr:rowOff>113756</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4592300" y="639209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98878</xdr:rowOff>
    </xdr:from>
    <xdr:to>
      <xdr:col>72</xdr:col>
      <xdr:colOff>38100</xdr:colOff>
      <xdr:row>37</xdr:row>
      <xdr:rowOff>29028</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3652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149678</xdr:rowOff>
    </xdr:from>
    <xdr:to>
      <xdr:col>76</xdr:col>
      <xdr:colOff>114300</xdr:colOff>
      <xdr:row>37</xdr:row>
      <xdr:rowOff>48442</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3703300" y="6321878"/>
          <a:ext cx="889000" cy="7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110308</xdr:rowOff>
    </xdr:from>
    <xdr:to>
      <xdr:col>67</xdr:col>
      <xdr:colOff>101600</xdr:colOff>
      <xdr:row>37</xdr:row>
      <xdr:rowOff>40458</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12763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149678</xdr:rowOff>
    </xdr:from>
    <xdr:to>
      <xdr:col>71</xdr:col>
      <xdr:colOff>177800</xdr:colOff>
      <xdr:row>36</xdr:row>
      <xdr:rowOff>161108</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flipV="1">
          <a:off x="12814300" y="63218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81478</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5266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100166</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4389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43016</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3500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8726</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2611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155683</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52660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115769</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4389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45555</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3500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56985</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2611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00000000-0008-0000-02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00000000-0008-0000-0200-0000DA010000}"/>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76" name="【一般廃棄物処理施設】&#10;一人当たり有形固定資産（償却資産）額最大値テキスト">
          <a:extLst>
            <a:ext uri="{FF2B5EF4-FFF2-40B4-BE49-F238E27FC236}">
              <a16:creationId xmlns:a16="http://schemas.microsoft.com/office/drawing/2014/main" id="{00000000-0008-0000-0200-0000DC010000}"/>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00000000-0008-0000-0200-0000DE010000}"/>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20383500" y="70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9494500" y="702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8605500" y="705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56552</xdr:rowOff>
    </xdr:from>
    <xdr:to>
      <xdr:col>116</xdr:col>
      <xdr:colOff>114300</xdr:colOff>
      <xdr:row>41</xdr:row>
      <xdr:rowOff>158152</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22110700" y="708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142929</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id="{00000000-0008-0000-0200-0000EA010000}"/>
            </a:ext>
          </a:extLst>
        </xdr:cNvPr>
        <xdr:cNvSpPr txBox="1"/>
      </xdr:nvSpPr>
      <xdr:spPr>
        <a:xfrm>
          <a:off x="22199600" y="700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56968</xdr:rowOff>
    </xdr:from>
    <xdr:to>
      <xdr:col>112</xdr:col>
      <xdr:colOff>38100</xdr:colOff>
      <xdr:row>41</xdr:row>
      <xdr:rowOff>158568</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21272500" y="708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107352</xdr:rowOff>
    </xdr:from>
    <xdr:to>
      <xdr:col>116</xdr:col>
      <xdr:colOff>63500</xdr:colOff>
      <xdr:row>41</xdr:row>
      <xdr:rowOff>107768</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21323300" y="7136802"/>
          <a:ext cx="8382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56949</xdr:rowOff>
    </xdr:from>
    <xdr:to>
      <xdr:col>107</xdr:col>
      <xdr:colOff>101600</xdr:colOff>
      <xdr:row>41</xdr:row>
      <xdr:rowOff>158549</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20383500" y="70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107749</xdr:rowOff>
    </xdr:from>
    <xdr:to>
      <xdr:col>111</xdr:col>
      <xdr:colOff>177800</xdr:colOff>
      <xdr:row>41</xdr:row>
      <xdr:rowOff>107768</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20434300" y="7137199"/>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57966</xdr:rowOff>
    </xdr:from>
    <xdr:to>
      <xdr:col>102</xdr:col>
      <xdr:colOff>165100</xdr:colOff>
      <xdr:row>41</xdr:row>
      <xdr:rowOff>159566</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9494500" y="708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107749</xdr:rowOff>
    </xdr:from>
    <xdr:to>
      <xdr:col>107</xdr:col>
      <xdr:colOff>50800</xdr:colOff>
      <xdr:row>41</xdr:row>
      <xdr:rowOff>108766</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19545300" y="7137199"/>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60461</xdr:rowOff>
    </xdr:from>
    <xdr:to>
      <xdr:col>98</xdr:col>
      <xdr:colOff>38100</xdr:colOff>
      <xdr:row>41</xdr:row>
      <xdr:rowOff>162061</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18605500" y="708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108766</xdr:rowOff>
    </xdr:from>
    <xdr:to>
      <xdr:col>102</xdr:col>
      <xdr:colOff>114300</xdr:colOff>
      <xdr:row>41</xdr:row>
      <xdr:rowOff>111261</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18656300" y="7138216"/>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107645</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1011095" y="67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113802</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20134795" y="68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116422</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9245795" y="680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145534</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8356795" y="683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149695</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1043411" y="717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149676</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0167111" y="717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150693</xdr:rowOff>
    </xdr:from>
    <xdr:ext cx="534377" cy="259045"/>
    <xdr:sp macro="" textlink="">
      <xdr:nvSpPr>
        <xdr:cNvPr id="505" name="n_3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9278111" y="718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153188</xdr:rowOff>
    </xdr:from>
    <xdr:ext cx="534377" cy="259045"/>
    <xdr:sp macro="" textlink="">
      <xdr:nvSpPr>
        <xdr:cNvPr id="506" name="n_4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8389111" y="718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00000000-0008-0000-0200-00002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7" name="【消防施設】&#10;有形固定資産減価償却率最小値テキスト">
          <a:extLst>
            <a:ext uri="{FF2B5EF4-FFF2-40B4-BE49-F238E27FC236}">
              <a16:creationId xmlns:a16="http://schemas.microsoft.com/office/drawing/2014/main" id="{00000000-0008-0000-0200-000023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49" name="【消防施設】&#10;有形固定資産減価償却率最大値テキスト">
          <a:extLst>
            <a:ext uri="{FF2B5EF4-FFF2-40B4-BE49-F238E27FC236}">
              <a16:creationId xmlns:a16="http://schemas.microsoft.com/office/drawing/2014/main" id="{00000000-0008-0000-0200-000025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00000000-0008-0000-0200-000027020000}"/>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0</xdr:rowOff>
    </xdr:from>
    <xdr:to>
      <xdr:col>76</xdr:col>
      <xdr:colOff>165100</xdr:colOff>
      <xdr:row>82</xdr:row>
      <xdr:rowOff>101600</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454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138430</xdr:rowOff>
    </xdr:from>
    <xdr:to>
      <xdr:col>72</xdr:col>
      <xdr:colOff>38100</xdr:colOff>
      <xdr:row>82</xdr:row>
      <xdr:rowOff>68580</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36525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142239</xdr:rowOff>
    </xdr:from>
    <xdr:to>
      <xdr:col>67</xdr:col>
      <xdr:colOff>101600</xdr:colOff>
      <xdr:row>82</xdr:row>
      <xdr:rowOff>72389</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2763500" y="1402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91439</xdr:rowOff>
    </xdr:from>
    <xdr:to>
      <xdr:col>85</xdr:col>
      <xdr:colOff>177800</xdr:colOff>
      <xdr:row>79</xdr:row>
      <xdr:rowOff>21589</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62687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114316</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00000000-0008-0000-0200-000033020000}"/>
            </a:ext>
          </a:extLst>
        </xdr:cNvPr>
        <xdr:cNvSpPr txBox="1"/>
      </xdr:nvSpPr>
      <xdr:spPr>
        <a:xfrm>
          <a:off x="16357600" y="1331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58420</xdr:rowOff>
    </xdr:from>
    <xdr:to>
      <xdr:col>81</xdr:col>
      <xdr:colOff>101600</xdr:colOff>
      <xdr:row>78</xdr:row>
      <xdr:rowOff>160020</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5430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109220</xdr:rowOff>
    </xdr:from>
    <xdr:to>
      <xdr:col>85</xdr:col>
      <xdr:colOff>127000</xdr:colOff>
      <xdr:row>78</xdr:row>
      <xdr:rowOff>142239</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5481300" y="13482320"/>
          <a:ext cx="8382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35561</xdr:rowOff>
    </xdr:from>
    <xdr:to>
      <xdr:col>76</xdr:col>
      <xdr:colOff>165100</xdr:colOff>
      <xdr:row>78</xdr:row>
      <xdr:rowOff>137161</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4541500" y="1340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86361</xdr:rowOff>
    </xdr:from>
    <xdr:to>
      <xdr:col>81</xdr:col>
      <xdr:colOff>50800</xdr:colOff>
      <xdr:row>78</xdr:row>
      <xdr:rowOff>109220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4592300" y="13459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100330</xdr:rowOff>
    </xdr:from>
    <xdr:to>
      <xdr:col>72</xdr:col>
      <xdr:colOff>38100</xdr:colOff>
      <xdr:row>79</xdr:row>
      <xdr:rowOff>30480</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3652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86361</xdr:rowOff>
    </xdr:from>
    <xdr:to>
      <xdr:col>76</xdr:col>
      <xdr:colOff>114300</xdr:colOff>
      <xdr:row>78</xdr:row>
      <xdr:rowOff>151130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13703300" y="134594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64770</xdr:rowOff>
    </xdr:from>
    <xdr:to>
      <xdr:col>67</xdr:col>
      <xdr:colOff>101600</xdr:colOff>
      <xdr:row>78</xdr:row>
      <xdr:rowOff>166370</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27635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115570</xdr:rowOff>
    </xdr:from>
    <xdr:to>
      <xdr:col>71</xdr:col>
      <xdr:colOff>177800</xdr:colOff>
      <xdr:row>78</xdr:row>
      <xdr:rowOff>151130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814300" y="1348867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572" name="n_1aveValue【消防施設】&#10;有形固定資産減価償却率">
          <a:extLst>
            <a:ext uri="{FF2B5EF4-FFF2-40B4-BE49-F238E27FC236}">
              <a16:creationId xmlns:a16="http://schemas.microsoft.com/office/drawing/2014/main" id="{00000000-0008-0000-0200-00003C020000}"/>
            </a:ext>
          </a:extLst>
        </xdr:cNvPr>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92727</xdr:rowOff>
    </xdr:from>
    <xdr:ext cx="405111" cy="259045"/>
    <xdr:sp macro="" textlink="">
      <xdr:nvSpPr>
        <xdr:cNvPr id="573" name="n_2aveValue【消防施設】&#10;有形固定資産減価償却率">
          <a:extLst>
            <a:ext uri="{FF2B5EF4-FFF2-40B4-BE49-F238E27FC236}">
              <a16:creationId xmlns:a16="http://schemas.microsoft.com/office/drawing/2014/main" id="{00000000-0008-0000-0200-00003D020000}"/>
            </a:ext>
          </a:extLst>
        </xdr:cNvPr>
        <xdr:cNvSpPr txBox="1"/>
      </xdr:nvSpPr>
      <xdr:spPr>
        <a:xfrm>
          <a:off x="14389744" y="1415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59707</xdr:rowOff>
    </xdr:from>
    <xdr:ext cx="405111" cy="259045"/>
    <xdr:sp macro="" textlink="">
      <xdr:nvSpPr>
        <xdr:cNvPr id="574" name="n_3aveValue【消防施設】&#10;有形固定資産減価償却率">
          <a:extLst>
            <a:ext uri="{FF2B5EF4-FFF2-40B4-BE49-F238E27FC236}">
              <a16:creationId xmlns:a16="http://schemas.microsoft.com/office/drawing/2014/main" id="{00000000-0008-0000-0200-00003E020000}"/>
            </a:ext>
          </a:extLst>
        </xdr:cNvPr>
        <xdr:cNvSpPr txBox="1"/>
      </xdr:nvSpPr>
      <xdr:spPr>
        <a:xfrm>
          <a:off x="13500744"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63516</xdr:rowOff>
    </xdr:from>
    <xdr:ext cx="405111" cy="259045"/>
    <xdr:sp macro="" textlink="">
      <xdr:nvSpPr>
        <xdr:cNvPr id="575" name="n_4aveValue【消防施設】&#10;有形固定資産減価償却率">
          <a:extLst>
            <a:ext uri="{FF2B5EF4-FFF2-40B4-BE49-F238E27FC236}">
              <a16:creationId xmlns:a16="http://schemas.microsoft.com/office/drawing/2014/main" id="{00000000-0008-0000-0200-00003F020000}"/>
            </a:ext>
          </a:extLst>
        </xdr:cNvPr>
        <xdr:cNvSpPr txBox="1"/>
      </xdr:nvSpPr>
      <xdr:spPr>
        <a:xfrm>
          <a:off x="12611744" y="1412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5097</xdr:rowOff>
    </xdr:from>
    <xdr:ext cx="405111" cy="259045"/>
    <xdr:sp macro="" textlink="">
      <xdr:nvSpPr>
        <xdr:cNvPr id="576" name="n_1mainValue【消防施設】&#10;有形固定資産減価償却率">
          <a:extLst>
            <a:ext uri="{FF2B5EF4-FFF2-40B4-BE49-F238E27FC236}">
              <a16:creationId xmlns:a16="http://schemas.microsoft.com/office/drawing/2014/main" id="{00000000-0008-0000-0200-000040020000}"/>
            </a:ext>
          </a:extLst>
        </xdr:cNvPr>
        <xdr:cNvSpPr txBox="1"/>
      </xdr:nvSpPr>
      <xdr:spPr>
        <a:xfrm>
          <a:off x="15266044" y="1320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153688</xdr:rowOff>
    </xdr:from>
    <xdr:ext cx="340478" cy="259045"/>
    <xdr:sp macro="" textlink="">
      <xdr:nvSpPr>
        <xdr:cNvPr id="577" name="n_2mainValue【消防施設】&#10;有形固定資産減価償却率">
          <a:extLst>
            <a:ext uri="{FF2B5EF4-FFF2-40B4-BE49-F238E27FC236}">
              <a16:creationId xmlns:a16="http://schemas.microsoft.com/office/drawing/2014/main" id="{00000000-0008-0000-0200-000041020000}"/>
            </a:ext>
          </a:extLst>
        </xdr:cNvPr>
        <xdr:cNvSpPr txBox="1"/>
      </xdr:nvSpPr>
      <xdr:spPr>
        <a:xfrm>
          <a:off x="14422061" y="13183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47007</xdr:rowOff>
    </xdr:from>
    <xdr:ext cx="405111" cy="259045"/>
    <xdr:sp macro="" textlink="">
      <xdr:nvSpPr>
        <xdr:cNvPr id="578" name="n_3mainValue【消防施設】&#10;有形固定資産減価償却率">
          <a:extLst>
            <a:ext uri="{FF2B5EF4-FFF2-40B4-BE49-F238E27FC236}">
              <a16:creationId xmlns:a16="http://schemas.microsoft.com/office/drawing/2014/main" id="{00000000-0008-0000-0200-000042020000}"/>
            </a:ext>
          </a:extLst>
        </xdr:cNvPr>
        <xdr:cNvSpPr txBox="1"/>
      </xdr:nvSpPr>
      <xdr:spPr>
        <a:xfrm>
          <a:off x="13500744" y="1324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11447</xdr:rowOff>
    </xdr:from>
    <xdr:ext cx="405111" cy="259045"/>
    <xdr:sp macro="" textlink="">
      <xdr:nvSpPr>
        <xdr:cNvPr id="579" name="n_4mainValue【消防施設】&#10;有形固定資産減価償却率">
          <a:extLst>
            <a:ext uri="{FF2B5EF4-FFF2-40B4-BE49-F238E27FC236}">
              <a16:creationId xmlns:a16="http://schemas.microsoft.com/office/drawing/2014/main" id="{00000000-0008-0000-0200-000043020000}"/>
            </a:ext>
          </a:extLst>
        </xdr:cNvPr>
        <xdr:cNvSpPr txBox="1"/>
      </xdr:nvSpPr>
      <xdr:spPr>
        <a:xfrm>
          <a:off x="12611744" y="1321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a:extLst>
            <a:ext uri="{FF2B5EF4-FFF2-40B4-BE49-F238E27FC236}">
              <a16:creationId xmlns:a16="http://schemas.microsoft.com/office/drawing/2014/main" id="{00000000-0008-0000-0200-00005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604" name="【消防施設】&#10;一人当たり面積最小値テキスト">
          <a:extLst>
            <a:ext uri="{FF2B5EF4-FFF2-40B4-BE49-F238E27FC236}">
              <a16:creationId xmlns:a16="http://schemas.microsoft.com/office/drawing/2014/main" id="{00000000-0008-0000-0200-00005C020000}"/>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06" name="【消防施設】&#10;一人当たり面積最大値テキスト">
          <a:extLst>
            <a:ext uri="{FF2B5EF4-FFF2-40B4-BE49-F238E27FC236}">
              <a16:creationId xmlns:a16="http://schemas.microsoft.com/office/drawing/2014/main" id="{00000000-0008-0000-0200-00005E02000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608" name="【消防施設】&#10;一人当たり面積平均値テキスト">
          <a:extLst>
            <a:ext uri="{FF2B5EF4-FFF2-40B4-BE49-F238E27FC236}">
              <a16:creationId xmlns:a16="http://schemas.microsoft.com/office/drawing/2014/main" id="{00000000-0008-0000-0200-000060020000}"/>
            </a:ext>
          </a:extLst>
        </xdr:cNvPr>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131699</xdr:rowOff>
    </xdr:from>
    <xdr:to>
      <xdr:col>112</xdr:col>
      <xdr:colOff>38100</xdr:colOff>
      <xdr:row>86</xdr:row>
      <xdr:rowOff>61849</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21272500" y="1470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36830</xdr:rowOff>
    </xdr:from>
    <xdr:to>
      <xdr:col>107</xdr:col>
      <xdr:colOff>101600</xdr:colOff>
      <xdr:row>85</xdr:row>
      <xdr:rowOff>138430</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203835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10540</xdr:rowOff>
    </xdr:from>
    <xdr:to>
      <xdr:col>102</xdr:col>
      <xdr:colOff>165100</xdr:colOff>
      <xdr:row>85</xdr:row>
      <xdr:rowOff>112140</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19494500" y="145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36068</xdr:rowOff>
    </xdr:from>
    <xdr:to>
      <xdr:col>98</xdr:col>
      <xdr:colOff>38100</xdr:colOff>
      <xdr:row>85</xdr:row>
      <xdr:rowOff>137668</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18605500" y="1460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22733</xdr:rowOff>
    </xdr:from>
    <xdr:to>
      <xdr:col>116</xdr:col>
      <xdr:colOff>114300</xdr:colOff>
      <xdr:row>86</xdr:row>
      <xdr:rowOff>124333</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22110700" y="1476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109110</xdr:rowOff>
    </xdr:from>
    <xdr:ext cx="469744" cy="259045"/>
    <xdr:sp macro="" textlink="">
      <xdr:nvSpPr>
        <xdr:cNvPr id="620" name="【消防施設】&#10;一人当たり面積該当値テキスト">
          <a:extLst>
            <a:ext uri="{FF2B5EF4-FFF2-40B4-BE49-F238E27FC236}">
              <a16:creationId xmlns:a16="http://schemas.microsoft.com/office/drawing/2014/main" id="{00000000-0008-0000-0200-00006C020000}"/>
            </a:ext>
          </a:extLst>
        </xdr:cNvPr>
        <xdr:cNvSpPr txBox="1"/>
      </xdr:nvSpPr>
      <xdr:spPr>
        <a:xfrm>
          <a:off x="22199600" y="1468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23495</xdr:rowOff>
    </xdr:from>
    <xdr:to>
      <xdr:col>112</xdr:col>
      <xdr:colOff>38100</xdr:colOff>
      <xdr:row>86</xdr:row>
      <xdr:rowOff>125095</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21272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73533</xdr:rowOff>
    </xdr:from>
    <xdr:to>
      <xdr:col>116</xdr:col>
      <xdr:colOff>63500</xdr:colOff>
      <xdr:row>86</xdr:row>
      <xdr:rowOff>74295</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flipV="1">
          <a:off x="21323300" y="1481823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25019</xdr:rowOff>
    </xdr:from>
    <xdr:to>
      <xdr:col>107</xdr:col>
      <xdr:colOff>101600</xdr:colOff>
      <xdr:row>86</xdr:row>
      <xdr:rowOff>126619</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20383500" y="147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74295</xdr:rowOff>
    </xdr:from>
    <xdr:to>
      <xdr:col>111</xdr:col>
      <xdr:colOff>177800</xdr:colOff>
      <xdr:row>86</xdr:row>
      <xdr:rowOff>75819</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20434300" y="1481899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34544</xdr:rowOff>
    </xdr:from>
    <xdr:to>
      <xdr:col>102</xdr:col>
      <xdr:colOff>165100</xdr:colOff>
      <xdr:row>86</xdr:row>
      <xdr:rowOff>136144</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19494500" y="147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75819</xdr:rowOff>
    </xdr:from>
    <xdr:to>
      <xdr:col>107</xdr:col>
      <xdr:colOff>50800</xdr:colOff>
      <xdr:row>86</xdr:row>
      <xdr:rowOff>85344</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19545300" y="1482051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34544</xdr:rowOff>
    </xdr:from>
    <xdr:to>
      <xdr:col>98</xdr:col>
      <xdr:colOff>38100</xdr:colOff>
      <xdr:row>86</xdr:row>
      <xdr:rowOff>136144</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18605500" y="147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85344</xdr:rowOff>
    </xdr:from>
    <xdr:to>
      <xdr:col>102</xdr:col>
      <xdr:colOff>114300</xdr:colOff>
      <xdr:row>86</xdr:row>
      <xdr:rowOff>85344</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8656300" y="14830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78376</xdr:rowOff>
    </xdr:from>
    <xdr:ext cx="469744" cy="259045"/>
    <xdr:sp macro="" textlink="">
      <xdr:nvSpPr>
        <xdr:cNvPr id="629" name="n_1aveValue【消防施設】&#10;一人当たり面積">
          <a:extLst>
            <a:ext uri="{FF2B5EF4-FFF2-40B4-BE49-F238E27FC236}">
              <a16:creationId xmlns:a16="http://schemas.microsoft.com/office/drawing/2014/main" id="{00000000-0008-0000-0200-000075020000}"/>
            </a:ext>
          </a:extLst>
        </xdr:cNvPr>
        <xdr:cNvSpPr txBox="1"/>
      </xdr:nvSpPr>
      <xdr:spPr>
        <a:xfrm>
          <a:off x="21075727" y="1448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154957</xdr:rowOff>
    </xdr:from>
    <xdr:ext cx="469744" cy="259045"/>
    <xdr:sp macro="" textlink="">
      <xdr:nvSpPr>
        <xdr:cNvPr id="630" name="n_2aveValue【消防施設】&#10;一人当たり面積">
          <a:extLst>
            <a:ext uri="{FF2B5EF4-FFF2-40B4-BE49-F238E27FC236}">
              <a16:creationId xmlns:a16="http://schemas.microsoft.com/office/drawing/2014/main" id="{00000000-0008-0000-0200-000076020000}"/>
            </a:ext>
          </a:extLst>
        </xdr:cNvPr>
        <xdr:cNvSpPr txBox="1"/>
      </xdr:nvSpPr>
      <xdr:spPr>
        <a:xfrm>
          <a:off x="20199427" y="143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128667</xdr:rowOff>
    </xdr:from>
    <xdr:ext cx="469744" cy="259045"/>
    <xdr:sp macro="" textlink="">
      <xdr:nvSpPr>
        <xdr:cNvPr id="631" name="n_3aveValue【消防施設】&#10;一人当たり面積">
          <a:extLst>
            <a:ext uri="{FF2B5EF4-FFF2-40B4-BE49-F238E27FC236}">
              <a16:creationId xmlns:a16="http://schemas.microsoft.com/office/drawing/2014/main" id="{00000000-0008-0000-0200-000077020000}"/>
            </a:ext>
          </a:extLst>
        </xdr:cNvPr>
        <xdr:cNvSpPr txBox="1"/>
      </xdr:nvSpPr>
      <xdr:spPr>
        <a:xfrm>
          <a:off x="19310427" y="143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154195</xdr:rowOff>
    </xdr:from>
    <xdr:ext cx="469744" cy="259045"/>
    <xdr:sp macro="" textlink="">
      <xdr:nvSpPr>
        <xdr:cNvPr id="632" name="n_4aveValue【消防施設】&#10;一人当たり面積">
          <a:extLst>
            <a:ext uri="{FF2B5EF4-FFF2-40B4-BE49-F238E27FC236}">
              <a16:creationId xmlns:a16="http://schemas.microsoft.com/office/drawing/2014/main" id="{00000000-0008-0000-0200-000078020000}"/>
            </a:ext>
          </a:extLst>
        </xdr:cNvPr>
        <xdr:cNvSpPr txBox="1"/>
      </xdr:nvSpPr>
      <xdr:spPr>
        <a:xfrm>
          <a:off x="18421427" y="1438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116222</xdr:rowOff>
    </xdr:from>
    <xdr:ext cx="469744" cy="259045"/>
    <xdr:sp macro="" textlink="">
      <xdr:nvSpPr>
        <xdr:cNvPr id="633" name="n_1mainValue【消防施設】&#10;一人当たり面積">
          <a:extLst>
            <a:ext uri="{FF2B5EF4-FFF2-40B4-BE49-F238E27FC236}">
              <a16:creationId xmlns:a16="http://schemas.microsoft.com/office/drawing/2014/main" id="{00000000-0008-0000-0200-000079020000}"/>
            </a:ext>
          </a:extLst>
        </xdr:cNvPr>
        <xdr:cNvSpPr txBox="1"/>
      </xdr:nvSpPr>
      <xdr:spPr>
        <a:xfrm>
          <a:off x="21075727" y="1486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117746</xdr:rowOff>
    </xdr:from>
    <xdr:ext cx="469744" cy="259045"/>
    <xdr:sp macro="" textlink="">
      <xdr:nvSpPr>
        <xdr:cNvPr id="634" name="n_2mainValue【消防施設】&#10;一人当たり面積">
          <a:extLst>
            <a:ext uri="{FF2B5EF4-FFF2-40B4-BE49-F238E27FC236}">
              <a16:creationId xmlns:a16="http://schemas.microsoft.com/office/drawing/2014/main" id="{00000000-0008-0000-0200-00007A020000}"/>
            </a:ext>
          </a:extLst>
        </xdr:cNvPr>
        <xdr:cNvSpPr txBox="1"/>
      </xdr:nvSpPr>
      <xdr:spPr>
        <a:xfrm>
          <a:off x="20199427" y="1486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127271</xdr:rowOff>
    </xdr:from>
    <xdr:ext cx="469744" cy="259045"/>
    <xdr:sp macro="" textlink="">
      <xdr:nvSpPr>
        <xdr:cNvPr id="635" name="n_3mainValue【消防施設】&#10;一人当たり面積">
          <a:extLst>
            <a:ext uri="{FF2B5EF4-FFF2-40B4-BE49-F238E27FC236}">
              <a16:creationId xmlns:a16="http://schemas.microsoft.com/office/drawing/2014/main" id="{00000000-0008-0000-0200-00007B020000}"/>
            </a:ext>
          </a:extLst>
        </xdr:cNvPr>
        <xdr:cNvSpPr txBox="1"/>
      </xdr:nvSpPr>
      <xdr:spPr>
        <a:xfrm>
          <a:off x="19310427" y="1487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127271</xdr:rowOff>
    </xdr:from>
    <xdr:ext cx="469744" cy="259045"/>
    <xdr:sp macro="" textlink="">
      <xdr:nvSpPr>
        <xdr:cNvPr id="636" name="n_4mainValue【消防施設】&#10;一人当たり面積">
          <a:extLst>
            <a:ext uri="{FF2B5EF4-FFF2-40B4-BE49-F238E27FC236}">
              <a16:creationId xmlns:a16="http://schemas.microsoft.com/office/drawing/2014/main" id="{00000000-0008-0000-0200-00007C020000}"/>
            </a:ext>
          </a:extLst>
        </xdr:cNvPr>
        <xdr:cNvSpPr txBox="1"/>
      </xdr:nvSpPr>
      <xdr:spPr>
        <a:xfrm>
          <a:off x="18421427" y="1487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a16="http://schemas.microsoft.com/office/drawing/2014/main" id="{00000000-0008-0000-0200-00009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3" name="【庁舎】&#10;有形固定資産減価償却率最小値テキスト">
          <a:extLst>
            <a:ext uri="{FF2B5EF4-FFF2-40B4-BE49-F238E27FC236}">
              <a16:creationId xmlns:a16="http://schemas.microsoft.com/office/drawing/2014/main" id="{00000000-0008-0000-0200-000097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65" name="【庁舎】&#10;有形固定資産減価償却率最大値テキスト">
          <a:extLst>
            <a:ext uri="{FF2B5EF4-FFF2-40B4-BE49-F238E27FC236}">
              <a16:creationId xmlns:a16="http://schemas.microsoft.com/office/drawing/2014/main" id="{00000000-0008-0000-0200-00009902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667" name="【庁舎】&#10;有形固定資産減価償却率平均値テキスト">
          <a:extLst>
            <a:ext uri="{FF2B5EF4-FFF2-40B4-BE49-F238E27FC236}">
              <a16:creationId xmlns:a16="http://schemas.microsoft.com/office/drawing/2014/main" id="{00000000-0008-0000-0200-00009B020000}"/>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669" name="フローチャート: 判断 668">
          <a:extLst>
            <a:ext uri="{FF2B5EF4-FFF2-40B4-BE49-F238E27FC236}">
              <a16:creationId xmlns:a16="http://schemas.microsoft.com/office/drawing/2014/main" id="{00000000-0008-0000-0200-00009D020000}"/>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162687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44648</xdr:rowOff>
    </xdr:from>
    <xdr:ext cx="405111" cy="259045"/>
    <xdr:sp macro="" textlink="">
      <xdr:nvSpPr>
        <xdr:cNvPr id="679" name="【庁舎】&#10;有形固定資産減価償却率該当値テキスト">
          <a:extLst>
            <a:ext uri="{FF2B5EF4-FFF2-40B4-BE49-F238E27FC236}">
              <a16:creationId xmlns:a16="http://schemas.microsoft.com/office/drawing/2014/main" id="{00000000-0008-0000-0200-0000A7020000}"/>
            </a:ext>
          </a:extLst>
        </xdr:cNvPr>
        <xdr:cNvSpPr txBox="1"/>
      </xdr:nvSpPr>
      <xdr:spPr>
        <a:xfrm>
          <a:off x="16357600"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103777</xdr:rowOff>
    </xdr:from>
    <xdr:to>
      <xdr:col>81</xdr:col>
      <xdr:colOff>101600</xdr:colOff>
      <xdr:row>106</xdr:row>
      <xdr:rowOff>33927</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5430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117021</xdr:rowOff>
    </xdr:from>
    <xdr:to>
      <xdr:col>85</xdr:col>
      <xdr:colOff>127000</xdr:colOff>
      <xdr:row>105</xdr:row>
      <xdr:rowOff>154577</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flipV="1">
          <a:off x="15481300" y="1811927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100512</xdr:rowOff>
    </xdr:from>
    <xdr:to>
      <xdr:col>76</xdr:col>
      <xdr:colOff>165100</xdr:colOff>
      <xdr:row>106</xdr:row>
      <xdr:rowOff>30662</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4541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151312</xdr:rowOff>
    </xdr:from>
    <xdr:to>
      <xdr:col>81</xdr:col>
      <xdr:colOff>50800</xdr:colOff>
      <xdr:row>105</xdr:row>
      <xdr:rowOff>154577</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4592300" y="1815356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93980</xdr:rowOff>
    </xdr:from>
    <xdr:to>
      <xdr:col>72</xdr:col>
      <xdr:colOff>38100</xdr:colOff>
      <xdr:row>106</xdr:row>
      <xdr:rowOff>24130</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365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144780</xdr:rowOff>
    </xdr:from>
    <xdr:to>
      <xdr:col>76</xdr:col>
      <xdr:colOff>114300</xdr:colOff>
      <xdr:row>105</xdr:row>
      <xdr:rowOff>151312</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3703300" y="181470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66221</xdr:rowOff>
    </xdr:from>
    <xdr:to>
      <xdr:col>67</xdr:col>
      <xdr:colOff>101600</xdr:colOff>
      <xdr:row>105</xdr:row>
      <xdr:rowOff>167821</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2763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117021</xdr:rowOff>
    </xdr:from>
    <xdr:to>
      <xdr:col>71</xdr:col>
      <xdr:colOff>177800</xdr:colOff>
      <xdr:row>105</xdr:row>
      <xdr:rowOff>144780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2814300" y="181192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688" name="n_1aveValue【庁舎】&#10;有形固定資産減価償却率">
          <a:extLst>
            <a:ext uri="{FF2B5EF4-FFF2-40B4-BE49-F238E27FC236}">
              <a16:creationId xmlns:a16="http://schemas.microsoft.com/office/drawing/2014/main" id="{00000000-0008-0000-0200-0000B0020000}"/>
            </a:ext>
          </a:extLst>
        </xdr:cNvPr>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689" name="n_2aveValue【庁舎】&#10;有形固定資産減価償却率">
          <a:extLst>
            <a:ext uri="{FF2B5EF4-FFF2-40B4-BE49-F238E27FC236}">
              <a16:creationId xmlns:a16="http://schemas.microsoft.com/office/drawing/2014/main" id="{00000000-0008-0000-0200-0000B1020000}"/>
            </a:ext>
          </a:extLst>
        </xdr:cNvPr>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690" name="n_3aveValue【庁舎】&#10;有形固定資産減価償却率">
          <a:extLst>
            <a:ext uri="{FF2B5EF4-FFF2-40B4-BE49-F238E27FC236}">
              <a16:creationId xmlns:a16="http://schemas.microsoft.com/office/drawing/2014/main" id="{00000000-0008-0000-0200-0000B2020000}"/>
            </a:ext>
          </a:extLst>
        </xdr:cNvPr>
        <xdr:cNvSpPr txBox="1"/>
      </xdr:nvSpPr>
      <xdr:spPr>
        <a:xfrm>
          <a:off x="13500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158948</xdr:rowOff>
    </xdr:from>
    <xdr:ext cx="405111" cy="259045"/>
    <xdr:sp macro="" textlink="">
      <xdr:nvSpPr>
        <xdr:cNvPr id="691" name="n_4aveValue【庁舎】&#10;有形固定資産減価償却率">
          <a:extLst>
            <a:ext uri="{FF2B5EF4-FFF2-40B4-BE49-F238E27FC236}">
              <a16:creationId xmlns:a16="http://schemas.microsoft.com/office/drawing/2014/main" id="{00000000-0008-0000-0200-0000B3020000}"/>
            </a:ext>
          </a:extLst>
        </xdr:cNvPr>
        <xdr:cNvSpPr txBox="1"/>
      </xdr:nvSpPr>
      <xdr:spPr>
        <a:xfrm>
          <a:off x="12611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25054</xdr:rowOff>
    </xdr:from>
    <xdr:ext cx="405111" cy="259045"/>
    <xdr:sp macro="" textlink="">
      <xdr:nvSpPr>
        <xdr:cNvPr id="692" name="n_1mainValue【庁舎】&#10;有形固定資産減価償却率">
          <a:extLst>
            <a:ext uri="{FF2B5EF4-FFF2-40B4-BE49-F238E27FC236}">
              <a16:creationId xmlns:a16="http://schemas.microsoft.com/office/drawing/2014/main" id="{00000000-0008-0000-0200-0000B4020000}"/>
            </a:ext>
          </a:extLst>
        </xdr:cNvPr>
        <xdr:cNvSpPr txBox="1"/>
      </xdr:nvSpPr>
      <xdr:spPr>
        <a:xfrm>
          <a:off x="152660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47189</xdr:rowOff>
    </xdr:from>
    <xdr:ext cx="405111" cy="259045"/>
    <xdr:sp macro="" textlink="">
      <xdr:nvSpPr>
        <xdr:cNvPr id="693" name="n_2mainValue【庁舎】&#10;有形固定資産減価償却率">
          <a:extLst>
            <a:ext uri="{FF2B5EF4-FFF2-40B4-BE49-F238E27FC236}">
              <a16:creationId xmlns:a16="http://schemas.microsoft.com/office/drawing/2014/main" id="{00000000-0008-0000-0200-0000B5020000}"/>
            </a:ext>
          </a:extLst>
        </xdr:cNvPr>
        <xdr:cNvSpPr txBox="1"/>
      </xdr:nvSpPr>
      <xdr:spPr>
        <a:xfrm>
          <a:off x="14389744" y="1787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15257</xdr:rowOff>
    </xdr:from>
    <xdr:ext cx="405111" cy="259045"/>
    <xdr:sp macro="" textlink="">
      <xdr:nvSpPr>
        <xdr:cNvPr id="694" name="n_3mainValue【庁舎】&#10;有形固定資産減価償却率">
          <a:extLst>
            <a:ext uri="{FF2B5EF4-FFF2-40B4-BE49-F238E27FC236}">
              <a16:creationId xmlns:a16="http://schemas.microsoft.com/office/drawing/2014/main" id="{00000000-0008-0000-0200-0000B6020000}"/>
            </a:ext>
          </a:extLst>
        </xdr:cNvPr>
        <xdr:cNvSpPr txBox="1"/>
      </xdr:nvSpPr>
      <xdr:spPr>
        <a:xfrm>
          <a:off x="13500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695" name="n_4mainValue【庁舎】&#10;有形固定資産減価償却率">
          <a:extLst>
            <a:ext uri="{FF2B5EF4-FFF2-40B4-BE49-F238E27FC236}">
              <a16:creationId xmlns:a16="http://schemas.microsoft.com/office/drawing/2014/main" id="{00000000-0008-0000-0200-0000B7020000}"/>
            </a:ext>
          </a:extLst>
        </xdr:cNvPr>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00000000-0008-0000-0200-0000C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720" name="【庁舎】&#10;一人当たり面積最小値テキスト">
          <a:extLst>
            <a:ext uri="{FF2B5EF4-FFF2-40B4-BE49-F238E27FC236}">
              <a16:creationId xmlns:a16="http://schemas.microsoft.com/office/drawing/2014/main" id="{00000000-0008-0000-0200-0000D0020000}"/>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722" name="【庁舎】&#10;一人当たり面積最大値テキスト">
          <a:extLst>
            <a:ext uri="{FF2B5EF4-FFF2-40B4-BE49-F238E27FC236}">
              <a16:creationId xmlns:a16="http://schemas.microsoft.com/office/drawing/2014/main" id="{00000000-0008-0000-0200-0000D2020000}"/>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724" name="【庁舎】&#10;一人当たり面積平均値テキスト">
          <a:extLst>
            <a:ext uri="{FF2B5EF4-FFF2-40B4-BE49-F238E27FC236}">
              <a16:creationId xmlns:a16="http://schemas.microsoft.com/office/drawing/2014/main" id="{00000000-0008-0000-0200-0000D4020000}"/>
            </a:ext>
          </a:extLst>
        </xdr:cNvPr>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167387</xdr:rowOff>
    </xdr:from>
    <xdr:to>
      <xdr:col>112</xdr:col>
      <xdr:colOff>38100</xdr:colOff>
      <xdr:row>108</xdr:row>
      <xdr:rowOff>97537</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21272500" y="1851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2287</xdr:rowOff>
    </xdr:from>
    <xdr:to>
      <xdr:col>107</xdr:col>
      <xdr:colOff>101600</xdr:colOff>
      <xdr:row>108</xdr:row>
      <xdr:rowOff>103887</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20383500" y="1851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169799</xdr:rowOff>
    </xdr:from>
    <xdr:to>
      <xdr:col>102</xdr:col>
      <xdr:colOff>165100</xdr:colOff>
      <xdr:row>108</xdr:row>
      <xdr:rowOff>99949</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19494500" y="185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157987</xdr:rowOff>
    </xdr:from>
    <xdr:to>
      <xdr:col>98</xdr:col>
      <xdr:colOff>38100</xdr:colOff>
      <xdr:row>108</xdr:row>
      <xdr:rowOff>88137</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18605500" y="1850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2667</xdr:rowOff>
    </xdr:from>
    <xdr:to>
      <xdr:col>116</xdr:col>
      <xdr:colOff>114300</xdr:colOff>
      <xdr:row>108</xdr:row>
      <xdr:rowOff>104267</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22110700" y="1851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736" name="【庁舎】&#10;一人当たり面積該当値テキスト">
          <a:extLst>
            <a:ext uri="{FF2B5EF4-FFF2-40B4-BE49-F238E27FC236}">
              <a16:creationId xmlns:a16="http://schemas.microsoft.com/office/drawing/2014/main" id="{00000000-0008-0000-0200-0000E0020000}"/>
            </a:ext>
          </a:extLst>
        </xdr:cNvPr>
        <xdr:cNvSpPr txBox="1"/>
      </xdr:nvSpPr>
      <xdr:spPr>
        <a:xfrm>
          <a:off x="22199600" y="184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3811</xdr:rowOff>
    </xdr:from>
    <xdr:to>
      <xdr:col>112</xdr:col>
      <xdr:colOff>38100</xdr:colOff>
      <xdr:row>108</xdr:row>
      <xdr:rowOff>105411</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21272500" y="185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53467</xdr:rowOff>
    </xdr:from>
    <xdr:to>
      <xdr:col>116</xdr:col>
      <xdr:colOff>63500</xdr:colOff>
      <xdr:row>108</xdr:row>
      <xdr:rowOff>54611</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flipV="1">
          <a:off x="21323300" y="1857006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5587</xdr:rowOff>
    </xdr:from>
    <xdr:to>
      <xdr:col>107</xdr:col>
      <xdr:colOff>101600</xdr:colOff>
      <xdr:row>108</xdr:row>
      <xdr:rowOff>107187</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20383500" y="185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54611</xdr:rowOff>
    </xdr:from>
    <xdr:to>
      <xdr:col>111</xdr:col>
      <xdr:colOff>177800</xdr:colOff>
      <xdr:row>108</xdr:row>
      <xdr:rowOff>56387</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flipV="1">
          <a:off x="20434300" y="18571211"/>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6986</xdr:rowOff>
    </xdr:from>
    <xdr:to>
      <xdr:col>102</xdr:col>
      <xdr:colOff>165100</xdr:colOff>
      <xdr:row>108</xdr:row>
      <xdr:rowOff>108586</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19494500" y="1852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56387</xdr:rowOff>
    </xdr:from>
    <xdr:to>
      <xdr:col>107</xdr:col>
      <xdr:colOff>50800</xdr:colOff>
      <xdr:row>108</xdr:row>
      <xdr:rowOff>57786</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flipV="1">
          <a:off x="19545300" y="18572987"/>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8637</xdr:rowOff>
    </xdr:from>
    <xdr:to>
      <xdr:col>98</xdr:col>
      <xdr:colOff>38100</xdr:colOff>
      <xdr:row>108</xdr:row>
      <xdr:rowOff>110237</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1860550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57786</xdr:rowOff>
    </xdr:from>
    <xdr:to>
      <xdr:col>102</xdr:col>
      <xdr:colOff>114300</xdr:colOff>
      <xdr:row>108</xdr:row>
      <xdr:rowOff>59437</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flipV="1">
          <a:off x="18656300" y="18574386"/>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114064</xdr:rowOff>
    </xdr:from>
    <xdr:ext cx="469744" cy="259045"/>
    <xdr:sp macro="" textlink="">
      <xdr:nvSpPr>
        <xdr:cNvPr id="745" name="n_1aveValue【庁舎】&#10;一人当たり面積">
          <a:extLst>
            <a:ext uri="{FF2B5EF4-FFF2-40B4-BE49-F238E27FC236}">
              <a16:creationId xmlns:a16="http://schemas.microsoft.com/office/drawing/2014/main" id="{00000000-0008-0000-0200-0000E9020000}"/>
            </a:ext>
          </a:extLst>
        </xdr:cNvPr>
        <xdr:cNvSpPr txBox="1"/>
      </xdr:nvSpPr>
      <xdr:spPr>
        <a:xfrm>
          <a:off x="21075727" y="1828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46" name="n_2aveValue【庁舎】&#10;一人当たり面積">
          <a:extLst>
            <a:ext uri="{FF2B5EF4-FFF2-40B4-BE49-F238E27FC236}">
              <a16:creationId xmlns:a16="http://schemas.microsoft.com/office/drawing/2014/main" id="{00000000-0008-0000-0200-0000EA020000}"/>
            </a:ext>
          </a:extLst>
        </xdr:cNvPr>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116476</xdr:rowOff>
    </xdr:from>
    <xdr:ext cx="469744" cy="259045"/>
    <xdr:sp macro="" textlink="">
      <xdr:nvSpPr>
        <xdr:cNvPr id="747" name="n_3aveValue【庁舎】&#10;一人当たり面積">
          <a:extLst>
            <a:ext uri="{FF2B5EF4-FFF2-40B4-BE49-F238E27FC236}">
              <a16:creationId xmlns:a16="http://schemas.microsoft.com/office/drawing/2014/main" id="{00000000-0008-0000-0200-0000EB020000}"/>
            </a:ext>
          </a:extLst>
        </xdr:cNvPr>
        <xdr:cNvSpPr txBox="1"/>
      </xdr:nvSpPr>
      <xdr:spPr>
        <a:xfrm>
          <a:off x="19310427" y="182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104664</xdr:rowOff>
    </xdr:from>
    <xdr:ext cx="469744" cy="259045"/>
    <xdr:sp macro="" textlink="">
      <xdr:nvSpPr>
        <xdr:cNvPr id="748" name="n_4aveValue【庁舎】&#10;一人当たり面積">
          <a:extLst>
            <a:ext uri="{FF2B5EF4-FFF2-40B4-BE49-F238E27FC236}">
              <a16:creationId xmlns:a16="http://schemas.microsoft.com/office/drawing/2014/main" id="{00000000-0008-0000-0200-0000EC020000}"/>
            </a:ext>
          </a:extLst>
        </xdr:cNvPr>
        <xdr:cNvSpPr txBox="1"/>
      </xdr:nvSpPr>
      <xdr:spPr>
        <a:xfrm>
          <a:off x="18421427" y="182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96538</xdr:rowOff>
    </xdr:from>
    <xdr:ext cx="469744" cy="259045"/>
    <xdr:sp macro="" textlink="">
      <xdr:nvSpPr>
        <xdr:cNvPr id="749" name="n_1mainValue【庁舎】&#10;一人当たり面積">
          <a:extLst>
            <a:ext uri="{FF2B5EF4-FFF2-40B4-BE49-F238E27FC236}">
              <a16:creationId xmlns:a16="http://schemas.microsoft.com/office/drawing/2014/main" id="{00000000-0008-0000-0200-0000ED020000}"/>
            </a:ext>
          </a:extLst>
        </xdr:cNvPr>
        <xdr:cNvSpPr txBox="1"/>
      </xdr:nvSpPr>
      <xdr:spPr>
        <a:xfrm>
          <a:off x="21075727" y="1861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98314</xdr:rowOff>
    </xdr:from>
    <xdr:ext cx="469744" cy="259045"/>
    <xdr:sp macro="" textlink="">
      <xdr:nvSpPr>
        <xdr:cNvPr id="750" name="n_2mainValue【庁舎】&#10;一人当たり面積">
          <a:extLst>
            <a:ext uri="{FF2B5EF4-FFF2-40B4-BE49-F238E27FC236}">
              <a16:creationId xmlns:a16="http://schemas.microsoft.com/office/drawing/2014/main" id="{00000000-0008-0000-0200-0000EE020000}"/>
            </a:ext>
          </a:extLst>
        </xdr:cNvPr>
        <xdr:cNvSpPr txBox="1"/>
      </xdr:nvSpPr>
      <xdr:spPr>
        <a:xfrm>
          <a:off x="20199427" y="1861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99713</xdr:rowOff>
    </xdr:from>
    <xdr:ext cx="469744" cy="259045"/>
    <xdr:sp macro="" textlink="">
      <xdr:nvSpPr>
        <xdr:cNvPr id="751" name="n_3mainValue【庁舎】&#10;一人当たり面積">
          <a:extLst>
            <a:ext uri="{FF2B5EF4-FFF2-40B4-BE49-F238E27FC236}">
              <a16:creationId xmlns:a16="http://schemas.microsoft.com/office/drawing/2014/main" id="{00000000-0008-0000-0200-0000EF020000}"/>
            </a:ext>
          </a:extLst>
        </xdr:cNvPr>
        <xdr:cNvSpPr txBox="1"/>
      </xdr:nvSpPr>
      <xdr:spPr>
        <a:xfrm>
          <a:off x="19310427" y="1861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101364</xdr:rowOff>
    </xdr:from>
    <xdr:ext cx="469744" cy="259045"/>
    <xdr:sp macro="" textlink="">
      <xdr:nvSpPr>
        <xdr:cNvPr id="752" name="n_4mainValue【庁舎】&#10;一人当たり面積">
          <a:extLst>
            <a:ext uri="{FF2B5EF4-FFF2-40B4-BE49-F238E27FC236}">
              <a16:creationId xmlns:a16="http://schemas.microsoft.com/office/drawing/2014/main" id="{00000000-0008-0000-0200-0000F0020000}"/>
            </a:ext>
          </a:extLst>
        </xdr:cNvPr>
        <xdr:cNvSpPr txBox="1"/>
      </xdr:nvSpPr>
      <xdr:spPr>
        <a:xfrm>
          <a:off x="184214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特に減価償却率が１００％となっている福祉施設については、各施設が耐用年数を経過しているため、今後施設をどのように維持していくのか検討を進めていく必要がある。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体育館・プールについても、津奈木町海洋センターをはじめ、同様に耐用年数を経過している施設が多いため、老朽化対策の検討を進めていく必要がある。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消防施設については、一部事務組合である水俣芦北広域行政事務組合にて管理運営されているが、水俣消防署及び芦北消防署は築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年以内の新しい施設であるため、有形固定資産減価償却率が低くなっている。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C470088-89EF-4E05-9AB1-4F3FF5ACD1D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CF6BD8A-1A8B-4B76-A95D-180A4BB2E916}"/>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E19D28A-3838-47D1-9AE7-C034863AC97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C7826F2-B672-42DE-A8B7-6A5F171F48C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80A1396-4AF2-41DF-8591-81F2575D426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AC18383-1F7C-4AB3-8554-3E3BC9F3BEB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722B715-A29A-4B4B-97A1-B4B4500488D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4CC6136-DCA5-4922-9B3F-2C5C1DC2BCE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F1B8044-C6C1-49F9-973D-226E9E200DE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361EFF0-C467-4637-9538-CA7D130C01B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
4,400
34.08
4,718,534
4,533,481
107,059
2,263,018
2,610,437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56EC70F-2B19-467B-BB19-B6F53B169DB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EF0D775-8EF8-47E6-99F1-F7921473EC7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E5FFC1C-55B1-476C-B365-D101E6F6137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63A92A4-0E6A-497F-9F1F-BAAD4DE73B3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54900FD-DDF7-4E02-BB96-5A565939F1D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8570AD6-0B30-40EB-B449-9699C6648BA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9531C7E-416A-4E4F-BF14-3EAA6D9D396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C91D344-6738-4D68-9EA2-D5CD02655926}"/>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10375DF-AD74-4642-A648-39D11E0936E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40A0064-92BE-4258-8E6D-5FFE9156595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E550309-551B-4F09-84B1-350802BCDE5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158FE2E-92ED-4986-9899-83D9B217FEF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0D4F253-3561-4C5F-A1F3-70B9F12AACF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27BBEB7-4DAF-4C40-B323-3DCB520FC2B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4AD9BA6-2A24-4016-B68A-601D5652894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27927EB-8459-45C1-97B9-BAA2E10851F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2D1A05D-C98D-46BF-947C-7260FC3AAE8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A562A7E-D693-49A8-B0CC-A8EBC9186A2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F99D9F1-F400-46D7-B2D5-77943D7780F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698522D-3C45-43C8-8C83-B3D77B1917D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6FD43CF-C059-41B0-9CBF-BCEB7D44EBA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2FB6E5E-A7CB-41DB-ADFE-7174E44CB94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C4BA12F-65E0-4DF0-B08E-4D67565A7AA7}"/>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879FA7F0-05A5-49F4-8E3F-06A38BDF91A7}"/>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8FE430D-30E4-4E97-AF25-A64B5DC7CC3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CD1AAC6-5D0B-4831-9985-FA81CCD5434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62ECF0E-D5AA-4A96-B1B5-D7F9D02E140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1C0B21F-899A-41B3-A3DD-C5C5AFEB6C8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EE67740-B63C-442E-8925-0A3B48991DF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F40B964-68DE-4872-9E76-51A938627D4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767DDA2-4967-4CCF-B2A2-3D660643CF33}"/>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1041C3F-94E5-492B-8A64-CC58C3AE42F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496B38A-23E5-4B0A-9BD7-DB2BE1D0CE2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314F37-265D-4596-A313-3A0CC58E228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4760C6D-2F61-49AE-A425-64CDE6F9E8E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B633EE5-FC72-462A-A0F2-D87A3D940408}"/>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159AEF9-D878-470A-9F2D-B29E2D4B66B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財政力指数は前年度</a:t>
          </a:r>
          <a:r>
            <a:rPr kumimoji="1" lang="ja-JP" altLang="en-US" sz="1100">
              <a:solidFill>
                <a:schemeClr val="dk1"/>
              </a:solidFill>
              <a:effectLst/>
              <a:latin typeface="+mn-lt"/>
              <a:ea typeface="+mn-ea"/>
              <a:cs typeface="+mn-cs"/>
            </a:rPr>
            <a:t>から横ばいで推移し、類似団体平均値</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同じであ</a:t>
          </a:r>
          <a:r>
            <a:rPr kumimoji="1" lang="ja-JP" altLang="ja-JP" sz="1100">
              <a:solidFill>
                <a:schemeClr val="dk1"/>
              </a:solidFill>
              <a:effectLst/>
              <a:latin typeface="+mn-lt"/>
              <a:ea typeface="+mn-ea"/>
              <a:cs typeface="+mn-cs"/>
            </a:rPr>
            <a:t>ったが、人口の減少や全国平均を上回る高齢化（</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年度末　高齢化率</a:t>
          </a:r>
          <a:r>
            <a:rPr kumimoji="1" lang="en-US" altLang="ja-JP" sz="1100">
              <a:solidFill>
                <a:schemeClr val="dk1"/>
              </a:solidFill>
              <a:effectLst/>
              <a:latin typeface="+mn-lt"/>
              <a:ea typeface="+mn-ea"/>
              <a:cs typeface="+mn-cs"/>
            </a:rPr>
            <a:t>43.3</a:t>
          </a:r>
          <a:r>
            <a:rPr kumimoji="1" lang="ja-JP" altLang="ja-JP" sz="1100">
              <a:solidFill>
                <a:schemeClr val="dk1"/>
              </a:solidFill>
              <a:effectLst/>
              <a:latin typeface="+mn-lt"/>
              <a:ea typeface="+mn-ea"/>
              <a:cs typeface="+mn-cs"/>
            </a:rPr>
            <a:t>％）に加え、基幹産業である農業の衰退や町内に中心となる産業がないこと等により財政基盤が弱</a:t>
          </a:r>
          <a:r>
            <a:rPr kumimoji="1" lang="ja-JP" altLang="en-US" sz="1100">
              <a:solidFill>
                <a:schemeClr val="dk1"/>
              </a:solidFill>
              <a:effectLst/>
              <a:latin typeface="+mn-lt"/>
              <a:ea typeface="+mn-ea"/>
              <a:cs typeface="+mn-cs"/>
            </a:rPr>
            <a:t>い状況が続いている。</a:t>
          </a:r>
          <a:r>
            <a:rPr kumimoji="1" lang="ja-JP" altLang="ja-JP" sz="1100" baseline="0">
              <a:solidFill>
                <a:schemeClr val="dk1"/>
              </a:solidFill>
              <a:effectLst/>
              <a:latin typeface="+mn-lt"/>
              <a:ea typeface="+mn-ea"/>
              <a:cs typeface="+mn-cs"/>
            </a:rPr>
            <a:t>今後</a:t>
          </a:r>
          <a:r>
            <a:rPr kumimoji="1" lang="ja-JP" altLang="en-US" sz="1100" baseline="0">
              <a:solidFill>
                <a:schemeClr val="dk1"/>
              </a:solidFill>
              <a:effectLst/>
              <a:latin typeface="+mn-lt"/>
              <a:ea typeface="+mn-ea"/>
              <a:cs typeface="+mn-cs"/>
            </a:rPr>
            <a:t>も</a:t>
          </a:r>
          <a:r>
            <a:rPr kumimoji="1" lang="ja-JP" altLang="ja-JP" sz="1100" baseline="0">
              <a:solidFill>
                <a:schemeClr val="dk1"/>
              </a:solidFill>
              <a:effectLst/>
              <a:latin typeface="+mn-lt"/>
              <a:ea typeface="+mn-ea"/>
              <a:cs typeface="+mn-cs"/>
            </a:rPr>
            <a:t>津奈木町後期振興計画（</a:t>
          </a:r>
          <a:r>
            <a:rPr kumimoji="1" lang="en-US" altLang="ja-JP" sz="1100" baseline="0">
              <a:solidFill>
                <a:schemeClr val="dk1"/>
              </a:solidFill>
              <a:effectLst/>
              <a:latin typeface="+mn-lt"/>
              <a:ea typeface="+mn-ea"/>
              <a:cs typeface="+mn-cs"/>
            </a:rPr>
            <a:t>R1</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R5</a:t>
          </a:r>
          <a:r>
            <a:rPr kumimoji="1" lang="ja-JP" altLang="ja-JP" sz="1100" baseline="0">
              <a:solidFill>
                <a:schemeClr val="dk1"/>
              </a:solidFill>
              <a:effectLst/>
              <a:latin typeface="+mn-lt"/>
              <a:ea typeface="+mn-ea"/>
              <a:cs typeface="+mn-cs"/>
            </a:rPr>
            <a:t>）に基づき基幹産業の振興や企業誘致を進めるとともに、行政の効率化や歳出の抑制に向けた取組みを引き続き実行し財政の健全化に努める。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CA56647-F818-4546-A7AB-7862AE7A2E0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31C1B626-EBEC-4E6C-A0F4-C92BC35EE8B6}"/>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FD8B368E-BD62-491C-9E94-7E95347EE268}"/>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2A2D90AE-6909-480F-A8B6-03C1F0F6492D}"/>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ED066448-3F5D-450E-9D51-DF2602BD5517}"/>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9601B9DB-4059-4DD6-95DB-E11F71228334}"/>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E2B71FD8-FD02-43E5-91B9-20030C9D4D42}"/>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A382D903-8FE2-4B49-A8B2-A122B6D7A52E}"/>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2CD464C-10F6-4904-8E68-A4C5FDF1AB0F}"/>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CA765D71-26F5-42A6-A807-12F3E40BD0DA}"/>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4AA776FE-7B21-4B41-967A-85BAE95E7A28}"/>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275FA46B-0C67-4E5F-BE82-236DEA228DDE}"/>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194D4CCB-3C27-4B8C-8650-EAC704858105}"/>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5BCEFB19-4E93-4F92-9424-A30A80D9614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AAD66DFA-292A-4245-A992-2AC4EE172EE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921B0CF0-DB38-4994-8825-0DDB2529D38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A78D27BF-A47E-40F6-901A-1221D29852F7}"/>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289ADE6E-8ABB-43AA-836C-AC64526778B3}"/>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374A1575-49C9-4078-A6E6-7E68ED3BBDC6}"/>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648BBD2-C1DC-4180-992A-1ABB8EC8BEF1}"/>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97937F56-E8CF-499E-816F-9EAD45CF461A}"/>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A388FA38-00EF-4BFC-86F6-B6D3E16B6C9C}"/>
            </a:ext>
          </a:extLst>
        </xdr:cNvPr>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B30619A3-8F38-400D-8FAB-01847DBD8A2B}"/>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2CDAA820-AAAA-4A69-8592-536940226AE1}"/>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5C6B55C8-EE2A-4316-9FF5-F7A84CC6E41E}"/>
            </a:ext>
          </a:extLst>
        </xdr:cNvPr>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90412</xdr:rowOff>
    </xdr:from>
    <xdr:to>
      <xdr:col>19</xdr:col>
      <xdr:colOff>184150</xdr:colOff>
      <xdr:row>44</xdr:row>
      <xdr:rowOff>20562</xdr:rowOff>
    </xdr:to>
    <xdr:sp macro="" textlink="">
      <xdr:nvSpPr>
        <xdr:cNvPr id="74" name="フローチャート: 判断 73">
          <a:extLst>
            <a:ext uri="{FF2B5EF4-FFF2-40B4-BE49-F238E27FC236}">
              <a16:creationId xmlns:a16="http://schemas.microsoft.com/office/drawing/2014/main" id="{1509E1A6-DD3A-4FDC-8DB3-1AF1AB9FA620}"/>
            </a:ext>
          </a:extLst>
        </xdr:cNvPr>
        <xdr:cNvSpPr/>
      </xdr:nvSpPr>
      <xdr:spPr>
        <a:xfrm>
          <a:off x="4064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30739</xdr:rowOff>
    </xdr:from>
    <xdr:ext cx="736600" cy="259045"/>
    <xdr:sp macro="" textlink="">
      <xdr:nvSpPr>
        <xdr:cNvPr id="75" name="テキスト ボックス 74">
          <a:extLst>
            <a:ext uri="{FF2B5EF4-FFF2-40B4-BE49-F238E27FC236}">
              <a16:creationId xmlns:a16="http://schemas.microsoft.com/office/drawing/2014/main" id="{0F304AC3-9F60-4236-8463-1E3C2FA46E6E}"/>
            </a:ext>
          </a:extLst>
        </xdr:cNvPr>
        <xdr:cNvSpPr txBox="1"/>
      </xdr:nvSpPr>
      <xdr:spPr>
        <a:xfrm>
          <a:off x="3733800" y="723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9168090F-3501-4888-931A-BDE1BEE5E25F}"/>
            </a:ext>
          </a:extLst>
        </xdr:cNvPr>
        <xdr:cNvCxnSpPr/>
      </xdr:nvCxnSpPr>
      <xdr:spPr>
        <a:xfrm flipV="1">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id="{AF6F8270-A640-4FAA-B4BF-2AFF1C46E5EB}"/>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78" name="テキスト ボックス 77">
          <a:extLst>
            <a:ext uri="{FF2B5EF4-FFF2-40B4-BE49-F238E27FC236}">
              <a16:creationId xmlns:a16="http://schemas.microsoft.com/office/drawing/2014/main" id="{68FF07DE-807B-443A-9398-11EF1BFD9569}"/>
            </a:ext>
          </a:extLst>
        </xdr:cNvPr>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D1502300-1FAC-4C2B-9B95-40E32A83EB29}"/>
            </a:ext>
          </a:extLst>
        </xdr:cNvPr>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90412</xdr:rowOff>
    </xdr:from>
    <xdr:to>
      <xdr:col>11</xdr:col>
      <xdr:colOff>82550</xdr:colOff>
      <xdr:row>44</xdr:row>
      <xdr:rowOff>20562</xdr:rowOff>
    </xdr:to>
    <xdr:sp macro="" textlink="">
      <xdr:nvSpPr>
        <xdr:cNvPr id="80" name="フローチャート: 判断 79">
          <a:extLst>
            <a:ext uri="{FF2B5EF4-FFF2-40B4-BE49-F238E27FC236}">
              <a16:creationId xmlns:a16="http://schemas.microsoft.com/office/drawing/2014/main" id="{111A6388-32B4-463E-9EEA-03CC066A8C35}"/>
            </a:ext>
          </a:extLst>
        </xdr:cNvPr>
        <xdr:cNvSpPr/>
      </xdr:nvSpPr>
      <xdr:spPr>
        <a:xfrm>
          <a:off x="2286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30739</xdr:rowOff>
    </xdr:from>
    <xdr:ext cx="762000" cy="259045"/>
    <xdr:sp macro="" textlink="">
      <xdr:nvSpPr>
        <xdr:cNvPr id="81" name="テキスト ボックス 80">
          <a:extLst>
            <a:ext uri="{FF2B5EF4-FFF2-40B4-BE49-F238E27FC236}">
              <a16:creationId xmlns:a16="http://schemas.microsoft.com/office/drawing/2014/main" id="{369C11DA-7F16-4B0A-8A6C-FD69FF907B71}"/>
            </a:ext>
          </a:extLst>
        </xdr:cNvPr>
        <xdr:cNvSpPr txBox="1"/>
      </xdr:nvSpPr>
      <xdr:spPr>
        <a:xfrm>
          <a:off x="1955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id="{A7A68C65-3E19-4FA7-8311-78AE4ED9A721}"/>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83" name="テキスト ボックス 82">
          <a:extLst>
            <a:ext uri="{FF2B5EF4-FFF2-40B4-BE49-F238E27FC236}">
              <a16:creationId xmlns:a16="http://schemas.microsoft.com/office/drawing/2014/main" id="{814280E0-320F-47C8-9B67-1258B21930E4}"/>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7587196-3851-40E0-A2E6-12B5E071B92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E47EF9A-EE94-47CB-B96D-A140E533D3A1}"/>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C548E82-F748-4BFE-91EB-36DC0B0C141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590E38A-EB26-4D7A-A94F-8E8F89DD764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9ADC210-11AA-4447-81AA-0B1C28957B0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2B1BE9F5-CBF6-44D9-9CA8-0A780D098E6C}"/>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4432</xdr:rowOff>
    </xdr:from>
    <xdr:ext cx="762000" cy="259045"/>
    <xdr:sp macro="" textlink="">
      <xdr:nvSpPr>
        <xdr:cNvPr id="90" name="財政力該当値テキスト">
          <a:extLst>
            <a:ext uri="{FF2B5EF4-FFF2-40B4-BE49-F238E27FC236}">
              <a16:creationId xmlns:a16="http://schemas.microsoft.com/office/drawing/2014/main" id="{C3827FE9-8DAD-4DA2-8741-35CAF9FE6F6F}"/>
            </a:ext>
          </a:extLst>
        </xdr:cNvPr>
        <xdr:cNvSpPr txBox="1"/>
      </xdr:nvSpPr>
      <xdr:spPr>
        <a:xfrm>
          <a:off x="50419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8175EEC0-3855-49EE-9F12-D76D0AF5815B}"/>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20F5CA9C-63DF-46EA-BB94-060CB26ECB78}"/>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67127899-BF18-4D87-9E05-4F1252B7F16D}"/>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4781A964-596E-47F3-BF0B-E5546D65E5B8}"/>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A7890C73-CD24-4D73-9D7C-6D942D941AD5}"/>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a:extLst>
            <a:ext uri="{FF2B5EF4-FFF2-40B4-BE49-F238E27FC236}">
              <a16:creationId xmlns:a16="http://schemas.microsoft.com/office/drawing/2014/main" id="{C23AB8E3-EF31-4D4A-A7BB-B9D1233E0E8B}"/>
            </a:ext>
          </a:extLst>
        </xdr:cNvPr>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21368B11-A5DF-419B-8829-02CF4660A2F2}"/>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0EEE2986-F0E4-4E07-8DBC-22D34EE89325}"/>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B27B9DA9-2E04-4431-9275-FE6DB5C5B77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F11ED37A-DA36-42F5-A474-DF076B1806E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67683B88-BF7B-49FF-8ABD-20070E80A95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6F221B29-E0E4-49E6-B0A8-2D512DE0C63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D237B344-EF2B-4CB4-B6B0-8913DD68C43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80466ACE-D2C7-44F8-8865-EB225715F19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D895C0C6-FFF3-496E-AB6A-229D2744168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BE620C4D-159B-4C41-8FA3-E62502086F3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7ABA3368-92F8-4F10-AEBE-20EDC0A3EFD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F0FA060E-BE40-4EA2-B3F7-9EC4ADB910B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59B424FC-7FEA-4218-8B6C-368E4B8B5E1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B171BE85-6131-4CB8-AAA7-EAF29A58370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C76ED3F7-776C-48CE-BED6-A8B45EAC406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特別会計への繰出金や扶助費、人件費の増加により経常経費は上昇。経常経費充当一般財源は微増となるも類似団体平均を</a:t>
          </a:r>
          <a:r>
            <a:rPr lang="en-US" altLang="ja-JP" sz="1100" b="0" i="0">
              <a:solidFill>
                <a:schemeClr val="dk1"/>
              </a:solidFill>
              <a:effectLst/>
              <a:latin typeface="+mn-lt"/>
              <a:ea typeface="+mn-ea"/>
              <a:cs typeface="+mn-cs"/>
            </a:rPr>
            <a:t>2.2</a:t>
          </a:r>
          <a:r>
            <a:rPr lang="ja-JP" altLang="ja-JP" sz="1100" b="0" i="0">
              <a:solidFill>
                <a:schemeClr val="dk1"/>
              </a:solidFill>
              <a:effectLst/>
              <a:latin typeface="+mn-lt"/>
              <a:ea typeface="+mn-ea"/>
              <a:cs typeface="+mn-cs"/>
            </a:rPr>
            <a:t>ポイント上回った。今後も、後期高齢者医療特別会計をはじめとした公営事業への繰出金や人件費の増加に伴い上昇する見込みであるため、物件費、補助費等の削減や事務事業の更なる見直しを進め、義務的経費の削減に努め、経常収支比率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6393DB09-F35D-4827-8AFD-943CC943EFC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F9DFB0EA-7676-472D-92DB-1BA0159E0F1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D083E841-61E9-49FC-8D2D-5A8034A7995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8BA0831C-8E76-4E8E-A574-D227FF4D6FE9}"/>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3F4A63A9-7F74-4A08-893F-41A3AD7567F5}"/>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9CCF3E37-4697-499E-BFE7-67116F785968}"/>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96A5D6C8-00D0-4BA4-BA32-6B7A4D161CB6}"/>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CC2BB127-556F-44B5-861D-2894329F6A1A}"/>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14551384-2911-4422-94B7-875F463CADE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B7365907-8FAD-47B1-9772-4A244986FFEF}"/>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5B8F932F-17A6-400B-A176-841D255D9656}"/>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4B1C3AF8-7AA1-4A80-A0C8-C5EE47164B39}"/>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CAED49BA-417E-4F1D-BA34-BFEEF1FFFF66}"/>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4DE462F9-CC13-4567-A53E-08E3602A9C35}"/>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A32517F8-D34E-416F-9324-331EABBAA814}"/>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8E1F6F65-2103-42E4-9DF1-2272A3F35343}"/>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F38822A7-8826-45D0-BC73-2BAB89CF078A}"/>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F70FAC6F-F192-4CCB-90DC-12E06CBDC12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48434EC1-73FE-4385-8B85-905235FBA55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2738F462-6987-4AB3-8682-72142B5027C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BA9EF03E-1749-4D94-A4B1-413971F77628}"/>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132C392A-E52E-4620-B8B2-F28F25666EFA}"/>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90CFCF8E-8E28-4A67-8A8C-523AC7BAC8FE}"/>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44CF1AD0-D16F-4DED-840A-34E601F3DE9D}"/>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8BDAEE50-1C1C-4A84-B0D0-15318D290C72}"/>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9684</xdr:rowOff>
    </xdr:from>
    <xdr:to>
      <xdr:col>23</xdr:col>
      <xdr:colOff>133350</xdr:colOff>
      <xdr:row>65</xdr:row>
      <xdr:rowOff>169545</xdr:rowOff>
    </xdr:to>
    <xdr:cxnSp macro="">
      <xdr:nvCxnSpPr>
        <xdr:cNvPr id="137" name="直線コネクタ 136">
          <a:extLst>
            <a:ext uri="{FF2B5EF4-FFF2-40B4-BE49-F238E27FC236}">
              <a16:creationId xmlns:a16="http://schemas.microsoft.com/office/drawing/2014/main" id="{F69CC99F-270C-43FB-AE3A-E1AA49DC405A}"/>
            </a:ext>
          </a:extLst>
        </xdr:cNvPr>
        <xdr:cNvCxnSpPr/>
      </xdr:nvCxnSpPr>
      <xdr:spPr>
        <a:xfrm flipV="1">
          <a:off x="4114800" y="11153934"/>
          <a:ext cx="838200" cy="1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916D20B8-0A23-4320-9766-DEBB031B43FC}"/>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8F0A6690-3063-4470-ABAE-C2B3CBE8D396}"/>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169545</xdr:rowOff>
    </xdr:from>
    <xdr:to>
      <xdr:col>19</xdr:col>
      <xdr:colOff>133350</xdr:colOff>
      <xdr:row>66</xdr:row>
      <xdr:rowOff>16193</xdr:rowOff>
    </xdr:to>
    <xdr:cxnSp macro="">
      <xdr:nvCxnSpPr>
        <xdr:cNvPr id="140" name="直線コネクタ 139">
          <a:extLst>
            <a:ext uri="{FF2B5EF4-FFF2-40B4-BE49-F238E27FC236}">
              <a16:creationId xmlns:a16="http://schemas.microsoft.com/office/drawing/2014/main" id="{236C2AA9-98B7-4D5F-9FCA-7972740A43BD}"/>
            </a:ext>
          </a:extLst>
        </xdr:cNvPr>
        <xdr:cNvCxnSpPr/>
      </xdr:nvCxnSpPr>
      <xdr:spPr>
        <a:xfrm flipV="1">
          <a:off x="3225800" y="1131379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1112</xdr:rowOff>
    </xdr:from>
    <xdr:to>
      <xdr:col>19</xdr:col>
      <xdr:colOff>184150</xdr:colOff>
      <xdr:row>65</xdr:row>
      <xdr:rowOff>102712</xdr:rowOff>
    </xdr:to>
    <xdr:sp macro="" textlink="">
      <xdr:nvSpPr>
        <xdr:cNvPr id="141" name="フローチャート: 判断 140">
          <a:extLst>
            <a:ext uri="{FF2B5EF4-FFF2-40B4-BE49-F238E27FC236}">
              <a16:creationId xmlns:a16="http://schemas.microsoft.com/office/drawing/2014/main" id="{51A4EA20-2205-49E1-A66E-3843C8D38D0E}"/>
            </a:ext>
          </a:extLst>
        </xdr:cNvPr>
        <xdr:cNvSpPr/>
      </xdr:nvSpPr>
      <xdr:spPr>
        <a:xfrm>
          <a:off x="4064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112889</xdr:rowOff>
    </xdr:from>
    <xdr:ext cx="736600" cy="259045"/>
    <xdr:sp macro="" textlink="">
      <xdr:nvSpPr>
        <xdr:cNvPr id="142" name="テキスト ボックス 141">
          <a:extLst>
            <a:ext uri="{FF2B5EF4-FFF2-40B4-BE49-F238E27FC236}">
              <a16:creationId xmlns:a16="http://schemas.microsoft.com/office/drawing/2014/main" id="{8A9B1965-5AC9-4651-B412-789500E39D82}"/>
            </a:ext>
          </a:extLst>
        </xdr:cNvPr>
        <xdr:cNvSpPr txBox="1"/>
      </xdr:nvSpPr>
      <xdr:spPr>
        <a:xfrm>
          <a:off x="3733800" y="10914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16193</xdr:rowOff>
    </xdr:from>
    <xdr:to>
      <xdr:col>15</xdr:col>
      <xdr:colOff>82550</xdr:colOff>
      <xdr:row>66</xdr:row>
      <xdr:rowOff>52388</xdr:rowOff>
    </xdr:to>
    <xdr:cxnSp macro="">
      <xdr:nvCxnSpPr>
        <xdr:cNvPr id="143" name="直線コネクタ 142">
          <a:extLst>
            <a:ext uri="{FF2B5EF4-FFF2-40B4-BE49-F238E27FC236}">
              <a16:creationId xmlns:a16="http://schemas.microsoft.com/office/drawing/2014/main" id="{459E7A81-A95A-4540-9C79-D4A59B11A480}"/>
            </a:ext>
          </a:extLst>
        </xdr:cNvPr>
        <xdr:cNvCxnSpPr/>
      </xdr:nvCxnSpPr>
      <xdr:spPr>
        <a:xfrm flipV="1">
          <a:off x="2336800" y="113318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31274</xdr:rowOff>
    </xdr:from>
    <xdr:to>
      <xdr:col>15</xdr:col>
      <xdr:colOff>133350</xdr:colOff>
      <xdr:row>65</xdr:row>
      <xdr:rowOff>132874</xdr:rowOff>
    </xdr:to>
    <xdr:sp macro="" textlink="">
      <xdr:nvSpPr>
        <xdr:cNvPr id="144" name="フローチャート: 判断 143">
          <a:extLst>
            <a:ext uri="{FF2B5EF4-FFF2-40B4-BE49-F238E27FC236}">
              <a16:creationId xmlns:a16="http://schemas.microsoft.com/office/drawing/2014/main" id="{1EA8B3BE-7726-415A-B85F-DFDB7388FB53}"/>
            </a:ext>
          </a:extLst>
        </xdr:cNvPr>
        <xdr:cNvSpPr/>
      </xdr:nvSpPr>
      <xdr:spPr>
        <a:xfrm>
          <a:off x="3175000" y="111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143051</xdr:rowOff>
    </xdr:from>
    <xdr:ext cx="762000" cy="259045"/>
    <xdr:sp macro="" textlink="">
      <xdr:nvSpPr>
        <xdr:cNvPr id="145" name="テキスト ボックス 144">
          <a:extLst>
            <a:ext uri="{FF2B5EF4-FFF2-40B4-BE49-F238E27FC236}">
              <a16:creationId xmlns:a16="http://schemas.microsoft.com/office/drawing/2014/main" id="{72D18893-1A18-4EB8-8420-809270E19ABF}"/>
            </a:ext>
          </a:extLst>
        </xdr:cNvPr>
        <xdr:cNvSpPr txBox="1"/>
      </xdr:nvSpPr>
      <xdr:spPr>
        <a:xfrm>
          <a:off x="2844800" y="1094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121285</xdr:rowOff>
    </xdr:from>
    <xdr:to>
      <xdr:col>11</xdr:col>
      <xdr:colOff>31750</xdr:colOff>
      <xdr:row>66</xdr:row>
      <xdr:rowOff>52388</xdr:rowOff>
    </xdr:to>
    <xdr:cxnSp macro="">
      <xdr:nvCxnSpPr>
        <xdr:cNvPr id="146" name="直線コネクタ 145">
          <a:extLst>
            <a:ext uri="{FF2B5EF4-FFF2-40B4-BE49-F238E27FC236}">
              <a16:creationId xmlns:a16="http://schemas.microsoft.com/office/drawing/2014/main" id="{19FCB2CB-10FB-47ED-B018-69B6992A3949}"/>
            </a:ext>
          </a:extLst>
        </xdr:cNvPr>
        <xdr:cNvCxnSpPr/>
      </xdr:nvCxnSpPr>
      <xdr:spPr>
        <a:xfrm>
          <a:off x="1447800" y="1126553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1112</xdr:rowOff>
    </xdr:from>
    <xdr:to>
      <xdr:col>11</xdr:col>
      <xdr:colOff>82550</xdr:colOff>
      <xdr:row>65</xdr:row>
      <xdr:rowOff>102712</xdr:rowOff>
    </xdr:to>
    <xdr:sp macro="" textlink="">
      <xdr:nvSpPr>
        <xdr:cNvPr id="147" name="フローチャート: 判断 146">
          <a:extLst>
            <a:ext uri="{FF2B5EF4-FFF2-40B4-BE49-F238E27FC236}">
              <a16:creationId xmlns:a16="http://schemas.microsoft.com/office/drawing/2014/main" id="{E60A62D1-F90B-482D-BF92-FB513A786814}"/>
            </a:ext>
          </a:extLst>
        </xdr:cNvPr>
        <xdr:cNvSpPr/>
      </xdr:nvSpPr>
      <xdr:spPr>
        <a:xfrm>
          <a:off x="2286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112889</xdr:rowOff>
    </xdr:from>
    <xdr:ext cx="762000" cy="259045"/>
    <xdr:sp macro="" textlink="">
      <xdr:nvSpPr>
        <xdr:cNvPr id="148" name="テキスト ボックス 147">
          <a:extLst>
            <a:ext uri="{FF2B5EF4-FFF2-40B4-BE49-F238E27FC236}">
              <a16:creationId xmlns:a16="http://schemas.microsoft.com/office/drawing/2014/main" id="{A9019C63-DEFE-4D68-96BC-1D3B977440CA}"/>
            </a:ext>
          </a:extLst>
        </xdr:cNvPr>
        <xdr:cNvSpPr txBox="1"/>
      </xdr:nvSpPr>
      <xdr:spPr>
        <a:xfrm>
          <a:off x="1955800" y="109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4128</xdr:rowOff>
    </xdr:from>
    <xdr:to>
      <xdr:col>7</xdr:col>
      <xdr:colOff>31750</xdr:colOff>
      <xdr:row>65</xdr:row>
      <xdr:rowOff>105728</xdr:rowOff>
    </xdr:to>
    <xdr:sp macro="" textlink="">
      <xdr:nvSpPr>
        <xdr:cNvPr id="149" name="フローチャート: 判断 148">
          <a:extLst>
            <a:ext uri="{FF2B5EF4-FFF2-40B4-BE49-F238E27FC236}">
              <a16:creationId xmlns:a16="http://schemas.microsoft.com/office/drawing/2014/main" id="{2B8102BA-9D2C-483A-9A8F-655860CE2532}"/>
            </a:ext>
          </a:extLst>
        </xdr:cNvPr>
        <xdr:cNvSpPr/>
      </xdr:nvSpPr>
      <xdr:spPr>
        <a:xfrm>
          <a:off x="1397000" y="111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115905</xdr:rowOff>
    </xdr:from>
    <xdr:ext cx="762000" cy="259045"/>
    <xdr:sp macro="" textlink="">
      <xdr:nvSpPr>
        <xdr:cNvPr id="150" name="テキスト ボックス 149">
          <a:extLst>
            <a:ext uri="{FF2B5EF4-FFF2-40B4-BE49-F238E27FC236}">
              <a16:creationId xmlns:a16="http://schemas.microsoft.com/office/drawing/2014/main" id="{5B1FBF46-5545-4596-BF0F-0345B070D8CB}"/>
            </a:ext>
          </a:extLst>
        </xdr:cNvPr>
        <xdr:cNvSpPr txBox="1"/>
      </xdr:nvSpPr>
      <xdr:spPr>
        <a:xfrm>
          <a:off x="1066800" y="1091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7D2254C7-272E-4167-8D6C-9A02B256853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7465DB20-B8C7-4C55-A58E-2AADA2F7025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F2ED6311-5E38-4BD3-A3FB-80D2F602EE7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9019C574-B8DE-431E-8E0C-CA1FA6B4A98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127E8A00-7850-47D4-B272-D11FC1DAF94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130334</xdr:rowOff>
    </xdr:from>
    <xdr:to>
      <xdr:col>23</xdr:col>
      <xdr:colOff>184150</xdr:colOff>
      <xdr:row>65</xdr:row>
      <xdr:rowOff>60484</xdr:rowOff>
    </xdr:to>
    <xdr:sp macro="" textlink="">
      <xdr:nvSpPr>
        <xdr:cNvPr id="156" name="楕円 155">
          <a:extLst>
            <a:ext uri="{FF2B5EF4-FFF2-40B4-BE49-F238E27FC236}">
              <a16:creationId xmlns:a16="http://schemas.microsoft.com/office/drawing/2014/main" id="{E4922FFD-787D-483F-878A-B93A9597E438}"/>
            </a:ext>
          </a:extLst>
        </xdr:cNvPr>
        <xdr:cNvSpPr/>
      </xdr:nvSpPr>
      <xdr:spPr>
        <a:xfrm>
          <a:off x="4902200" y="11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102411</xdr:rowOff>
    </xdr:from>
    <xdr:ext cx="762000" cy="259045"/>
    <xdr:sp macro="" textlink="">
      <xdr:nvSpPr>
        <xdr:cNvPr id="157" name="財政構造の弾力性該当値テキスト">
          <a:extLst>
            <a:ext uri="{FF2B5EF4-FFF2-40B4-BE49-F238E27FC236}">
              <a16:creationId xmlns:a16="http://schemas.microsoft.com/office/drawing/2014/main" id="{75E3F48E-8061-4C99-859E-FD82CB0A8114}"/>
            </a:ext>
          </a:extLst>
        </xdr:cNvPr>
        <xdr:cNvSpPr txBox="1"/>
      </xdr:nvSpPr>
      <xdr:spPr>
        <a:xfrm>
          <a:off x="5041900" y="11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118745</xdr:rowOff>
    </xdr:from>
    <xdr:to>
      <xdr:col>19</xdr:col>
      <xdr:colOff>184150</xdr:colOff>
      <xdr:row>66</xdr:row>
      <xdr:rowOff>48895</xdr:rowOff>
    </xdr:to>
    <xdr:sp macro="" textlink="">
      <xdr:nvSpPr>
        <xdr:cNvPr id="158" name="楕円 157">
          <a:extLst>
            <a:ext uri="{FF2B5EF4-FFF2-40B4-BE49-F238E27FC236}">
              <a16:creationId xmlns:a16="http://schemas.microsoft.com/office/drawing/2014/main" id="{04EA1543-3B8D-4110-9B38-6C82F5708039}"/>
            </a:ext>
          </a:extLst>
        </xdr:cNvPr>
        <xdr:cNvSpPr/>
      </xdr:nvSpPr>
      <xdr:spPr>
        <a:xfrm>
          <a:off x="4064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33672</xdr:rowOff>
    </xdr:from>
    <xdr:ext cx="736600" cy="259045"/>
    <xdr:sp macro="" textlink="">
      <xdr:nvSpPr>
        <xdr:cNvPr id="159" name="テキスト ボックス 158">
          <a:extLst>
            <a:ext uri="{FF2B5EF4-FFF2-40B4-BE49-F238E27FC236}">
              <a16:creationId xmlns:a16="http://schemas.microsoft.com/office/drawing/2014/main" id="{C4099A5A-D159-422E-8EE6-2F782D9D1727}"/>
            </a:ext>
          </a:extLst>
        </xdr:cNvPr>
        <xdr:cNvSpPr txBox="1"/>
      </xdr:nvSpPr>
      <xdr:spPr>
        <a:xfrm>
          <a:off x="3733800" y="1134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136843</xdr:rowOff>
    </xdr:from>
    <xdr:to>
      <xdr:col>15</xdr:col>
      <xdr:colOff>133350</xdr:colOff>
      <xdr:row>66</xdr:row>
      <xdr:rowOff>66993</xdr:rowOff>
    </xdr:to>
    <xdr:sp macro="" textlink="">
      <xdr:nvSpPr>
        <xdr:cNvPr id="160" name="楕円 159">
          <a:extLst>
            <a:ext uri="{FF2B5EF4-FFF2-40B4-BE49-F238E27FC236}">
              <a16:creationId xmlns:a16="http://schemas.microsoft.com/office/drawing/2014/main" id="{06B54556-5C1C-45E9-A4D3-7AEF9F4BEA8C}"/>
            </a:ext>
          </a:extLst>
        </xdr:cNvPr>
        <xdr:cNvSpPr/>
      </xdr:nvSpPr>
      <xdr:spPr>
        <a:xfrm>
          <a:off x="3175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51770</xdr:rowOff>
    </xdr:from>
    <xdr:ext cx="762000" cy="259045"/>
    <xdr:sp macro="" textlink="">
      <xdr:nvSpPr>
        <xdr:cNvPr id="161" name="テキスト ボックス 160">
          <a:extLst>
            <a:ext uri="{FF2B5EF4-FFF2-40B4-BE49-F238E27FC236}">
              <a16:creationId xmlns:a16="http://schemas.microsoft.com/office/drawing/2014/main" id="{FD63A626-4103-4A43-ADA1-7A5A7970D5BC}"/>
            </a:ext>
          </a:extLst>
        </xdr:cNvPr>
        <xdr:cNvSpPr txBox="1"/>
      </xdr:nvSpPr>
      <xdr:spPr>
        <a:xfrm>
          <a:off x="2844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1588</xdr:rowOff>
    </xdr:from>
    <xdr:to>
      <xdr:col>11</xdr:col>
      <xdr:colOff>82550</xdr:colOff>
      <xdr:row>66</xdr:row>
      <xdr:rowOff>103188</xdr:rowOff>
    </xdr:to>
    <xdr:sp macro="" textlink="">
      <xdr:nvSpPr>
        <xdr:cNvPr id="162" name="楕円 161">
          <a:extLst>
            <a:ext uri="{FF2B5EF4-FFF2-40B4-BE49-F238E27FC236}">
              <a16:creationId xmlns:a16="http://schemas.microsoft.com/office/drawing/2014/main" id="{336F5324-9E94-42DE-B08F-D1B58FF01B8A}"/>
            </a:ext>
          </a:extLst>
        </xdr:cNvPr>
        <xdr:cNvSpPr/>
      </xdr:nvSpPr>
      <xdr:spPr>
        <a:xfrm>
          <a:off x="2286000" y="113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87965</xdr:rowOff>
    </xdr:from>
    <xdr:ext cx="762000" cy="259045"/>
    <xdr:sp macro="" textlink="">
      <xdr:nvSpPr>
        <xdr:cNvPr id="163" name="テキスト ボックス 162">
          <a:extLst>
            <a:ext uri="{FF2B5EF4-FFF2-40B4-BE49-F238E27FC236}">
              <a16:creationId xmlns:a16="http://schemas.microsoft.com/office/drawing/2014/main" id="{C0DC6BD5-7108-4670-ADF6-E981435F51E0}"/>
            </a:ext>
          </a:extLst>
        </xdr:cNvPr>
        <xdr:cNvSpPr txBox="1"/>
      </xdr:nvSpPr>
      <xdr:spPr>
        <a:xfrm>
          <a:off x="1955800" y="1140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70485</xdr:rowOff>
    </xdr:from>
    <xdr:to>
      <xdr:col>7</xdr:col>
      <xdr:colOff>31750</xdr:colOff>
      <xdr:row>66</xdr:row>
      <xdr:rowOff>635</xdr:rowOff>
    </xdr:to>
    <xdr:sp macro="" textlink="">
      <xdr:nvSpPr>
        <xdr:cNvPr id="164" name="楕円 163">
          <a:extLst>
            <a:ext uri="{FF2B5EF4-FFF2-40B4-BE49-F238E27FC236}">
              <a16:creationId xmlns:a16="http://schemas.microsoft.com/office/drawing/2014/main" id="{A70BED59-FD88-4192-BC37-1B2D297420F1}"/>
            </a:ext>
          </a:extLst>
        </xdr:cNvPr>
        <xdr:cNvSpPr/>
      </xdr:nvSpPr>
      <xdr:spPr>
        <a:xfrm>
          <a:off x="1397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156862</xdr:rowOff>
    </xdr:from>
    <xdr:ext cx="762000" cy="259045"/>
    <xdr:sp macro="" textlink="">
      <xdr:nvSpPr>
        <xdr:cNvPr id="165" name="テキスト ボックス 164">
          <a:extLst>
            <a:ext uri="{FF2B5EF4-FFF2-40B4-BE49-F238E27FC236}">
              <a16:creationId xmlns:a16="http://schemas.microsoft.com/office/drawing/2014/main" id="{208F0EA6-CF46-457E-A2B3-FB28C81B3F07}"/>
            </a:ext>
          </a:extLst>
        </xdr:cNvPr>
        <xdr:cNvSpPr txBox="1"/>
      </xdr:nvSpPr>
      <xdr:spPr>
        <a:xfrm>
          <a:off x="1066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9C9DC29A-9B1F-456E-BFD3-735FCBE4B91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675E0FC4-C492-47DC-A438-8D2CA9F3EF5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7B9417BB-CF86-4785-8595-2DAF3ACCF2E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2A9D61C1-9FA0-48C5-BD28-6E5175B0444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766484F8-B027-4B87-B3B2-A399DACE573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BDB3BD1F-6562-48EC-A0ED-12E99585533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40DAAA40-62D1-4442-B0BE-A4AB9654FDF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129CD243-9D50-4D1E-9D19-B1257761DC4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8F4AF371-18D0-4099-8075-F6E37EB42B8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8057F337-B6F9-4BBA-AE33-12707E49CC1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AD3B27FC-5109-4EF9-902A-1C66A43CC8A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D39A71F6-0335-4351-9F8A-78213350A50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C6791025-5BF7-4CAD-9A22-4816615B3A2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227,406</a:t>
          </a:r>
          <a:r>
            <a:rPr kumimoji="1" lang="ja-JP" altLang="ja-JP" sz="1100">
              <a:solidFill>
                <a:schemeClr val="dk1"/>
              </a:solidFill>
              <a:effectLst/>
              <a:latin typeface="+mn-lt"/>
              <a:ea typeface="+mn-ea"/>
              <a:cs typeface="+mn-cs"/>
            </a:rPr>
            <a:t>円低くなっており、類似団体内順位は上位にあるものの、熊本県平均より上回っている。</a:t>
          </a:r>
          <a:endParaRPr lang="ja-JP" altLang="ja-JP" sz="1400">
            <a:effectLst/>
          </a:endParaRPr>
        </a:p>
        <a:p>
          <a:r>
            <a:rPr kumimoji="1" lang="ja-JP" altLang="ja-JP" sz="1100">
              <a:solidFill>
                <a:schemeClr val="dk1"/>
              </a:solidFill>
              <a:effectLst/>
              <a:latin typeface="+mn-lt"/>
              <a:ea typeface="+mn-ea"/>
              <a:cs typeface="+mn-cs"/>
            </a:rPr>
            <a:t>　今後は公立保育園の民営化と幼稚園の廃園により、会計年度職員の採用を抑制するとともに、定員管理による職員数の適正化や給与水準の適正化に努め、併せて物件費についても引き続き抑制に努める。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99668302-14C6-4D62-8A88-E0EC9763628B}"/>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5831E341-6E52-440A-8D01-44D73181967C}"/>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3208C9E2-5475-4A46-AF4B-451BA00A101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611486D0-ACB0-4DDA-B8F4-B5FE4CE53D61}"/>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E90C77C7-3BB1-473E-A1F7-DC0C92DE23CF}"/>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5D34D353-5305-4257-ABCA-5DA068FAC78F}"/>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B9227FB7-9A9F-4419-AC4F-A321E636591D}"/>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7075D31E-E9E7-4E5C-AC9B-B5E03216D3CC}"/>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A52B873C-F3CC-422C-8135-DAEF38B14387}"/>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291F661A-1F36-4060-BAD2-7A28093970A3}"/>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5BB28C0B-6D07-49CD-99AE-5714BFC4CA0C}"/>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F2D85B68-6847-473F-A752-F6259593C18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733DF4F9-8EE9-4171-9181-198C70E4F96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6233EBFB-611C-4558-B696-5CCADEAB6EED}"/>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82660000-F5CB-4FB0-B372-01589C695FF8}"/>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C1FA9FDF-5E00-492B-B254-937DC8F8653C}"/>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BA7A5130-80AC-4A99-B57A-4874F74B9252}"/>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E7834D40-034D-4ABB-A7CB-E456A66F22EA}"/>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119621</xdr:rowOff>
    </xdr:from>
    <xdr:to>
      <xdr:col>23</xdr:col>
      <xdr:colOff>133350</xdr:colOff>
      <xdr:row>81</xdr:row>
      <xdr:rowOff>127752</xdr:rowOff>
    </xdr:to>
    <xdr:cxnSp macro="">
      <xdr:nvCxnSpPr>
        <xdr:cNvPr id="197" name="直線コネクタ 196">
          <a:extLst>
            <a:ext uri="{FF2B5EF4-FFF2-40B4-BE49-F238E27FC236}">
              <a16:creationId xmlns:a16="http://schemas.microsoft.com/office/drawing/2014/main" id="{5D324702-68D2-45E6-B79C-7BE36BC2FFE4}"/>
            </a:ext>
          </a:extLst>
        </xdr:cNvPr>
        <xdr:cNvCxnSpPr/>
      </xdr:nvCxnSpPr>
      <xdr:spPr>
        <a:xfrm>
          <a:off x="4114800" y="14007071"/>
          <a:ext cx="8382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8" name="人件費・物件費等の状況平均値テキスト">
          <a:extLst>
            <a:ext uri="{FF2B5EF4-FFF2-40B4-BE49-F238E27FC236}">
              <a16:creationId xmlns:a16="http://schemas.microsoft.com/office/drawing/2014/main" id="{C258FE89-48B8-4FD2-9D39-605AED75A4A4}"/>
            </a:ext>
          </a:extLst>
        </xdr:cNvPr>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9EEA03CB-CD98-4256-B434-DBF5DE4A7946}"/>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103963</xdr:rowOff>
    </xdr:from>
    <xdr:to>
      <xdr:col>19</xdr:col>
      <xdr:colOff>133350</xdr:colOff>
      <xdr:row>81</xdr:row>
      <xdr:rowOff>119621</xdr:rowOff>
    </xdr:to>
    <xdr:cxnSp macro="">
      <xdr:nvCxnSpPr>
        <xdr:cNvPr id="200" name="直線コネクタ 199">
          <a:extLst>
            <a:ext uri="{FF2B5EF4-FFF2-40B4-BE49-F238E27FC236}">
              <a16:creationId xmlns:a16="http://schemas.microsoft.com/office/drawing/2014/main" id="{05E6611D-1829-45B8-98AA-8DD9EBF4CAB8}"/>
            </a:ext>
          </a:extLst>
        </xdr:cNvPr>
        <xdr:cNvCxnSpPr/>
      </xdr:nvCxnSpPr>
      <xdr:spPr>
        <a:xfrm>
          <a:off x="3225800" y="13991413"/>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144997</xdr:rowOff>
    </xdr:from>
    <xdr:to>
      <xdr:col>19</xdr:col>
      <xdr:colOff>184150</xdr:colOff>
      <xdr:row>82</xdr:row>
      <xdr:rowOff>75147</xdr:rowOff>
    </xdr:to>
    <xdr:sp macro="" textlink="">
      <xdr:nvSpPr>
        <xdr:cNvPr id="201" name="フローチャート: 判断 200">
          <a:extLst>
            <a:ext uri="{FF2B5EF4-FFF2-40B4-BE49-F238E27FC236}">
              <a16:creationId xmlns:a16="http://schemas.microsoft.com/office/drawing/2014/main" id="{679CD10A-44BB-4629-9751-C8F9427110AC}"/>
            </a:ext>
          </a:extLst>
        </xdr:cNvPr>
        <xdr:cNvSpPr/>
      </xdr:nvSpPr>
      <xdr:spPr>
        <a:xfrm>
          <a:off x="4064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59924</xdr:rowOff>
    </xdr:from>
    <xdr:ext cx="736600" cy="259045"/>
    <xdr:sp macro="" textlink="">
      <xdr:nvSpPr>
        <xdr:cNvPr id="202" name="テキスト ボックス 201">
          <a:extLst>
            <a:ext uri="{FF2B5EF4-FFF2-40B4-BE49-F238E27FC236}">
              <a16:creationId xmlns:a16="http://schemas.microsoft.com/office/drawing/2014/main" id="{CE302E51-740A-4209-B4F2-F40B7ED9830C}"/>
            </a:ext>
          </a:extLst>
        </xdr:cNvPr>
        <xdr:cNvSpPr txBox="1"/>
      </xdr:nvSpPr>
      <xdr:spPr>
        <a:xfrm>
          <a:off x="3733800" y="14118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97724</xdr:rowOff>
    </xdr:from>
    <xdr:to>
      <xdr:col>15</xdr:col>
      <xdr:colOff>82550</xdr:colOff>
      <xdr:row>81</xdr:row>
      <xdr:rowOff>103963</xdr:rowOff>
    </xdr:to>
    <xdr:cxnSp macro="">
      <xdr:nvCxnSpPr>
        <xdr:cNvPr id="203" name="直線コネクタ 202">
          <a:extLst>
            <a:ext uri="{FF2B5EF4-FFF2-40B4-BE49-F238E27FC236}">
              <a16:creationId xmlns:a16="http://schemas.microsoft.com/office/drawing/2014/main" id="{A68DE52B-A704-488D-8771-8B0A182CD083}"/>
            </a:ext>
          </a:extLst>
        </xdr:cNvPr>
        <xdr:cNvCxnSpPr/>
      </xdr:nvCxnSpPr>
      <xdr:spPr>
        <a:xfrm>
          <a:off x="2336800" y="13985174"/>
          <a:ext cx="889000" cy="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120822</xdr:rowOff>
    </xdr:from>
    <xdr:to>
      <xdr:col>15</xdr:col>
      <xdr:colOff>133350</xdr:colOff>
      <xdr:row>82</xdr:row>
      <xdr:rowOff>50972</xdr:rowOff>
    </xdr:to>
    <xdr:sp macro="" textlink="">
      <xdr:nvSpPr>
        <xdr:cNvPr id="204" name="フローチャート: 判断 203">
          <a:extLst>
            <a:ext uri="{FF2B5EF4-FFF2-40B4-BE49-F238E27FC236}">
              <a16:creationId xmlns:a16="http://schemas.microsoft.com/office/drawing/2014/main" id="{90500E5B-52B2-4D22-9BF3-C66F87895874}"/>
            </a:ext>
          </a:extLst>
        </xdr:cNvPr>
        <xdr:cNvSpPr/>
      </xdr:nvSpPr>
      <xdr:spPr>
        <a:xfrm>
          <a:off x="3175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35749</xdr:rowOff>
    </xdr:from>
    <xdr:ext cx="762000" cy="259045"/>
    <xdr:sp macro="" textlink="">
      <xdr:nvSpPr>
        <xdr:cNvPr id="205" name="テキスト ボックス 204">
          <a:extLst>
            <a:ext uri="{FF2B5EF4-FFF2-40B4-BE49-F238E27FC236}">
              <a16:creationId xmlns:a16="http://schemas.microsoft.com/office/drawing/2014/main" id="{B6A2FECA-60EE-4FF7-BBF4-1CFCCC400D36}"/>
            </a:ext>
          </a:extLst>
        </xdr:cNvPr>
        <xdr:cNvSpPr txBox="1"/>
      </xdr:nvSpPr>
      <xdr:spPr>
        <a:xfrm>
          <a:off x="2844800" y="140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97724</xdr:rowOff>
    </xdr:from>
    <xdr:to>
      <xdr:col>11</xdr:col>
      <xdr:colOff>31750</xdr:colOff>
      <xdr:row>81</xdr:row>
      <xdr:rowOff>99743</xdr:rowOff>
    </xdr:to>
    <xdr:cxnSp macro="">
      <xdr:nvCxnSpPr>
        <xdr:cNvPr id="206" name="直線コネクタ 205">
          <a:extLst>
            <a:ext uri="{FF2B5EF4-FFF2-40B4-BE49-F238E27FC236}">
              <a16:creationId xmlns:a16="http://schemas.microsoft.com/office/drawing/2014/main" id="{13C0BA69-710F-428D-8513-814A3F57FB5D}"/>
            </a:ext>
          </a:extLst>
        </xdr:cNvPr>
        <xdr:cNvCxnSpPr/>
      </xdr:nvCxnSpPr>
      <xdr:spPr>
        <a:xfrm flipV="1">
          <a:off x="1447800" y="13985174"/>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120521</xdr:rowOff>
    </xdr:from>
    <xdr:to>
      <xdr:col>11</xdr:col>
      <xdr:colOff>82550</xdr:colOff>
      <xdr:row>82</xdr:row>
      <xdr:rowOff>50671</xdr:rowOff>
    </xdr:to>
    <xdr:sp macro="" textlink="">
      <xdr:nvSpPr>
        <xdr:cNvPr id="207" name="フローチャート: 判断 206">
          <a:extLst>
            <a:ext uri="{FF2B5EF4-FFF2-40B4-BE49-F238E27FC236}">
              <a16:creationId xmlns:a16="http://schemas.microsoft.com/office/drawing/2014/main" id="{90D848E8-3E92-459B-B452-0AB332D4E20B}"/>
            </a:ext>
          </a:extLst>
        </xdr:cNvPr>
        <xdr:cNvSpPr/>
      </xdr:nvSpPr>
      <xdr:spPr>
        <a:xfrm>
          <a:off x="2286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35448</xdr:rowOff>
    </xdr:from>
    <xdr:ext cx="762000" cy="259045"/>
    <xdr:sp macro="" textlink="">
      <xdr:nvSpPr>
        <xdr:cNvPr id="208" name="テキスト ボックス 207">
          <a:extLst>
            <a:ext uri="{FF2B5EF4-FFF2-40B4-BE49-F238E27FC236}">
              <a16:creationId xmlns:a16="http://schemas.microsoft.com/office/drawing/2014/main" id="{65AC2410-9EF2-4862-A0FC-EDADA6C1EB71}"/>
            </a:ext>
          </a:extLst>
        </xdr:cNvPr>
        <xdr:cNvSpPr txBox="1"/>
      </xdr:nvSpPr>
      <xdr:spPr>
        <a:xfrm>
          <a:off x="1955800" y="140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114092</xdr:rowOff>
    </xdr:from>
    <xdr:to>
      <xdr:col>7</xdr:col>
      <xdr:colOff>31750</xdr:colOff>
      <xdr:row>82</xdr:row>
      <xdr:rowOff>44242</xdr:rowOff>
    </xdr:to>
    <xdr:sp macro="" textlink="">
      <xdr:nvSpPr>
        <xdr:cNvPr id="209" name="フローチャート: 判断 208">
          <a:extLst>
            <a:ext uri="{FF2B5EF4-FFF2-40B4-BE49-F238E27FC236}">
              <a16:creationId xmlns:a16="http://schemas.microsoft.com/office/drawing/2014/main" id="{863AC681-5B95-4F4C-B902-90B5BB07BE39}"/>
            </a:ext>
          </a:extLst>
        </xdr:cNvPr>
        <xdr:cNvSpPr/>
      </xdr:nvSpPr>
      <xdr:spPr>
        <a:xfrm>
          <a:off x="1397000" y="140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29019</xdr:rowOff>
    </xdr:from>
    <xdr:ext cx="762000" cy="259045"/>
    <xdr:sp macro="" textlink="">
      <xdr:nvSpPr>
        <xdr:cNvPr id="210" name="テキスト ボックス 209">
          <a:extLst>
            <a:ext uri="{FF2B5EF4-FFF2-40B4-BE49-F238E27FC236}">
              <a16:creationId xmlns:a16="http://schemas.microsoft.com/office/drawing/2014/main" id="{BE8EB629-37D4-48B5-85DD-537621F6A3A0}"/>
            </a:ext>
          </a:extLst>
        </xdr:cNvPr>
        <xdr:cNvSpPr txBox="1"/>
      </xdr:nvSpPr>
      <xdr:spPr>
        <a:xfrm>
          <a:off x="1066800" y="1408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A35C8D6E-688B-443E-AE82-ED9F02D995D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32EE0A6-6658-4EC2-8A60-4BA27634C6F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1D3C2FC0-F75B-4407-83CC-E8C6BBA2A0D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237A570D-72A1-4BD1-BF89-BBDFC305AB1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EC587838-4D09-432E-896A-FB442F2C219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76952</xdr:rowOff>
    </xdr:from>
    <xdr:to>
      <xdr:col>23</xdr:col>
      <xdr:colOff>184150</xdr:colOff>
      <xdr:row>82</xdr:row>
      <xdr:rowOff>7102</xdr:rowOff>
    </xdr:to>
    <xdr:sp macro="" textlink="">
      <xdr:nvSpPr>
        <xdr:cNvPr id="216" name="楕円 215">
          <a:extLst>
            <a:ext uri="{FF2B5EF4-FFF2-40B4-BE49-F238E27FC236}">
              <a16:creationId xmlns:a16="http://schemas.microsoft.com/office/drawing/2014/main" id="{9540F94C-E173-43DC-A01E-E5CDD9FAE6E7}"/>
            </a:ext>
          </a:extLst>
        </xdr:cNvPr>
        <xdr:cNvSpPr/>
      </xdr:nvSpPr>
      <xdr:spPr>
        <a:xfrm>
          <a:off x="4902200" y="139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169679</xdr:rowOff>
    </xdr:from>
    <xdr:ext cx="762000" cy="259045"/>
    <xdr:sp macro="" textlink="">
      <xdr:nvSpPr>
        <xdr:cNvPr id="217" name="人件費・物件費等の状況該当値テキスト">
          <a:extLst>
            <a:ext uri="{FF2B5EF4-FFF2-40B4-BE49-F238E27FC236}">
              <a16:creationId xmlns:a16="http://schemas.microsoft.com/office/drawing/2014/main" id="{8AAE099D-E264-4288-B742-5AACE947F55C}"/>
            </a:ext>
          </a:extLst>
        </xdr:cNvPr>
        <xdr:cNvSpPr txBox="1"/>
      </xdr:nvSpPr>
      <xdr:spPr>
        <a:xfrm>
          <a:off x="5041900" y="1388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68821</xdr:rowOff>
    </xdr:from>
    <xdr:to>
      <xdr:col>19</xdr:col>
      <xdr:colOff>184150</xdr:colOff>
      <xdr:row>81</xdr:row>
      <xdr:rowOff>170421</xdr:rowOff>
    </xdr:to>
    <xdr:sp macro="" textlink="">
      <xdr:nvSpPr>
        <xdr:cNvPr id="218" name="楕円 217">
          <a:extLst>
            <a:ext uri="{FF2B5EF4-FFF2-40B4-BE49-F238E27FC236}">
              <a16:creationId xmlns:a16="http://schemas.microsoft.com/office/drawing/2014/main" id="{3ECDF617-B888-4ED6-A122-EC09F2EC6D13}"/>
            </a:ext>
          </a:extLst>
        </xdr:cNvPr>
        <xdr:cNvSpPr/>
      </xdr:nvSpPr>
      <xdr:spPr>
        <a:xfrm>
          <a:off x="4064000" y="1395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9148</xdr:rowOff>
    </xdr:from>
    <xdr:ext cx="736600" cy="259045"/>
    <xdr:sp macro="" textlink="">
      <xdr:nvSpPr>
        <xdr:cNvPr id="219" name="テキスト ボックス 218">
          <a:extLst>
            <a:ext uri="{FF2B5EF4-FFF2-40B4-BE49-F238E27FC236}">
              <a16:creationId xmlns:a16="http://schemas.microsoft.com/office/drawing/2014/main" id="{5D9490A3-AAD9-429B-9393-E03E47AE5A12}"/>
            </a:ext>
          </a:extLst>
        </xdr:cNvPr>
        <xdr:cNvSpPr txBox="1"/>
      </xdr:nvSpPr>
      <xdr:spPr>
        <a:xfrm>
          <a:off x="3733800" y="1372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53163</xdr:rowOff>
    </xdr:from>
    <xdr:to>
      <xdr:col>15</xdr:col>
      <xdr:colOff>133350</xdr:colOff>
      <xdr:row>81</xdr:row>
      <xdr:rowOff>154763</xdr:rowOff>
    </xdr:to>
    <xdr:sp macro="" textlink="">
      <xdr:nvSpPr>
        <xdr:cNvPr id="220" name="楕円 219">
          <a:extLst>
            <a:ext uri="{FF2B5EF4-FFF2-40B4-BE49-F238E27FC236}">
              <a16:creationId xmlns:a16="http://schemas.microsoft.com/office/drawing/2014/main" id="{5013D036-8076-4775-85F2-C7532F9AAFAF}"/>
            </a:ext>
          </a:extLst>
        </xdr:cNvPr>
        <xdr:cNvSpPr/>
      </xdr:nvSpPr>
      <xdr:spPr>
        <a:xfrm>
          <a:off x="3175000" y="139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164940</xdr:rowOff>
    </xdr:from>
    <xdr:ext cx="762000" cy="259045"/>
    <xdr:sp macro="" textlink="">
      <xdr:nvSpPr>
        <xdr:cNvPr id="221" name="テキスト ボックス 220">
          <a:extLst>
            <a:ext uri="{FF2B5EF4-FFF2-40B4-BE49-F238E27FC236}">
              <a16:creationId xmlns:a16="http://schemas.microsoft.com/office/drawing/2014/main" id="{DAFF332C-3CA5-4E83-9DE7-388DE7139D5F}"/>
            </a:ext>
          </a:extLst>
        </xdr:cNvPr>
        <xdr:cNvSpPr txBox="1"/>
      </xdr:nvSpPr>
      <xdr:spPr>
        <a:xfrm>
          <a:off x="2844800" y="1370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46924</xdr:rowOff>
    </xdr:from>
    <xdr:to>
      <xdr:col>11</xdr:col>
      <xdr:colOff>82550</xdr:colOff>
      <xdr:row>81</xdr:row>
      <xdr:rowOff>148524</xdr:rowOff>
    </xdr:to>
    <xdr:sp macro="" textlink="">
      <xdr:nvSpPr>
        <xdr:cNvPr id="222" name="楕円 221">
          <a:extLst>
            <a:ext uri="{FF2B5EF4-FFF2-40B4-BE49-F238E27FC236}">
              <a16:creationId xmlns:a16="http://schemas.microsoft.com/office/drawing/2014/main" id="{F12616EA-366C-4107-AB81-38B5DB8D5D45}"/>
            </a:ext>
          </a:extLst>
        </xdr:cNvPr>
        <xdr:cNvSpPr/>
      </xdr:nvSpPr>
      <xdr:spPr>
        <a:xfrm>
          <a:off x="2286000" y="139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158701</xdr:rowOff>
    </xdr:from>
    <xdr:ext cx="762000" cy="259045"/>
    <xdr:sp macro="" textlink="">
      <xdr:nvSpPr>
        <xdr:cNvPr id="223" name="テキスト ボックス 222">
          <a:extLst>
            <a:ext uri="{FF2B5EF4-FFF2-40B4-BE49-F238E27FC236}">
              <a16:creationId xmlns:a16="http://schemas.microsoft.com/office/drawing/2014/main" id="{F9D63DDD-B2E7-496C-AFB2-07BEB3003107}"/>
            </a:ext>
          </a:extLst>
        </xdr:cNvPr>
        <xdr:cNvSpPr txBox="1"/>
      </xdr:nvSpPr>
      <xdr:spPr>
        <a:xfrm>
          <a:off x="1955800" y="137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48943</xdr:rowOff>
    </xdr:from>
    <xdr:to>
      <xdr:col>7</xdr:col>
      <xdr:colOff>31750</xdr:colOff>
      <xdr:row>81</xdr:row>
      <xdr:rowOff>150543</xdr:rowOff>
    </xdr:to>
    <xdr:sp macro="" textlink="">
      <xdr:nvSpPr>
        <xdr:cNvPr id="224" name="楕円 223">
          <a:extLst>
            <a:ext uri="{FF2B5EF4-FFF2-40B4-BE49-F238E27FC236}">
              <a16:creationId xmlns:a16="http://schemas.microsoft.com/office/drawing/2014/main" id="{259E1FD8-6640-4A8F-9E09-A7E18ED26E5E}"/>
            </a:ext>
          </a:extLst>
        </xdr:cNvPr>
        <xdr:cNvSpPr/>
      </xdr:nvSpPr>
      <xdr:spPr>
        <a:xfrm>
          <a:off x="1397000" y="139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160720</xdr:rowOff>
    </xdr:from>
    <xdr:ext cx="762000" cy="259045"/>
    <xdr:sp macro="" textlink="">
      <xdr:nvSpPr>
        <xdr:cNvPr id="225" name="テキスト ボックス 224">
          <a:extLst>
            <a:ext uri="{FF2B5EF4-FFF2-40B4-BE49-F238E27FC236}">
              <a16:creationId xmlns:a16="http://schemas.microsoft.com/office/drawing/2014/main" id="{923C508F-B926-45CD-9665-90A9FAD76880}"/>
            </a:ext>
          </a:extLst>
        </xdr:cNvPr>
        <xdr:cNvSpPr txBox="1"/>
      </xdr:nvSpPr>
      <xdr:spPr>
        <a:xfrm>
          <a:off x="1066800" y="1370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7FB1AA5F-F99C-4A22-ADDB-AD06F0113D8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94357930-D377-4A6A-996B-3D08DAE1B6F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CE8718D6-C1DB-4C04-8198-D631533BA95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C1102666-876B-47F6-921D-5750DB30E39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DB9C2538-594B-4EFD-984D-5EABAD2489C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E77EF322-2AE3-4745-8BF0-9C1BFB7B52A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48AE4057-8135-438D-AC4F-D2D4861D557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D5AD4334-F6E1-49C8-9015-0546E63104F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CE47BD54-E585-4EA9-858B-8CDD491A719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199273E2-D09B-4E8F-8F9F-BEBC110F8CC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CDADFC65-926D-4A3F-9CF0-578FE6B940F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B243046E-3530-4F7A-8FFA-D3CB65C25D9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5F919586-3A70-41A9-984E-B7C39B49B8E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機構改革や組織の再編により他自治体と比較すると管理職のポストが少ないことに加え、前歴加算のない中途採用職員も影響し、類似団体平均より指数が低くなっている。今後も国人事院勧告及び県人事委員会勧告を踏まえ、適正な給与水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9243BAE7-0CF5-40C5-B270-755B5B8880B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BA9F4F0F-FBDC-409B-AD75-18CFBE9668C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159D3E61-BADD-4372-806D-5E2EBAB6F6DB}"/>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65184635-3B93-4CA6-841F-6D4E4C985FC2}"/>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3DF0DBB2-EBA7-4D76-80BA-81560574F62C}"/>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616B2830-A7A4-4716-A74A-A1D09AA3284C}"/>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EC54769F-A73E-47E1-B988-59185FD3AF64}"/>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A8CCCE37-A8D3-4CEC-902F-0A875AF6AF78}"/>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8890BE32-43C9-4761-A891-61DAA7249CAE}"/>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54B91D39-C51F-4EC7-B478-8F315CC9046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AA87D46A-836D-49AB-87A3-8158E831A78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EA6EB1A1-651A-4B8A-8B09-6481E843C6FD}"/>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51F38F5D-3CAD-4E73-BB7F-C3927371CAC9}"/>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747A56F6-9B5F-4B25-9A95-67C61464243C}"/>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2CCD8A6-D933-4943-98CF-9776B64F5667}"/>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2C66BB0A-D6A3-4450-8D92-F921D6A1118C}"/>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131763</xdr:rowOff>
    </xdr:from>
    <xdr:to>
      <xdr:col>81</xdr:col>
      <xdr:colOff>44450</xdr:colOff>
      <xdr:row>86</xdr:row>
      <xdr:rowOff>131763</xdr:rowOff>
    </xdr:to>
    <xdr:cxnSp macro="">
      <xdr:nvCxnSpPr>
        <xdr:cNvPr id="255" name="直線コネクタ 254">
          <a:extLst>
            <a:ext uri="{FF2B5EF4-FFF2-40B4-BE49-F238E27FC236}">
              <a16:creationId xmlns:a16="http://schemas.microsoft.com/office/drawing/2014/main" id="{684AC57F-40B3-4EBA-9C03-36A1B7B49175}"/>
            </a:ext>
          </a:extLst>
        </xdr:cNvPr>
        <xdr:cNvCxnSpPr/>
      </xdr:nvCxnSpPr>
      <xdr:spPr>
        <a:xfrm>
          <a:off x="16179800" y="148764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30479864-ADF4-4634-879D-3DAADB9C0DCA}"/>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EC7DC665-D45C-48A2-A073-0ED3338F3D16}"/>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113664</xdr:rowOff>
    </xdr:from>
    <xdr:to>
      <xdr:col>77</xdr:col>
      <xdr:colOff>44450</xdr:colOff>
      <xdr:row>86</xdr:row>
      <xdr:rowOff>131763</xdr:rowOff>
    </xdr:to>
    <xdr:cxnSp macro="">
      <xdr:nvCxnSpPr>
        <xdr:cNvPr id="258" name="直線コネクタ 257">
          <a:extLst>
            <a:ext uri="{FF2B5EF4-FFF2-40B4-BE49-F238E27FC236}">
              <a16:creationId xmlns:a16="http://schemas.microsoft.com/office/drawing/2014/main" id="{F8FEDFC5-D48D-44FF-9044-D425C750CDDC}"/>
            </a:ext>
          </a:extLst>
        </xdr:cNvPr>
        <xdr:cNvCxnSpPr/>
      </xdr:nvCxnSpPr>
      <xdr:spPr>
        <a:xfrm>
          <a:off x="15290800" y="14858364"/>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59" name="フローチャート: 判断 258">
          <a:extLst>
            <a:ext uri="{FF2B5EF4-FFF2-40B4-BE49-F238E27FC236}">
              <a16:creationId xmlns:a16="http://schemas.microsoft.com/office/drawing/2014/main" id="{7A02D916-782E-4837-AC58-3FDDB5D7661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50182</xdr:rowOff>
    </xdr:from>
    <xdr:ext cx="736600" cy="259045"/>
    <xdr:sp macro="" textlink="">
      <xdr:nvSpPr>
        <xdr:cNvPr id="260" name="テキスト ボックス 259">
          <a:extLst>
            <a:ext uri="{FF2B5EF4-FFF2-40B4-BE49-F238E27FC236}">
              <a16:creationId xmlns:a16="http://schemas.microsoft.com/office/drawing/2014/main" id="{62FC7EE8-089D-449A-B372-9568684D604F}"/>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47307</xdr:rowOff>
    </xdr:from>
    <xdr:to>
      <xdr:col>72</xdr:col>
      <xdr:colOff>203200</xdr:colOff>
      <xdr:row>86</xdr:row>
      <xdr:rowOff>113664</xdr:rowOff>
    </xdr:to>
    <xdr:cxnSp macro="">
      <xdr:nvCxnSpPr>
        <xdr:cNvPr id="261" name="直線コネクタ 260">
          <a:extLst>
            <a:ext uri="{FF2B5EF4-FFF2-40B4-BE49-F238E27FC236}">
              <a16:creationId xmlns:a16="http://schemas.microsoft.com/office/drawing/2014/main" id="{7C5EB064-C799-4CF3-9186-18DA2EBD36BD}"/>
            </a:ext>
          </a:extLst>
        </xdr:cNvPr>
        <xdr:cNvCxnSpPr/>
      </xdr:nvCxnSpPr>
      <xdr:spPr>
        <a:xfrm>
          <a:off x="14401800" y="14792007"/>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2" name="フローチャート: 判断 261">
          <a:extLst>
            <a:ext uri="{FF2B5EF4-FFF2-40B4-BE49-F238E27FC236}">
              <a16:creationId xmlns:a16="http://schemas.microsoft.com/office/drawing/2014/main" id="{185CFF86-2F1D-43A1-BCE7-19BACF66BF42}"/>
            </a:ext>
          </a:extLst>
        </xdr:cNvPr>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32084</xdr:rowOff>
    </xdr:from>
    <xdr:ext cx="762000" cy="259045"/>
    <xdr:sp macro="" textlink="">
      <xdr:nvSpPr>
        <xdr:cNvPr id="263" name="テキスト ボックス 262">
          <a:extLst>
            <a:ext uri="{FF2B5EF4-FFF2-40B4-BE49-F238E27FC236}">
              <a16:creationId xmlns:a16="http://schemas.microsoft.com/office/drawing/2014/main" id="{C376D0DF-D85C-4148-8154-4735F66CE633}"/>
            </a:ext>
          </a:extLst>
        </xdr:cNvPr>
        <xdr:cNvSpPr txBox="1"/>
      </xdr:nvSpPr>
      <xdr:spPr>
        <a:xfrm>
          <a:off x="14909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47307</xdr:rowOff>
    </xdr:from>
    <xdr:to>
      <xdr:col>68</xdr:col>
      <xdr:colOff>152400</xdr:colOff>
      <xdr:row>86</xdr:row>
      <xdr:rowOff>71438</xdr:rowOff>
    </xdr:to>
    <xdr:cxnSp macro="">
      <xdr:nvCxnSpPr>
        <xdr:cNvPr id="264" name="直線コネクタ 263">
          <a:extLst>
            <a:ext uri="{FF2B5EF4-FFF2-40B4-BE49-F238E27FC236}">
              <a16:creationId xmlns:a16="http://schemas.microsoft.com/office/drawing/2014/main" id="{3A51FE85-DB08-4AA4-B253-969EE46F9F64}"/>
            </a:ext>
          </a:extLst>
        </xdr:cNvPr>
        <xdr:cNvCxnSpPr/>
      </xdr:nvCxnSpPr>
      <xdr:spPr>
        <a:xfrm flipV="1">
          <a:off x="13512800" y="147920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A955076E-29F8-4051-8753-E567A09EAC32}"/>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4EBFC1C1-6D4D-48AD-9A34-2D281FEB4E3F}"/>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7" name="フローチャート: 判断 266">
          <a:extLst>
            <a:ext uri="{FF2B5EF4-FFF2-40B4-BE49-F238E27FC236}">
              <a16:creationId xmlns:a16="http://schemas.microsoft.com/office/drawing/2014/main" id="{D2F68704-DA44-4873-9770-AA686047AF82}"/>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8" name="テキスト ボックス 267">
          <a:extLst>
            <a:ext uri="{FF2B5EF4-FFF2-40B4-BE49-F238E27FC236}">
              <a16:creationId xmlns:a16="http://schemas.microsoft.com/office/drawing/2014/main" id="{86806846-14C5-451C-93DC-2141527FE3BC}"/>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2E1BC8F-D24E-4E18-AE73-75F37B88ADD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FCCD3860-E4AE-4987-95CF-98CAA5D4C04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E7A4CB3-1273-4DDB-8CDD-0E389D1B94A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A52C2B65-EDAC-4663-A318-EB00AD86DE4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530C740-22A1-48E2-9ADC-6B75DD848BB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80963</xdr:rowOff>
    </xdr:from>
    <xdr:to>
      <xdr:col>81</xdr:col>
      <xdr:colOff>95250</xdr:colOff>
      <xdr:row>87</xdr:row>
      <xdr:rowOff>11113</xdr:rowOff>
    </xdr:to>
    <xdr:sp macro="" textlink="">
      <xdr:nvSpPr>
        <xdr:cNvPr id="274" name="楕円 273">
          <a:extLst>
            <a:ext uri="{FF2B5EF4-FFF2-40B4-BE49-F238E27FC236}">
              <a16:creationId xmlns:a16="http://schemas.microsoft.com/office/drawing/2014/main" id="{80C2CA3A-6BD2-42B9-8CA0-705D74AA07F2}"/>
            </a:ext>
          </a:extLst>
        </xdr:cNvPr>
        <xdr:cNvSpPr/>
      </xdr:nvSpPr>
      <xdr:spPr>
        <a:xfrm>
          <a:off x="169672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97490</xdr:rowOff>
    </xdr:from>
    <xdr:ext cx="762000" cy="259045"/>
    <xdr:sp macro="" textlink="">
      <xdr:nvSpPr>
        <xdr:cNvPr id="275" name="給与水準   （国との比較）該当値テキスト">
          <a:extLst>
            <a:ext uri="{FF2B5EF4-FFF2-40B4-BE49-F238E27FC236}">
              <a16:creationId xmlns:a16="http://schemas.microsoft.com/office/drawing/2014/main" id="{03935E35-2F7D-46CB-9BA5-572EFA098A02}"/>
            </a:ext>
          </a:extLst>
        </xdr:cNvPr>
        <xdr:cNvSpPr txBox="1"/>
      </xdr:nvSpPr>
      <xdr:spPr>
        <a:xfrm>
          <a:off x="17106900" y="1467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80963</xdr:rowOff>
    </xdr:from>
    <xdr:to>
      <xdr:col>77</xdr:col>
      <xdr:colOff>95250</xdr:colOff>
      <xdr:row>87</xdr:row>
      <xdr:rowOff>11113</xdr:rowOff>
    </xdr:to>
    <xdr:sp macro="" textlink="">
      <xdr:nvSpPr>
        <xdr:cNvPr id="276" name="楕円 275">
          <a:extLst>
            <a:ext uri="{FF2B5EF4-FFF2-40B4-BE49-F238E27FC236}">
              <a16:creationId xmlns:a16="http://schemas.microsoft.com/office/drawing/2014/main" id="{F8090B98-778A-4198-89DF-53ADF73E3148}"/>
            </a:ext>
          </a:extLst>
        </xdr:cNvPr>
        <xdr:cNvSpPr/>
      </xdr:nvSpPr>
      <xdr:spPr>
        <a:xfrm>
          <a:off x="16129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21290</xdr:rowOff>
    </xdr:from>
    <xdr:ext cx="736600" cy="259045"/>
    <xdr:sp macro="" textlink="">
      <xdr:nvSpPr>
        <xdr:cNvPr id="277" name="テキスト ボックス 276">
          <a:extLst>
            <a:ext uri="{FF2B5EF4-FFF2-40B4-BE49-F238E27FC236}">
              <a16:creationId xmlns:a16="http://schemas.microsoft.com/office/drawing/2014/main" id="{152DE5B7-5B2D-46A8-81D7-6432CE434061}"/>
            </a:ext>
          </a:extLst>
        </xdr:cNvPr>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62864</xdr:rowOff>
    </xdr:from>
    <xdr:to>
      <xdr:col>73</xdr:col>
      <xdr:colOff>44450</xdr:colOff>
      <xdr:row>86</xdr:row>
      <xdr:rowOff>164464</xdr:rowOff>
    </xdr:to>
    <xdr:sp macro="" textlink="">
      <xdr:nvSpPr>
        <xdr:cNvPr id="278" name="楕円 277">
          <a:extLst>
            <a:ext uri="{FF2B5EF4-FFF2-40B4-BE49-F238E27FC236}">
              <a16:creationId xmlns:a16="http://schemas.microsoft.com/office/drawing/2014/main" id="{3409F0CC-04AF-4A37-8179-AACF49B4743B}"/>
            </a:ext>
          </a:extLst>
        </xdr:cNvPr>
        <xdr:cNvSpPr/>
      </xdr:nvSpPr>
      <xdr:spPr>
        <a:xfrm>
          <a:off x="15240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79" name="テキスト ボックス 278">
          <a:extLst>
            <a:ext uri="{FF2B5EF4-FFF2-40B4-BE49-F238E27FC236}">
              <a16:creationId xmlns:a16="http://schemas.microsoft.com/office/drawing/2014/main" id="{3646C4C4-FF02-480E-934A-6487D783DB17}"/>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167957</xdr:rowOff>
    </xdr:from>
    <xdr:to>
      <xdr:col>68</xdr:col>
      <xdr:colOff>203200</xdr:colOff>
      <xdr:row>86</xdr:row>
      <xdr:rowOff>98107</xdr:rowOff>
    </xdr:to>
    <xdr:sp macro="" textlink="">
      <xdr:nvSpPr>
        <xdr:cNvPr id="280" name="楕円 279">
          <a:extLst>
            <a:ext uri="{FF2B5EF4-FFF2-40B4-BE49-F238E27FC236}">
              <a16:creationId xmlns:a16="http://schemas.microsoft.com/office/drawing/2014/main" id="{D5245C3D-9408-4AC2-8068-E6A75243A99C}"/>
            </a:ext>
          </a:extLst>
        </xdr:cNvPr>
        <xdr:cNvSpPr/>
      </xdr:nvSpPr>
      <xdr:spPr>
        <a:xfrm>
          <a:off x="14351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108284</xdr:rowOff>
    </xdr:from>
    <xdr:ext cx="762000" cy="259045"/>
    <xdr:sp macro="" textlink="">
      <xdr:nvSpPr>
        <xdr:cNvPr id="281" name="テキスト ボックス 280">
          <a:extLst>
            <a:ext uri="{FF2B5EF4-FFF2-40B4-BE49-F238E27FC236}">
              <a16:creationId xmlns:a16="http://schemas.microsoft.com/office/drawing/2014/main" id="{7F721ACD-A2B8-4A67-9B20-B0EFBDCD6F7D}"/>
            </a:ext>
          </a:extLst>
        </xdr:cNvPr>
        <xdr:cNvSpPr txBox="1"/>
      </xdr:nvSpPr>
      <xdr:spPr>
        <a:xfrm>
          <a:off x="14020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82" name="楕円 281">
          <a:extLst>
            <a:ext uri="{FF2B5EF4-FFF2-40B4-BE49-F238E27FC236}">
              <a16:creationId xmlns:a16="http://schemas.microsoft.com/office/drawing/2014/main" id="{831005D9-AB8E-4140-99BB-27F7AC0956C9}"/>
            </a:ext>
          </a:extLst>
        </xdr:cNvPr>
        <xdr:cNvSpPr/>
      </xdr:nvSpPr>
      <xdr:spPr>
        <a:xfrm>
          <a:off x="13462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83" name="テキスト ボックス 282">
          <a:extLst>
            <a:ext uri="{FF2B5EF4-FFF2-40B4-BE49-F238E27FC236}">
              <a16:creationId xmlns:a16="http://schemas.microsoft.com/office/drawing/2014/main" id="{C6C66BF6-82F6-4D24-9941-496A18EBCF16}"/>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BCF16D55-3406-49E5-AD38-3434D204340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284C8E16-FD05-4082-98E0-B5884DF342A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EF7485A8-12FA-4553-B869-EAA11742FF5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3CE01E9A-1A99-4EB6-AE0D-F16A1444C51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BC426507-1E7C-4C24-8A65-939773DEC8D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C58FB864-51CC-41EC-A717-4B90EC9E46F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1596251-82BC-4083-B0DF-08010B51AF5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3D5C6954-1339-4635-94A1-C8ED6CDFFB2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DC57EB14-C20D-4540-A5F1-A467DA4A1FF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740F12B-8554-4567-B107-FBF8C20E699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27B173BF-4383-40AC-8133-E78C4911BBB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EA93F2BE-17F2-4057-A929-3A62808AC13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86F3AC75-0CC0-4346-BC61-B224CF8B89A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次行政改革大綱による定員管理計画により平成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年度まで職員数を抑制してきた結果、類似団体平均を</a:t>
          </a:r>
          <a:r>
            <a:rPr kumimoji="1" lang="en-US" altLang="ja-JP" sz="1100">
              <a:solidFill>
                <a:schemeClr val="dk1"/>
              </a:solidFill>
              <a:effectLst/>
              <a:latin typeface="+mn-lt"/>
              <a:ea typeface="+mn-ea"/>
              <a:cs typeface="+mn-cs"/>
            </a:rPr>
            <a:t>8.87</a:t>
          </a:r>
          <a:r>
            <a:rPr kumimoji="1" lang="ja-JP" altLang="ja-JP" sz="1100">
              <a:solidFill>
                <a:schemeClr val="dk1"/>
              </a:solidFill>
              <a:effectLst/>
              <a:latin typeface="+mn-lt"/>
              <a:ea typeface="+mn-ea"/>
              <a:cs typeface="+mn-cs"/>
            </a:rPr>
            <a:t>人下回る職員数となっている。類似団体内順位も高い水準にあるが、今後は高齢者医療対策での保健師採用や定年延長などにより、職員数の増加が見込まれ、人口も減少するため、人口に占める職員数は増加する見込みである。今後も定員管理により、計画的な職員採用を行い、職員数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8153C5E4-D6AA-4315-BADD-2421C6FCD5F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42D909E3-AEEC-4826-AA6E-23C455735CC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11DFF597-DCC0-499F-8012-30228B8930F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79473401-9604-4FC1-A731-DA8D8A609284}"/>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11C8EB8B-A6C3-431B-8569-EFFC5FF78D1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E320273F-F2E4-4DAF-B092-B4F9454DD73B}"/>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779F343C-87C8-40F7-9018-DCE461E21157}"/>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E030C242-C1BB-4DC8-B786-EC8CADC36D6E}"/>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554B6485-4042-4D42-8A94-9C1F44468C86}"/>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9C53C724-5F99-4CCF-BDF6-4537F9AD2ABC}"/>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3338E444-3E63-444F-BD44-0F36C60F0B63}"/>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29EC83D6-ECCD-4AB8-B4E7-3C8EC87CC0FB}"/>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CFE5DB0A-4FAE-4D5C-96CF-88C663832769}"/>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92FFB60A-C05B-4E83-B105-456EFFECB3B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AC0C20C3-D6C6-4D74-91F5-440F5415CD32}"/>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4CF06C1A-23DA-4642-AFEA-CB0E693BE1F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58EAB5A3-7B58-457E-9EBF-B768559DEF3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F10CD9BE-EE73-4FBD-BAC8-B405D5B907E4}"/>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78272093-1710-4932-A96B-4DBB22C54523}"/>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9CEEDE28-DEEE-400B-AE8D-CAB99A8DE0BD}"/>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385946D0-CF88-4FEB-B5D8-A6130D6B1FF5}"/>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37A24354-4DA3-4739-896A-636A4AB7518B}"/>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161701</xdr:rowOff>
    </xdr:from>
    <xdr:to>
      <xdr:col>81</xdr:col>
      <xdr:colOff>44450</xdr:colOff>
      <xdr:row>58</xdr:row>
      <xdr:rowOff>163770</xdr:rowOff>
    </xdr:to>
    <xdr:cxnSp macro="">
      <xdr:nvCxnSpPr>
        <xdr:cNvPr id="319" name="直線コネクタ 318">
          <a:extLst>
            <a:ext uri="{FF2B5EF4-FFF2-40B4-BE49-F238E27FC236}">
              <a16:creationId xmlns:a16="http://schemas.microsoft.com/office/drawing/2014/main" id="{2F453839-C809-48F8-B757-9B5F79FFEC98}"/>
            </a:ext>
          </a:extLst>
        </xdr:cNvPr>
        <xdr:cNvCxnSpPr/>
      </xdr:nvCxnSpPr>
      <xdr:spPr>
        <a:xfrm>
          <a:off x="16179800" y="10105801"/>
          <a:ext cx="8382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B39A7A5D-A151-41C4-B031-93AECAB54048}"/>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FD36C8A7-9EB8-4603-A782-559B224A2251}"/>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150900</xdr:rowOff>
    </xdr:from>
    <xdr:to>
      <xdr:col>77</xdr:col>
      <xdr:colOff>44450</xdr:colOff>
      <xdr:row>58</xdr:row>
      <xdr:rowOff>161701</xdr:rowOff>
    </xdr:to>
    <xdr:cxnSp macro="">
      <xdr:nvCxnSpPr>
        <xdr:cNvPr id="322" name="直線コネクタ 321">
          <a:extLst>
            <a:ext uri="{FF2B5EF4-FFF2-40B4-BE49-F238E27FC236}">
              <a16:creationId xmlns:a16="http://schemas.microsoft.com/office/drawing/2014/main" id="{B1165D39-9643-4049-839C-1065431C0C88}"/>
            </a:ext>
          </a:extLst>
        </xdr:cNvPr>
        <xdr:cNvCxnSpPr/>
      </xdr:nvCxnSpPr>
      <xdr:spPr>
        <a:xfrm>
          <a:off x="15290800" y="10095000"/>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170766</xdr:rowOff>
    </xdr:from>
    <xdr:to>
      <xdr:col>77</xdr:col>
      <xdr:colOff>95250</xdr:colOff>
      <xdr:row>59</xdr:row>
      <xdr:rowOff>100916</xdr:rowOff>
    </xdr:to>
    <xdr:sp macro="" textlink="">
      <xdr:nvSpPr>
        <xdr:cNvPr id="323" name="フローチャート: 判断 322">
          <a:extLst>
            <a:ext uri="{FF2B5EF4-FFF2-40B4-BE49-F238E27FC236}">
              <a16:creationId xmlns:a16="http://schemas.microsoft.com/office/drawing/2014/main" id="{7DB8186B-9C68-4333-A06D-8ED4C054435E}"/>
            </a:ext>
          </a:extLst>
        </xdr:cNvPr>
        <xdr:cNvSpPr/>
      </xdr:nvSpPr>
      <xdr:spPr>
        <a:xfrm>
          <a:off x="16129000" y="101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85693</xdr:rowOff>
    </xdr:from>
    <xdr:ext cx="736600" cy="259045"/>
    <xdr:sp macro="" textlink="">
      <xdr:nvSpPr>
        <xdr:cNvPr id="324" name="テキスト ボックス 323">
          <a:extLst>
            <a:ext uri="{FF2B5EF4-FFF2-40B4-BE49-F238E27FC236}">
              <a16:creationId xmlns:a16="http://schemas.microsoft.com/office/drawing/2014/main" id="{0CC88FE9-A246-4C9B-B829-184A3F5B3C7E}"/>
            </a:ext>
          </a:extLst>
        </xdr:cNvPr>
        <xdr:cNvSpPr txBox="1"/>
      </xdr:nvSpPr>
      <xdr:spPr>
        <a:xfrm>
          <a:off x="15798800" y="102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148487</xdr:rowOff>
    </xdr:from>
    <xdr:to>
      <xdr:col>72</xdr:col>
      <xdr:colOff>203200</xdr:colOff>
      <xdr:row>58</xdr:row>
      <xdr:rowOff>150900</xdr:rowOff>
    </xdr:to>
    <xdr:cxnSp macro="">
      <xdr:nvCxnSpPr>
        <xdr:cNvPr id="325" name="直線コネクタ 324">
          <a:extLst>
            <a:ext uri="{FF2B5EF4-FFF2-40B4-BE49-F238E27FC236}">
              <a16:creationId xmlns:a16="http://schemas.microsoft.com/office/drawing/2014/main" id="{A314D71D-98ED-44FA-AF9D-87E52240F9D5}"/>
            </a:ext>
          </a:extLst>
        </xdr:cNvPr>
        <xdr:cNvCxnSpPr/>
      </xdr:nvCxnSpPr>
      <xdr:spPr>
        <a:xfrm>
          <a:off x="14401800" y="1009258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163528</xdr:rowOff>
    </xdr:from>
    <xdr:to>
      <xdr:col>73</xdr:col>
      <xdr:colOff>44450</xdr:colOff>
      <xdr:row>59</xdr:row>
      <xdr:rowOff>93678</xdr:rowOff>
    </xdr:to>
    <xdr:sp macro="" textlink="">
      <xdr:nvSpPr>
        <xdr:cNvPr id="326" name="フローチャート: 判断 325">
          <a:extLst>
            <a:ext uri="{FF2B5EF4-FFF2-40B4-BE49-F238E27FC236}">
              <a16:creationId xmlns:a16="http://schemas.microsoft.com/office/drawing/2014/main" id="{10E6258A-5095-4114-A8F9-AFB7FF5FB11F}"/>
            </a:ext>
          </a:extLst>
        </xdr:cNvPr>
        <xdr:cNvSpPr/>
      </xdr:nvSpPr>
      <xdr:spPr>
        <a:xfrm>
          <a:off x="15240000" y="101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78455</xdr:rowOff>
    </xdr:from>
    <xdr:ext cx="762000" cy="259045"/>
    <xdr:sp macro="" textlink="">
      <xdr:nvSpPr>
        <xdr:cNvPr id="327" name="テキスト ボックス 326">
          <a:extLst>
            <a:ext uri="{FF2B5EF4-FFF2-40B4-BE49-F238E27FC236}">
              <a16:creationId xmlns:a16="http://schemas.microsoft.com/office/drawing/2014/main" id="{93410A8A-7015-4003-A087-52F50E732E7E}"/>
            </a:ext>
          </a:extLst>
        </xdr:cNvPr>
        <xdr:cNvSpPr txBox="1"/>
      </xdr:nvSpPr>
      <xdr:spPr>
        <a:xfrm>
          <a:off x="14909800" y="101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140904</xdr:rowOff>
    </xdr:from>
    <xdr:to>
      <xdr:col>68</xdr:col>
      <xdr:colOff>152400</xdr:colOff>
      <xdr:row>58</xdr:row>
      <xdr:rowOff>148487</xdr:rowOff>
    </xdr:to>
    <xdr:cxnSp macro="">
      <xdr:nvCxnSpPr>
        <xdr:cNvPr id="328" name="直線コネクタ 327">
          <a:extLst>
            <a:ext uri="{FF2B5EF4-FFF2-40B4-BE49-F238E27FC236}">
              <a16:creationId xmlns:a16="http://schemas.microsoft.com/office/drawing/2014/main" id="{A2A510BF-0B00-4395-BE7C-223A9BEAD5D6}"/>
            </a:ext>
          </a:extLst>
        </xdr:cNvPr>
        <xdr:cNvCxnSpPr/>
      </xdr:nvCxnSpPr>
      <xdr:spPr>
        <a:xfrm>
          <a:off x="13512800" y="10085004"/>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159851</xdr:rowOff>
    </xdr:from>
    <xdr:to>
      <xdr:col>68</xdr:col>
      <xdr:colOff>203200</xdr:colOff>
      <xdr:row>59</xdr:row>
      <xdr:rowOff>90001</xdr:rowOff>
    </xdr:to>
    <xdr:sp macro="" textlink="">
      <xdr:nvSpPr>
        <xdr:cNvPr id="329" name="フローチャート: 判断 328">
          <a:extLst>
            <a:ext uri="{FF2B5EF4-FFF2-40B4-BE49-F238E27FC236}">
              <a16:creationId xmlns:a16="http://schemas.microsoft.com/office/drawing/2014/main" id="{55FE8F11-67F2-4795-BE7F-E1C3CCC5BD36}"/>
            </a:ext>
          </a:extLst>
        </xdr:cNvPr>
        <xdr:cNvSpPr/>
      </xdr:nvSpPr>
      <xdr:spPr>
        <a:xfrm>
          <a:off x="14351000" y="1010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74778</xdr:rowOff>
    </xdr:from>
    <xdr:ext cx="762000" cy="259045"/>
    <xdr:sp macro="" textlink="">
      <xdr:nvSpPr>
        <xdr:cNvPr id="330" name="テキスト ボックス 329">
          <a:extLst>
            <a:ext uri="{FF2B5EF4-FFF2-40B4-BE49-F238E27FC236}">
              <a16:creationId xmlns:a16="http://schemas.microsoft.com/office/drawing/2014/main" id="{A0DBD5F4-1051-482A-9C0E-B71AD80DC9ED}"/>
            </a:ext>
          </a:extLst>
        </xdr:cNvPr>
        <xdr:cNvSpPr txBox="1"/>
      </xdr:nvSpPr>
      <xdr:spPr>
        <a:xfrm>
          <a:off x="14020800" y="1019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155254</xdr:rowOff>
    </xdr:from>
    <xdr:to>
      <xdr:col>64</xdr:col>
      <xdr:colOff>152400</xdr:colOff>
      <xdr:row>59</xdr:row>
      <xdr:rowOff>85404</xdr:rowOff>
    </xdr:to>
    <xdr:sp macro="" textlink="">
      <xdr:nvSpPr>
        <xdr:cNvPr id="331" name="フローチャート: 判断 330">
          <a:extLst>
            <a:ext uri="{FF2B5EF4-FFF2-40B4-BE49-F238E27FC236}">
              <a16:creationId xmlns:a16="http://schemas.microsoft.com/office/drawing/2014/main" id="{78760730-71F0-4994-818D-86BB269F74C1}"/>
            </a:ext>
          </a:extLst>
        </xdr:cNvPr>
        <xdr:cNvSpPr/>
      </xdr:nvSpPr>
      <xdr:spPr>
        <a:xfrm>
          <a:off x="13462000" y="100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70181</xdr:rowOff>
    </xdr:from>
    <xdr:ext cx="762000" cy="259045"/>
    <xdr:sp macro="" textlink="">
      <xdr:nvSpPr>
        <xdr:cNvPr id="332" name="テキスト ボックス 331">
          <a:extLst>
            <a:ext uri="{FF2B5EF4-FFF2-40B4-BE49-F238E27FC236}">
              <a16:creationId xmlns:a16="http://schemas.microsoft.com/office/drawing/2014/main" id="{23A2E744-8346-4D0D-93CF-559723ECD86A}"/>
            </a:ext>
          </a:extLst>
        </xdr:cNvPr>
        <xdr:cNvSpPr txBox="1"/>
      </xdr:nvSpPr>
      <xdr:spPr>
        <a:xfrm>
          <a:off x="13131800" y="101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6F3A003D-25CD-4370-9B56-770D586E752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C40529E-4154-465B-9714-A85AEB7C395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87BC6A93-6030-4429-B0BB-49B8909CE78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3AD70B1E-8A99-4FB1-99DF-72D1AFBB670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B930FC42-25F3-40EC-90F9-D4930C0590F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112970</xdr:rowOff>
    </xdr:from>
    <xdr:to>
      <xdr:col>81</xdr:col>
      <xdr:colOff>95250</xdr:colOff>
      <xdr:row>59</xdr:row>
      <xdr:rowOff>43120</xdr:rowOff>
    </xdr:to>
    <xdr:sp macro="" textlink="">
      <xdr:nvSpPr>
        <xdr:cNvPr id="338" name="楕円 337">
          <a:extLst>
            <a:ext uri="{FF2B5EF4-FFF2-40B4-BE49-F238E27FC236}">
              <a16:creationId xmlns:a16="http://schemas.microsoft.com/office/drawing/2014/main" id="{600F802F-7062-44BE-A80B-B2846C4B333E}"/>
            </a:ext>
          </a:extLst>
        </xdr:cNvPr>
        <xdr:cNvSpPr/>
      </xdr:nvSpPr>
      <xdr:spPr>
        <a:xfrm>
          <a:off x="16967200" y="100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34247</xdr:rowOff>
    </xdr:from>
    <xdr:ext cx="762000" cy="259045"/>
    <xdr:sp macro="" textlink="">
      <xdr:nvSpPr>
        <xdr:cNvPr id="339" name="定員管理の状況該当値テキスト">
          <a:extLst>
            <a:ext uri="{FF2B5EF4-FFF2-40B4-BE49-F238E27FC236}">
              <a16:creationId xmlns:a16="http://schemas.microsoft.com/office/drawing/2014/main" id="{C60BF743-A71B-4249-BD8C-477A0142B9CB}"/>
            </a:ext>
          </a:extLst>
        </xdr:cNvPr>
        <xdr:cNvSpPr txBox="1"/>
      </xdr:nvSpPr>
      <xdr:spPr>
        <a:xfrm>
          <a:off x="17106900" y="997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110901</xdr:rowOff>
    </xdr:from>
    <xdr:to>
      <xdr:col>77</xdr:col>
      <xdr:colOff>95250</xdr:colOff>
      <xdr:row>59</xdr:row>
      <xdr:rowOff>41051</xdr:rowOff>
    </xdr:to>
    <xdr:sp macro="" textlink="">
      <xdr:nvSpPr>
        <xdr:cNvPr id="340" name="楕円 339">
          <a:extLst>
            <a:ext uri="{FF2B5EF4-FFF2-40B4-BE49-F238E27FC236}">
              <a16:creationId xmlns:a16="http://schemas.microsoft.com/office/drawing/2014/main" id="{9ADD00F9-645C-488D-8CFD-48E26E973938}"/>
            </a:ext>
          </a:extLst>
        </xdr:cNvPr>
        <xdr:cNvSpPr/>
      </xdr:nvSpPr>
      <xdr:spPr>
        <a:xfrm>
          <a:off x="16129000" y="100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51228</xdr:rowOff>
    </xdr:from>
    <xdr:ext cx="736600" cy="259045"/>
    <xdr:sp macro="" textlink="">
      <xdr:nvSpPr>
        <xdr:cNvPr id="341" name="テキスト ボックス 340">
          <a:extLst>
            <a:ext uri="{FF2B5EF4-FFF2-40B4-BE49-F238E27FC236}">
              <a16:creationId xmlns:a16="http://schemas.microsoft.com/office/drawing/2014/main" id="{E2A96B0C-47EC-40D1-8F3B-9466D6F25826}"/>
            </a:ext>
          </a:extLst>
        </xdr:cNvPr>
        <xdr:cNvSpPr txBox="1"/>
      </xdr:nvSpPr>
      <xdr:spPr>
        <a:xfrm>
          <a:off x="15798800" y="9823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100100</xdr:rowOff>
    </xdr:from>
    <xdr:to>
      <xdr:col>73</xdr:col>
      <xdr:colOff>44450</xdr:colOff>
      <xdr:row>59</xdr:row>
      <xdr:rowOff>30250</xdr:rowOff>
    </xdr:to>
    <xdr:sp macro="" textlink="">
      <xdr:nvSpPr>
        <xdr:cNvPr id="342" name="楕円 341">
          <a:extLst>
            <a:ext uri="{FF2B5EF4-FFF2-40B4-BE49-F238E27FC236}">
              <a16:creationId xmlns:a16="http://schemas.microsoft.com/office/drawing/2014/main" id="{5F313A37-E0D2-4865-88E2-D76F0665A3E0}"/>
            </a:ext>
          </a:extLst>
        </xdr:cNvPr>
        <xdr:cNvSpPr/>
      </xdr:nvSpPr>
      <xdr:spPr>
        <a:xfrm>
          <a:off x="15240000" y="100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40427</xdr:rowOff>
    </xdr:from>
    <xdr:ext cx="762000" cy="259045"/>
    <xdr:sp macro="" textlink="">
      <xdr:nvSpPr>
        <xdr:cNvPr id="343" name="テキスト ボックス 342">
          <a:extLst>
            <a:ext uri="{FF2B5EF4-FFF2-40B4-BE49-F238E27FC236}">
              <a16:creationId xmlns:a16="http://schemas.microsoft.com/office/drawing/2014/main" id="{53D759D0-7501-4411-9E45-3CCC4ABC01B8}"/>
            </a:ext>
          </a:extLst>
        </xdr:cNvPr>
        <xdr:cNvSpPr txBox="1"/>
      </xdr:nvSpPr>
      <xdr:spPr>
        <a:xfrm>
          <a:off x="14909800" y="98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97687</xdr:rowOff>
    </xdr:from>
    <xdr:to>
      <xdr:col>68</xdr:col>
      <xdr:colOff>203200</xdr:colOff>
      <xdr:row>59</xdr:row>
      <xdr:rowOff>27837</xdr:rowOff>
    </xdr:to>
    <xdr:sp macro="" textlink="">
      <xdr:nvSpPr>
        <xdr:cNvPr id="344" name="楕円 343">
          <a:extLst>
            <a:ext uri="{FF2B5EF4-FFF2-40B4-BE49-F238E27FC236}">
              <a16:creationId xmlns:a16="http://schemas.microsoft.com/office/drawing/2014/main" id="{6573DBD4-BC66-4BB1-B3FE-6AE1AE67148D}"/>
            </a:ext>
          </a:extLst>
        </xdr:cNvPr>
        <xdr:cNvSpPr/>
      </xdr:nvSpPr>
      <xdr:spPr>
        <a:xfrm>
          <a:off x="14351000" y="10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38014</xdr:rowOff>
    </xdr:from>
    <xdr:ext cx="762000" cy="259045"/>
    <xdr:sp macro="" textlink="">
      <xdr:nvSpPr>
        <xdr:cNvPr id="345" name="テキスト ボックス 344">
          <a:extLst>
            <a:ext uri="{FF2B5EF4-FFF2-40B4-BE49-F238E27FC236}">
              <a16:creationId xmlns:a16="http://schemas.microsoft.com/office/drawing/2014/main" id="{027BAC5A-A819-4D5D-BFF2-FDD1456974E9}"/>
            </a:ext>
          </a:extLst>
        </xdr:cNvPr>
        <xdr:cNvSpPr txBox="1"/>
      </xdr:nvSpPr>
      <xdr:spPr>
        <a:xfrm>
          <a:off x="14020800" y="981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90104</xdr:rowOff>
    </xdr:from>
    <xdr:to>
      <xdr:col>64</xdr:col>
      <xdr:colOff>152400</xdr:colOff>
      <xdr:row>59</xdr:row>
      <xdr:rowOff>20254</xdr:rowOff>
    </xdr:to>
    <xdr:sp macro="" textlink="">
      <xdr:nvSpPr>
        <xdr:cNvPr id="346" name="楕円 345">
          <a:extLst>
            <a:ext uri="{FF2B5EF4-FFF2-40B4-BE49-F238E27FC236}">
              <a16:creationId xmlns:a16="http://schemas.microsoft.com/office/drawing/2014/main" id="{5F705102-807C-4804-A418-B19DE0AAFD77}"/>
            </a:ext>
          </a:extLst>
        </xdr:cNvPr>
        <xdr:cNvSpPr/>
      </xdr:nvSpPr>
      <xdr:spPr>
        <a:xfrm>
          <a:off x="13462000" y="100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30431</xdr:rowOff>
    </xdr:from>
    <xdr:ext cx="762000" cy="259045"/>
    <xdr:sp macro="" textlink="">
      <xdr:nvSpPr>
        <xdr:cNvPr id="347" name="テキスト ボックス 346">
          <a:extLst>
            <a:ext uri="{FF2B5EF4-FFF2-40B4-BE49-F238E27FC236}">
              <a16:creationId xmlns:a16="http://schemas.microsoft.com/office/drawing/2014/main" id="{944B48E6-102F-4D60-A783-D4BE78C0B5D4}"/>
            </a:ext>
          </a:extLst>
        </xdr:cNvPr>
        <xdr:cNvSpPr txBox="1"/>
      </xdr:nvSpPr>
      <xdr:spPr>
        <a:xfrm>
          <a:off x="13131800" y="980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34CCBCC-6462-46E5-9A9B-D2E78F67148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123D82E9-6254-404B-A3FA-2683088D20F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B6DA4D48-E573-4974-9D98-291A1BD984D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4C51B297-0476-4ED0-B860-65B1EBE6A6C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A8AC7BA9-BCBA-4E75-BC40-DC8DAE46835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1BC7976B-5464-42C8-8090-9BCD085A090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F520705C-317B-48A4-ABFD-E25A8515A9D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ABCDA610-9D0A-4E4B-8ACF-20D83D394CC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72AC58C8-6CC7-4305-9FF8-5744B8B18AD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5FF691DE-CDFC-46AE-83CD-FD7966E9E57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354808D2-0AA3-41C0-B568-A0393ABD013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FBED131F-5BE6-4320-931D-18B491D618B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4B81866A-CF4C-42F5-8897-A1A630AA472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これまでの起債発行抑制策により全国平均、熊本県平均及び類似団体平均共に大きく下回っている。今後は、令和２年７</a:t>
          </a:r>
          <a:r>
            <a:rPr kumimoji="1" lang="ja-JP" altLang="en-US" sz="1100">
              <a:solidFill>
                <a:schemeClr val="dk1"/>
              </a:solidFill>
              <a:effectLst/>
              <a:latin typeface="+mn-lt"/>
              <a:ea typeface="+mn-ea"/>
              <a:cs typeface="+mn-cs"/>
            </a:rPr>
            <a:t>月</a:t>
          </a:r>
          <a:r>
            <a:rPr kumimoji="1" lang="ja-JP" altLang="ja-JP" sz="1100">
              <a:solidFill>
                <a:schemeClr val="dk1"/>
              </a:solidFill>
              <a:effectLst/>
              <a:latin typeface="+mn-lt"/>
              <a:ea typeface="+mn-ea"/>
              <a:cs typeface="+mn-cs"/>
            </a:rPr>
            <a:t>豪雨災害等の新規起債発行に併せて、公共施設の老朽化による大規模修繕等の起債借入が予想されるため、起債発行額の調整を行いながら、後年負担増加につながらないよう引き続き低水準の維持に努める。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1B8D382C-7780-4CDB-A6A7-687AE85DBB8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CB04D77C-2D15-4F03-8F6B-CDF524B78C8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C28F9412-9E37-4926-B1FD-B3F5E3B8433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6FEACC92-CBF6-4488-AA46-96D45115C69D}"/>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CD4476EC-B5BA-4547-97B0-F99E0717C77A}"/>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CC8AD2AF-2936-4941-97BD-FE96CEE7D5CB}"/>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F9372D00-40C8-4F14-B06C-64A4349B8C2A}"/>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D5C47F60-91B5-49CE-AC3A-83B5E350AEAC}"/>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38273589-479B-4B2A-9B97-F5A70ED6C3D2}"/>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1CD59A4D-80EA-4A06-B0C7-27BE85559EF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3895CE9A-505C-4C27-92DA-75EB2191BE7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4321348-8BD4-4998-8EB5-147B5645017F}"/>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790A67BF-1188-40F9-B4E1-C457EE0FAA5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A17862BD-4675-46B3-BBF9-A38BD1225DA1}"/>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653B9E40-4A05-4CA8-8D90-BC412E9F1AC2}"/>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E96BBAC2-D733-4E8E-8739-982E96C7212C}"/>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94E3609B-4AAE-467A-8F96-6C85362894FE}"/>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676C6A8A-15C6-43F0-A7B3-803873A5305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36AD9899-A1E9-40B9-A28C-4DD81A0B6904}"/>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105410</xdr:rowOff>
    </xdr:to>
    <xdr:cxnSp macro="">
      <xdr:nvCxnSpPr>
        <xdr:cNvPr id="380" name="直線コネクタ 379">
          <a:extLst>
            <a:ext uri="{FF2B5EF4-FFF2-40B4-BE49-F238E27FC236}">
              <a16:creationId xmlns:a16="http://schemas.microsoft.com/office/drawing/2014/main" id="{FD33843C-A0F2-4883-B3CC-6B1D8B3AEF7B}"/>
            </a:ext>
          </a:extLst>
        </xdr:cNvPr>
        <xdr:cNvCxnSpPr/>
      </xdr:nvCxnSpPr>
      <xdr:spPr>
        <a:xfrm>
          <a:off x="16179800" y="673565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B4D5D335-712E-47A1-A4A2-65F3A077EE4A}"/>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D8B379CD-1488-4939-A516-BCA8F2DD89CC}"/>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49106</xdr:rowOff>
    </xdr:to>
    <xdr:cxnSp macro="">
      <xdr:nvCxnSpPr>
        <xdr:cNvPr id="383" name="直線コネクタ 382">
          <a:extLst>
            <a:ext uri="{FF2B5EF4-FFF2-40B4-BE49-F238E27FC236}">
              <a16:creationId xmlns:a16="http://schemas.microsoft.com/office/drawing/2014/main" id="{2E5AB310-5521-401F-84E9-C5E6906D294E}"/>
            </a:ext>
          </a:extLst>
        </xdr:cNvPr>
        <xdr:cNvCxnSpPr/>
      </xdr:nvCxnSpPr>
      <xdr:spPr>
        <a:xfrm>
          <a:off x="15290800" y="67276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4" name="フローチャート: 判断 383">
          <a:extLst>
            <a:ext uri="{FF2B5EF4-FFF2-40B4-BE49-F238E27FC236}">
              <a16:creationId xmlns:a16="http://schemas.microsoft.com/office/drawing/2014/main" id="{3719571D-3FAF-4AAF-95E1-B568787BF603}"/>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85" name="テキスト ボックス 384">
          <a:extLst>
            <a:ext uri="{FF2B5EF4-FFF2-40B4-BE49-F238E27FC236}">
              <a16:creationId xmlns:a16="http://schemas.microsoft.com/office/drawing/2014/main" id="{144980BD-967C-406B-895E-5C6E79FF6E9A}"/>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41063</xdr:rowOff>
    </xdr:to>
    <xdr:cxnSp macro="">
      <xdr:nvCxnSpPr>
        <xdr:cNvPr id="386" name="直線コネクタ 385">
          <a:extLst>
            <a:ext uri="{FF2B5EF4-FFF2-40B4-BE49-F238E27FC236}">
              <a16:creationId xmlns:a16="http://schemas.microsoft.com/office/drawing/2014/main" id="{D4BD0DF1-286B-4B02-8210-AF229897673A}"/>
            </a:ext>
          </a:extLst>
        </xdr:cNvPr>
        <xdr:cNvCxnSpPr/>
      </xdr:nvCxnSpPr>
      <xdr:spPr>
        <a:xfrm>
          <a:off x="14401800" y="67195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7" name="フローチャート: 判断 386">
          <a:extLst>
            <a:ext uri="{FF2B5EF4-FFF2-40B4-BE49-F238E27FC236}">
              <a16:creationId xmlns:a16="http://schemas.microsoft.com/office/drawing/2014/main" id="{246D01F9-476F-4CE8-A339-69D57A48687D}"/>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8" name="テキスト ボックス 387">
          <a:extLst>
            <a:ext uri="{FF2B5EF4-FFF2-40B4-BE49-F238E27FC236}">
              <a16:creationId xmlns:a16="http://schemas.microsoft.com/office/drawing/2014/main" id="{AF10F828-3EF4-432F-A0FE-7E366F4FF058}"/>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33020</xdr:rowOff>
    </xdr:to>
    <xdr:cxnSp macro="">
      <xdr:nvCxnSpPr>
        <xdr:cNvPr id="389" name="直線コネクタ 388">
          <a:extLst>
            <a:ext uri="{FF2B5EF4-FFF2-40B4-BE49-F238E27FC236}">
              <a16:creationId xmlns:a16="http://schemas.microsoft.com/office/drawing/2014/main" id="{147ECA7B-6FA1-4CD0-B962-52DBA08F6984}"/>
            </a:ext>
          </a:extLst>
        </xdr:cNvPr>
        <xdr:cNvCxnSpPr/>
      </xdr:nvCxnSpPr>
      <xdr:spPr>
        <a:xfrm>
          <a:off x="13512800" y="67034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0" name="フローチャート: 判断 389">
          <a:extLst>
            <a:ext uri="{FF2B5EF4-FFF2-40B4-BE49-F238E27FC236}">
              <a16:creationId xmlns:a16="http://schemas.microsoft.com/office/drawing/2014/main" id="{8C0CE111-11DF-477E-8A3B-A2C8B1C96DA7}"/>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1" name="テキスト ボックス 390">
          <a:extLst>
            <a:ext uri="{FF2B5EF4-FFF2-40B4-BE49-F238E27FC236}">
              <a16:creationId xmlns:a16="http://schemas.microsoft.com/office/drawing/2014/main" id="{AE15D36F-2F9E-4EF0-95B8-6DA6013B8E06}"/>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2" name="フローチャート: 判断 391">
          <a:extLst>
            <a:ext uri="{FF2B5EF4-FFF2-40B4-BE49-F238E27FC236}">
              <a16:creationId xmlns:a16="http://schemas.microsoft.com/office/drawing/2014/main" id="{34050248-F904-4447-922A-1F470BB4C8B3}"/>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3" name="テキスト ボックス 392">
          <a:extLst>
            <a:ext uri="{FF2B5EF4-FFF2-40B4-BE49-F238E27FC236}">
              <a16:creationId xmlns:a16="http://schemas.microsoft.com/office/drawing/2014/main" id="{2A963EBA-CCAA-4CD8-9D14-26E08B68D2D2}"/>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4A61AFC7-E5B5-4798-960C-367D94E4300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5B672AE1-10CC-4B7C-983A-6F1D35CDCE3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FCF3086-ED27-4588-9B44-0DA60995904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EA345D0-ED4B-488E-A0FD-95EE12322013}"/>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BFA40F14-E149-4897-B93F-6A2D90E4647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9" name="楕円 398">
          <a:extLst>
            <a:ext uri="{FF2B5EF4-FFF2-40B4-BE49-F238E27FC236}">
              <a16:creationId xmlns:a16="http://schemas.microsoft.com/office/drawing/2014/main" id="{26F60411-7CA8-40D9-A39A-3FC82222A8D3}"/>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0" name="公債費負担の状況該当値テキスト">
          <a:extLst>
            <a:ext uri="{FF2B5EF4-FFF2-40B4-BE49-F238E27FC236}">
              <a16:creationId xmlns:a16="http://schemas.microsoft.com/office/drawing/2014/main" id="{188CA61A-DE7A-496D-AFF6-D2D5B6754B26}"/>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401" name="楕円 400">
          <a:extLst>
            <a:ext uri="{FF2B5EF4-FFF2-40B4-BE49-F238E27FC236}">
              <a16:creationId xmlns:a16="http://schemas.microsoft.com/office/drawing/2014/main" id="{0C1C64A5-33FD-4AFD-88E2-B70A04716833}"/>
            </a:ext>
          </a:extLst>
        </xdr:cNvPr>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402" name="テキスト ボックス 401">
          <a:extLst>
            <a:ext uri="{FF2B5EF4-FFF2-40B4-BE49-F238E27FC236}">
              <a16:creationId xmlns:a16="http://schemas.microsoft.com/office/drawing/2014/main" id="{10678D31-B62E-4837-862D-1A18E6F77A8E}"/>
            </a:ext>
          </a:extLst>
        </xdr:cNvPr>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3" name="楕円 402">
          <a:extLst>
            <a:ext uri="{FF2B5EF4-FFF2-40B4-BE49-F238E27FC236}">
              <a16:creationId xmlns:a16="http://schemas.microsoft.com/office/drawing/2014/main" id="{70AE27A3-FC19-4DF7-9E40-5D7E878CDD67}"/>
            </a:ext>
          </a:extLst>
        </xdr:cNvPr>
        <xdr:cNvSpPr/>
      </xdr:nvSpPr>
      <xdr:spPr>
        <a:xfrm>
          <a:off x="15240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4" name="テキスト ボックス 403">
          <a:extLst>
            <a:ext uri="{FF2B5EF4-FFF2-40B4-BE49-F238E27FC236}">
              <a16:creationId xmlns:a16="http://schemas.microsoft.com/office/drawing/2014/main" id="{FA97FAB7-DF19-4CAC-BBCC-E89E7ED8303F}"/>
            </a:ext>
          </a:extLst>
        </xdr:cNvPr>
        <xdr:cNvSpPr txBox="1"/>
      </xdr:nvSpPr>
      <xdr:spPr>
        <a:xfrm>
          <a:off x="14909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5" name="楕円 404">
          <a:extLst>
            <a:ext uri="{FF2B5EF4-FFF2-40B4-BE49-F238E27FC236}">
              <a16:creationId xmlns:a16="http://schemas.microsoft.com/office/drawing/2014/main" id="{5949E39D-B69C-4B7B-BF99-C426AA4AB1E5}"/>
            </a:ext>
          </a:extLst>
        </xdr:cNvPr>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6" name="テキスト ボックス 405">
          <a:extLst>
            <a:ext uri="{FF2B5EF4-FFF2-40B4-BE49-F238E27FC236}">
              <a16:creationId xmlns:a16="http://schemas.microsoft.com/office/drawing/2014/main" id="{1C7636AA-8597-42D9-A474-0C7FE62B4C09}"/>
            </a:ext>
          </a:extLst>
        </xdr:cNvPr>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07" name="楕円 406">
          <a:extLst>
            <a:ext uri="{FF2B5EF4-FFF2-40B4-BE49-F238E27FC236}">
              <a16:creationId xmlns:a16="http://schemas.microsoft.com/office/drawing/2014/main" id="{9D9931EC-07BD-4AEA-89FA-3D93737E01C6}"/>
            </a:ext>
          </a:extLst>
        </xdr:cNvPr>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408" name="テキスト ボックス 407">
          <a:extLst>
            <a:ext uri="{FF2B5EF4-FFF2-40B4-BE49-F238E27FC236}">
              <a16:creationId xmlns:a16="http://schemas.microsoft.com/office/drawing/2014/main" id="{31E05425-DE23-4579-9176-BF5DB82DF24D}"/>
            </a:ext>
          </a:extLst>
        </xdr:cNvPr>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9FB26EF7-A47B-43E0-B52B-99D849BED09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C10EE797-80BB-4CD6-8E0B-CE2AB36E3F8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8583DD2C-2560-4A1D-810E-5A6D3CE81E9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DEE0073A-3820-4672-9014-80E76AEA057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2B4821F6-6FC3-4F1F-8FE0-E5D8F375E728}"/>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8629A0BD-EB83-40E8-B183-4C061266F72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ADA93247-A9DD-4E9E-B9CE-46841107AF6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7B654E71-2A66-400C-A2E3-9A1B137A646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E4CA856A-F6AE-44F4-B886-1B20F086135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13B9D307-C6BF-4C7B-9943-CBD36A7F413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33040D6E-A6F8-4D56-98AD-F2C19D6B5CD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137A98C9-7EC6-4EE7-B208-BF35C055913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49E7BFC9-28F6-4F8F-85A6-74751EBDCBB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令和２年７</a:t>
          </a:r>
          <a:r>
            <a:rPr kumimoji="1" lang="ja-JP" altLang="en-US" sz="1100">
              <a:solidFill>
                <a:schemeClr val="dk1"/>
              </a:solidFill>
              <a:effectLst/>
              <a:latin typeface="+mn-lt"/>
              <a:ea typeface="+mn-ea"/>
              <a:cs typeface="+mn-cs"/>
            </a:rPr>
            <a:t>月</a:t>
          </a:r>
          <a:r>
            <a:rPr kumimoji="1" lang="ja-JP" altLang="ja-JP" sz="1100">
              <a:solidFill>
                <a:schemeClr val="dk1"/>
              </a:solidFill>
              <a:effectLst/>
              <a:latin typeface="+mn-lt"/>
              <a:ea typeface="+mn-ea"/>
              <a:cs typeface="+mn-cs"/>
            </a:rPr>
            <a:t>豪雨災害等の新規</a:t>
          </a:r>
          <a:r>
            <a:rPr kumimoji="1" lang="ja-JP" altLang="en-US" sz="1100">
              <a:solidFill>
                <a:schemeClr val="dk1"/>
              </a:solidFill>
              <a:effectLst/>
              <a:latin typeface="+mn-lt"/>
              <a:ea typeface="+mn-ea"/>
              <a:cs typeface="+mn-cs"/>
            </a:rPr>
            <a:t>起債</a:t>
          </a:r>
          <a:r>
            <a:rPr kumimoji="1" lang="ja-JP" altLang="ja-JP" sz="1100">
              <a:solidFill>
                <a:schemeClr val="dk1"/>
              </a:solidFill>
              <a:effectLst/>
              <a:latin typeface="+mn-lt"/>
              <a:ea typeface="+mn-ea"/>
              <a:cs typeface="+mn-cs"/>
            </a:rPr>
            <a:t>発行により将来負担額は増加するも、基金の適正運用により充当可能額も増加したため、将来負担比率はなく、類似団体内でも上位に位置する。今後も起債発行額の抑制や基金運用の適正化に努め、マイナス比率の確保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BDAC3E9E-A50C-4B8C-B26C-EA9449B2ECF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9AEE58D0-912E-4C0B-84DE-D3F56F0A3AB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93C55A40-163A-4934-97A7-F1E72FB6744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3322A5BF-A809-4D8B-ADD3-39D26AC32901}"/>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86921C20-12C5-405F-9062-3A924BFCEBE2}"/>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F942D568-40E7-441F-A643-302B215E5AB8}"/>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1A333F7-370E-4FB1-A2B9-BB172E94D9E8}"/>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1CDF19FC-1AF5-40B3-9732-79C4CFDF27DC}"/>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F7D2A76A-C996-4C1B-96F2-B0FC62A68B53}"/>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DE2B8DA-3F52-4785-BF28-2A10EFB3870E}"/>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3699CAF9-0E8A-4F27-94F2-2F5AC916463F}"/>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248AF7F5-F7DB-4D95-BC2C-7FA975133D3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6D9C789C-D06A-4C78-AA16-BCD1B7BD1433}"/>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DC11AC18-FB03-48ED-A7F5-C7844E142A07}"/>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582C063D-4C63-464B-8FC0-1BE977CFD8EE}"/>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85882539-D0E2-424C-9FA1-ED85ED54C56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27F0B34D-859F-4DAC-AEE3-EEC71935BE9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AC7D7B37-F03C-4550-82C8-6F7FFD35F53D}"/>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CFC5D6D-8010-4DF2-942F-C7E28D7C8B2D}"/>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108DEA5-4A29-4DF9-9179-E6EF225A8834}"/>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869CA1E4-E1DF-4623-809D-D2E6153D2D96}"/>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F80D1125-4979-4B9F-B7B3-C312E7F026AE}"/>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291744B7-A22D-4B0C-A56D-9F7471D91CBB}"/>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AD02763-B1DC-4977-832A-8F8C3998F69A}"/>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61AD045B-9447-4F28-8306-9A3D353DBE8F}"/>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61F269D1-E27F-406A-9D2B-05F77AB26332}"/>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A21B616B-21FC-47E9-9466-9B1E44B5E69C}"/>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4CBE7218-F09F-404B-A363-0B5DECD051CD}"/>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18B6F6C9-AB85-4CEF-A02A-E064CCACBE1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7343050B-B696-4C2D-B4AB-7EACA67E53F8}"/>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84505FEE-4E39-4F25-8BB4-5CF7EE001D08}"/>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ABDDF246-51E6-47EE-AB82-0DA7DAECE786}"/>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A4BA62C1-EFB5-463F-A100-4E32871C7FD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58ED473E-BA43-4887-8438-D41D2787D5A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10FBA40-8817-4DDC-ACE3-69A9A9155E9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DAFF5CB7-1284-4FD1-AE68-E2B1FA2B72E7}"/>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A91E560D-E040-4E2C-8DC6-F0B04723DD1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FC0ADC96-D134-41EB-8FA6-2F9606CB00AA}"/>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3B84C72E-9A6A-4B29-8EF4-D6F168D26039}"/>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83CDB8A5-D6E5-4DD7-985E-BDB7E3878A18}"/>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BC36B39A-13E0-49C5-ABB5-E5C865C57004}"/>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5BBF6BE8-921D-4B4F-88E0-C0225F34194D}"/>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BA76E9E1-4A18-4883-A641-09BF38BB8FD9}"/>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719AB15B-A43A-4493-985A-21203B0C32E9}"/>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5E8EB145-8B72-4316-AB67-2A319DA49572}"/>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217290B1-3B45-4A4A-A080-A9195320FAD6}"/>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8AEDAED8-4F31-49C1-9CA8-A53B8A535BA3}"/>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D332DD2B-1576-4F65-89EE-D52CA4723361}"/>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
4,400
34.08
4,718,534
4,533,481
107,059
2,263,018
2,610,437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5BE2BACC-51E0-4C08-88F8-68242F44E05B}"/>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11B68E8C-7C23-4655-B7D2-7A65B4FEC17F}"/>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52A24F8E-6B01-4C3B-9A04-54D759884689}"/>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47230951-EF4E-475A-A20D-3B0DB22E4A4E}"/>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B4187BB0-2354-4FD0-A415-595DCD434A88}"/>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CA599800-3AB0-415F-8537-AEA72A48A544}"/>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F2DE14FF-4B6E-4BBD-8E3D-756D152E971A}"/>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8A5C9B65-58F1-4B56-A7B8-67FC96BAC62A}"/>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3B86A084-0548-4229-99E6-BE405CD0C7B5}"/>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D84CCA6C-A921-4899-A301-9D62584DBCBE}"/>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7504799F-009B-4133-9D98-A51680323CD2}"/>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D9FE45E8-22E5-40CC-87B6-98FF21370C1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CE8E58FE-458D-4FB7-8E22-637A1DCF2622}"/>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9F27C64C-E2EB-44E7-8E60-240F2B2E42B6}"/>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5E8CAAF6-F433-42C6-84F7-43088E26702B}"/>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969D8399-AAE3-4D0B-92EC-6ABA1D2D8E36}"/>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56146F79-4B66-437A-96C8-74E3A9642B9D}"/>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935F0E0E-D8F2-4CA2-819C-6B573BE7831A}"/>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D15FC6BA-C390-42CE-90C6-6133EED5D5E2}"/>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B8BF2C2-D313-44E8-83B2-A503F93B7FB8}"/>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130BC387-1FAD-4D44-B885-8015AF0CEF5E}"/>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682A2C64-3210-43AE-A630-C36E13139DB4}"/>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D3E89583-011F-49BC-85C1-8B096E1279B3}"/>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2C0CAAA2-8D24-4AC9-A1FD-9FDE7A69BB9B}"/>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5FE046FE-CABC-4929-9A1D-2B3E4E1AE912}"/>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7DD3C5D8-3168-435B-B549-A6228EF6DD05}"/>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41CB177D-77AD-445D-AF56-6A9039B0FC86}"/>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6E68082-53F0-45FE-88CD-F474F4ACD5E8}"/>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27FB1A32-5F81-48C3-904E-D675E451E4B1}"/>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A44979DF-9ECC-47E7-AF8E-83D27B9E2E1B}"/>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983FA7D6-D038-450A-B875-D846E5B94697}"/>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992A55DA-C27F-4E25-BFBE-4A29EFCBE561}"/>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人件費に係る経常収支比率は</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ポイント減少しているものの、類似団体平均と比較すると</a:t>
          </a: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ポイント上回っている。</a:t>
          </a:r>
          <a:r>
            <a:rPr kumimoji="1" lang="ja-JP" altLang="en-US" sz="1000">
              <a:solidFill>
                <a:schemeClr val="dk1"/>
              </a:solidFill>
              <a:effectLst/>
              <a:latin typeface="+mn-lt"/>
              <a:ea typeface="+mn-ea"/>
              <a:cs typeface="+mn-cs"/>
            </a:rPr>
            <a:t>これは</a:t>
          </a:r>
          <a:r>
            <a:rPr kumimoji="1" lang="ja-JP" altLang="ja-JP" sz="1000">
              <a:solidFill>
                <a:schemeClr val="dk1"/>
              </a:solidFill>
              <a:effectLst/>
              <a:latin typeface="+mn-lt"/>
              <a:ea typeface="+mn-ea"/>
              <a:cs typeface="+mn-cs"/>
            </a:rPr>
            <a:t>保育園・幼稚園、文化センターなどの施設運営を直営で行っているために、類似団体平均と比較して職員数が多いことが主な要因であり、行政サービスの提供方法の差異によるものと</a:t>
          </a:r>
          <a:r>
            <a:rPr kumimoji="1" lang="ja-JP" altLang="en-US" sz="1000">
              <a:solidFill>
                <a:schemeClr val="dk1"/>
              </a:solidFill>
              <a:effectLst/>
              <a:latin typeface="+mn-lt"/>
              <a:ea typeface="+mn-ea"/>
              <a:cs typeface="+mn-cs"/>
            </a:rPr>
            <a:t>い</a:t>
          </a:r>
          <a:r>
            <a:rPr kumimoji="1" lang="ja-JP" altLang="ja-JP" sz="1000">
              <a:solidFill>
                <a:schemeClr val="dk1"/>
              </a:solidFill>
              <a:effectLst/>
              <a:latin typeface="+mn-lt"/>
              <a:ea typeface="+mn-ea"/>
              <a:cs typeface="+mn-cs"/>
            </a:rPr>
            <a:t>える。今後は、民間での実施可能な部分については民営化や指定管理者制度の導入などにより委託化を進めるとともに、定員管理に基づく職員数や給与水準の適正化を図り、人件費の削減に努める。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58E77375-C283-4ECF-A8D8-1163A2C6BD1A}"/>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187E3CCB-A034-4457-99DE-92EA760C4928}"/>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7FB39763-8007-4AF3-BC31-54B0D9F70D79}"/>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D9B65522-47AF-46FE-8DFC-8252834FADC8}"/>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899C885F-FD76-4E87-81F8-A2C79748B7BE}"/>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5E69E338-9CC8-4095-A07B-ADE4FE23DCA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A4D3C6C3-8A9A-439B-A7E8-4D195F701B91}"/>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4E4642B7-8B4C-4D31-8A21-0708B8BBFE71}"/>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FCA501F3-8D27-4881-A974-442A5138E9FD}"/>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E80C22E8-752E-46FD-8020-BA7BD425994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BC9381B5-3A56-450D-813A-B0CFECC5A751}"/>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62CA708B-50AE-43CB-AAA2-DC41DBB9BC1E}"/>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46A175E9-59ED-4D0B-9F44-1DDD7BD437BA}"/>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35A54F58-650E-4AD7-93B2-C27F8D35589E}"/>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96A5B2AC-56A3-4C31-B454-C5E76F5EFE45}"/>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FCD7C4F-72C3-40A1-8085-F3C35B8A6DE6}"/>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7DCF7A8A-0736-4C83-AFD1-BB57DABCC246}"/>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C6433FEE-C747-4DF4-B97B-3A7FDDE87AA4}"/>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4052F548-A7C6-4E24-AF3A-C0EB5785AFBA}"/>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E9BB7B8B-C6B5-4C69-9890-9FA840934631}"/>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A6F5D42B-0A11-4F89-A5FE-681A5982FF24}"/>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92710</xdr:rowOff>
    </xdr:from>
    <xdr:to>
      <xdr:col>24</xdr:col>
      <xdr:colOff>25400</xdr:colOff>
      <xdr:row>37</xdr:row>
      <xdr:rowOff>20320</xdr:rowOff>
    </xdr:to>
    <xdr:cxnSp macro="">
      <xdr:nvCxnSpPr>
        <xdr:cNvPr id="66" name="直線コネクタ 65">
          <a:extLst>
            <a:ext uri="{FF2B5EF4-FFF2-40B4-BE49-F238E27FC236}">
              <a16:creationId xmlns:a16="http://schemas.microsoft.com/office/drawing/2014/main" id="{679FACA6-FE7F-4B7F-9F9E-7F667FEBA377}"/>
            </a:ext>
          </a:extLst>
        </xdr:cNvPr>
        <xdr:cNvCxnSpPr/>
      </xdr:nvCxnSpPr>
      <xdr:spPr>
        <a:xfrm flipV="1">
          <a:off x="3987800" y="626491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B8741820-54DE-4DAD-A25C-E8F8DB92614B}"/>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547BAE57-F616-4E7F-8D2E-54B9BF2EFCEF}"/>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20320</xdr:rowOff>
    </xdr:from>
    <xdr:to>
      <xdr:col>19</xdr:col>
      <xdr:colOff>187325</xdr:colOff>
      <xdr:row>37</xdr:row>
      <xdr:rowOff>62230</xdr:rowOff>
    </xdr:to>
    <xdr:cxnSp macro="">
      <xdr:nvCxnSpPr>
        <xdr:cNvPr id="69" name="直線コネクタ 68">
          <a:extLst>
            <a:ext uri="{FF2B5EF4-FFF2-40B4-BE49-F238E27FC236}">
              <a16:creationId xmlns:a16="http://schemas.microsoft.com/office/drawing/2014/main" id="{DC9BD9CB-BEE7-4DFF-9A11-DCBF316A9B16}"/>
            </a:ext>
          </a:extLst>
        </xdr:cNvPr>
        <xdr:cNvCxnSpPr/>
      </xdr:nvCxnSpPr>
      <xdr:spPr>
        <a:xfrm flipV="1">
          <a:off x="3098800" y="6363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1200C786-0631-463A-8A07-D28FDBF71F23}"/>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EAE76450-5343-4027-9FE3-5AD712AA5036}"/>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111760</xdr:rowOff>
    </xdr:to>
    <xdr:cxnSp macro="">
      <xdr:nvCxnSpPr>
        <xdr:cNvPr id="72" name="直線コネクタ 71">
          <a:extLst>
            <a:ext uri="{FF2B5EF4-FFF2-40B4-BE49-F238E27FC236}">
              <a16:creationId xmlns:a16="http://schemas.microsoft.com/office/drawing/2014/main" id="{463BE977-D45F-4F31-B356-F768CDD2851F}"/>
            </a:ext>
          </a:extLst>
        </xdr:cNvPr>
        <xdr:cNvCxnSpPr/>
      </xdr:nvCxnSpPr>
      <xdr:spPr>
        <a:xfrm flipV="1">
          <a:off x="2209800" y="64058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114300</xdr:rowOff>
    </xdr:from>
    <xdr:to>
      <xdr:col>15</xdr:col>
      <xdr:colOff>149225</xdr:colOff>
      <xdr:row>36</xdr:row>
      <xdr:rowOff>44450</xdr:rowOff>
    </xdr:to>
    <xdr:sp macro="" textlink="">
      <xdr:nvSpPr>
        <xdr:cNvPr id="73" name="フローチャート: 判断 72">
          <a:extLst>
            <a:ext uri="{FF2B5EF4-FFF2-40B4-BE49-F238E27FC236}">
              <a16:creationId xmlns:a16="http://schemas.microsoft.com/office/drawing/2014/main" id="{D57344A8-8D91-495F-87FD-37CAA965961A}"/>
            </a:ext>
          </a:extLst>
        </xdr:cNvPr>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54627</xdr:rowOff>
    </xdr:from>
    <xdr:ext cx="762000" cy="259045"/>
    <xdr:sp macro="" textlink="">
      <xdr:nvSpPr>
        <xdr:cNvPr id="74" name="テキスト ボックス 73">
          <a:extLst>
            <a:ext uri="{FF2B5EF4-FFF2-40B4-BE49-F238E27FC236}">
              <a16:creationId xmlns:a16="http://schemas.microsoft.com/office/drawing/2014/main" id="{138C6C8B-87F2-4BE0-9D92-57F3A29D5980}"/>
            </a:ext>
          </a:extLst>
        </xdr:cNvPr>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73660</xdr:rowOff>
    </xdr:from>
    <xdr:to>
      <xdr:col>11</xdr:col>
      <xdr:colOff>9525</xdr:colOff>
      <xdr:row>37</xdr:row>
      <xdr:rowOff>111760</xdr:rowOff>
    </xdr:to>
    <xdr:cxnSp macro="">
      <xdr:nvCxnSpPr>
        <xdr:cNvPr id="75" name="直線コネクタ 74">
          <a:extLst>
            <a:ext uri="{FF2B5EF4-FFF2-40B4-BE49-F238E27FC236}">
              <a16:creationId xmlns:a16="http://schemas.microsoft.com/office/drawing/2014/main" id="{8516CF56-BB2F-4DA6-A7C8-0A114458192E}"/>
            </a:ext>
          </a:extLst>
        </xdr:cNvPr>
        <xdr:cNvCxnSpPr/>
      </xdr:nvCxnSpPr>
      <xdr:spPr>
        <a:xfrm>
          <a:off x="1320800" y="64173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EB5378E6-693A-4C59-A2EA-B5D42900F609}"/>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C56E2BC0-9D04-4F16-87F9-7FB8C0F670DB}"/>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78" name="フローチャート: 判断 77">
          <a:extLst>
            <a:ext uri="{FF2B5EF4-FFF2-40B4-BE49-F238E27FC236}">
              <a16:creationId xmlns:a16="http://schemas.microsoft.com/office/drawing/2014/main" id="{C27C10EF-3668-42EE-B03B-FBD3914BAA3E}"/>
            </a:ext>
          </a:extLst>
        </xdr:cNvPr>
        <xdr:cNvSpPr/>
      </xdr:nvSpPr>
      <xdr:spPr>
        <a:xfrm>
          <a:off x="1270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47007</xdr:rowOff>
    </xdr:from>
    <xdr:ext cx="762000" cy="259045"/>
    <xdr:sp macro="" textlink="">
      <xdr:nvSpPr>
        <xdr:cNvPr id="79" name="テキスト ボックス 78">
          <a:extLst>
            <a:ext uri="{FF2B5EF4-FFF2-40B4-BE49-F238E27FC236}">
              <a16:creationId xmlns:a16="http://schemas.microsoft.com/office/drawing/2014/main" id="{C8F0994E-3C61-4D8D-B0C5-4B461E951AF9}"/>
            </a:ext>
          </a:extLst>
        </xdr:cNvPr>
        <xdr:cNvSpPr txBox="1"/>
      </xdr:nvSpPr>
      <xdr:spPr>
        <a:xfrm>
          <a:off x="939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CEA26F0B-19C4-40F8-8184-F68E25C052FA}"/>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F46255AC-C810-4251-A7EE-A0B700DF226A}"/>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3D0B04EB-E836-47B4-A051-42BE0ECCE12E}"/>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A4FBAACF-85F1-4C3A-8C8F-0D87319A382E}"/>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ABF2709D-C628-4F70-AF2A-4134E79C0832}"/>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41910</xdr:rowOff>
    </xdr:from>
    <xdr:to>
      <xdr:col>24</xdr:col>
      <xdr:colOff>76200</xdr:colOff>
      <xdr:row>36</xdr:row>
      <xdr:rowOff>143510</xdr:rowOff>
    </xdr:to>
    <xdr:sp macro="" textlink="">
      <xdr:nvSpPr>
        <xdr:cNvPr id="85" name="楕円 84">
          <a:extLst>
            <a:ext uri="{FF2B5EF4-FFF2-40B4-BE49-F238E27FC236}">
              <a16:creationId xmlns:a16="http://schemas.microsoft.com/office/drawing/2014/main" id="{F6ADCC60-CDCE-4335-8953-E55357C9B19B}"/>
            </a:ext>
          </a:extLst>
        </xdr:cNvPr>
        <xdr:cNvSpPr/>
      </xdr:nvSpPr>
      <xdr:spPr>
        <a:xfrm>
          <a:off x="47752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13987</xdr:rowOff>
    </xdr:from>
    <xdr:ext cx="762000" cy="259045"/>
    <xdr:sp macro="" textlink="">
      <xdr:nvSpPr>
        <xdr:cNvPr id="86" name="人件費該当値テキスト">
          <a:extLst>
            <a:ext uri="{FF2B5EF4-FFF2-40B4-BE49-F238E27FC236}">
              <a16:creationId xmlns:a16="http://schemas.microsoft.com/office/drawing/2014/main" id="{FE5945E3-5648-4672-A36F-2A6AEFA64623}"/>
            </a:ext>
          </a:extLst>
        </xdr:cNvPr>
        <xdr:cNvSpPr txBox="1"/>
      </xdr:nvSpPr>
      <xdr:spPr>
        <a:xfrm>
          <a:off x="49149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140970</xdr:rowOff>
    </xdr:from>
    <xdr:to>
      <xdr:col>20</xdr:col>
      <xdr:colOff>38100</xdr:colOff>
      <xdr:row>37</xdr:row>
      <xdr:rowOff>71120</xdr:rowOff>
    </xdr:to>
    <xdr:sp macro="" textlink="">
      <xdr:nvSpPr>
        <xdr:cNvPr id="87" name="楕円 86">
          <a:extLst>
            <a:ext uri="{FF2B5EF4-FFF2-40B4-BE49-F238E27FC236}">
              <a16:creationId xmlns:a16="http://schemas.microsoft.com/office/drawing/2014/main" id="{A1B4424E-12D5-4747-8103-0615F7C127BF}"/>
            </a:ext>
          </a:extLst>
        </xdr:cNvPr>
        <xdr:cNvSpPr/>
      </xdr:nvSpPr>
      <xdr:spPr>
        <a:xfrm>
          <a:off x="3937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55897</xdr:rowOff>
    </xdr:from>
    <xdr:ext cx="736600" cy="259045"/>
    <xdr:sp macro="" textlink="">
      <xdr:nvSpPr>
        <xdr:cNvPr id="88" name="テキスト ボックス 87">
          <a:extLst>
            <a:ext uri="{FF2B5EF4-FFF2-40B4-BE49-F238E27FC236}">
              <a16:creationId xmlns:a16="http://schemas.microsoft.com/office/drawing/2014/main" id="{69BF28FA-D6DA-4CB0-83B4-AF6DE08DFE1A}"/>
            </a:ext>
          </a:extLst>
        </xdr:cNvPr>
        <xdr:cNvSpPr txBox="1"/>
      </xdr:nvSpPr>
      <xdr:spPr>
        <a:xfrm>
          <a:off x="3606800" y="639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a:extLst>
            <a:ext uri="{FF2B5EF4-FFF2-40B4-BE49-F238E27FC236}">
              <a16:creationId xmlns:a16="http://schemas.microsoft.com/office/drawing/2014/main" id="{831CD8A6-0905-4E90-8D2A-83BDD1DC9274}"/>
            </a:ext>
          </a:extLst>
        </xdr:cNvPr>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a:extLst>
            <a:ext uri="{FF2B5EF4-FFF2-40B4-BE49-F238E27FC236}">
              <a16:creationId xmlns:a16="http://schemas.microsoft.com/office/drawing/2014/main" id="{5EB5C96B-48FC-41FA-BC5A-FC3A2F5E775D}"/>
            </a:ext>
          </a:extLst>
        </xdr:cNvPr>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60960</xdr:rowOff>
    </xdr:from>
    <xdr:to>
      <xdr:col>11</xdr:col>
      <xdr:colOff>60325</xdr:colOff>
      <xdr:row>37</xdr:row>
      <xdr:rowOff>162560</xdr:rowOff>
    </xdr:to>
    <xdr:sp macro="" textlink="">
      <xdr:nvSpPr>
        <xdr:cNvPr id="91" name="楕円 90">
          <a:extLst>
            <a:ext uri="{FF2B5EF4-FFF2-40B4-BE49-F238E27FC236}">
              <a16:creationId xmlns:a16="http://schemas.microsoft.com/office/drawing/2014/main" id="{18589E74-DC19-453C-A5F0-C46C6E765A7E}"/>
            </a:ext>
          </a:extLst>
        </xdr:cNvPr>
        <xdr:cNvSpPr/>
      </xdr:nvSpPr>
      <xdr:spPr>
        <a:xfrm>
          <a:off x="21590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147337</xdr:rowOff>
    </xdr:from>
    <xdr:ext cx="762000" cy="259045"/>
    <xdr:sp macro="" textlink="">
      <xdr:nvSpPr>
        <xdr:cNvPr id="92" name="テキスト ボックス 91">
          <a:extLst>
            <a:ext uri="{FF2B5EF4-FFF2-40B4-BE49-F238E27FC236}">
              <a16:creationId xmlns:a16="http://schemas.microsoft.com/office/drawing/2014/main" id="{8DE15455-81E8-47A4-924F-C14925C85CD7}"/>
            </a:ext>
          </a:extLst>
        </xdr:cNvPr>
        <xdr:cNvSpPr txBox="1"/>
      </xdr:nvSpPr>
      <xdr:spPr>
        <a:xfrm>
          <a:off x="1828800" y="649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22860</xdr:rowOff>
    </xdr:from>
    <xdr:to>
      <xdr:col>6</xdr:col>
      <xdr:colOff>171450</xdr:colOff>
      <xdr:row>37</xdr:row>
      <xdr:rowOff>124460</xdr:rowOff>
    </xdr:to>
    <xdr:sp macro="" textlink="">
      <xdr:nvSpPr>
        <xdr:cNvPr id="93" name="楕円 92">
          <a:extLst>
            <a:ext uri="{FF2B5EF4-FFF2-40B4-BE49-F238E27FC236}">
              <a16:creationId xmlns:a16="http://schemas.microsoft.com/office/drawing/2014/main" id="{8FC38F73-2EE8-46AE-8B20-AB6F3E4A92B7}"/>
            </a:ext>
          </a:extLst>
        </xdr:cNvPr>
        <xdr:cNvSpPr/>
      </xdr:nvSpPr>
      <xdr:spPr>
        <a:xfrm>
          <a:off x="12700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109237</xdr:rowOff>
    </xdr:from>
    <xdr:ext cx="762000" cy="259045"/>
    <xdr:sp macro="" textlink="">
      <xdr:nvSpPr>
        <xdr:cNvPr id="94" name="テキスト ボックス 93">
          <a:extLst>
            <a:ext uri="{FF2B5EF4-FFF2-40B4-BE49-F238E27FC236}">
              <a16:creationId xmlns:a16="http://schemas.microsoft.com/office/drawing/2014/main" id="{9237E45D-026F-4776-9CD7-C6755A31A526}"/>
            </a:ext>
          </a:extLst>
        </xdr:cNvPr>
        <xdr:cNvSpPr txBox="1"/>
      </xdr:nvSpPr>
      <xdr:spPr>
        <a:xfrm>
          <a:off x="939800" y="645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D4FC4286-B401-4C24-A86F-8BD0AF80A1BE}"/>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7245A42-08B8-4A68-BDED-7C8C1AB48592}"/>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C8D996D3-2E81-403F-8CA6-881E90670E5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168BDBB2-19A4-4CB3-B8F6-758D1427ACCB}"/>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ED2FAC72-9A62-4948-B71A-2F7BC1C2A489}"/>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2F43C049-2DB5-4C8E-93B7-A9BC4543D71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1C5D8BFD-7144-43FD-B1CE-398744EC43AA}"/>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D9E29E5C-8E6F-47F4-9020-662264B5C75E}"/>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A0051DC-FA2D-4E6E-AF86-BA0F2787406C}"/>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A3779B05-ACBE-4BAB-A5D3-5334EA8A4F88}"/>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8310AA3F-8FE8-452A-84D2-F7F0AC23A3ED}"/>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ポイント下回っているが、今後も電算リース経費等の増加が懸念される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、委託料を中心に事業廃止等を含めた見直しを行い、物件費の削減に努める。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2DFF60EE-8941-43CD-AB0C-B2863FD6617F}"/>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89036C80-05EE-4A34-A015-ABCD6F5FC509}"/>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DF42687E-71EA-4908-BAE5-EFBF8256091B}"/>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3209AB9D-9798-42D5-AB3F-A6FA1C243CFB}"/>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A2CDC683-38E5-44A5-9123-3456A8A2DE07}"/>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39EE24FF-E93A-47CE-A520-AB1612028C39}"/>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C9581B33-62F8-42EB-8905-A264B8E25896}"/>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9852B617-0E58-47BE-A819-1805F4FA26F9}"/>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FC6B5911-A9B4-49F2-BFA6-2A548B348E26}"/>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BD21E0C8-B9D1-4D0B-AA39-95A71DA0E7DC}"/>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962BF1F6-CCA3-4C03-97CC-B8EEF51880C4}"/>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336F69A4-E639-4259-8A7F-657AD24F6E4C}"/>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AC18A1CE-FBEF-4014-A13A-240039157CCE}"/>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14EFD2FC-C5FB-4232-94DE-118A8BB96C17}"/>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B85EC8D3-7533-4280-93F3-F911D8BBDB55}"/>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B8D1117A-AFC8-44BF-AD9A-97A971D14775}"/>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C6FCEA9F-C5D4-4B70-876E-E1112CA363A6}"/>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16EEF4E0-5C1D-4A86-9C70-B01D4A9E734A}"/>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16</xdr:row>
      <xdr:rowOff>113284</xdr:rowOff>
    </xdr:to>
    <xdr:cxnSp macro="">
      <xdr:nvCxnSpPr>
        <xdr:cNvPr id="124" name="直線コネクタ 123">
          <a:extLst>
            <a:ext uri="{FF2B5EF4-FFF2-40B4-BE49-F238E27FC236}">
              <a16:creationId xmlns:a16="http://schemas.microsoft.com/office/drawing/2014/main" id="{3D815CA3-AD92-47A8-802B-1BF5F2DBB3BC}"/>
            </a:ext>
          </a:extLst>
        </xdr:cNvPr>
        <xdr:cNvCxnSpPr/>
      </xdr:nvCxnSpPr>
      <xdr:spPr>
        <a:xfrm flipV="1">
          <a:off x="15671800" y="28336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23FFC462-2C1C-47C0-BC81-C73903255F57}"/>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56F967E-DB07-4657-B15C-C86A2A0B983B}"/>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16</xdr:row>
      <xdr:rowOff>113284</xdr:rowOff>
    </xdr:to>
    <xdr:cxnSp macro="">
      <xdr:nvCxnSpPr>
        <xdr:cNvPr id="127" name="直線コネクタ 126">
          <a:extLst>
            <a:ext uri="{FF2B5EF4-FFF2-40B4-BE49-F238E27FC236}">
              <a16:creationId xmlns:a16="http://schemas.microsoft.com/office/drawing/2014/main" id="{9A730F17-4427-4980-AB2B-408FF788FD6D}"/>
            </a:ext>
          </a:extLst>
        </xdr:cNvPr>
        <xdr:cNvCxnSpPr/>
      </xdr:nvCxnSpPr>
      <xdr:spPr>
        <a:xfrm>
          <a:off x="14782800" y="2829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a:extLst>
            <a:ext uri="{FF2B5EF4-FFF2-40B4-BE49-F238E27FC236}">
              <a16:creationId xmlns:a16="http://schemas.microsoft.com/office/drawing/2014/main" id="{5CC544E5-F2F6-4509-AC30-329EC1EDC981}"/>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9" name="テキスト ボックス 128">
          <a:extLst>
            <a:ext uri="{FF2B5EF4-FFF2-40B4-BE49-F238E27FC236}">
              <a16:creationId xmlns:a16="http://schemas.microsoft.com/office/drawing/2014/main" id="{8CDBC237-E1BC-45B8-BB5B-FD6FBF28B82D}"/>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16</xdr:row>
      <xdr:rowOff>94996</xdr:rowOff>
    </xdr:to>
    <xdr:cxnSp macro="">
      <xdr:nvCxnSpPr>
        <xdr:cNvPr id="130" name="直線コネクタ 129">
          <a:extLst>
            <a:ext uri="{FF2B5EF4-FFF2-40B4-BE49-F238E27FC236}">
              <a16:creationId xmlns:a16="http://schemas.microsoft.com/office/drawing/2014/main" id="{AC7E6B38-5ECE-4A1F-B91C-47B327445DAD}"/>
            </a:ext>
          </a:extLst>
        </xdr:cNvPr>
        <xdr:cNvCxnSpPr/>
      </xdr:nvCxnSpPr>
      <xdr:spPr>
        <a:xfrm flipV="1">
          <a:off x="13893800" y="2829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id="{EA1C59EC-0493-4841-BE52-E4EBE522DE08}"/>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2" name="テキスト ボックス 131">
          <a:extLst>
            <a:ext uri="{FF2B5EF4-FFF2-40B4-BE49-F238E27FC236}">
              <a16:creationId xmlns:a16="http://schemas.microsoft.com/office/drawing/2014/main" id="{78976253-55DC-4A77-B51B-F043BCAEA0A7}"/>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16</xdr:row>
      <xdr:rowOff>94996</xdr:rowOff>
    </xdr:to>
    <xdr:cxnSp macro="">
      <xdr:nvCxnSpPr>
        <xdr:cNvPr id="133" name="直線コネクタ 132">
          <a:extLst>
            <a:ext uri="{FF2B5EF4-FFF2-40B4-BE49-F238E27FC236}">
              <a16:creationId xmlns:a16="http://schemas.microsoft.com/office/drawing/2014/main" id="{6568855E-1036-4DAF-9822-4949E73619B6}"/>
            </a:ext>
          </a:extLst>
        </xdr:cNvPr>
        <xdr:cNvCxnSpPr/>
      </xdr:nvCxnSpPr>
      <xdr:spPr>
        <a:xfrm>
          <a:off x="13004800" y="2833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a:extLst>
            <a:ext uri="{FF2B5EF4-FFF2-40B4-BE49-F238E27FC236}">
              <a16:creationId xmlns:a16="http://schemas.microsoft.com/office/drawing/2014/main" id="{26DEC112-92E2-4D08-987C-3E23510FB999}"/>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5" name="テキスト ボックス 134">
          <a:extLst>
            <a:ext uri="{FF2B5EF4-FFF2-40B4-BE49-F238E27FC236}">
              <a16:creationId xmlns:a16="http://schemas.microsoft.com/office/drawing/2014/main" id="{89B525F5-36B4-497C-B91C-3D233E9B2D46}"/>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a:extLst>
            <a:ext uri="{FF2B5EF4-FFF2-40B4-BE49-F238E27FC236}">
              <a16:creationId xmlns:a16="http://schemas.microsoft.com/office/drawing/2014/main" id="{26179508-E75C-44D7-91BF-689EF5ED908F}"/>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7" name="テキスト ボックス 136">
          <a:extLst>
            <a:ext uri="{FF2B5EF4-FFF2-40B4-BE49-F238E27FC236}">
              <a16:creationId xmlns:a16="http://schemas.microsoft.com/office/drawing/2014/main" id="{0C5D9D0F-D28F-46CA-97D3-B4A5652B74D8}"/>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B1526516-0169-4788-BCEC-3565DAEDE859}"/>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46E689C7-A129-4F63-B8F8-21B6E8903833}"/>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B23631AC-4E54-4160-9380-0D733CE6FA7F}"/>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BDCF2341-6306-4881-A41C-3D68FB43961C}"/>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D027CBEA-8EE9-4B2F-8B7B-4C9C63AA79C8}"/>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39624</xdr:rowOff>
    </xdr:from>
    <xdr:to>
      <xdr:col>82</xdr:col>
      <xdr:colOff>158750</xdr:colOff>
      <xdr:row>16</xdr:row>
      <xdr:rowOff>141224</xdr:rowOff>
    </xdr:to>
    <xdr:sp macro="" textlink="">
      <xdr:nvSpPr>
        <xdr:cNvPr id="143" name="楕円 142">
          <a:extLst>
            <a:ext uri="{FF2B5EF4-FFF2-40B4-BE49-F238E27FC236}">
              <a16:creationId xmlns:a16="http://schemas.microsoft.com/office/drawing/2014/main" id="{19592FBE-7D6F-40AC-8F6B-FB597FE6749E}"/>
            </a:ext>
          </a:extLst>
        </xdr:cNvPr>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56151</xdr:rowOff>
    </xdr:from>
    <xdr:ext cx="762000" cy="259045"/>
    <xdr:sp macro="" textlink="">
      <xdr:nvSpPr>
        <xdr:cNvPr id="144" name="物件費該当値テキスト">
          <a:extLst>
            <a:ext uri="{FF2B5EF4-FFF2-40B4-BE49-F238E27FC236}">
              <a16:creationId xmlns:a16="http://schemas.microsoft.com/office/drawing/2014/main" id="{A3A48823-D14A-4A33-BA75-F893FD336E42}"/>
            </a:ext>
          </a:extLst>
        </xdr:cNvPr>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5" name="楕円 144">
          <a:extLst>
            <a:ext uri="{FF2B5EF4-FFF2-40B4-BE49-F238E27FC236}">
              <a16:creationId xmlns:a16="http://schemas.microsoft.com/office/drawing/2014/main" id="{0FA639C2-7C87-47E1-9A6D-AB330E7292BB}"/>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6" name="テキスト ボックス 145">
          <a:extLst>
            <a:ext uri="{FF2B5EF4-FFF2-40B4-BE49-F238E27FC236}">
              <a16:creationId xmlns:a16="http://schemas.microsoft.com/office/drawing/2014/main" id="{381A236E-07CF-4301-A80E-A72EA71E0E25}"/>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7" name="楕円 146">
          <a:extLst>
            <a:ext uri="{FF2B5EF4-FFF2-40B4-BE49-F238E27FC236}">
              <a16:creationId xmlns:a16="http://schemas.microsoft.com/office/drawing/2014/main" id="{E71E230B-64E2-46C9-A1AE-9A1A1477E354}"/>
            </a:ext>
          </a:extLst>
        </xdr:cNvPr>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48" name="テキスト ボックス 147">
          <a:extLst>
            <a:ext uri="{FF2B5EF4-FFF2-40B4-BE49-F238E27FC236}">
              <a16:creationId xmlns:a16="http://schemas.microsoft.com/office/drawing/2014/main" id="{25B3BCFD-CDB0-44E8-B7AC-BEA3776B562F}"/>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9" name="楕円 148">
          <a:extLst>
            <a:ext uri="{FF2B5EF4-FFF2-40B4-BE49-F238E27FC236}">
              <a16:creationId xmlns:a16="http://schemas.microsoft.com/office/drawing/2014/main" id="{7B33D2EE-53F4-42B5-8497-4B8BD52FB397}"/>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50" name="テキスト ボックス 149">
          <a:extLst>
            <a:ext uri="{FF2B5EF4-FFF2-40B4-BE49-F238E27FC236}">
              <a16:creationId xmlns:a16="http://schemas.microsoft.com/office/drawing/2014/main" id="{2CA91534-A349-4BFF-9E72-5D4FAB17E47C}"/>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39624</xdr:rowOff>
    </xdr:from>
    <xdr:to>
      <xdr:col>65</xdr:col>
      <xdr:colOff>53975</xdr:colOff>
      <xdr:row>16</xdr:row>
      <xdr:rowOff>141224</xdr:rowOff>
    </xdr:to>
    <xdr:sp macro="" textlink="">
      <xdr:nvSpPr>
        <xdr:cNvPr id="151" name="楕円 150">
          <a:extLst>
            <a:ext uri="{FF2B5EF4-FFF2-40B4-BE49-F238E27FC236}">
              <a16:creationId xmlns:a16="http://schemas.microsoft.com/office/drawing/2014/main" id="{BD387BD7-2EA8-431E-ADF8-6AD36224C9F7}"/>
            </a:ext>
          </a:extLst>
        </xdr:cNvPr>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151401</xdr:rowOff>
    </xdr:from>
    <xdr:ext cx="762000" cy="259045"/>
    <xdr:sp macro="" textlink="">
      <xdr:nvSpPr>
        <xdr:cNvPr id="152" name="テキスト ボックス 151">
          <a:extLst>
            <a:ext uri="{FF2B5EF4-FFF2-40B4-BE49-F238E27FC236}">
              <a16:creationId xmlns:a16="http://schemas.microsoft.com/office/drawing/2014/main" id="{C2C85002-E92A-4FAB-9A80-6674943A9AC4}"/>
            </a:ext>
          </a:extLst>
        </xdr:cNvPr>
        <xdr:cNvSpPr txBox="1"/>
      </xdr:nvSpPr>
      <xdr:spPr>
        <a:xfrm>
          <a:off x="12623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BBCC23D6-222A-4046-B613-727333FF459D}"/>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54C25290-DC32-4A2D-A9E4-6F1BB98BF5B9}"/>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8244602D-CACF-48D5-80AA-848FC2C2B8F8}"/>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44D3F18-5B48-4242-87A6-AAC24B95CD44}"/>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3086884D-1B7D-4E92-9E2D-D20E649D3C0E}"/>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AB0B5241-6BFB-4BF9-BDF1-435500BE466C}"/>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DDB2B426-1DFB-4B44-AAA5-A301B021599A}"/>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9D9798DA-20F2-4872-BA87-F2A2C4F6D09D}"/>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B6BFD7C6-2ED5-4BD4-B2D3-898D85514264}"/>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BC8AD244-D4D9-4D91-80AB-BAB1099DD652}"/>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5222DCD2-D06C-4C90-B3B5-025F22964759}"/>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扶助費に係る経常収支比率は、類似団体平均を</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ポイント上回っている。一因として、障害福祉サービス費や保育所運営費の負担が増加していることが挙げられる。急激な少子高齢化に対応しつつ、財政を圧迫する上昇傾向に歯止めをかけるよう努める。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FA14FD5D-3E19-4230-A8C6-44EE4F7241C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18BC0320-29C9-4E44-9422-FB2285BDC1CD}"/>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66E3312C-365A-4CC9-83F9-4D5A1C2BE8BA}"/>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1E1A1082-F516-4D98-B7A2-7DBFE364B0EB}"/>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F559D341-64AC-4AE7-8BF1-7EA5B986C066}"/>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BDFAD5BF-8115-4BF3-A21B-7926D7251299}"/>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C9FC4E82-2D15-4E2C-B9D7-077C08D775AA}"/>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E6CA569-8DBE-4152-8FE5-4A4471CB4D1F}"/>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A520CA18-2C28-4E15-BF9A-8CA06ADE2926}"/>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AFB02F13-C5F9-4528-9FD1-4381F282B08D}"/>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188166D-B6BE-4CE6-8EA9-3BFDBA3B2655}"/>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D975B71-318D-47C8-8A6D-85A70DF2CD44}"/>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DE16DED6-C19F-4A95-A04B-9B17B2C0BBE6}"/>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E267ADE6-93A8-4B4F-B570-ED18BCDFC423}"/>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1C2C2BE3-0413-4346-8181-3F897AB21FC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1B6AA710-7ABE-4309-A35C-5DA823BD1598}"/>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91C5B3D3-C048-4D6C-AB51-6136E3C26F41}"/>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FC37DB47-81F9-497B-A7C1-6BD61C91D90A}"/>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EE15EEBC-EBF4-4E9A-83C9-726035DAF9AE}"/>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CA259DE7-C801-4F4C-937B-F3F03FE1B892}"/>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50800</xdr:rowOff>
    </xdr:to>
    <xdr:cxnSp macro="">
      <xdr:nvCxnSpPr>
        <xdr:cNvPr id="184" name="直線コネクタ 183">
          <a:extLst>
            <a:ext uri="{FF2B5EF4-FFF2-40B4-BE49-F238E27FC236}">
              <a16:creationId xmlns:a16="http://schemas.microsoft.com/office/drawing/2014/main" id="{CF4D71E6-D961-4ADA-A6D7-52CC8C06747B}"/>
            </a:ext>
          </a:extLst>
        </xdr:cNvPr>
        <xdr:cNvCxnSpPr/>
      </xdr:nvCxnSpPr>
      <xdr:spPr>
        <a:xfrm flipV="1">
          <a:off x="3987800" y="10109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37577FE9-1553-4F1D-872B-9CA0DEC3588B}"/>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7893CBF4-13CD-4F28-A105-5CDC7227C145}"/>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60</xdr:row>
      <xdr:rowOff>31750</xdr:rowOff>
    </xdr:to>
    <xdr:cxnSp macro="">
      <xdr:nvCxnSpPr>
        <xdr:cNvPr id="187" name="直線コネクタ 186">
          <a:extLst>
            <a:ext uri="{FF2B5EF4-FFF2-40B4-BE49-F238E27FC236}">
              <a16:creationId xmlns:a16="http://schemas.microsoft.com/office/drawing/2014/main" id="{A1705D0E-0307-4FA9-AEB2-F55C4D54446D}"/>
            </a:ext>
          </a:extLst>
        </xdr:cNvPr>
        <xdr:cNvCxnSpPr/>
      </xdr:nvCxnSpPr>
      <xdr:spPr>
        <a:xfrm flipV="1">
          <a:off x="3098800" y="10166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252F3B6A-6CCC-4572-8B51-9D49FB4A0CE3}"/>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9" name="テキスト ボックス 188">
          <a:extLst>
            <a:ext uri="{FF2B5EF4-FFF2-40B4-BE49-F238E27FC236}">
              <a16:creationId xmlns:a16="http://schemas.microsoft.com/office/drawing/2014/main" id="{6EFF18CA-5C49-4B05-A41B-C2293C0D2599}"/>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165100</xdr:rowOff>
    </xdr:from>
    <xdr:to>
      <xdr:col>15</xdr:col>
      <xdr:colOff>98425</xdr:colOff>
      <xdr:row>60</xdr:row>
      <xdr:rowOff>31750</xdr:rowOff>
    </xdr:to>
    <xdr:cxnSp macro="">
      <xdr:nvCxnSpPr>
        <xdr:cNvPr id="190" name="直線コネクタ 189">
          <a:extLst>
            <a:ext uri="{FF2B5EF4-FFF2-40B4-BE49-F238E27FC236}">
              <a16:creationId xmlns:a16="http://schemas.microsoft.com/office/drawing/2014/main" id="{D5DBD7B4-FFE0-475B-BB0E-4F51706BD7E5}"/>
            </a:ext>
          </a:extLst>
        </xdr:cNvPr>
        <xdr:cNvCxnSpPr/>
      </xdr:nvCxnSpPr>
      <xdr:spPr>
        <a:xfrm>
          <a:off x="2209800" y="10280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a:extLst>
            <a:ext uri="{FF2B5EF4-FFF2-40B4-BE49-F238E27FC236}">
              <a16:creationId xmlns:a16="http://schemas.microsoft.com/office/drawing/2014/main" id="{09F66E20-3427-40F1-8E56-467880434A39}"/>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2" name="テキスト ボックス 191">
          <a:extLst>
            <a:ext uri="{FF2B5EF4-FFF2-40B4-BE49-F238E27FC236}">
              <a16:creationId xmlns:a16="http://schemas.microsoft.com/office/drawing/2014/main" id="{4C01E78A-CA43-428A-A2CD-AEA74E6D3A7B}"/>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59</xdr:row>
      <xdr:rowOff>165100</xdr:rowOff>
    </xdr:to>
    <xdr:cxnSp macro="">
      <xdr:nvCxnSpPr>
        <xdr:cNvPr id="193" name="直線コネクタ 192">
          <a:extLst>
            <a:ext uri="{FF2B5EF4-FFF2-40B4-BE49-F238E27FC236}">
              <a16:creationId xmlns:a16="http://schemas.microsoft.com/office/drawing/2014/main" id="{4F44E4EA-0178-4F2B-BE6E-A4B316823541}"/>
            </a:ext>
          </a:extLst>
        </xdr:cNvPr>
        <xdr:cNvCxnSpPr/>
      </xdr:nvCxnSpPr>
      <xdr:spPr>
        <a:xfrm>
          <a:off x="1320800" y="1022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54CEB2DB-92D9-4A44-A433-CA04CD7CD54F}"/>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F031B255-623B-4A50-A14C-EFF0570EF5BA}"/>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8B428BE3-1A87-4BCE-9351-731B6050A3CF}"/>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1D6724E-5C5D-48F5-8D00-0C48F99F009B}"/>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CC75723D-CE52-49D8-B9C6-C239CF420185}"/>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41704B71-0CE1-4FB0-BF3A-E5C61DE30C26}"/>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6DC16DC2-0A2D-4D19-B383-703C273BE2EA}"/>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46312D2C-4DDA-4509-8D61-3483C682BB19}"/>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31F952F1-D3A8-48AF-9AEB-CB7066C25214}"/>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3" name="楕円 202">
          <a:extLst>
            <a:ext uri="{FF2B5EF4-FFF2-40B4-BE49-F238E27FC236}">
              <a16:creationId xmlns:a16="http://schemas.microsoft.com/office/drawing/2014/main" id="{7B1C5DE7-A6E7-4253-AA68-D3BF78F09D34}"/>
            </a:ext>
          </a:extLst>
        </xdr:cNvPr>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4" name="扶助費該当値テキスト">
          <a:extLst>
            <a:ext uri="{FF2B5EF4-FFF2-40B4-BE49-F238E27FC236}">
              <a16:creationId xmlns:a16="http://schemas.microsoft.com/office/drawing/2014/main" id="{9799A682-62BF-4D79-BB57-A30CB1977772}"/>
            </a:ext>
          </a:extLst>
        </xdr:cNvPr>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0</xdr:rowOff>
    </xdr:from>
    <xdr:to>
      <xdr:col>20</xdr:col>
      <xdr:colOff>38100</xdr:colOff>
      <xdr:row>59</xdr:row>
      <xdr:rowOff>101600</xdr:rowOff>
    </xdr:to>
    <xdr:sp macro="" textlink="">
      <xdr:nvSpPr>
        <xdr:cNvPr id="205" name="楕円 204">
          <a:extLst>
            <a:ext uri="{FF2B5EF4-FFF2-40B4-BE49-F238E27FC236}">
              <a16:creationId xmlns:a16="http://schemas.microsoft.com/office/drawing/2014/main" id="{6F4CF561-AA83-40E5-9128-0EF2A023ABFC}"/>
            </a:ext>
          </a:extLst>
        </xdr:cNvPr>
        <xdr:cNvSpPr/>
      </xdr:nvSpPr>
      <xdr:spPr>
        <a:xfrm>
          <a:off x="3937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86377</xdr:rowOff>
    </xdr:from>
    <xdr:ext cx="736600" cy="259045"/>
    <xdr:sp macro="" textlink="">
      <xdr:nvSpPr>
        <xdr:cNvPr id="206" name="テキスト ボックス 205">
          <a:extLst>
            <a:ext uri="{FF2B5EF4-FFF2-40B4-BE49-F238E27FC236}">
              <a16:creationId xmlns:a16="http://schemas.microsoft.com/office/drawing/2014/main" id="{1218CFA7-54B6-48FA-A6EA-363C9F4149A2}"/>
            </a:ext>
          </a:extLst>
        </xdr:cNvPr>
        <xdr:cNvSpPr txBox="1"/>
      </xdr:nvSpPr>
      <xdr:spPr>
        <a:xfrm>
          <a:off x="3606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07" name="楕円 206">
          <a:extLst>
            <a:ext uri="{FF2B5EF4-FFF2-40B4-BE49-F238E27FC236}">
              <a16:creationId xmlns:a16="http://schemas.microsoft.com/office/drawing/2014/main" id="{76C8F315-9EEA-4ACA-A6DB-EE15A3716DD7}"/>
            </a:ext>
          </a:extLst>
        </xdr:cNvPr>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67327</xdr:rowOff>
    </xdr:from>
    <xdr:ext cx="762000" cy="259045"/>
    <xdr:sp macro="" textlink="">
      <xdr:nvSpPr>
        <xdr:cNvPr id="208" name="テキスト ボックス 207">
          <a:extLst>
            <a:ext uri="{FF2B5EF4-FFF2-40B4-BE49-F238E27FC236}">
              <a16:creationId xmlns:a16="http://schemas.microsoft.com/office/drawing/2014/main" id="{B4F6DACA-AD26-47AE-94B8-BE95AC734990}"/>
            </a:ext>
          </a:extLst>
        </xdr:cNvPr>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09" name="楕円 208">
          <a:extLst>
            <a:ext uri="{FF2B5EF4-FFF2-40B4-BE49-F238E27FC236}">
              <a16:creationId xmlns:a16="http://schemas.microsoft.com/office/drawing/2014/main" id="{064456DB-8A39-4BC2-BE0F-4010CD1A05A3}"/>
            </a:ext>
          </a:extLst>
        </xdr:cNvPr>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0" name="テキスト ボックス 209">
          <a:extLst>
            <a:ext uri="{FF2B5EF4-FFF2-40B4-BE49-F238E27FC236}">
              <a16:creationId xmlns:a16="http://schemas.microsoft.com/office/drawing/2014/main" id="{D8E8D5A1-4A2F-4D4B-934A-C84C6F8A0AC4}"/>
            </a:ext>
          </a:extLst>
        </xdr:cNvPr>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1" name="楕円 210">
          <a:extLst>
            <a:ext uri="{FF2B5EF4-FFF2-40B4-BE49-F238E27FC236}">
              <a16:creationId xmlns:a16="http://schemas.microsoft.com/office/drawing/2014/main" id="{FEF6894C-29E4-4532-B672-796020032415}"/>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2" name="テキスト ボックス 211">
          <a:extLst>
            <a:ext uri="{FF2B5EF4-FFF2-40B4-BE49-F238E27FC236}">
              <a16:creationId xmlns:a16="http://schemas.microsoft.com/office/drawing/2014/main" id="{08452E5F-7D6E-4361-88F7-6A1D1A4BA800}"/>
            </a:ext>
          </a:extLst>
        </xdr:cNvPr>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ACC5DBA0-D077-4058-83AC-A153E98053E4}"/>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5885D101-1B47-48A9-91FD-A86B0187C68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12F0515B-5E26-4639-824A-632FE5E09A57}"/>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60D41A51-BEBD-4F15-9F1C-EB2380D3B34F}"/>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DB71DF18-3A2D-45CD-87A3-55A3F5A47526}"/>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5FB538CF-0F26-4A99-B97C-8DEEFD62ED81}"/>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5C93E1F0-8544-4565-B3D5-5D5C13163BF8}"/>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F7D0F2F6-61A3-480D-B682-7453ACB350BA}"/>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BC9A57AB-D61A-40AD-9A4D-BA47742D60A4}"/>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222EC210-7E87-451A-91F8-EB3EE72B7804}"/>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7203AD34-B3C6-473D-8C9A-89B3726E9B35}"/>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その他に係る経常収支比率は、類似団体平均を</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上回っている。主な要因としては、特別会計繰出し金の増加が挙げられる。特に高齢化に伴う介護保険や後期高齢者医療への繰出金が増加傾向にあり、今後ますます大きな負担となることが危惧される。今後も国民健康保険事業特別会計においても保険税の適正化により財政基盤の強化を図り、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E1698409-D64B-4D83-8DE4-242369BFC3AF}"/>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CD751453-FD8D-4D0D-B9CD-C8A13576AE3C}"/>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580DDD9A-E5FE-4732-A135-455CDDBF4D4E}"/>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1D554047-1D7E-42DB-ABC3-1DE3D02EBFE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9C153987-2C2F-47A8-91CA-EEB5B9297CD6}"/>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33D0329F-EB73-4952-B79E-4F7BC831C74A}"/>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2DA7861A-527A-4C5A-A962-FF4FDF238522}"/>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1288ED86-7AA3-4024-83EF-39BEB05FC549}"/>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3E80CE69-CCCC-440C-914D-F402FE513A9E}"/>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43026609-C10E-48BF-B24C-2DC33BDC02A6}"/>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9855CB7-808B-46C1-976F-9635998CCECF}"/>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70A16A01-09F0-49D5-A8D4-98E0D53A3A99}"/>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AC14AD4E-220B-4A03-909F-34DC3CC021E9}"/>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B33777-615A-4C9F-8BAE-CA241057452B}"/>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3BFD3B98-4280-402B-BD02-A55BBF9A0E8D}"/>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A626D3E9-F426-4868-9AB7-3847F929DE7F}"/>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98425</xdr:rowOff>
    </xdr:from>
    <xdr:to>
      <xdr:col>82</xdr:col>
      <xdr:colOff>107950</xdr:colOff>
      <xdr:row>59</xdr:row>
      <xdr:rowOff>35560</xdr:rowOff>
    </xdr:to>
    <xdr:cxnSp macro="">
      <xdr:nvCxnSpPr>
        <xdr:cNvPr id="240" name="直線コネクタ 239">
          <a:extLst>
            <a:ext uri="{FF2B5EF4-FFF2-40B4-BE49-F238E27FC236}">
              <a16:creationId xmlns:a16="http://schemas.microsoft.com/office/drawing/2014/main" id="{20E113CC-B5EB-48ED-82C5-8CF733FF4373}"/>
            </a:ext>
          </a:extLst>
        </xdr:cNvPr>
        <xdr:cNvCxnSpPr/>
      </xdr:nvCxnSpPr>
      <xdr:spPr>
        <a:xfrm flipV="1">
          <a:off x="15671800" y="1004252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EC6C6433-60B2-46AF-8830-1FA858DCBE3A}"/>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64B3DF63-8AF1-4CEC-A7C1-3ED5772381F2}"/>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35560</xdr:rowOff>
    </xdr:from>
    <xdr:to>
      <xdr:col>78</xdr:col>
      <xdr:colOff>69850</xdr:colOff>
      <xdr:row>59</xdr:row>
      <xdr:rowOff>41275</xdr:rowOff>
    </xdr:to>
    <xdr:cxnSp macro="">
      <xdr:nvCxnSpPr>
        <xdr:cNvPr id="243" name="直線コネクタ 242">
          <a:extLst>
            <a:ext uri="{FF2B5EF4-FFF2-40B4-BE49-F238E27FC236}">
              <a16:creationId xmlns:a16="http://schemas.microsoft.com/office/drawing/2014/main" id="{05AA50B3-37FE-4078-9704-CF90CC4892C2}"/>
            </a:ext>
          </a:extLst>
        </xdr:cNvPr>
        <xdr:cNvCxnSpPr/>
      </xdr:nvCxnSpPr>
      <xdr:spPr>
        <a:xfrm flipV="1">
          <a:off x="14782800" y="101511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xdr:rowOff>
    </xdr:from>
    <xdr:to>
      <xdr:col>78</xdr:col>
      <xdr:colOff>120650</xdr:colOff>
      <xdr:row>58</xdr:row>
      <xdr:rowOff>109220</xdr:rowOff>
    </xdr:to>
    <xdr:sp macro="" textlink="">
      <xdr:nvSpPr>
        <xdr:cNvPr id="244" name="フローチャート: 判断 243">
          <a:extLst>
            <a:ext uri="{FF2B5EF4-FFF2-40B4-BE49-F238E27FC236}">
              <a16:creationId xmlns:a16="http://schemas.microsoft.com/office/drawing/2014/main" id="{77657733-9F68-4141-A060-65E21ED7E948}"/>
            </a:ext>
          </a:extLst>
        </xdr:cNvPr>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119397</xdr:rowOff>
    </xdr:from>
    <xdr:ext cx="736600" cy="259045"/>
    <xdr:sp macro="" textlink="">
      <xdr:nvSpPr>
        <xdr:cNvPr id="245" name="テキスト ボックス 244">
          <a:extLst>
            <a:ext uri="{FF2B5EF4-FFF2-40B4-BE49-F238E27FC236}">
              <a16:creationId xmlns:a16="http://schemas.microsoft.com/office/drawing/2014/main" id="{E6D712CA-F97B-4D64-9AB9-F62024A9152C}"/>
            </a:ext>
          </a:extLst>
        </xdr:cNvPr>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35560</xdr:rowOff>
    </xdr:from>
    <xdr:to>
      <xdr:col>73</xdr:col>
      <xdr:colOff>180975</xdr:colOff>
      <xdr:row>59</xdr:row>
      <xdr:rowOff>41275</xdr:rowOff>
    </xdr:to>
    <xdr:cxnSp macro="">
      <xdr:nvCxnSpPr>
        <xdr:cNvPr id="246" name="直線コネクタ 245">
          <a:extLst>
            <a:ext uri="{FF2B5EF4-FFF2-40B4-BE49-F238E27FC236}">
              <a16:creationId xmlns:a16="http://schemas.microsoft.com/office/drawing/2014/main" id="{75DD90C4-4A04-4C29-8452-12978C66ECAB}"/>
            </a:ext>
          </a:extLst>
        </xdr:cNvPr>
        <xdr:cNvCxnSpPr/>
      </xdr:nvCxnSpPr>
      <xdr:spPr>
        <a:xfrm>
          <a:off x="13893800" y="101511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47" name="フローチャート: 判断 246">
          <a:extLst>
            <a:ext uri="{FF2B5EF4-FFF2-40B4-BE49-F238E27FC236}">
              <a16:creationId xmlns:a16="http://schemas.microsoft.com/office/drawing/2014/main" id="{2729C42B-CCD3-42FA-A9DE-2566D9825D40}"/>
            </a:ext>
          </a:extLst>
        </xdr:cNvPr>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130827</xdr:rowOff>
    </xdr:from>
    <xdr:ext cx="762000" cy="259045"/>
    <xdr:sp macro="" textlink="">
      <xdr:nvSpPr>
        <xdr:cNvPr id="248" name="テキスト ボックス 247">
          <a:extLst>
            <a:ext uri="{FF2B5EF4-FFF2-40B4-BE49-F238E27FC236}">
              <a16:creationId xmlns:a16="http://schemas.microsoft.com/office/drawing/2014/main" id="{B8E282B0-03A9-48F0-BD03-169AA3118827}"/>
            </a:ext>
          </a:extLst>
        </xdr:cNvPr>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121285</xdr:rowOff>
    </xdr:from>
    <xdr:to>
      <xdr:col>69</xdr:col>
      <xdr:colOff>92075</xdr:colOff>
      <xdr:row>59</xdr:row>
      <xdr:rowOff>35560</xdr:rowOff>
    </xdr:to>
    <xdr:cxnSp macro="">
      <xdr:nvCxnSpPr>
        <xdr:cNvPr id="249" name="直線コネクタ 248">
          <a:extLst>
            <a:ext uri="{FF2B5EF4-FFF2-40B4-BE49-F238E27FC236}">
              <a16:creationId xmlns:a16="http://schemas.microsoft.com/office/drawing/2014/main" id="{7BAD40FE-F7F0-4A7B-A04C-DF5E31008D0D}"/>
            </a:ext>
          </a:extLst>
        </xdr:cNvPr>
        <xdr:cNvCxnSpPr/>
      </xdr:nvCxnSpPr>
      <xdr:spPr>
        <a:xfrm>
          <a:off x="13004800" y="1006538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xdr:rowOff>
    </xdr:from>
    <xdr:to>
      <xdr:col>69</xdr:col>
      <xdr:colOff>142875</xdr:colOff>
      <xdr:row>58</xdr:row>
      <xdr:rowOff>114935</xdr:rowOff>
    </xdr:to>
    <xdr:sp macro="" textlink="">
      <xdr:nvSpPr>
        <xdr:cNvPr id="250" name="フローチャート: 判断 249">
          <a:extLst>
            <a:ext uri="{FF2B5EF4-FFF2-40B4-BE49-F238E27FC236}">
              <a16:creationId xmlns:a16="http://schemas.microsoft.com/office/drawing/2014/main" id="{9A4B0407-3DFE-4295-8214-922D7090B642}"/>
            </a:ext>
          </a:extLst>
        </xdr:cNvPr>
        <xdr:cNvSpPr/>
      </xdr:nvSpPr>
      <xdr:spPr>
        <a:xfrm>
          <a:off x="13843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125112</xdr:rowOff>
    </xdr:from>
    <xdr:ext cx="762000" cy="259045"/>
    <xdr:sp macro="" textlink="">
      <xdr:nvSpPr>
        <xdr:cNvPr id="251" name="テキスト ボックス 250">
          <a:extLst>
            <a:ext uri="{FF2B5EF4-FFF2-40B4-BE49-F238E27FC236}">
              <a16:creationId xmlns:a16="http://schemas.microsoft.com/office/drawing/2014/main" id="{2EF0F045-1A3D-48EA-B928-024E1B4FA2FB}"/>
            </a:ext>
          </a:extLst>
        </xdr:cNvPr>
        <xdr:cNvSpPr txBox="1"/>
      </xdr:nvSpPr>
      <xdr:spPr>
        <a:xfrm>
          <a:off x="13512800" y="97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52" name="フローチャート: 判断 251">
          <a:extLst>
            <a:ext uri="{FF2B5EF4-FFF2-40B4-BE49-F238E27FC236}">
              <a16:creationId xmlns:a16="http://schemas.microsoft.com/office/drawing/2014/main" id="{5E50CC23-2031-433D-99C7-D33B1776656B}"/>
            </a:ext>
          </a:extLst>
        </xdr:cNvPr>
        <xdr:cNvSpPr/>
      </xdr:nvSpPr>
      <xdr:spPr>
        <a:xfrm>
          <a:off x="12954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147972</xdr:rowOff>
    </xdr:from>
    <xdr:ext cx="762000" cy="259045"/>
    <xdr:sp macro="" textlink="">
      <xdr:nvSpPr>
        <xdr:cNvPr id="253" name="テキスト ボックス 252">
          <a:extLst>
            <a:ext uri="{FF2B5EF4-FFF2-40B4-BE49-F238E27FC236}">
              <a16:creationId xmlns:a16="http://schemas.microsoft.com/office/drawing/2014/main" id="{390E50B1-1F3B-4D90-BCDE-D557F6BDF94C}"/>
            </a:ext>
          </a:extLst>
        </xdr:cNvPr>
        <xdr:cNvSpPr txBox="1"/>
      </xdr:nvSpPr>
      <xdr:spPr>
        <a:xfrm>
          <a:off x="12623800" y="974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B7346F0B-689B-43EA-8C79-36B1F921D7A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D8EC5ADA-3090-4F25-B7AD-177A4019031C}"/>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567E4F8D-34DF-4A49-8D6D-89F207433EF3}"/>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E54DEFCE-682A-482A-8AD7-9726F564DC0C}"/>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7B5C721A-E09E-4F2E-A28D-DEE3919D2C8F}"/>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59" name="楕円 258">
          <a:extLst>
            <a:ext uri="{FF2B5EF4-FFF2-40B4-BE49-F238E27FC236}">
              <a16:creationId xmlns:a16="http://schemas.microsoft.com/office/drawing/2014/main" id="{2256A5AA-1B5B-4BB0-ADE6-67582BFC87D8}"/>
            </a:ext>
          </a:extLst>
        </xdr:cNvPr>
        <xdr:cNvSpPr/>
      </xdr:nvSpPr>
      <xdr:spPr>
        <a:xfrm>
          <a:off x="164592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19702</xdr:rowOff>
    </xdr:from>
    <xdr:ext cx="762000" cy="259045"/>
    <xdr:sp macro="" textlink="">
      <xdr:nvSpPr>
        <xdr:cNvPr id="260" name="その他該当値テキスト">
          <a:extLst>
            <a:ext uri="{FF2B5EF4-FFF2-40B4-BE49-F238E27FC236}">
              <a16:creationId xmlns:a16="http://schemas.microsoft.com/office/drawing/2014/main" id="{98F717AB-103A-4546-B7B9-8BA2D65B328D}"/>
            </a:ext>
          </a:extLst>
        </xdr:cNvPr>
        <xdr:cNvSpPr txBox="1"/>
      </xdr:nvSpPr>
      <xdr:spPr>
        <a:xfrm>
          <a:off x="165989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156210</xdr:rowOff>
    </xdr:from>
    <xdr:to>
      <xdr:col>78</xdr:col>
      <xdr:colOff>120650</xdr:colOff>
      <xdr:row>59</xdr:row>
      <xdr:rowOff>86360</xdr:rowOff>
    </xdr:to>
    <xdr:sp macro="" textlink="">
      <xdr:nvSpPr>
        <xdr:cNvPr id="261" name="楕円 260">
          <a:extLst>
            <a:ext uri="{FF2B5EF4-FFF2-40B4-BE49-F238E27FC236}">
              <a16:creationId xmlns:a16="http://schemas.microsoft.com/office/drawing/2014/main" id="{2F606EBD-8CA4-4B67-85F4-0EEB1494AF71}"/>
            </a:ext>
          </a:extLst>
        </xdr:cNvPr>
        <xdr:cNvSpPr/>
      </xdr:nvSpPr>
      <xdr:spPr>
        <a:xfrm>
          <a:off x="15621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71137</xdr:rowOff>
    </xdr:from>
    <xdr:ext cx="736600" cy="259045"/>
    <xdr:sp macro="" textlink="">
      <xdr:nvSpPr>
        <xdr:cNvPr id="262" name="テキスト ボックス 261">
          <a:extLst>
            <a:ext uri="{FF2B5EF4-FFF2-40B4-BE49-F238E27FC236}">
              <a16:creationId xmlns:a16="http://schemas.microsoft.com/office/drawing/2014/main" id="{ACBD04D1-E7FA-42BE-972E-1C4467A7864D}"/>
            </a:ext>
          </a:extLst>
        </xdr:cNvPr>
        <xdr:cNvSpPr txBox="1"/>
      </xdr:nvSpPr>
      <xdr:spPr>
        <a:xfrm>
          <a:off x="15290800" y="1018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161925</xdr:rowOff>
    </xdr:from>
    <xdr:to>
      <xdr:col>74</xdr:col>
      <xdr:colOff>31750</xdr:colOff>
      <xdr:row>59</xdr:row>
      <xdr:rowOff>92075</xdr:rowOff>
    </xdr:to>
    <xdr:sp macro="" textlink="">
      <xdr:nvSpPr>
        <xdr:cNvPr id="263" name="楕円 262">
          <a:extLst>
            <a:ext uri="{FF2B5EF4-FFF2-40B4-BE49-F238E27FC236}">
              <a16:creationId xmlns:a16="http://schemas.microsoft.com/office/drawing/2014/main" id="{C69BBDF6-C6DA-47A6-97C6-E852417FFA55}"/>
            </a:ext>
          </a:extLst>
        </xdr:cNvPr>
        <xdr:cNvSpPr/>
      </xdr:nvSpPr>
      <xdr:spPr>
        <a:xfrm>
          <a:off x="14732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76852</xdr:rowOff>
    </xdr:from>
    <xdr:ext cx="762000" cy="259045"/>
    <xdr:sp macro="" textlink="">
      <xdr:nvSpPr>
        <xdr:cNvPr id="264" name="テキスト ボックス 263">
          <a:extLst>
            <a:ext uri="{FF2B5EF4-FFF2-40B4-BE49-F238E27FC236}">
              <a16:creationId xmlns:a16="http://schemas.microsoft.com/office/drawing/2014/main" id="{CD86D3BF-9608-4662-9615-AC91563DD761}"/>
            </a:ext>
          </a:extLst>
        </xdr:cNvPr>
        <xdr:cNvSpPr txBox="1"/>
      </xdr:nvSpPr>
      <xdr:spPr>
        <a:xfrm>
          <a:off x="14401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156210</xdr:rowOff>
    </xdr:from>
    <xdr:to>
      <xdr:col>69</xdr:col>
      <xdr:colOff>142875</xdr:colOff>
      <xdr:row>59</xdr:row>
      <xdr:rowOff>86360</xdr:rowOff>
    </xdr:to>
    <xdr:sp macro="" textlink="">
      <xdr:nvSpPr>
        <xdr:cNvPr id="265" name="楕円 264">
          <a:extLst>
            <a:ext uri="{FF2B5EF4-FFF2-40B4-BE49-F238E27FC236}">
              <a16:creationId xmlns:a16="http://schemas.microsoft.com/office/drawing/2014/main" id="{ADFE557B-F179-4A1A-AAF4-FD61B87661A0}"/>
            </a:ext>
          </a:extLst>
        </xdr:cNvPr>
        <xdr:cNvSpPr/>
      </xdr:nvSpPr>
      <xdr:spPr>
        <a:xfrm>
          <a:off x="13843000" y="101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71137</xdr:rowOff>
    </xdr:from>
    <xdr:ext cx="762000" cy="259045"/>
    <xdr:sp macro="" textlink="">
      <xdr:nvSpPr>
        <xdr:cNvPr id="266" name="テキスト ボックス 265">
          <a:extLst>
            <a:ext uri="{FF2B5EF4-FFF2-40B4-BE49-F238E27FC236}">
              <a16:creationId xmlns:a16="http://schemas.microsoft.com/office/drawing/2014/main" id="{3E328F43-AB6B-4724-B172-FCB3B43C266D}"/>
            </a:ext>
          </a:extLst>
        </xdr:cNvPr>
        <xdr:cNvSpPr txBox="1"/>
      </xdr:nvSpPr>
      <xdr:spPr>
        <a:xfrm>
          <a:off x="13512800" y="101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70485</xdr:rowOff>
    </xdr:from>
    <xdr:to>
      <xdr:col>65</xdr:col>
      <xdr:colOff>53975</xdr:colOff>
      <xdr:row>59</xdr:row>
      <xdr:rowOff>635</xdr:rowOff>
    </xdr:to>
    <xdr:sp macro="" textlink="">
      <xdr:nvSpPr>
        <xdr:cNvPr id="267" name="楕円 266">
          <a:extLst>
            <a:ext uri="{FF2B5EF4-FFF2-40B4-BE49-F238E27FC236}">
              <a16:creationId xmlns:a16="http://schemas.microsoft.com/office/drawing/2014/main" id="{F8F5954C-A724-43E3-A1DD-293950896C77}"/>
            </a:ext>
          </a:extLst>
        </xdr:cNvPr>
        <xdr:cNvSpPr/>
      </xdr:nvSpPr>
      <xdr:spPr>
        <a:xfrm>
          <a:off x="12954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156862</xdr:rowOff>
    </xdr:from>
    <xdr:ext cx="762000" cy="259045"/>
    <xdr:sp macro="" textlink="">
      <xdr:nvSpPr>
        <xdr:cNvPr id="268" name="テキスト ボックス 267">
          <a:extLst>
            <a:ext uri="{FF2B5EF4-FFF2-40B4-BE49-F238E27FC236}">
              <a16:creationId xmlns:a16="http://schemas.microsoft.com/office/drawing/2014/main" id="{15BB7963-9D88-4144-808A-A97ADDFFDAA3}"/>
            </a:ext>
          </a:extLst>
        </xdr:cNvPr>
        <xdr:cNvSpPr txBox="1"/>
      </xdr:nvSpPr>
      <xdr:spPr>
        <a:xfrm>
          <a:off x="12623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FA31AD93-4B69-440B-8BB9-D809B44681DA}"/>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C5B4D9D6-6B08-4635-BBE2-1EDD1AA0CDDB}"/>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81F12FBF-EC0D-4466-9164-B9D0D2612DB5}"/>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300A746F-54A4-431A-8B7D-C3E90EB46F84}"/>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CC9F1A6E-99F1-4612-84E9-10330A338D84}"/>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759D9CE4-557C-4B92-9D68-DC0AAE4A9F93}"/>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C63ABADD-295E-4CBE-8136-85EE7F1B89FA}"/>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3FECB547-2D7F-4576-AE29-F692A1EC468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318D9617-8398-46AF-87B2-8A4164FE2C15}"/>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79853A76-AE3C-41B7-8A2B-36434D36FB6E}"/>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1D84FFAC-F12E-4D48-A767-9C908625A271}"/>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補助費等に係る経常収支比率は、類似団体平均を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ポイント上回っており、</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、広域行政事務組合への負担金の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や有償ボランティア制度</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報償費</a:t>
          </a:r>
          <a:r>
            <a:rPr kumimoji="1" lang="ja-JP" altLang="en-US" sz="1100">
              <a:solidFill>
                <a:schemeClr val="dk1"/>
              </a:solidFill>
              <a:effectLst/>
              <a:latin typeface="+mn-lt"/>
              <a:ea typeface="+mn-ea"/>
              <a:cs typeface="+mn-cs"/>
            </a:rPr>
            <a:t>の増加が主な要因とし</a:t>
          </a:r>
          <a:r>
            <a:rPr kumimoji="1" lang="ja-JP" altLang="ja-JP" sz="1100">
              <a:solidFill>
                <a:schemeClr val="dk1"/>
              </a:solidFill>
              <a:effectLst/>
              <a:latin typeface="+mn-lt"/>
              <a:ea typeface="+mn-ea"/>
              <a:cs typeface="+mn-cs"/>
            </a:rPr>
            <a:t>考えられる。今後は、広域行政事務組合のごみ処理施設更新事業も予定されているため、その動向に注視するとともに、各種補助金についても明確な基準を設けて、必要性の低い補助金は見直しを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25A40446-8925-4A0B-9FFB-33A80CA3067E}"/>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47EB5DC8-5EF3-4F7F-B668-76B2FA852F2F}"/>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B9DD18A9-E540-488C-B164-3DF89EDACAB3}"/>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D370DF12-F14E-4AB3-847C-2CB5CF874819}"/>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ECC83956-79BF-47B2-9745-DACE33118835}"/>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4D60C4B9-13F2-416A-9D3A-3473AEF09CAD}"/>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E7F87ADE-FE74-4103-9648-A99424127E26}"/>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15E9F03E-349C-4CCC-8E95-681FEEC742E2}"/>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8A53FD7D-09A8-4758-86B7-33337347856C}"/>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4C6940A7-59B3-4AFA-896F-EF88C2F8C88C}"/>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4A5E07BC-8934-46AF-8708-6DFE1F5B8B01}"/>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25FDA15B-684A-4CC3-98B0-98286EB729D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23BA45DF-BC5F-4B98-8FAC-947B5A9C9F45}"/>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DAA8A05E-3AD9-4031-816C-BD17B2044275}"/>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3EABFE1D-BE60-42F5-B80E-C2462AC66E0C}"/>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F76796A-A535-41B6-9DEE-AA167AD5C55D}"/>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87ABF6F1-F7DD-4CE9-A54D-5EEAD3350D5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2B9DBEF5-F172-4408-B0E2-6F426A9469AD}"/>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5842</xdr:rowOff>
    </xdr:to>
    <xdr:cxnSp macro="">
      <xdr:nvCxnSpPr>
        <xdr:cNvPr id="298" name="直線コネクタ 297">
          <a:extLst>
            <a:ext uri="{FF2B5EF4-FFF2-40B4-BE49-F238E27FC236}">
              <a16:creationId xmlns:a16="http://schemas.microsoft.com/office/drawing/2014/main" id="{E0387A46-4400-4F5A-ABD2-CCDD6007FB68}"/>
            </a:ext>
          </a:extLst>
        </xdr:cNvPr>
        <xdr:cNvCxnSpPr/>
      </xdr:nvCxnSpPr>
      <xdr:spPr>
        <a:xfrm flipV="1">
          <a:off x="15671800" y="63220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821420A5-EDD0-4707-A0F6-E3AC10DF1139}"/>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1BFB23DA-BCD9-49A8-9FFC-F6656A0D616C}"/>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37</xdr:row>
      <xdr:rowOff>5842</xdr:rowOff>
    </xdr:to>
    <xdr:cxnSp macro="">
      <xdr:nvCxnSpPr>
        <xdr:cNvPr id="301" name="直線コネクタ 300">
          <a:extLst>
            <a:ext uri="{FF2B5EF4-FFF2-40B4-BE49-F238E27FC236}">
              <a16:creationId xmlns:a16="http://schemas.microsoft.com/office/drawing/2014/main" id="{0420DCF7-313C-414D-B9ED-601A1D755214}"/>
            </a:ext>
          </a:extLst>
        </xdr:cNvPr>
        <xdr:cNvCxnSpPr/>
      </xdr:nvCxnSpPr>
      <xdr:spPr>
        <a:xfrm>
          <a:off x="14782800" y="62489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D04F6C2B-0417-4FA7-B298-B5C36FFD4D06}"/>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6AD1CEAD-B68E-4B7D-9603-75A92B9F0FF4}"/>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94996</xdr:rowOff>
    </xdr:to>
    <xdr:cxnSp macro="">
      <xdr:nvCxnSpPr>
        <xdr:cNvPr id="304" name="直線コネクタ 303">
          <a:extLst>
            <a:ext uri="{FF2B5EF4-FFF2-40B4-BE49-F238E27FC236}">
              <a16:creationId xmlns:a16="http://schemas.microsoft.com/office/drawing/2014/main" id="{5693D82E-5468-4602-89F2-70D66506F908}"/>
            </a:ext>
          </a:extLst>
        </xdr:cNvPr>
        <xdr:cNvCxnSpPr/>
      </xdr:nvCxnSpPr>
      <xdr:spPr>
        <a:xfrm flipV="1">
          <a:off x="13893800" y="6248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a:extLst>
            <a:ext uri="{FF2B5EF4-FFF2-40B4-BE49-F238E27FC236}">
              <a16:creationId xmlns:a16="http://schemas.microsoft.com/office/drawing/2014/main" id="{77D06F65-CBC5-4C96-B0CD-165593DFBE39}"/>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6" name="テキスト ボックス 305">
          <a:extLst>
            <a:ext uri="{FF2B5EF4-FFF2-40B4-BE49-F238E27FC236}">
              <a16:creationId xmlns:a16="http://schemas.microsoft.com/office/drawing/2014/main" id="{E86C2490-3BFC-49C2-9ABC-4ADD0E6C7CE7}"/>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94996</xdr:rowOff>
    </xdr:to>
    <xdr:cxnSp macro="">
      <xdr:nvCxnSpPr>
        <xdr:cNvPr id="307" name="直線コネクタ 306">
          <a:extLst>
            <a:ext uri="{FF2B5EF4-FFF2-40B4-BE49-F238E27FC236}">
              <a16:creationId xmlns:a16="http://schemas.microsoft.com/office/drawing/2014/main" id="{A004857B-5636-4258-935E-F1ACF8F2E014}"/>
            </a:ext>
          </a:extLst>
        </xdr:cNvPr>
        <xdr:cNvCxnSpPr/>
      </xdr:nvCxnSpPr>
      <xdr:spPr>
        <a:xfrm>
          <a:off x="13004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E55DEBFF-5A5D-4354-8658-E620483016E4}"/>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09" name="テキスト ボックス 308">
          <a:extLst>
            <a:ext uri="{FF2B5EF4-FFF2-40B4-BE49-F238E27FC236}">
              <a16:creationId xmlns:a16="http://schemas.microsoft.com/office/drawing/2014/main" id="{7BF4F1B1-E89D-4403-9033-27295E43F5B2}"/>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87526BF5-DE39-4B6C-8807-EEC0706F7F3A}"/>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CF1BFCB-BF86-4EB8-80BE-ACFF888E8AC9}"/>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41EEB133-A6EF-4F72-9286-6011B1AC992E}"/>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DB290C87-E3FD-4AFE-A56D-76870A370F62}"/>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B8ADDF67-12BC-4053-88D6-218B202A614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E20F0646-3D5C-4D68-9D6E-C972850ADB4E}"/>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A10304D7-89EA-468C-9711-9957FDCDB4C4}"/>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7" name="楕円 316">
          <a:extLst>
            <a:ext uri="{FF2B5EF4-FFF2-40B4-BE49-F238E27FC236}">
              <a16:creationId xmlns:a16="http://schemas.microsoft.com/office/drawing/2014/main" id="{7809A422-843A-4CC1-BE45-3C4D209705F2}"/>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18" name="補助費等該当値テキスト">
          <a:extLst>
            <a:ext uri="{FF2B5EF4-FFF2-40B4-BE49-F238E27FC236}">
              <a16:creationId xmlns:a16="http://schemas.microsoft.com/office/drawing/2014/main" id="{B8D354DA-F1B9-42F8-8D1E-33327103AE75}"/>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19" name="楕円 318">
          <a:extLst>
            <a:ext uri="{FF2B5EF4-FFF2-40B4-BE49-F238E27FC236}">
              <a16:creationId xmlns:a16="http://schemas.microsoft.com/office/drawing/2014/main" id="{2A087A3F-6FBA-4D67-BF73-391581514CCF}"/>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0" name="テキスト ボックス 319">
          <a:extLst>
            <a:ext uri="{FF2B5EF4-FFF2-40B4-BE49-F238E27FC236}">
              <a16:creationId xmlns:a16="http://schemas.microsoft.com/office/drawing/2014/main" id="{4ED41F2F-E00B-4D91-AA07-1E2BB5E7B098}"/>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1" name="楕円 320">
          <a:extLst>
            <a:ext uri="{FF2B5EF4-FFF2-40B4-BE49-F238E27FC236}">
              <a16:creationId xmlns:a16="http://schemas.microsoft.com/office/drawing/2014/main" id="{9DE22CC0-16FF-450B-8BCE-F42EAF67B547}"/>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2" name="テキスト ボックス 321">
          <a:extLst>
            <a:ext uri="{FF2B5EF4-FFF2-40B4-BE49-F238E27FC236}">
              <a16:creationId xmlns:a16="http://schemas.microsoft.com/office/drawing/2014/main" id="{90AC326E-5A54-4B10-83FF-CCE46A245A7F}"/>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3" name="楕円 322">
          <a:extLst>
            <a:ext uri="{FF2B5EF4-FFF2-40B4-BE49-F238E27FC236}">
              <a16:creationId xmlns:a16="http://schemas.microsoft.com/office/drawing/2014/main" id="{C17BF152-7CC9-42CC-A8BA-D757978BE0D5}"/>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4" name="テキスト ボックス 323">
          <a:extLst>
            <a:ext uri="{FF2B5EF4-FFF2-40B4-BE49-F238E27FC236}">
              <a16:creationId xmlns:a16="http://schemas.microsoft.com/office/drawing/2014/main" id="{89F7C5BE-A418-43DC-88D5-5D177C23A074}"/>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5" name="楕円 324">
          <a:extLst>
            <a:ext uri="{FF2B5EF4-FFF2-40B4-BE49-F238E27FC236}">
              <a16:creationId xmlns:a16="http://schemas.microsoft.com/office/drawing/2014/main" id="{DC6AC379-A11F-45A5-8D57-E07BEA504F89}"/>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6" name="テキスト ボックス 325">
          <a:extLst>
            <a:ext uri="{FF2B5EF4-FFF2-40B4-BE49-F238E27FC236}">
              <a16:creationId xmlns:a16="http://schemas.microsoft.com/office/drawing/2014/main" id="{326B1227-DA87-4DE3-968C-62722C2AB7F1}"/>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D9C31F68-E6B6-4247-AA14-C1794687CBE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C83A8BC8-25A5-45ED-B2DF-74650FA74DE7}"/>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6D4AE3B3-AB0B-47A4-88D6-F3830EA0E153}"/>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6B20FCEC-4AAB-490D-AC46-C97343F1790C}"/>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F8B7D3C9-AA8A-4393-A604-6C8E1B2CE46E}"/>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6A3A1259-05D9-490E-9A48-465C24CEA5D7}"/>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6F8C480F-3C94-49E6-B6E0-7B10EB1192A5}"/>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96CCED56-5862-4E22-AC60-799E92781815}"/>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33FEE0EC-1DCF-45A0-92ED-F6B023D03A52}"/>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70CFD5FF-7F8B-463E-931A-55522F38FD23}"/>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7E4B8F6B-267C-4584-A1E8-F7E796AB1BC5}"/>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これまでの起債発行抑制政策により類似団体平均より</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ポイント下回っているが、今後は令和２年７月豪雨災害による新規起債発行による将来的な財政負担に十分留意しながら、過度に起債に依存することのない財政運営を行い、低水準の維持に努める。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AECA1EE2-5103-491B-9379-7AB69D3C666B}"/>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3736837C-FB4B-47FA-9958-E0D3D5649363}"/>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9AB70DC2-9C18-4E94-85EA-F3932E81D568}"/>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D86D9BD9-1FCF-4DEF-939C-152DD65640D5}"/>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EC5EC62D-7FA1-49A0-B26C-39C67471A8B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EA015817-4F6C-40DC-A081-6D845FB11A3D}"/>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4313AE33-DA91-4827-B627-D436C8D82FB2}"/>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D4020A62-80C8-43DF-B2E8-A167845B6A84}"/>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245E576-B55E-4A52-9BEF-3A3DACCA51EA}"/>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6D9F545D-7CE2-40F9-B7EC-281E7BEBA9EA}"/>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86E5E78A-F357-48B5-9F8E-160BF395822F}"/>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287C64C0-5087-4767-B054-2E0C255286F6}"/>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CD60C52C-E25D-4E39-A8D8-F9F6DBF11114}"/>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D01B6C91-2992-4A43-A3E9-995A591103A3}"/>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C96B15F7-EE05-42CA-9BE4-CA86650609C3}"/>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81636529-3AB4-418D-8A45-A508C485195A}"/>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A1674B46-78DD-4A22-BA5F-79B5966EB93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D953F52A-8FBB-4D2E-B768-A60F96AB307F}"/>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CF65BDBD-7B64-4C46-95DA-000770609126}"/>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F18F4C50-B8D3-4B33-8A3D-9308D394DBD2}"/>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115570</xdr:rowOff>
    </xdr:to>
    <xdr:cxnSp macro="">
      <xdr:nvCxnSpPr>
        <xdr:cNvPr id="358" name="直線コネクタ 357">
          <a:extLst>
            <a:ext uri="{FF2B5EF4-FFF2-40B4-BE49-F238E27FC236}">
              <a16:creationId xmlns:a16="http://schemas.microsoft.com/office/drawing/2014/main" id="{CB275775-4332-4655-9F61-7A0F2C8184EA}"/>
            </a:ext>
          </a:extLst>
        </xdr:cNvPr>
        <xdr:cNvCxnSpPr/>
      </xdr:nvCxnSpPr>
      <xdr:spPr>
        <a:xfrm>
          <a:off x="3987800" y="12951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BC75A031-83FA-4280-964E-1DACB408C869}"/>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10E26CF5-DBF6-4613-8B31-D5525F7FB3DF}"/>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146050</xdr:rowOff>
    </xdr:to>
    <xdr:cxnSp macro="">
      <xdr:nvCxnSpPr>
        <xdr:cNvPr id="361" name="直線コネクタ 360">
          <a:extLst>
            <a:ext uri="{FF2B5EF4-FFF2-40B4-BE49-F238E27FC236}">
              <a16:creationId xmlns:a16="http://schemas.microsoft.com/office/drawing/2014/main" id="{78FAC58F-5AA1-40E7-9499-CB402CE2E28A}"/>
            </a:ext>
          </a:extLst>
        </xdr:cNvPr>
        <xdr:cNvCxnSpPr/>
      </xdr:nvCxnSpPr>
      <xdr:spPr>
        <a:xfrm flipV="1">
          <a:off x="3098800" y="12951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2" name="フローチャート: 判断 361">
          <a:extLst>
            <a:ext uri="{FF2B5EF4-FFF2-40B4-BE49-F238E27FC236}">
              <a16:creationId xmlns:a16="http://schemas.microsoft.com/office/drawing/2014/main" id="{97013633-1726-4B1E-8733-2DC18B8FBCDB}"/>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3" name="テキスト ボックス 362">
          <a:extLst>
            <a:ext uri="{FF2B5EF4-FFF2-40B4-BE49-F238E27FC236}">
              <a16:creationId xmlns:a16="http://schemas.microsoft.com/office/drawing/2014/main" id="{871972F2-98BB-4451-842B-526B3FA8C85D}"/>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75</xdr:row>
      <xdr:rowOff>146050</xdr:rowOff>
    </xdr:to>
    <xdr:cxnSp macro="">
      <xdr:nvCxnSpPr>
        <xdr:cNvPr id="364" name="直線コネクタ 363">
          <a:extLst>
            <a:ext uri="{FF2B5EF4-FFF2-40B4-BE49-F238E27FC236}">
              <a16:creationId xmlns:a16="http://schemas.microsoft.com/office/drawing/2014/main" id="{424B46AE-40D8-4192-87B7-D9EC54820B5C}"/>
            </a:ext>
          </a:extLst>
        </xdr:cNvPr>
        <xdr:cNvCxnSpPr/>
      </xdr:nvCxnSpPr>
      <xdr:spPr>
        <a:xfrm>
          <a:off x="2209800" y="12989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E2302ECC-8F3F-4545-9380-0BD159AF248D}"/>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66" name="テキスト ボックス 365">
          <a:extLst>
            <a:ext uri="{FF2B5EF4-FFF2-40B4-BE49-F238E27FC236}">
              <a16:creationId xmlns:a16="http://schemas.microsoft.com/office/drawing/2014/main" id="{9F195311-B36E-4040-A410-F8B57FE4594A}"/>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75</xdr:row>
      <xdr:rowOff>130810</xdr:rowOff>
    </xdr:to>
    <xdr:cxnSp macro="">
      <xdr:nvCxnSpPr>
        <xdr:cNvPr id="367" name="直線コネクタ 366">
          <a:extLst>
            <a:ext uri="{FF2B5EF4-FFF2-40B4-BE49-F238E27FC236}">
              <a16:creationId xmlns:a16="http://schemas.microsoft.com/office/drawing/2014/main" id="{56803388-5E39-43C0-BA0F-20655DC4FFA8}"/>
            </a:ext>
          </a:extLst>
        </xdr:cNvPr>
        <xdr:cNvCxnSpPr/>
      </xdr:nvCxnSpPr>
      <xdr:spPr>
        <a:xfrm>
          <a:off x="1320800" y="12989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8" name="フローチャート: 判断 367">
          <a:extLst>
            <a:ext uri="{FF2B5EF4-FFF2-40B4-BE49-F238E27FC236}">
              <a16:creationId xmlns:a16="http://schemas.microsoft.com/office/drawing/2014/main" id="{500667E1-8B19-4DF8-9315-80B7ACA5C56B}"/>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97807</xdr:rowOff>
    </xdr:from>
    <xdr:ext cx="762000" cy="259045"/>
    <xdr:sp macro="" textlink="">
      <xdr:nvSpPr>
        <xdr:cNvPr id="369" name="テキスト ボックス 368">
          <a:extLst>
            <a:ext uri="{FF2B5EF4-FFF2-40B4-BE49-F238E27FC236}">
              <a16:creationId xmlns:a16="http://schemas.microsoft.com/office/drawing/2014/main" id="{FEAEA8DC-9EEF-4C9F-A220-236506EC6B13}"/>
            </a:ext>
          </a:extLst>
        </xdr:cNvPr>
        <xdr:cNvSpPr txBox="1"/>
      </xdr:nvSpPr>
      <xdr:spPr>
        <a:xfrm>
          <a:off x="1828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0" name="フローチャート: 判断 369">
          <a:extLst>
            <a:ext uri="{FF2B5EF4-FFF2-40B4-BE49-F238E27FC236}">
              <a16:creationId xmlns:a16="http://schemas.microsoft.com/office/drawing/2014/main" id="{D9A0D963-4124-4D17-82C8-59B3B49B3A94}"/>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4D5AB30C-7D2E-4C7E-9D14-1D47251BBE34}"/>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456C3D63-E7D3-41D3-BBBF-5338EC86F06B}"/>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C07DB76B-DA7B-4312-9387-4A6D8A6DCB4B}"/>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5866DF0A-080F-4761-A8C7-51F7CA86E9F4}"/>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92FCA12B-456A-4BB0-B986-835E6BF5104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582D6DDE-D8E8-439E-B2CE-584040183DF1}"/>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77" name="楕円 376">
          <a:extLst>
            <a:ext uri="{FF2B5EF4-FFF2-40B4-BE49-F238E27FC236}">
              <a16:creationId xmlns:a16="http://schemas.microsoft.com/office/drawing/2014/main" id="{50314232-5905-4B3C-B38B-877D7C6AE5A1}"/>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78" name="公債費該当値テキスト">
          <a:extLst>
            <a:ext uri="{FF2B5EF4-FFF2-40B4-BE49-F238E27FC236}">
              <a16:creationId xmlns:a16="http://schemas.microsoft.com/office/drawing/2014/main" id="{D6D809B7-4637-45D2-859F-5A5A2BE8C93A}"/>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79" name="楕円 378">
          <a:extLst>
            <a:ext uri="{FF2B5EF4-FFF2-40B4-BE49-F238E27FC236}">
              <a16:creationId xmlns:a16="http://schemas.microsoft.com/office/drawing/2014/main" id="{F2C436A0-C5E4-4090-B8BF-1B7E2644CB18}"/>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0" name="テキスト ボックス 379">
          <a:extLst>
            <a:ext uri="{FF2B5EF4-FFF2-40B4-BE49-F238E27FC236}">
              <a16:creationId xmlns:a16="http://schemas.microsoft.com/office/drawing/2014/main" id="{D3ADCAA9-B02C-406A-830F-AA61544C7E79}"/>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81" name="楕円 380">
          <a:extLst>
            <a:ext uri="{FF2B5EF4-FFF2-40B4-BE49-F238E27FC236}">
              <a16:creationId xmlns:a16="http://schemas.microsoft.com/office/drawing/2014/main" id="{F50B78FA-2596-467F-BC6C-3ED60CAC5854}"/>
            </a:ext>
          </a:extLst>
        </xdr:cNvPr>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82" name="テキスト ボックス 381">
          <a:extLst>
            <a:ext uri="{FF2B5EF4-FFF2-40B4-BE49-F238E27FC236}">
              <a16:creationId xmlns:a16="http://schemas.microsoft.com/office/drawing/2014/main" id="{F2BCDBD4-F9E9-4B33-B9EF-2FB1B7CCD2D0}"/>
            </a:ext>
          </a:extLst>
        </xdr:cNvPr>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83" name="楕円 382">
          <a:extLst>
            <a:ext uri="{FF2B5EF4-FFF2-40B4-BE49-F238E27FC236}">
              <a16:creationId xmlns:a16="http://schemas.microsoft.com/office/drawing/2014/main" id="{1243655A-76CB-4F18-A0C7-235830081D8D}"/>
            </a:ext>
          </a:extLst>
        </xdr:cNvPr>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84" name="テキスト ボックス 383">
          <a:extLst>
            <a:ext uri="{FF2B5EF4-FFF2-40B4-BE49-F238E27FC236}">
              <a16:creationId xmlns:a16="http://schemas.microsoft.com/office/drawing/2014/main" id="{7B6A5F7B-2825-4541-9615-DDF329EFCCF4}"/>
            </a:ext>
          </a:extLst>
        </xdr:cNvPr>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385" name="楕円 384">
          <a:extLst>
            <a:ext uri="{FF2B5EF4-FFF2-40B4-BE49-F238E27FC236}">
              <a16:creationId xmlns:a16="http://schemas.microsoft.com/office/drawing/2014/main" id="{C34D85CB-787B-4399-8DF3-785322A16DF7}"/>
            </a:ext>
          </a:extLst>
        </xdr:cNvPr>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386" name="テキスト ボックス 385">
          <a:extLst>
            <a:ext uri="{FF2B5EF4-FFF2-40B4-BE49-F238E27FC236}">
              <a16:creationId xmlns:a16="http://schemas.microsoft.com/office/drawing/2014/main" id="{7C033172-519E-4562-BC44-CF3315DB769B}"/>
            </a:ext>
          </a:extLst>
        </xdr:cNvPr>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F9F4E428-2FE8-4941-B3B1-37E98D9D12CD}"/>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71DA98A3-3308-44F0-BB5E-80A752A0302E}"/>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427134AF-3C96-4CFF-A211-49DF741D2B1D}"/>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86239DC4-C7F7-4570-BE85-8291239A35D9}"/>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A78A1F61-2472-4174-8CE5-729B48184C22}"/>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83EBF23-1A73-4A4B-B7AA-7A5B3EB6B615}"/>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621D3AEB-77A3-46F5-AC01-C097752C0753}"/>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920469ED-A003-4427-9732-5A2E6303E83D}"/>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1603CFC4-94BA-49FE-8ED2-18643D9752B6}"/>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1B1C16A4-F969-4D76-9527-A57917920E1A}"/>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3AD17B58-23D9-4BA9-B3DC-D65B184B01C8}"/>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公債費以外に係る経常収支比率は、類似団体平均を</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ポイント上回っている。主に繰出金、人件費がその要因となっている。第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次行政改革大綱及び中期財政計画に基づく財政運営に努めるとともに、定員管理による人件費の抑制など、各費目の歳出削減を図る。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C75F3887-3555-43F3-B2F9-5895E18CA3D7}"/>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84747373-8DDC-4E04-9505-39049ECEE1BF}"/>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9A20A45B-DBA3-404E-9805-71CECB97C69F}"/>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50E456E0-35AA-4BEB-A367-4A99DDE3CA6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5099161D-E0D2-4769-ADF7-92542FA22AD2}"/>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4E9BDD53-7ADF-4859-A33E-48D17D0B52FB}"/>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AD18B823-0BE9-4E2D-991D-8DBF6BA59E83}"/>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6698B7A8-D323-431B-B85E-4D1A2E241ABE}"/>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F44EFF0E-33DF-46B9-B6CC-08E618789E02}"/>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8D0537C-62A7-467A-A9C7-1435FACD684A}"/>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B1355932-A5F1-47F3-854A-6AEF31D89C4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887837D-7F1D-4E19-BD41-9710AF8A3B1A}"/>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B43CAACF-449D-44A4-BCE5-5C4736C86FC3}"/>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54A4A9D4-2098-4AC3-BA72-89FB435219DA}"/>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47543673-0C92-42A3-9FE0-7FB4CF74F30A}"/>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3906E902-19D4-49C1-9EE8-64EA2A51BCE1}"/>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87A9759D-50F2-4A55-B2CE-3A96E432996A}"/>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58C0C19C-82BC-4BCA-8A88-4F8BC5281BC6}"/>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FE2FF150-C848-4A56-9EA3-D87C55300268}"/>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9B06A954-26CB-4043-9853-D23F4F786507}"/>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372A0478-CF15-402E-95F4-D1367A6AAFD2}"/>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BC0F67D4-8D04-4C55-88BD-E0A8D1E20123}"/>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9B580D57-47C9-46CD-AC46-EED57EF8802F}"/>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51888</xdr:rowOff>
    </xdr:from>
    <xdr:to>
      <xdr:col>82</xdr:col>
      <xdr:colOff>107950</xdr:colOff>
      <xdr:row>79</xdr:row>
      <xdr:rowOff>73116</xdr:rowOff>
    </xdr:to>
    <xdr:cxnSp macro="">
      <xdr:nvCxnSpPr>
        <xdr:cNvPr id="421" name="直線コネクタ 420">
          <a:extLst>
            <a:ext uri="{FF2B5EF4-FFF2-40B4-BE49-F238E27FC236}">
              <a16:creationId xmlns:a16="http://schemas.microsoft.com/office/drawing/2014/main" id="{E1144BB0-8551-4A30-82E7-1165A7ED0941}"/>
            </a:ext>
          </a:extLst>
        </xdr:cNvPr>
        <xdr:cNvCxnSpPr/>
      </xdr:nvCxnSpPr>
      <xdr:spPr>
        <a:xfrm flipV="1">
          <a:off x="15671800" y="13424988"/>
          <a:ext cx="8382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E1E83CBE-6747-4AF6-813C-975BA6903869}"/>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67A02581-3927-4782-8E3A-22A29DA8AE7F}"/>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46989</xdr:rowOff>
    </xdr:from>
    <xdr:to>
      <xdr:col>78</xdr:col>
      <xdr:colOff>69850</xdr:colOff>
      <xdr:row>79</xdr:row>
      <xdr:rowOff>73116</xdr:rowOff>
    </xdr:to>
    <xdr:cxnSp macro="">
      <xdr:nvCxnSpPr>
        <xdr:cNvPr id="424" name="直線コネクタ 423">
          <a:extLst>
            <a:ext uri="{FF2B5EF4-FFF2-40B4-BE49-F238E27FC236}">
              <a16:creationId xmlns:a16="http://schemas.microsoft.com/office/drawing/2014/main" id="{A4F5848E-5A25-4722-B023-01D8549722FA}"/>
            </a:ext>
          </a:extLst>
        </xdr:cNvPr>
        <xdr:cNvCxnSpPr/>
      </xdr:nvCxnSpPr>
      <xdr:spPr>
        <a:xfrm>
          <a:off x="14782800" y="135915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5" name="フローチャート: 判断 424">
          <a:extLst>
            <a:ext uri="{FF2B5EF4-FFF2-40B4-BE49-F238E27FC236}">
              <a16:creationId xmlns:a16="http://schemas.microsoft.com/office/drawing/2014/main" id="{65DEEAD3-9A4F-4959-A223-D107852EA6C7}"/>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21426</xdr:rowOff>
    </xdr:from>
    <xdr:ext cx="736600" cy="259045"/>
    <xdr:sp macro="" textlink="">
      <xdr:nvSpPr>
        <xdr:cNvPr id="426" name="テキスト ボックス 425">
          <a:extLst>
            <a:ext uri="{FF2B5EF4-FFF2-40B4-BE49-F238E27FC236}">
              <a16:creationId xmlns:a16="http://schemas.microsoft.com/office/drawing/2014/main" id="{2FAB0162-B2DD-4DE2-B50A-3A54FDCED63E}"/>
            </a:ext>
          </a:extLst>
        </xdr:cNvPr>
        <xdr:cNvSpPr txBox="1"/>
      </xdr:nvSpPr>
      <xdr:spPr>
        <a:xfrm>
          <a:off x="15290800" y="1305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99242</xdr:rowOff>
    </xdr:to>
    <xdr:cxnSp macro="">
      <xdr:nvCxnSpPr>
        <xdr:cNvPr id="427" name="直線コネクタ 426">
          <a:extLst>
            <a:ext uri="{FF2B5EF4-FFF2-40B4-BE49-F238E27FC236}">
              <a16:creationId xmlns:a16="http://schemas.microsoft.com/office/drawing/2014/main" id="{3D6E0492-CE8D-404E-87C4-C88A7C1E6128}"/>
            </a:ext>
          </a:extLst>
        </xdr:cNvPr>
        <xdr:cNvCxnSpPr/>
      </xdr:nvCxnSpPr>
      <xdr:spPr>
        <a:xfrm flipV="1">
          <a:off x="13893800" y="13591539"/>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28" name="フローチャート: 判断 427">
          <a:extLst>
            <a:ext uri="{FF2B5EF4-FFF2-40B4-BE49-F238E27FC236}">
              <a16:creationId xmlns:a16="http://schemas.microsoft.com/office/drawing/2014/main" id="{C5D751D9-8E63-4BA8-9FB7-F69AFFA109C1}"/>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60614</xdr:rowOff>
    </xdr:from>
    <xdr:ext cx="762000" cy="259045"/>
    <xdr:sp macro="" textlink="">
      <xdr:nvSpPr>
        <xdr:cNvPr id="429" name="テキスト ボックス 428">
          <a:extLst>
            <a:ext uri="{FF2B5EF4-FFF2-40B4-BE49-F238E27FC236}">
              <a16:creationId xmlns:a16="http://schemas.microsoft.com/office/drawing/2014/main" id="{AC0E418D-BBB3-4BEA-BBF6-77074D1C0BE7}"/>
            </a:ext>
          </a:extLst>
        </xdr:cNvPr>
        <xdr:cNvSpPr txBox="1"/>
      </xdr:nvSpPr>
      <xdr:spPr>
        <a:xfrm>
          <a:off x="14401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159657</xdr:rowOff>
    </xdr:from>
    <xdr:to>
      <xdr:col>69</xdr:col>
      <xdr:colOff>92075</xdr:colOff>
      <xdr:row>79</xdr:row>
      <xdr:rowOff>99242</xdr:rowOff>
    </xdr:to>
    <xdr:cxnSp macro="">
      <xdr:nvCxnSpPr>
        <xdr:cNvPr id="430" name="直線コネクタ 429">
          <a:extLst>
            <a:ext uri="{FF2B5EF4-FFF2-40B4-BE49-F238E27FC236}">
              <a16:creationId xmlns:a16="http://schemas.microsoft.com/office/drawing/2014/main" id="{A7B1BB2C-6BDE-4662-A795-6E2D62777717}"/>
            </a:ext>
          </a:extLst>
        </xdr:cNvPr>
        <xdr:cNvCxnSpPr/>
      </xdr:nvCxnSpPr>
      <xdr:spPr>
        <a:xfrm>
          <a:off x="13004800" y="13532757"/>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1" name="フローチャート: 判断 430">
          <a:extLst>
            <a:ext uri="{FF2B5EF4-FFF2-40B4-BE49-F238E27FC236}">
              <a16:creationId xmlns:a16="http://schemas.microsoft.com/office/drawing/2014/main" id="{F639E178-E02D-4FE9-AA3F-A6A01C6ED9D1}"/>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2" name="テキスト ボックス 431">
          <a:extLst>
            <a:ext uri="{FF2B5EF4-FFF2-40B4-BE49-F238E27FC236}">
              <a16:creationId xmlns:a16="http://schemas.microsoft.com/office/drawing/2014/main" id="{8C3F4DDB-04CC-44A0-9979-BB132732403C}"/>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3" name="フローチャート: 判断 432">
          <a:extLst>
            <a:ext uri="{FF2B5EF4-FFF2-40B4-BE49-F238E27FC236}">
              <a16:creationId xmlns:a16="http://schemas.microsoft.com/office/drawing/2014/main" id="{37E9F961-685C-43FE-B2AB-82618C71AD33}"/>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44285</xdr:rowOff>
    </xdr:from>
    <xdr:ext cx="762000" cy="259045"/>
    <xdr:sp macro="" textlink="">
      <xdr:nvSpPr>
        <xdr:cNvPr id="434" name="テキスト ボックス 433">
          <a:extLst>
            <a:ext uri="{FF2B5EF4-FFF2-40B4-BE49-F238E27FC236}">
              <a16:creationId xmlns:a16="http://schemas.microsoft.com/office/drawing/2014/main" id="{EF65D84D-10FE-4CE9-B3E6-3E28B3F3688B}"/>
            </a:ext>
          </a:extLst>
        </xdr:cNvPr>
        <xdr:cNvSpPr txBox="1"/>
      </xdr:nvSpPr>
      <xdr:spPr>
        <a:xfrm>
          <a:off x="12623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5702A0B6-106E-488C-9CA4-B5CD66202A26}"/>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3A24A9CA-B0AB-49D4-9E56-7E601996C113}"/>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54D292C8-66B0-451A-BD44-D9631B333681}"/>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F9D1850F-6006-4A0E-914F-F25CC26F2819}"/>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F44097DD-30EF-4A09-9EA3-65C4C3118433}"/>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1088</xdr:rowOff>
    </xdr:from>
    <xdr:to>
      <xdr:col>82</xdr:col>
      <xdr:colOff>158750</xdr:colOff>
      <xdr:row>78</xdr:row>
      <xdr:rowOff>102688</xdr:rowOff>
    </xdr:to>
    <xdr:sp macro="" textlink="">
      <xdr:nvSpPr>
        <xdr:cNvPr id="440" name="楕円 439">
          <a:extLst>
            <a:ext uri="{FF2B5EF4-FFF2-40B4-BE49-F238E27FC236}">
              <a16:creationId xmlns:a16="http://schemas.microsoft.com/office/drawing/2014/main" id="{FDC41ED5-7A3C-4595-BAF9-F7AA51A2F1A9}"/>
            </a:ext>
          </a:extLst>
        </xdr:cNvPr>
        <xdr:cNvSpPr/>
      </xdr:nvSpPr>
      <xdr:spPr>
        <a:xfrm>
          <a:off x="164592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144615</xdr:rowOff>
    </xdr:from>
    <xdr:ext cx="762000" cy="259045"/>
    <xdr:sp macro="" textlink="">
      <xdr:nvSpPr>
        <xdr:cNvPr id="441" name="公債費以外該当値テキスト">
          <a:extLst>
            <a:ext uri="{FF2B5EF4-FFF2-40B4-BE49-F238E27FC236}">
              <a16:creationId xmlns:a16="http://schemas.microsoft.com/office/drawing/2014/main" id="{B2FF090A-96E5-4B5D-B5D3-4296E052ACCE}"/>
            </a:ext>
          </a:extLst>
        </xdr:cNvPr>
        <xdr:cNvSpPr txBox="1"/>
      </xdr:nvSpPr>
      <xdr:spPr>
        <a:xfrm>
          <a:off x="165989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22316</xdr:rowOff>
    </xdr:from>
    <xdr:to>
      <xdr:col>78</xdr:col>
      <xdr:colOff>120650</xdr:colOff>
      <xdr:row>79</xdr:row>
      <xdr:rowOff>123916</xdr:rowOff>
    </xdr:to>
    <xdr:sp macro="" textlink="">
      <xdr:nvSpPr>
        <xdr:cNvPr id="442" name="楕円 441">
          <a:extLst>
            <a:ext uri="{FF2B5EF4-FFF2-40B4-BE49-F238E27FC236}">
              <a16:creationId xmlns:a16="http://schemas.microsoft.com/office/drawing/2014/main" id="{33D8D300-A40E-4A53-BDC4-3D3120CBE8EC}"/>
            </a:ext>
          </a:extLst>
        </xdr:cNvPr>
        <xdr:cNvSpPr/>
      </xdr:nvSpPr>
      <xdr:spPr>
        <a:xfrm>
          <a:off x="15621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108693</xdr:rowOff>
    </xdr:from>
    <xdr:ext cx="736600" cy="259045"/>
    <xdr:sp macro="" textlink="">
      <xdr:nvSpPr>
        <xdr:cNvPr id="443" name="テキスト ボックス 442">
          <a:extLst>
            <a:ext uri="{FF2B5EF4-FFF2-40B4-BE49-F238E27FC236}">
              <a16:creationId xmlns:a16="http://schemas.microsoft.com/office/drawing/2014/main" id="{2921FD92-2AB4-4C53-8D01-C7A63F540BE8}"/>
            </a:ext>
          </a:extLst>
        </xdr:cNvPr>
        <xdr:cNvSpPr txBox="1"/>
      </xdr:nvSpPr>
      <xdr:spPr>
        <a:xfrm>
          <a:off x="15290800" y="1365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44" name="楕円 443">
          <a:extLst>
            <a:ext uri="{FF2B5EF4-FFF2-40B4-BE49-F238E27FC236}">
              <a16:creationId xmlns:a16="http://schemas.microsoft.com/office/drawing/2014/main" id="{83AA5377-358C-407C-9A76-347CD4420EA4}"/>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45" name="テキスト ボックス 444">
          <a:extLst>
            <a:ext uri="{FF2B5EF4-FFF2-40B4-BE49-F238E27FC236}">
              <a16:creationId xmlns:a16="http://schemas.microsoft.com/office/drawing/2014/main" id="{8C8D1E61-81C0-47A7-903F-353FA4A401BC}"/>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48442</xdr:rowOff>
    </xdr:from>
    <xdr:to>
      <xdr:col>69</xdr:col>
      <xdr:colOff>142875</xdr:colOff>
      <xdr:row>79</xdr:row>
      <xdr:rowOff>150042</xdr:rowOff>
    </xdr:to>
    <xdr:sp macro="" textlink="">
      <xdr:nvSpPr>
        <xdr:cNvPr id="446" name="楕円 445">
          <a:extLst>
            <a:ext uri="{FF2B5EF4-FFF2-40B4-BE49-F238E27FC236}">
              <a16:creationId xmlns:a16="http://schemas.microsoft.com/office/drawing/2014/main" id="{4624ACE4-A88C-42A4-B147-D14781EFBEAA}"/>
            </a:ext>
          </a:extLst>
        </xdr:cNvPr>
        <xdr:cNvSpPr/>
      </xdr:nvSpPr>
      <xdr:spPr>
        <a:xfrm>
          <a:off x="13843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134819</xdr:rowOff>
    </xdr:from>
    <xdr:ext cx="762000" cy="259045"/>
    <xdr:sp macro="" textlink="">
      <xdr:nvSpPr>
        <xdr:cNvPr id="447" name="テキスト ボックス 446">
          <a:extLst>
            <a:ext uri="{FF2B5EF4-FFF2-40B4-BE49-F238E27FC236}">
              <a16:creationId xmlns:a16="http://schemas.microsoft.com/office/drawing/2014/main" id="{6B1285AE-7E13-4B55-B9D0-DDA994C9CD45}"/>
            </a:ext>
          </a:extLst>
        </xdr:cNvPr>
        <xdr:cNvSpPr txBox="1"/>
      </xdr:nvSpPr>
      <xdr:spPr>
        <a:xfrm>
          <a:off x="13512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108857</xdr:rowOff>
    </xdr:from>
    <xdr:to>
      <xdr:col>65</xdr:col>
      <xdr:colOff>53975</xdr:colOff>
      <xdr:row>79</xdr:row>
      <xdr:rowOff>39007</xdr:rowOff>
    </xdr:to>
    <xdr:sp macro="" textlink="">
      <xdr:nvSpPr>
        <xdr:cNvPr id="448" name="楕円 447">
          <a:extLst>
            <a:ext uri="{FF2B5EF4-FFF2-40B4-BE49-F238E27FC236}">
              <a16:creationId xmlns:a16="http://schemas.microsoft.com/office/drawing/2014/main" id="{F30B9B10-AF3B-48D2-B7C6-FEEFA7488194}"/>
            </a:ext>
          </a:extLst>
        </xdr:cNvPr>
        <xdr:cNvSpPr/>
      </xdr:nvSpPr>
      <xdr:spPr>
        <a:xfrm>
          <a:off x="12954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23784</xdr:rowOff>
    </xdr:from>
    <xdr:ext cx="762000" cy="259045"/>
    <xdr:sp macro="" textlink="">
      <xdr:nvSpPr>
        <xdr:cNvPr id="449" name="テキスト ボックス 448">
          <a:extLst>
            <a:ext uri="{FF2B5EF4-FFF2-40B4-BE49-F238E27FC236}">
              <a16:creationId xmlns:a16="http://schemas.microsoft.com/office/drawing/2014/main" id="{81D0C936-FCB5-4F74-9CE2-05859A98EAA5}"/>
            </a:ext>
          </a:extLst>
        </xdr:cNvPr>
        <xdr:cNvSpPr txBox="1"/>
      </xdr:nvSpPr>
      <xdr:spPr>
        <a:xfrm>
          <a:off x="12623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60A09A98-1D06-49CF-B764-884EA8826A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498991EC-B7F7-463B-A55F-3E264790634C}"/>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A33BF6D9-96B6-417B-AB9A-76D2D10D6336}"/>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F009E1BF-3ACF-49EB-A86F-54855D2350F9}"/>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FB117451-B89D-4C18-A179-72AD99C2BFFA}"/>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9DA709C8-6B75-4C02-9C2E-1664ED371A9D}"/>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702B2828-934B-4205-BE73-59286DAD1118}"/>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F94E85E8-2110-4224-80AB-2E2034CD53EF}"/>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C7A4BDA6-9629-4279-AB1D-505670447E65}"/>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F8519B3A-E4A3-409B-9DAC-5991E0EDA5C4}"/>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3EE9101E-001F-4063-8C0C-EA02ECF0334E}"/>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CF7BCD8A-3BD0-4D49-876C-12DE08742B3E}"/>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ED42C5F8-727B-4350-9DC0-5C9FC7E39F02}"/>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F6B9ED3C-4E42-4CD3-A943-1AC9E69F251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7E65FD03-D2AA-4F02-893C-9DB55DC47703}"/>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45DBD90B-C715-4996-9437-5D5573ACAEC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6F45C12A-DE0C-447D-A645-47AAC92F59E5}"/>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66D7A777-C6E9-4E0A-B964-8202C5CA60BA}"/>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3C4D69B3-9DF8-4410-B7A6-709A2CA1526C}"/>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7B0CA42-0879-4FF5-9E4C-4F43F3D5A421}"/>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ED47358E-1772-40A1-8130-99619BDDF742}"/>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31570758-18CF-4B85-8E40-925DB46BAED5}"/>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EB67CFAA-6B67-4C9A-BFB2-AF3938366F78}"/>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25478D38-24FE-43AE-8D95-FEB1B4D6E2FC}"/>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C05C33D5-1C5C-44B0-95E1-8103B84C8885}"/>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2C16BD75-AD0F-4EC3-8B2B-59B819F27345}"/>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81E6A2C3-190C-4CD1-8EBF-4B400BDB22AA}"/>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59EF7221-CFD7-4C5A-B447-AA341AA27874}"/>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1C661E1C-D6E0-48A8-A8E7-C2636A327459}"/>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D98FEB79-F036-41D5-9CD8-D82368D2DF22}"/>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DA457EB5-0FBD-4DBF-8589-414BB8951252}"/>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8C51F5B5-4453-4801-8FDC-6CBDCD002639}"/>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AAC704D4-52A6-4257-8D01-33AFD8E3F072}"/>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21D1660C-C804-4A93-AF89-1EC2019713DF}"/>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D01E24BD-0D9D-46B9-A40D-B12864037F4B}"/>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B0088F8C-E6B3-4F90-BCAD-2813B35090C1}"/>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D03B91A1-25EC-41C8-997C-9D18F632C43F}"/>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5FE37853-53EF-4C1C-A66A-21644FED77A3}"/>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20B1044-786F-413D-8A0A-56E4C9735806}"/>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655BB1AA-C9B2-45C5-922B-38EFBA90F956}"/>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AE8C8CF6-ED24-4008-AB64-DC97CEB808EE}"/>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CBE3F0C6-C17E-4FEB-8777-9B19DB9E0314}"/>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CFAD75B0-EFEE-4A33-80E2-FD30388BBB52}"/>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798A804C-8F5F-4DE8-AA69-7AA1D5D4FAB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C86022BF-420C-4E15-BC03-E9ABAC615FE6}"/>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DE7A1E34-0891-4751-B03F-736705805ADA}"/>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C8BB7DBB-8306-42A0-838E-3FC3FEA53F16}"/>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305792C7-01C3-494B-8CED-99FA3B1AC7E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71438A3A-82A6-4062-A34C-F2402B0C64D7}"/>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13333</xdr:rowOff>
    </xdr:from>
    <xdr:to>
      <xdr:col>29</xdr:col>
      <xdr:colOff>127000</xdr:colOff>
      <xdr:row>19</xdr:row>
      <xdr:rowOff>24211</xdr:rowOff>
    </xdr:to>
    <xdr:cxnSp macro="">
      <xdr:nvCxnSpPr>
        <xdr:cNvPr id="51" name="直線コネクタ 50">
          <a:extLst>
            <a:ext uri="{FF2B5EF4-FFF2-40B4-BE49-F238E27FC236}">
              <a16:creationId xmlns:a16="http://schemas.microsoft.com/office/drawing/2014/main" id="{B31D6F1B-1933-43E4-8F95-23EF966F2334}"/>
            </a:ext>
          </a:extLst>
        </xdr:cNvPr>
        <xdr:cNvCxnSpPr/>
      </xdr:nvCxnSpPr>
      <xdr:spPr bwMode="auto">
        <a:xfrm flipV="1">
          <a:off x="5003800" y="3318508"/>
          <a:ext cx="647700" cy="10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3554E147-3CD5-417E-8104-316E9440903F}"/>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67B4009B-4AF9-43CA-B2A7-B61309717F28}"/>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24211</xdr:rowOff>
    </xdr:from>
    <xdr:to>
      <xdr:col>26</xdr:col>
      <xdr:colOff>50800</xdr:colOff>
      <xdr:row>19</xdr:row>
      <xdr:rowOff>32193</xdr:rowOff>
    </xdr:to>
    <xdr:cxnSp macro="">
      <xdr:nvCxnSpPr>
        <xdr:cNvPr id="54" name="直線コネクタ 53">
          <a:extLst>
            <a:ext uri="{FF2B5EF4-FFF2-40B4-BE49-F238E27FC236}">
              <a16:creationId xmlns:a16="http://schemas.microsoft.com/office/drawing/2014/main" id="{34829C99-7FA3-441C-8C21-36D4D4D29223}"/>
            </a:ext>
          </a:extLst>
        </xdr:cNvPr>
        <xdr:cNvCxnSpPr/>
      </xdr:nvCxnSpPr>
      <xdr:spPr bwMode="auto">
        <a:xfrm flipV="1">
          <a:off x="4305300" y="3329386"/>
          <a:ext cx="698500" cy="7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59350</xdr:rowOff>
    </xdr:from>
    <xdr:to>
      <xdr:col>26</xdr:col>
      <xdr:colOff>101600</xdr:colOff>
      <xdr:row>18</xdr:row>
      <xdr:rowOff>160950</xdr:rowOff>
    </xdr:to>
    <xdr:sp macro="" textlink="">
      <xdr:nvSpPr>
        <xdr:cNvPr id="55" name="フローチャート: 判断 54">
          <a:extLst>
            <a:ext uri="{FF2B5EF4-FFF2-40B4-BE49-F238E27FC236}">
              <a16:creationId xmlns:a16="http://schemas.microsoft.com/office/drawing/2014/main" id="{D9921D12-4F8B-4361-9249-A3F42C554398}"/>
            </a:ext>
          </a:extLst>
        </xdr:cNvPr>
        <xdr:cNvSpPr/>
      </xdr:nvSpPr>
      <xdr:spPr bwMode="auto">
        <a:xfrm>
          <a:off x="49530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171127</xdr:rowOff>
    </xdr:from>
    <xdr:ext cx="736600" cy="259045"/>
    <xdr:sp macro="" textlink="">
      <xdr:nvSpPr>
        <xdr:cNvPr id="56" name="テキスト ボックス 55">
          <a:extLst>
            <a:ext uri="{FF2B5EF4-FFF2-40B4-BE49-F238E27FC236}">
              <a16:creationId xmlns:a16="http://schemas.microsoft.com/office/drawing/2014/main" id="{591BCB6F-0FF7-438E-A607-3E76A782922A}"/>
            </a:ext>
          </a:extLst>
        </xdr:cNvPr>
        <xdr:cNvSpPr txBox="1"/>
      </xdr:nvSpPr>
      <xdr:spPr>
        <a:xfrm>
          <a:off x="4622800" y="296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32193</xdr:rowOff>
    </xdr:from>
    <xdr:to>
      <xdr:col>22</xdr:col>
      <xdr:colOff>114300</xdr:colOff>
      <xdr:row>19</xdr:row>
      <xdr:rowOff>35543</xdr:rowOff>
    </xdr:to>
    <xdr:cxnSp macro="">
      <xdr:nvCxnSpPr>
        <xdr:cNvPr id="57" name="直線コネクタ 56">
          <a:extLst>
            <a:ext uri="{FF2B5EF4-FFF2-40B4-BE49-F238E27FC236}">
              <a16:creationId xmlns:a16="http://schemas.microsoft.com/office/drawing/2014/main" id="{24C14DC2-CA46-48FC-A6D3-EE7056046D80}"/>
            </a:ext>
          </a:extLst>
        </xdr:cNvPr>
        <xdr:cNvCxnSpPr/>
      </xdr:nvCxnSpPr>
      <xdr:spPr bwMode="auto">
        <a:xfrm flipV="1">
          <a:off x="3606800" y="3337368"/>
          <a:ext cx="698500" cy="3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70431</xdr:rowOff>
    </xdr:from>
    <xdr:to>
      <xdr:col>22</xdr:col>
      <xdr:colOff>165100</xdr:colOff>
      <xdr:row>19</xdr:row>
      <xdr:rowOff>581</xdr:rowOff>
    </xdr:to>
    <xdr:sp macro="" textlink="">
      <xdr:nvSpPr>
        <xdr:cNvPr id="58" name="フローチャート: 判断 57">
          <a:extLst>
            <a:ext uri="{FF2B5EF4-FFF2-40B4-BE49-F238E27FC236}">
              <a16:creationId xmlns:a16="http://schemas.microsoft.com/office/drawing/2014/main" id="{E258755A-7BD7-41B5-8233-463E05C90CC0}"/>
            </a:ext>
          </a:extLst>
        </xdr:cNvPr>
        <xdr:cNvSpPr/>
      </xdr:nvSpPr>
      <xdr:spPr bwMode="auto">
        <a:xfrm>
          <a:off x="42545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10758</xdr:rowOff>
    </xdr:from>
    <xdr:ext cx="762000" cy="259045"/>
    <xdr:sp macro="" textlink="">
      <xdr:nvSpPr>
        <xdr:cNvPr id="59" name="テキスト ボックス 58">
          <a:extLst>
            <a:ext uri="{FF2B5EF4-FFF2-40B4-BE49-F238E27FC236}">
              <a16:creationId xmlns:a16="http://schemas.microsoft.com/office/drawing/2014/main" id="{7B5D6324-CBED-4C39-976F-179DE6AC4440}"/>
            </a:ext>
          </a:extLst>
        </xdr:cNvPr>
        <xdr:cNvSpPr txBox="1"/>
      </xdr:nvSpPr>
      <xdr:spPr>
        <a:xfrm>
          <a:off x="3924300" y="29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35543</xdr:rowOff>
    </xdr:from>
    <xdr:to>
      <xdr:col>18</xdr:col>
      <xdr:colOff>177800</xdr:colOff>
      <xdr:row>19</xdr:row>
      <xdr:rowOff>52103</xdr:rowOff>
    </xdr:to>
    <xdr:cxnSp macro="">
      <xdr:nvCxnSpPr>
        <xdr:cNvPr id="60" name="直線コネクタ 59">
          <a:extLst>
            <a:ext uri="{FF2B5EF4-FFF2-40B4-BE49-F238E27FC236}">
              <a16:creationId xmlns:a16="http://schemas.microsoft.com/office/drawing/2014/main" id="{0E681155-952C-42C5-8EE0-8DEFFDC4F08D}"/>
            </a:ext>
          </a:extLst>
        </xdr:cNvPr>
        <xdr:cNvCxnSpPr/>
      </xdr:nvCxnSpPr>
      <xdr:spPr bwMode="auto">
        <a:xfrm flipV="1">
          <a:off x="2908300" y="3340718"/>
          <a:ext cx="698500" cy="1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76645</xdr:rowOff>
    </xdr:from>
    <xdr:to>
      <xdr:col>19</xdr:col>
      <xdr:colOff>38100</xdr:colOff>
      <xdr:row>19</xdr:row>
      <xdr:rowOff>6795</xdr:rowOff>
    </xdr:to>
    <xdr:sp macro="" textlink="">
      <xdr:nvSpPr>
        <xdr:cNvPr id="61" name="フローチャート: 判断 60">
          <a:extLst>
            <a:ext uri="{FF2B5EF4-FFF2-40B4-BE49-F238E27FC236}">
              <a16:creationId xmlns:a16="http://schemas.microsoft.com/office/drawing/2014/main" id="{3EEA143D-35DF-41D6-B046-0132756782E6}"/>
            </a:ext>
          </a:extLst>
        </xdr:cNvPr>
        <xdr:cNvSpPr/>
      </xdr:nvSpPr>
      <xdr:spPr bwMode="auto">
        <a:xfrm>
          <a:off x="35560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16972</xdr:rowOff>
    </xdr:from>
    <xdr:ext cx="762000" cy="259045"/>
    <xdr:sp macro="" textlink="">
      <xdr:nvSpPr>
        <xdr:cNvPr id="62" name="テキスト ボックス 61">
          <a:extLst>
            <a:ext uri="{FF2B5EF4-FFF2-40B4-BE49-F238E27FC236}">
              <a16:creationId xmlns:a16="http://schemas.microsoft.com/office/drawing/2014/main" id="{47B2501F-8B96-478F-BBEA-049E322113C2}"/>
            </a:ext>
          </a:extLst>
        </xdr:cNvPr>
        <xdr:cNvSpPr txBox="1"/>
      </xdr:nvSpPr>
      <xdr:spPr>
        <a:xfrm>
          <a:off x="3225800" y="29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87739</xdr:rowOff>
    </xdr:from>
    <xdr:to>
      <xdr:col>15</xdr:col>
      <xdr:colOff>101600</xdr:colOff>
      <xdr:row>19</xdr:row>
      <xdr:rowOff>17889</xdr:rowOff>
    </xdr:to>
    <xdr:sp macro="" textlink="">
      <xdr:nvSpPr>
        <xdr:cNvPr id="63" name="フローチャート: 判断 62">
          <a:extLst>
            <a:ext uri="{FF2B5EF4-FFF2-40B4-BE49-F238E27FC236}">
              <a16:creationId xmlns:a16="http://schemas.microsoft.com/office/drawing/2014/main" id="{691A7394-557A-44A7-8C41-0B2754BDCCEE}"/>
            </a:ext>
          </a:extLst>
        </xdr:cNvPr>
        <xdr:cNvSpPr/>
      </xdr:nvSpPr>
      <xdr:spPr bwMode="auto">
        <a:xfrm>
          <a:off x="2857500" y="322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28066</xdr:rowOff>
    </xdr:from>
    <xdr:ext cx="762000" cy="259045"/>
    <xdr:sp macro="" textlink="">
      <xdr:nvSpPr>
        <xdr:cNvPr id="64" name="テキスト ボックス 63">
          <a:extLst>
            <a:ext uri="{FF2B5EF4-FFF2-40B4-BE49-F238E27FC236}">
              <a16:creationId xmlns:a16="http://schemas.microsoft.com/office/drawing/2014/main" id="{522C93F0-C26A-4B97-822F-6B62EB1BD19B}"/>
            </a:ext>
          </a:extLst>
        </xdr:cNvPr>
        <xdr:cNvSpPr txBox="1"/>
      </xdr:nvSpPr>
      <xdr:spPr>
        <a:xfrm>
          <a:off x="2527300" y="299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C6F6BB63-E0CA-4EA0-9D0E-D889296F5991}"/>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B0FF9F45-F833-48CB-9C19-0D87CF20EC5B}"/>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B30137A8-CD8A-43F8-B2AB-5641956A21B2}"/>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528C85F7-7AC4-4338-B3EE-E541F3460CF9}"/>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79C43910-0949-4B45-AB48-AC72843C90ED}"/>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133983</xdr:rowOff>
    </xdr:from>
    <xdr:to>
      <xdr:col>29</xdr:col>
      <xdr:colOff>177800</xdr:colOff>
      <xdr:row>19</xdr:row>
      <xdr:rowOff>64133</xdr:rowOff>
    </xdr:to>
    <xdr:sp macro="" textlink="">
      <xdr:nvSpPr>
        <xdr:cNvPr id="70" name="楕円 69">
          <a:extLst>
            <a:ext uri="{FF2B5EF4-FFF2-40B4-BE49-F238E27FC236}">
              <a16:creationId xmlns:a16="http://schemas.microsoft.com/office/drawing/2014/main" id="{DF58BC84-5917-49E6-8C50-A277373B4CDD}"/>
            </a:ext>
          </a:extLst>
        </xdr:cNvPr>
        <xdr:cNvSpPr/>
      </xdr:nvSpPr>
      <xdr:spPr bwMode="auto">
        <a:xfrm>
          <a:off x="5600700" y="3267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42560</xdr:rowOff>
    </xdr:from>
    <xdr:ext cx="762000" cy="259045"/>
    <xdr:sp macro="" textlink="">
      <xdr:nvSpPr>
        <xdr:cNvPr id="71" name="人口1人当たり決算額の推移該当値テキスト130">
          <a:extLst>
            <a:ext uri="{FF2B5EF4-FFF2-40B4-BE49-F238E27FC236}">
              <a16:creationId xmlns:a16="http://schemas.microsoft.com/office/drawing/2014/main" id="{C45EC52A-87BD-4D32-B9CD-37A50329649A}"/>
            </a:ext>
          </a:extLst>
        </xdr:cNvPr>
        <xdr:cNvSpPr txBox="1"/>
      </xdr:nvSpPr>
      <xdr:spPr>
        <a:xfrm>
          <a:off x="5740400" y="317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144861</xdr:rowOff>
    </xdr:from>
    <xdr:to>
      <xdr:col>26</xdr:col>
      <xdr:colOff>101600</xdr:colOff>
      <xdr:row>19</xdr:row>
      <xdr:rowOff>75011</xdr:rowOff>
    </xdr:to>
    <xdr:sp macro="" textlink="">
      <xdr:nvSpPr>
        <xdr:cNvPr id="72" name="楕円 71">
          <a:extLst>
            <a:ext uri="{FF2B5EF4-FFF2-40B4-BE49-F238E27FC236}">
              <a16:creationId xmlns:a16="http://schemas.microsoft.com/office/drawing/2014/main" id="{64C939BE-96BC-43EB-8C2F-FD1EE3175FF8}"/>
            </a:ext>
          </a:extLst>
        </xdr:cNvPr>
        <xdr:cNvSpPr/>
      </xdr:nvSpPr>
      <xdr:spPr bwMode="auto">
        <a:xfrm>
          <a:off x="4953000" y="3278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59788</xdr:rowOff>
    </xdr:from>
    <xdr:ext cx="736600" cy="259045"/>
    <xdr:sp macro="" textlink="">
      <xdr:nvSpPr>
        <xdr:cNvPr id="73" name="テキスト ボックス 72">
          <a:extLst>
            <a:ext uri="{FF2B5EF4-FFF2-40B4-BE49-F238E27FC236}">
              <a16:creationId xmlns:a16="http://schemas.microsoft.com/office/drawing/2014/main" id="{B5CEE7FD-C717-46F6-BB37-B71517B0B133}"/>
            </a:ext>
          </a:extLst>
        </xdr:cNvPr>
        <xdr:cNvSpPr txBox="1"/>
      </xdr:nvSpPr>
      <xdr:spPr>
        <a:xfrm>
          <a:off x="4622800" y="336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152843</xdr:rowOff>
    </xdr:from>
    <xdr:to>
      <xdr:col>22</xdr:col>
      <xdr:colOff>165100</xdr:colOff>
      <xdr:row>19</xdr:row>
      <xdr:rowOff>82993</xdr:rowOff>
    </xdr:to>
    <xdr:sp macro="" textlink="">
      <xdr:nvSpPr>
        <xdr:cNvPr id="74" name="楕円 73">
          <a:extLst>
            <a:ext uri="{FF2B5EF4-FFF2-40B4-BE49-F238E27FC236}">
              <a16:creationId xmlns:a16="http://schemas.microsoft.com/office/drawing/2014/main" id="{D356003C-6798-4BC8-AAE7-478CDEF26E9B}"/>
            </a:ext>
          </a:extLst>
        </xdr:cNvPr>
        <xdr:cNvSpPr/>
      </xdr:nvSpPr>
      <xdr:spPr bwMode="auto">
        <a:xfrm>
          <a:off x="4254500" y="328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67770</xdr:rowOff>
    </xdr:from>
    <xdr:ext cx="762000" cy="259045"/>
    <xdr:sp macro="" textlink="">
      <xdr:nvSpPr>
        <xdr:cNvPr id="75" name="テキスト ボックス 74">
          <a:extLst>
            <a:ext uri="{FF2B5EF4-FFF2-40B4-BE49-F238E27FC236}">
              <a16:creationId xmlns:a16="http://schemas.microsoft.com/office/drawing/2014/main" id="{820A9EDC-0D43-4F94-845E-FA9EC2DA0802}"/>
            </a:ext>
          </a:extLst>
        </xdr:cNvPr>
        <xdr:cNvSpPr txBox="1"/>
      </xdr:nvSpPr>
      <xdr:spPr>
        <a:xfrm>
          <a:off x="3924300" y="33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156193</xdr:rowOff>
    </xdr:from>
    <xdr:to>
      <xdr:col>19</xdr:col>
      <xdr:colOff>38100</xdr:colOff>
      <xdr:row>19</xdr:row>
      <xdr:rowOff>86343</xdr:rowOff>
    </xdr:to>
    <xdr:sp macro="" textlink="">
      <xdr:nvSpPr>
        <xdr:cNvPr id="76" name="楕円 75">
          <a:extLst>
            <a:ext uri="{FF2B5EF4-FFF2-40B4-BE49-F238E27FC236}">
              <a16:creationId xmlns:a16="http://schemas.microsoft.com/office/drawing/2014/main" id="{8B59E365-8B2B-4BF8-AFD3-C758083DEB25}"/>
            </a:ext>
          </a:extLst>
        </xdr:cNvPr>
        <xdr:cNvSpPr/>
      </xdr:nvSpPr>
      <xdr:spPr bwMode="auto">
        <a:xfrm>
          <a:off x="3556000" y="3289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71120</xdr:rowOff>
    </xdr:from>
    <xdr:ext cx="762000" cy="259045"/>
    <xdr:sp macro="" textlink="">
      <xdr:nvSpPr>
        <xdr:cNvPr id="77" name="テキスト ボックス 76">
          <a:extLst>
            <a:ext uri="{FF2B5EF4-FFF2-40B4-BE49-F238E27FC236}">
              <a16:creationId xmlns:a16="http://schemas.microsoft.com/office/drawing/2014/main" id="{AD633D6F-337B-433A-8524-6E5A49EADBB4}"/>
            </a:ext>
          </a:extLst>
        </xdr:cNvPr>
        <xdr:cNvSpPr txBox="1"/>
      </xdr:nvSpPr>
      <xdr:spPr>
        <a:xfrm>
          <a:off x="3225800" y="3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1303</xdr:rowOff>
    </xdr:from>
    <xdr:to>
      <xdr:col>15</xdr:col>
      <xdr:colOff>101600</xdr:colOff>
      <xdr:row>19</xdr:row>
      <xdr:rowOff>102903</xdr:rowOff>
    </xdr:to>
    <xdr:sp macro="" textlink="">
      <xdr:nvSpPr>
        <xdr:cNvPr id="78" name="楕円 77">
          <a:extLst>
            <a:ext uri="{FF2B5EF4-FFF2-40B4-BE49-F238E27FC236}">
              <a16:creationId xmlns:a16="http://schemas.microsoft.com/office/drawing/2014/main" id="{BA1FEC37-4262-4AB9-8BFD-414E6E876E9A}"/>
            </a:ext>
          </a:extLst>
        </xdr:cNvPr>
        <xdr:cNvSpPr/>
      </xdr:nvSpPr>
      <xdr:spPr bwMode="auto">
        <a:xfrm>
          <a:off x="2857500" y="3306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87680</xdr:rowOff>
    </xdr:from>
    <xdr:ext cx="762000" cy="259045"/>
    <xdr:sp macro="" textlink="">
      <xdr:nvSpPr>
        <xdr:cNvPr id="79" name="テキスト ボックス 78">
          <a:extLst>
            <a:ext uri="{FF2B5EF4-FFF2-40B4-BE49-F238E27FC236}">
              <a16:creationId xmlns:a16="http://schemas.microsoft.com/office/drawing/2014/main" id="{A1373569-5DE2-40EF-8D71-320185D71C47}"/>
            </a:ext>
          </a:extLst>
        </xdr:cNvPr>
        <xdr:cNvSpPr txBox="1"/>
      </xdr:nvSpPr>
      <xdr:spPr>
        <a:xfrm>
          <a:off x="2527300" y="33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DD484561-05E8-42D1-BD35-993B8B69FFF2}"/>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871C45F3-27CD-4C07-ACA1-BE254489EA7D}"/>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C71BCDC2-CB5B-44F2-9FC5-333F3B627D9D}"/>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A9B68EB6-A95D-41DD-914A-38C0EB67F7A8}"/>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3424B2D3-9094-4CD6-8482-8490530723FE}"/>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1D8868E6-B84A-4F07-8E57-58228454A4DE}"/>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52256415-278C-43A6-8761-6D057705A441}"/>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E426DF6A-24D1-4656-ABEB-03041A78A62D}"/>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49F9BA9A-E1CD-4D38-95A5-2A6E03D355B1}"/>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D1FC59EF-1F5A-4766-8EEE-FFB75414BE9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2A87FF28-5B6C-46D0-BC05-BF249339DA6C}"/>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1EBF6C85-697E-4C2E-BE28-253990766CB9}"/>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DDECA9E1-6B13-405B-9E17-1ED653AD0B4B}"/>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6E8D052A-A910-49D2-80B9-E75A1DACA872}"/>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4D35CCDD-7B8B-41A0-B1F5-FCA91A80D85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45EDF86B-B9B1-4DC1-9F8C-78E6C710AEC6}"/>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E2625F23-1373-4D17-8AD9-2C3A5CC7F8E6}"/>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A0CAB27B-F39E-437D-BD43-4EB9BD6FA81C}"/>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8DF2FC7F-6AE3-444C-980F-BA82F64D5032}"/>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3CBA8BC5-DB51-416E-B608-A483B8FA8A22}"/>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6A6C4C05-FDA6-4613-8B28-BFA5A58E71CC}"/>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846BB0A8-985F-4DCE-857C-E4D23881E7E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5DC3DE35-5A0A-4218-915A-04618F367C88}"/>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A40BA116-4A3B-4A8F-B70C-F50219862DB9}"/>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D07F5FE-B812-4CC4-AE0E-BC7883167B44}"/>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393084FE-8CF5-482D-9359-ED78E647E4DD}"/>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93F12D0C-F82F-4705-B938-3582A40BA027}"/>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1B0BB63A-D8C4-4FCE-8D9F-2977057F7561}"/>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7783F418-D3D5-4ACD-990F-0966B86EA4C7}"/>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145568</xdr:rowOff>
    </xdr:from>
    <xdr:to>
      <xdr:col>29</xdr:col>
      <xdr:colOff>127000</xdr:colOff>
      <xdr:row>37</xdr:row>
      <xdr:rowOff>194888</xdr:rowOff>
    </xdr:to>
    <xdr:cxnSp macro="">
      <xdr:nvCxnSpPr>
        <xdr:cNvPr id="109" name="直線コネクタ 108">
          <a:extLst>
            <a:ext uri="{FF2B5EF4-FFF2-40B4-BE49-F238E27FC236}">
              <a16:creationId xmlns:a16="http://schemas.microsoft.com/office/drawing/2014/main" id="{50056408-57BF-47B1-9F86-EC6D47946FDA}"/>
            </a:ext>
          </a:extLst>
        </xdr:cNvPr>
        <xdr:cNvCxnSpPr/>
      </xdr:nvCxnSpPr>
      <xdr:spPr bwMode="auto">
        <a:xfrm flipV="1">
          <a:off x="5003800" y="7270268"/>
          <a:ext cx="647700" cy="49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7768F3B1-304B-4E38-96FB-65FDE8260F49}"/>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6EDC3D9F-F919-4697-9243-AF3653EA0498}"/>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193283</xdr:rowOff>
    </xdr:from>
    <xdr:to>
      <xdr:col>26</xdr:col>
      <xdr:colOff>50800</xdr:colOff>
      <xdr:row>37</xdr:row>
      <xdr:rowOff>194888</xdr:rowOff>
    </xdr:to>
    <xdr:cxnSp macro="">
      <xdr:nvCxnSpPr>
        <xdr:cNvPr id="112" name="直線コネクタ 111">
          <a:extLst>
            <a:ext uri="{FF2B5EF4-FFF2-40B4-BE49-F238E27FC236}">
              <a16:creationId xmlns:a16="http://schemas.microsoft.com/office/drawing/2014/main" id="{424DDD13-8A62-4480-B591-88EDBB71F286}"/>
            </a:ext>
          </a:extLst>
        </xdr:cNvPr>
        <xdr:cNvCxnSpPr/>
      </xdr:nvCxnSpPr>
      <xdr:spPr bwMode="auto">
        <a:xfrm>
          <a:off x="4305300" y="7317983"/>
          <a:ext cx="698500" cy="1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13" name="フローチャート: 判断 112">
          <a:extLst>
            <a:ext uri="{FF2B5EF4-FFF2-40B4-BE49-F238E27FC236}">
              <a16:creationId xmlns:a16="http://schemas.microsoft.com/office/drawing/2014/main" id="{D500CC2F-CD02-4BA1-9EB0-684653E3387F}"/>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4" name="テキスト ボックス 113">
          <a:extLst>
            <a:ext uri="{FF2B5EF4-FFF2-40B4-BE49-F238E27FC236}">
              <a16:creationId xmlns:a16="http://schemas.microsoft.com/office/drawing/2014/main" id="{25BA6144-C62D-4122-A8B1-ED33488AA398}"/>
            </a:ext>
          </a:extLst>
        </xdr:cNvPr>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193283</xdr:rowOff>
    </xdr:from>
    <xdr:to>
      <xdr:col>22</xdr:col>
      <xdr:colOff>114300</xdr:colOff>
      <xdr:row>37</xdr:row>
      <xdr:rowOff>208753</xdr:rowOff>
    </xdr:to>
    <xdr:cxnSp macro="">
      <xdr:nvCxnSpPr>
        <xdr:cNvPr id="115" name="直線コネクタ 114">
          <a:extLst>
            <a:ext uri="{FF2B5EF4-FFF2-40B4-BE49-F238E27FC236}">
              <a16:creationId xmlns:a16="http://schemas.microsoft.com/office/drawing/2014/main" id="{AC24A673-1666-4408-924A-85EEDC789982}"/>
            </a:ext>
          </a:extLst>
        </xdr:cNvPr>
        <xdr:cNvCxnSpPr/>
      </xdr:nvCxnSpPr>
      <xdr:spPr bwMode="auto">
        <a:xfrm flipV="1">
          <a:off x="3606800" y="7317983"/>
          <a:ext cx="698500" cy="15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6" name="フローチャート: 判断 115">
          <a:extLst>
            <a:ext uri="{FF2B5EF4-FFF2-40B4-BE49-F238E27FC236}">
              <a16:creationId xmlns:a16="http://schemas.microsoft.com/office/drawing/2014/main" id="{885E5FEE-62FF-4085-8B12-23254E1E547F}"/>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7" name="テキスト ボックス 116">
          <a:extLst>
            <a:ext uri="{FF2B5EF4-FFF2-40B4-BE49-F238E27FC236}">
              <a16:creationId xmlns:a16="http://schemas.microsoft.com/office/drawing/2014/main" id="{C20E2DF2-02FF-4852-8F3B-D1686441CECD}"/>
            </a:ext>
          </a:extLst>
        </xdr:cNvPr>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201730</xdr:rowOff>
    </xdr:from>
    <xdr:to>
      <xdr:col>18</xdr:col>
      <xdr:colOff>177800</xdr:colOff>
      <xdr:row>37</xdr:row>
      <xdr:rowOff>208753</xdr:rowOff>
    </xdr:to>
    <xdr:cxnSp macro="">
      <xdr:nvCxnSpPr>
        <xdr:cNvPr id="118" name="直線コネクタ 117">
          <a:extLst>
            <a:ext uri="{FF2B5EF4-FFF2-40B4-BE49-F238E27FC236}">
              <a16:creationId xmlns:a16="http://schemas.microsoft.com/office/drawing/2014/main" id="{BA800BB2-8B3D-4A7E-92B1-CC1E971684E8}"/>
            </a:ext>
          </a:extLst>
        </xdr:cNvPr>
        <xdr:cNvCxnSpPr/>
      </xdr:nvCxnSpPr>
      <xdr:spPr bwMode="auto">
        <a:xfrm>
          <a:off x="2908300" y="7326430"/>
          <a:ext cx="698500" cy="7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9" name="フローチャート: 判断 118">
          <a:extLst>
            <a:ext uri="{FF2B5EF4-FFF2-40B4-BE49-F238E27FC236}">
              <a16:creationId xmlns:a16="http://schemas.microsoft.com/office/drawing/2014/main" id="{DC530A3F-B94E-448C-BB8E-9642EC8ACE75}"/>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20" name="テキスト ボックス 119">
          <a:extLst>
            <a:ext uri="{FF2B5EF4-FFF2-40B4-BE49-F238E27FC236}">
              <a16:creationId xmlns:a16="http://schemas.microsoft.com/office/drawing/2014/main" id="{137358ED-F4F4-4C50-8578-A019D82AC19D}"/>
            </a:ext>
          </a:extLst>
        </xdr:cNvPr>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21" name="フローチャート: 判断 120">
          <a:extLst>
            <a:ext uri="{FF2B5EF4-FFF2-40B4-BE49-F238E27FC236}">
              <a16:creationId xmlns:a16="http://schemas.microsoft.com/office/drawing/2014/main" id="{CBD18EF7-F45D-44A7-B3C1-C10EB6E4C25C}"/>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22" name="テキスト ボックス 121">
          <a:extLst>
            <a:ext uri="{FF2B5EF4-FFF2-40B4-BE49-F238E27FC236}">
              <a16:creationId xmlns:a16="http://schemas.microsoft.com/office/drawing/2014/main" id="{29C38DA2-A041-45D1-8911-ACE8C1D92512}"/>
            </a:ext>
          </a:extLst>
        </xdr:cNvPr>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4EB1CDD3-356A-450D-9101-6271ACDE9A59}"/>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1FFD9321-A7CB-4A12-9EA3-C8955F421F01}"/>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5DD0ADD6-7DE8-4339-AE2F-B4B6A8859736}"/>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9831B3E5-C976-4D18-A919-33F5862298AD}"/>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880E2447-0F48-4195-AE7A-9353548057B6}"/>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94768</xdr:rowOff>
    </xdr:from>
    <xdr:to>
      <xdr:col>29</xdr:col>
      <xdr:colOff>177800</xdr:colOff>
      <xdr:row>37</xdr:row>
      <xdr:rowOff>196368</xdr:rowOff>
    </xdr:to>
    <xdr:sp macro="" textlink="">
      <xdr:nvSpPr>
        <xdr:cNvPr id="128" name="楕円 127">
          <a:extLst>
            <a:ext uri="{FF2B5EF4-FFF2-40B4-BE49-F238E27FC236}">
              <a16:creationId xmlns:a16="http://schemas.microsoft.com/office/drawing/2014/main" id="{56129738-6B7D-4AB8-A60E-88D4552C4A77}"/>
            </a:ext>
          </a:extLst>
        </xdr:cNvPr>
        <xdr:cNvSpPr/>
      </xdr:nvSpPr>
      <xdr:spPr bwMode="auto">
        <a:xfrm>
          <a:off x="5600700" y="721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66845</xdr:rowOff>
    </xdr:from>
    <xdr:ext cx="762000" cy="259045"/>
    <xdr:sp macro="" textlink="">
      <xdr:nvSpPr>
        <xdr:cNvPr id="129" name="人口1人当たり決算額の推移該当値テキスト445">
          <a:extLst>
            <a:ext uri="{FF2B5EF4-FFF2-40B4-BE49-F238E27FC236}">
              <a16:creationId xmlns:a16="http://schemas.microsoft.com/office/drawing/2014/main" id="{2BFBD54C-F3C5-4892-994B-647A4FF45578}"/>
            </a:ext>
          </a:extLst>
        </xdr:cNvPr>
        <xdr:cNvSpPr txBox="1"/>
      </xdr:nvSpPr>
      <xdr:spPr>
        <a:xfrm>
          <a:off x="5740400" y="719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144088</xdr:rowOff>
    </xdr:from>
    <xdr:to>
      <xdr:col>26</xdr:col>
      <xdr:colOff>101600</xdr:colOff>
      <xdr:row>37</xdr:row>
      <xdr:rowOff>245688</xdr:rowOff>
    </xdr:to>
    <xdr:sp macro="" textlink="">
      <xdr:nvSpPr>
        <xdr:cNvPr id="130" name="楕円 129">
          <a:extLst>
            <a:ext uri="{FF2B5EF4-FFF2-40B4-BE49-F238E27FC236}">
              <a16:creationId xmlns:a16="http://schemas.microsoft.com/office/drawing/2014/main" id="{EFB3073B-6A22-4B50-B6CA-4CA0D79DF07B}"/>
            </a:ext>
          </a:extLst>
        </xdr:cNvPr>
        <xdr:cNvSpPr/>
      </xdr:nvSpPr>
      <xdr:spPr bwMode="auto">
        <a:xfrm>
          <a:off x="4953000" y="7268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230465</xdr:rowOff>
    </xdr:from>
    <xdr:ext cx="736600" cy="259045"/>
    <xdr:sp macro="" textlink="">
      <xdr:nvSpPr>
        <xdr:cNvPr id="131" name="テキスト ボックス 130">
          <a:extLst>
            <a:ext uri="{FF2B5EF4-FFF2-40B4-BE49-F238E27FC236}">
              <a16:creationId xmlns:a16="http://schemas.microsoft.com/office/drawing/2014/main" id="{AEEF1DA7-B5A0-46B4-8C35-46A8F92AFD51}"/>
            </a:ext>
          </a:extLst>
        </xdr:cNvPr>
        <xdr:cNvSpPr txBox="1"/>
      </xdr:nvSpPr>
      <xdr:spPr>
        <a:xfrm>
          <a:off x="4622800" y="73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142483</xdr:rowOff>
    </xdr:from>
    <xdr:to>
      <xdr:col>22</xdr:col>
      <xdr:colOff>165100</xdr:colOff>
      <xdr:row>37</xdr:row>
      <xdr:rowOff>244083</xdr:rowOff>
    </xdr:to>
    <xdr:sp macro="" textlink="">
      <xdr:nvSpPr>
        <xdr:cNvPr id="132" name="楕円 131">
          <a:extLst>
            <a:ext uri="{FF2B5EF4-FFF2-40B4-BE49-F238E27FC236}">
              <a16:creationId xmlns:a16="http://schemas.microsoft.com/office/drawing/2014/main" id="{72AF7A72-67DA-4950-959A-090D3683F746}"/>
            </a:ext>
          </a:extLst>
        </xdr:cNvPr>
        <xdr:cNvSpPr/>
      </xdr:nvSpPr>
      <xdr:spPr bwMode="auto">
        <a:xfrm>
          <a:off x="4254500" y="7267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228860</xdr:rowOff>
    </xdr:from>
    <xdr:ext cx="762000" cy="259045"/>
    <xdr:sp macro="" textlink="">
      <xdr:nvSpPr>
        <xdr:cNvPr id="133" name="テキスト ボックス 132">
          <a:extLst>
            <a:ext uri="{FF2B5EF4-FFF2-40B4-BE49-F238E27FC236}">
              <a16:creationId xmlns:a16="http://schemas.microsoft.com/office/drawing/2014/main" id="{3A5151DE-DFDC-43E6-A7A8-63239C152859}"/>
            </a:ext>
          </a:extLst>
        </xdr:cNvPr>
        <xdr:cNvSpPr txBox="1"/>
      </xdr:nvSpPr>
      <xdr:spPr>
        <a:xfrm>
          <a:off x="3924300" y="735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157953</xdr:rowOff>
    </xdr:from>
    <xdr:to>
      <xdr:col>19</xdr:col>
      <xdr:colOff>38100</xdr:colOff>
      <xdr:row>37</xdr:row>
      <xdr:rowOff>259553</xdr:rowOff>
    </xdr:to>
    <xdr:sp macro="" textlink="">
      <xdr:nvSpPr>
        <xdr:cNvPr id="134" name="楕円 133">
          <a:extLst>
            <a:ext uri="{FF2B5EF4-FFF2-40B4-BE49-F238E27FC236}">
              <a16:creationId xmlns:a16="http://schemas.microsoft.com/office/drawing/2014/main" id="{FB603512-CFF8-4BB7-BC22-402D6EEFD288}"/>
            </a:ext>
          </a:extLst>
        </xdr:cNvPr>
        <xdr:cNvSpPr/>
      </xdr:nvSpPr>
      <xdr:spPr bwMode="auto">
        <a:xfrm>
          <a:off x="3556000" y="7282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244330</xdr:rowOff>
    </xdr:from>
    <xdr:ext cx="762000" cy="259045"/>
    <xdr:sp macro="" textlink="">
      <xdr:nvSpPr>
        <xdr:cNvPr id="135" name="テキスト ボックス 134">
          <a:extLst>
            <a:ext uri="{FF2B5EF4-FFF2-40B4-BE49-F238E27FC236}">
              <a16:creationId xmlns:a16="http://schemas.microsoft.com/office/drawing/2014/main" id="{37547607-05FA-4E55-B9C6-1AB74A500526}"/>
            </a:ext>
          </a:extLst>
        </xdr:cNvPr>
        <xdr:cNvSpPr txBox="1"/>
      </xdr:nvSpPr>
      <xdr:spPr>
        <a:xfrm>
          <a:off x="3225800" y="736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150930</xdr:rowOff>
    </xdr:from>
    <xdr:to>
      <xdr:col>15</xdr:col>
      <xdr:colOff>101600</xdr:colOff>
      <xdr:row>37</xdr:row>
      <xdr:rowOff>252530</xdr:rowOff>
    </xdr:to>
    <xdr:sp macro="" textlink="">
      <xdr:nvSpPr>
        <xdr:cNvPr id="136" name="楕円 135">
          <a:extLst>
            <a:ext uri="{FF2B5EF4-FFF2-40B4-BE49-F238E27FC236}">
              <a16:creationId xmlns:a16="http://schemas.microsoft.com/office/drawing/2014/main" id="{A5DCD7B8-D26F-4624-979E-0491ABA5D93E}"/>
            </a:ext>
          </a:extLst>
        </xdr:cNvPr>
        <xdr:cNvSpPr/>
      </xdr:nvSpPr>
      <xdr:spPr bwMode="auto">
        <a:xfrm>
          <a:off x="2857500" y="7275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237307</xdr:rowOff>
    </xdr:from>
    <xdr:ext cx="762000" cy="259045"/>
    <xdr:sp macro="" textlink="">
      <xdr:nvSpPr>
        <xdr:cNvPr id="137" name="テキスト ボックス 136">
          <a:extLst>
            <a:ext uri="{FF2B5EF4-FFF2-40B4-BE49-F238E27FC236}">
              <a16:creationId xmlns:a16="http://schemas.microsoft.com/office/drawing/2014/main" id="{3F237641-877C-47E3-91A4-EE966DEF95D8}"/>
            </a:ext>
          </a:extLst>
        </xdr:cNvPr>
        <xdr:cNvSpPr txBox="1"/>
      </xdr:nvSpPr>
      <xdr:spPr>
        <a:xfrm>
          <a:off x="2527300" y="73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F50667-9D81-4374-B665-BD32975C301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ED60BE2E-F82C-4D3F-AB8C-04EE2BBBA17D}"/>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A47506C-73D4-4AA1-89DE-0DECCFFFE441}"/>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1B927A6-373C-4374-BAFB-7C83532B030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E5AFE0F-5689-4DD1-A881-F8060155D93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784376D-C8AF-4964-BCFA-4A0D39709A1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D1B5F2E-29D3-4FE1-B49B-00348C06D1A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3EA3F2-14CA-4411-A78E-65B2BC21B69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473857C-0586-4B32-9CAB-DBFB728752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62DC82D7-CF8E-4DE6-A7C8-CF9DDDC7BDE3}"/>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
4,400
34.08
4,718,534
4,533,481
107,059
2,263,018
2,610,437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7B7B0CB-6019-4B6E-9CBA-DD0C1942B37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F2E4EE7-6771-4762-A22A-393C07783C7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50427B-3107-4F1B-A54C-4672B55E31C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FFB1BFD-AE77-460F-955C-6F6BB560BAE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DF1678D-5E48-4685-8388-D8FC1E0979E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4ECC1655-0939-4AA3-AC86-2E37BA8F649C}"/>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7819B6B6-6EDD-4EB4-9238-9E7EA527FB96}"/>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93EDECD7-3438-4BB7-8F6D-86ACC2DF963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D6A81269-ABDE-43EC-BA06-760041473AD3}"/>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AA447C3-06EB-477F-9E98-B1B3287D6A5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109139B3-0F28-4042-90DA-40A7FD59A3C2}"/>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E481A97-76C0-4903-A9B6-9B98CBF19215}"/>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61A4ED5-89DC-4584-B25D-84A32D08D3C1}"/>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65AFFFCC-FC86-4559-8AF0-95D8969A03C9}"/>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2F53B0C-2E3C-4895-ADCA-420FAC9C9FC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1BE99999-0017-485F-9EC4-9D4A81850AE2}"/>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E8182B5-151D-4F86-8AA2-AA7989F09B3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53213C9B-4044-4DAF-9FD0-3DFC22B25CB1}"/>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825ACCCE-F24A-49FE-93B7-1F24F42660F8}"/>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76A4E32-1FE4-4CF6-8B47-36C8121098EC}"/>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804BBDD-1BAA-4940-85A6-784CF5E47226}"/>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CE09417-8530-4A47-BC8F-4DABF7E072D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1355ECCB-F6A2-44DA-B29B-1777F44A66EC}"/>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14D0FF3-E8E0-4060-97CD-BAF3E01E3697}"/>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62A35C3-6AFD-4291-AE85-753854C5207E}"/>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36255E4A-BD33-430E-9B2E-5BE1E455C6A1}"/>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7E8FACC-5FF0-4313-9B61-1E48E4B9707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81A8989-05BB-468E-B9E5-3E6995BE5ECF}"/>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0F2C1A8-1C93-4DAC-AB76-448ADD1C95D3}"/>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72843886-A736-4239-9EA8-A8D4115A1A01}"/>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44810377-0858-4FA4-894C-DD7452BCAE82}"/>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78774FD7-08F7-42AD-B34F-0D7761C562FD}"/>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DD2E8443-702C-4DB9-AA55-10C4713763CC}"/>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64160536-AE18-4C7D-A350-40BBB01C61F2}"/>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FCEB1291-7CD6-4868-8190-DC9B2D25FFE3}"/>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41991879-06F5-4F22-BB9D-D4B12C92C16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CE576799-B2D9-4DB6-85A3-C3C841EBD6B8}"/>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E5C56A4D-D9C9-4D3B-81DD-E0CE16CF8D61}"/>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223C8D1-567A-45DA-96D7-EC0F100A850A}"/>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8A555F1F-683B-4F74-8E1C-B97E7B20C152}"/>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7F3EEA98-AFAA-4860-BDAB-4AE681AF4D48}"/>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4891E02C-A893-4AF6-9D6A-9FBF26C47E33}"/>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1ECE7978-FD1C-4FA7-90A6-F5A7C6DF4D17}"/>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ABF84A26-E985-4D2F-B659-F7A49D0D61EA}"/>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2540100A-F180-44EA-B3D0-9D7599C798EE}"/>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CE843C7F-FBEC-4565-B4E1-68D282F2F64C}"/>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30FF5A97-303A-4A51-AA14-4A270DC57B1F}"/>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F6F5D092-F330-4916-B44C-86C78035A35A}"/>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3907820A-9DA1-4FF9-8EFB-31C92755FC44}"/>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2B0BCF65-2518-47CA-96AE-ECD28C4C54B3}"/>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14560</xdr:rowOff>
    </xdr:from>
    <xdr:to>
      <xdr:col>24</xdr:col>
      <xdr:colOff>63500</xdr:colOff>
      <xdr:row>38</xdr:row>
      <xdr:rowOff>20572</xdr:rowOff>
    </xdr:to>
    <xdr:cxnSp macro="">
      <xdr:nvCxnSpPr>
        <xdr:cNvPr id="62" name="直線コネクタ 61">
          <a:extLst>
            <a:ext uri="{FF2B5EF4-FFF2-40B4-BE49-F238E27FC236}">
              <a16:creationId xmlns:a16="http://schemas.microsoft.com/office/drawing/2014/main" id="{38077FF8-A13A-48C3-99E1-AB67C985A1F0}"/>
            </a:ext>
          </a:extLst>
        </xdr:cNvPr>
        <xdr:cNvCxnSpPr/>
      </xdr:nvCxnSpPr>
      <xdr:spPr>
        <a:xfrm flipV="1">
          <a:off x="3797300" y="6529660"/>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38FC1766-D689-4014-BF2C-2B91A4193DB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F9088573-D546-4611-BABE-C74FE064CEFD}"/>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20572</xdr:rowOff>
    </xdr:from>
    <xdr:to>
      <xdr:col>19</xdr:col>
      <xdr:colOff>177800</xdr:colOff>
      <xdr:row>38</xdr:row>
      <xdr:rowOff>28501</xdr:rowOff>
    </xdr:to>
    <xdr:cxnSp macro="">
      <xdr:nvCxnSpPr>
        <xdr:cNvPr id="65" name="直線コネクタ 64">
          <a:extLst>
            <a:ext uri="{FF2B5EF4-FFF2-40B4-BE49-F238E27FC236}">
              <a16:creationId xmlns:a16="http://schemas.microsoft.com/office/drawing/2014/main" id="{16FA3E78-87FC-40B1-B3D0-10F8D8DC6D54}"/>
            </a:ext>
          </a:extLst>
        </xdr:cNvPr>
        <xdr:cNvCxnSpPr/>
      </xdr:nvCxnSpPr>
      <xdr:spPr>
        <a:xfrm flipV="1">
          <a:off x="2908300" y="6535672"/>
          <a:ext cx="8890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64860</xdr:rowOff>
    </xdr:from>
    <xdr:to>
      <xdr:col>20</xdr:col>
      <xdr:colOff>38100</xdr:colOff>
      <xdr:row>37</xdr:row>
      <xdr:rowOff>166460</xdr:rowOff>
    </xdr:to>
    <xdr:sp macro="" textlink="">
      <xdr:nvSpPr>
        <xdr:cNvPr id="66" name="フローチャート: 判断 65">
          <a:extLst>
            <a:ext uri="{FF2B5EF4-FFF2-40B4-BE49-F238E27FC236}">
              <a16:creationId xmlns:a16="http://schemas.microsoft.com/office/drawing/2014/main" id="{273F16F8-67AE-41E8-82AF-A24B588526CD}"/>
            </a:ext>
          </a:extLst>
        </xdr:cNvPr>
        <xdr:cNvSpPr/>
      </xdr:nvSpPr>
      <xdr:spPr>
        <a:xfrm>
          <a:off x="3746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11537</xdr:rowOff>
    </xdr:from>
    <xdr:ext cx="599010" cy="259045"/>
    <xdr:sp macro="" textlink="">
      <xdr:nvSpPr>
        <xdr:cNvPr id="67" name="テキスト ボックス 66">
          <a:extLst>
            <a:ext uri="{FF2B5EF4-FFF2-40B4-BE49-F238E27FC236}">
              <a16:creationId xmlns:a16="http://schemas.microsoft.com/office/drawing/2014/main" id="{666670C7-EABC-4EA0-BDC1-E52B10F3D4CF}"/>
            </a:ext>
          </a:extLst>
        </xdr:cNvPr>
        <xdr:cNvSpPr txBox="1"/>
      </xdr:nvSpPr>
      <xdr:spPr>
        <a:xfrm>
          <a:off x="3497795" y="61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28501</xdr:rowOff>
    </xdr:from>
    <xdr:to>
      <xdr:col>15</xdr:col>
      <xdr:colOff>50800</xdr:colOff>
      <xdr:row>38</xdr:row>
      <xdr:rowOff>36326</xdr:rowOff>
    </xdr:to>
    <xdr:cxnSp macro="">
      <xdr:nvCxnSpPr>
        <xdr:cNvPr id="68" name="直線コネクタ 67">
          <a:extLst>
            <a:ext uri="{FF2B5EF4-FFF2-40B4-BE49-F238E27FC236}">
              <a16:creationId xmlns:a16="http://schemas.microsoft.com/office/drawing/2014/main" id="{582623C1-CD06-482F-9178-72A317D13127}"/>
            </a:ext>
          </a:extLst>
        </xdr:cNvPr>
        <xdr:cNvCxnSpPr/>
      </xdr:nvCxnSpPr>
      <xdr:spPr>
        <a:xfrm flipV="1">
          <a:off x="2019300" y="6543601"/>
          <a:ext cx="889000" cy="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109794</xdr:rowOff>
    </xdr:from>
    <xdr:to>
      <xdr:col>15</xdr:col>
      <xdr:colOff>101600</xdr:colOff>
      <xdr:row>38</xdr:row>
      <xdr:rowOff>39944</xdr:rowOff>
    </xdr:to>
    <xdr:sp macro="" textlink="">
      <xdr:nvSpPr>
        <xdr:cNvPr id="69" name="フローチャート: 判断 68">
          <a:extLst>
            <a:ext uri="{FF2B5EF4-FFF2-40B4-BE49-F238E27FC236}">
              <a16:creationId xmlns:a16="http://schemas.microsoft.com/office/drawing/2014/main" id="{796C3BBC-3886-4DD7-8C66-A9ECE8F7BB58}"/>
            </a:ext>
          </a:extLst>
        </xdr:cNvPr>
        <xdr:cNvSpPr/>
      </xdr:nvSpPr>
      <xdr:spPr>
        <a:xfrm>
          <a:off x="2857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56471</xdr:rowOff>
    </xdr:from>
    <xdr:ext cx="599010" cy="259045"/>
    <xdr:sp macro="" textlink="">
      <xdr:nvSpPr>
        <xdr:cNvPr id="70" name="テキスト ボックス 69">
          <a:extLst>
            <a:ext uri="{FF2B5EF4-FFF2-40B4-BE49-F238E27FC236}">
              <a16:creationId xmlns:a16="http://schemas.microsoft.com/office/drawing/2014/main" id="{D95F4B47-1522-42C9-97FE-E922DF9D18DD}"/>
            </a:ext>
          </a:extLst>
        </xdr:cNvPr>
        <xdr:cNvSpPr txBox="1"/>
      </xdr:nvSpPr>
      <xdr:spPr>
        <a:xfrm>
          <a:off x="2608795" y="62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36326</xdr:rowOff>
    </xdr:from>
    <xdr:to>
      <xdr:col>10</xdr:col>
      <xdr:colOff>114300</xdr:colOff>
      <xdr:row>38</xdr:row>
      <xdr:rowOff>44135</xdr:rowOff>
    </xdr:to>
    <xdr:cxnSp macro="">
      <xdr:nvCxnSpPr>
        <xdr:cNvPr id="71" name="直線コネクタ 70">
          <a:extLst>
            <a:ext uri="{FF2B5EF4-FFF2-40B4-BE49-F238E27FC236}">
              <a16:creationId xmlns:a16="http://schemas.microsoft.com/office/drawing/2014/main" id="{3CC4DBE7-6006-4430-982B-4679B0F1EE4E}"/>
            </a:ext>
          </a:extLst>
        </xdr:cNvPr>
        <xdr:cNvCxnSpPr/>
      </xdr:nvCxnSpPr>
      <xdr:spPr>
        <a:xfrm flipV="1">
          <a:off x="1130300" y="6551426"/>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115793</xdr:rowOff>
    </xdr:from>
    <xdr:to>
      <xdr:col>10</xdr:col>
      <xdr:colOff>165100</xdr:colOff>
      <xdr:row>38</xdr:row>
      <xdr:rowOff>45943</xdr:rowOff>
    </xdr:to>
    <xdr:sp macro="" textlink="">
      <xdr:nvSpPr>
        <xdr:cNvPr id="72" name="フローチャート: 判断 71">
          <a:extLst>
            <a:ext uri="{FF2B5EF4-FFF2-40B4-BE49-F238E27FC236}">
              <a16:creationId xmlns:a16="http://schemas.microsoft.com/office/drawing/2014/main" id="{7A8AB963-1F0B-4F29-A91B-49F01266B8CE}"/>
            </a:ext>
          </a:extLst>
        </xdr:cNvPr>
        <xdr:cNvSpPr/>
      </xdr:nvSpPr>
      <xdr:spPr>
        <a:xfrm>
          <a:off x="1968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62470</xdr:rowOff>
    </xdr:from>
    <xdr:ext cx="599010" cy="259045"/>
    <xdr:sp macro="" textlink="">
      <xdr:nvSpPr>
        <xdr:cNvPr id="73" name="テキスト ボックス 72">
          <a:extLst>
            <a:ext uri="{FF2B5EF4-FFF2-40B4-BE49-F238E27FC236}">
              <a16:creationId xmlns:a16="http://schemas.microsoft.com/office/drawing/2014/main" id="{A1614540-BB1A-4A0A-9713-070BF0423C54}"/>
            </a:ext>
          </a:extLst>
        </xdr:cNvPr>
        <xdr:cNvSpPr txBox="1"/>
      </xdr:nvSpPr>
      <xdr:spPr>
        <a:xfrm>
          <a:off x="1719795" y="62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123569</xdr:rowOff>
    </xdr:from>
    <xdr:to>
      <xdr:col>6</xdr:col>
      <xdr:colOff>38100</xdr:colOff>
      <xdr:row>38</xdr:row>
      <xdr:rowOff>53719</xdr:rowOff>
    </xdr:to>
    <xdr:sp macro="" textlink="">
      <xdr:nvSpPr>
        <xdr:cNvPr id="74" name="フローチャート: 判断 73">
          <a:extLst>
            <a:ext uri="{FF2B5EF4-FFF2-40B4-BE49-F238E27FC236}">
              <a16:creationId xmlns:a16="http://schemas.microsoft.com/office/drawing/2014/main" id="{063FD68C-2028-4B38-B8D9-71BD1F984B4A}"/>
            </a:ext>
          </a:extLst>
        </xdr:cNvPr>
        <xdr:cNvSpPr/>
      </xdr:nvSpPr>
      <xdr:spPr>
        <a:xfrm>
          <a:off x="1079500" y="646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70246</xdr:rowOff>
    </xdr:from>
    <xdr:ext cx="599010" cy="259045"/>
    <xdr:sp macro="" textlink="">
      <xdr:nvSpPr>
        <xdr:cNvPr id="75" name="テキスト ボックス 74">
          <a:extLst>
            <a:ext uri="{FF2B5EF4-FFF2-40B4-BE49-F238E27FC236}">
              <a16:creationId xmlns:a16="http://schemas.microsoft.com/office/drawing/2014/main" id="{64678F77-0AF3-4E72-9E4C-C566DE47EC70}"/>
            </a:ext>
          </a:extLst>
        </xdr:cNvPr>
        <xdr:cNvSpPr txBox="1"/>
      </xdr:nvSpPr>
      <xdr:spPr>
        <a:xfrm>
          <a:off x="830795" y="624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E7C5360F-385E-4C37-BA42-B2922B36046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917799D-0EAC-487A-9A0F-844D59468FB8}"/>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46C1E3F-851E-40EE-B682-4EE6522E6264}"/>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BE252524-1E25-4F6F-AF41-9E04C0F4871E}"/>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91E2CABD-0381-499B-8AA4-A21C57880F98}"/>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135210</xdr:rowOff>
    </xdr:from>
    <xdr:to>
      <xdr:col>24</xdr:col>
      <xdr:colOff>114300</xdr:colOff>
      <xdr:row>38</xdr:row>
      <xdr:rowOff>65360</xdr:rowOff>
    </xdr:to>
    <xdr:sp macro="" textlink="">
      <xdr:nvSpPr>
        <xdr:cNvPr id="81" name="楕円 80">
          <a:extLst>
            <a:ext uri="{FF2B5EF4-FFF2-40B4-BE49-F238E27FC236}">
              <a16:creationId xmlns:a16="http://schemas.microsoft.com/office/drawing/2014/main" id="{F6C358EC-1065-4954-B7DF-F494D5ABC925}"/>
            </a:ext>
          </a:extLst>
        </xdr:cNvPr>
        <xdr:cNvSpPr/>
      </xdr:nvSpPr>
      <xdr:spPr>
        <a:xfrm>
          <a:off x="4584700" y="64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50137</xdr:rowOff>
    </xdr:from>
    <xdr:ext cx="599010" cy="259045"/>
    <xdr:sp macro="" textlink="">
      <xdr:nvSpPr>
        <xdr:cNvPr id="82" name="人件費該当値テキスト">
          <a:extLst>
            <a:ext uri="{FF2B5EF4-FFF2-40B4-BE49-F238E27FC236}">
              <a16:creationId xmlns:a16="http://schemas.microsoft.com/office/drawing/2014/main" id="{82B564E9-F2E6-4E0D-84AB-42F6804B80BC}"/>
            </a:ext>
          </a:extLst>
        </xdr:cNvPr>
        <xdr:cNvSpPr txBox="1"/>
      </xdr:nvSpPr>
      <xdr:spPr>
        <a:xfrm>
          <a:off x="4686300" y="639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141222</xdr:rowOff>
    </xdr:from>
    <xdr:to>
      <xdr:col>20</xdr:col>
      <xdr:colOff>38100</xdr:colOff>
      <xdr:row>38</xdr:row>
      <xdr:rowOff>71372</xdr:rowOff>
    </xdr:to>
    <xdr:sp macro="" textlink="">
      <xdr:nvSpPr>
        <xdr:cNvPr id="83" name="楕円 82">
          <a:extLst>
            <a:ext uri="{FF2B5EF4-FFF2-40B4-BE49-F238E27FC236}">
              <a16:creationId xmlns:a16="http://schemas.microsoft.com/office/drawing/2014/main" id="{7B4E40D0-B7F3-471A-A118-7C1D5114C9F2}"/>
            </a:ext>
          </a:extLst>
        </xdr:cNvPr>
        <xdr:cNvSpPr/>
      </xdr:nvSpPr>
      <xdr:spPr>
        <a:xfrm>
          <a:off x="3746500" y="64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62499</xdr:rowOff>
    </xdr:from>
    <xdr:ext cx="599010" cy="259045"/>
    <xdr:sp macro="" textlink="">
      <xdr:nvSpPr>
        <xdr:cNvPr id="84" name="テキスト ボックス 83">
          <a:extLst>
            <a:ext uri="{FF2B5EF4-FFF2-40B4-BE49-F238E27FC236}">
              <a16:creationId xmlns:a16="http://schemas.microsoft.com/office/drawing/2014/main" id="{F9BB53EC-1036-450C-9AC2-90A07B0ED01E}"/>
            </a:ext>
          </a:extLst>
        </xdr:cNvPr>
        <xdr:cNvSpPr txBox="1"/>
      </xdr:nvSpPr>
      <xdr:spPr>
        <a:xfrm>
          <a:off x="3497795" y="657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149151</xdr:rowOff>
    </xdr:from>
    <xdr:to>
      <xdr:col>15</xdr:col>
      <xdr:colOff>101600</xdr:colOff>
      <xdr:row>38</xdr:row>
      <xdr:rowOff>79301</xdr:rowOff>
    </xdr:to>
    <xdr:sp macro="" textlink="">
      <xdr:nvSpPr>
        <xdr:cNvPr id="85" name="楕円 84">
          <a:extLst>
            <a:ext uri="{FF2B5EF4-FFF2-40B4-BE49-F238E27FC236}">
              <a16:creationId xmlns:a16="http://schemas.microsoft.com/office/drawing/2014/main" id="{1D3D61DF-D9EC-4011-A396-5ADE289F4EC2}"/>
            </a:ext>
          </a:extLst>
        </xdr:cNvPr>
        <xdr:cNvSpPr/>
      </xdr:nvSpPr>
      <xdr:spPr>
        <a:xfrm>
          <a:off x="2857500" y="64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70428</xdr:rowOff>
    </xdr:from>
    <xdr:ext cx="599010" cy="259045"/>
    <xdr:sp macro="" textlink="">
      <xdr:nvSpPr>
        <xdr:cNvPr id="86" name="テキスト ボックス 85">
          <a:extLst>
            <a:ext uri="{FF2B5EF4-FFF2-40B4-BE49-F238E27FC236}">
              <a16:creationId xmlns:a16="http://schemas.microsoft.com/office/drawing/2014/main" id="{95D05A33-1C56-4239-A1FF-01D550FA927B}"/>
            </a:ext>
          </a:extLst>
        </xdr:cNvPr>
        <xdr:cNvSpPr txBox="1"/>
      </xdr:nvSpPr>
      <xdr:spPr>
        <a:xfrm>
          <a:off x="2608795" y="658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156975</xdr:rowOff>
    </xdr:from>
    <xdr:to>
      <xdr:col>10</xdr:col>
      <xdr:colOff>165100</xdr:colOff>
      <xdr:row>38</xdr:row>
      <xdr:rowOff>87125</xdr:rowOff>
    </xdr:to>
    <xdr:sp macro="" textlink="">
      <xdr:nvSpPr>
        <xdr:cNvPr id="87" name="楕円 86">
          <a:extLst>
            <a:ext uri="{FF2B5EF4-FFF2-40B4-BE49-F238E27FC236}">
              <a16:creationId xmlns:a16="http://schemas.microsoft.com/office/drawing/2014/main" id="{1257D660-B477-42EE-AB1A-8A0EA4F6767C}"/>
            </a:ext>
          </a:extLst>
        </xdr:cNvPr>
        <xdr:cNvSpPr/>
      </xdr:nvSpPr>
      <xdr:spPr>
        <a:xfrm>
          <a:off x="1968500" y="650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78253</xdr:rowOff>
    </xdr:from>
    <xdr:ext cx="599010" cy="259045"/>
    <xdr:sp macro="" textlink="">
      <xdr:nvSpPr>
        <xdr:cNvPr id="88" name="テキスト ボックス 87">
          <a:extLst>
            <a:ext uri="{FF2B5EF4-FFF2-40B4-BE49-F238E27FC236}">
              <a16:creationId xmlns:a16="http://schemas.microsoft.com/office/drawing/2014/main" id="{6CC97C60-089C-4F1A-A5E3-87EC66EE8C5C}"/>
            </a:ext>
          </a:extLst>
        </xdr:cNvPr>
        <xdr:cNvSpPr txBox="1"/>
      </xdr:nvSpPr>
      <xdr:spPr>
        <a:xfrm>
          <a:off x="1719795" y="659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164785</xdr:rowOff>
    </xdr:from>
    <xdr:to>
      <xdr:col>6</xdr:col>
      <xdr:colOff>38100</xdr:colOff>
      <xdr:row>38</xdr:row>
      <xdr:rowOff>94935</xdr:rowOff>
    </xdr:to>
    <xdr:sp macro="" textlink="">
      <xdr:nvSpPr>
        <xdr:cNvPr id="89" name="楕円 88">
          <a:extLst>
            <a:ext uri="{FF2B5EF4-FFF2-40B4-BE49-F238E27FC236}">
              <a16:creationId xmlns:a16="http://schemas.microsoft.com/office/drawing/2014/main" id="{D8185A4D-61E8-4316-904A-BC823AA98E88}"/>
            </a:ext>
          </a:extLst>
        </xdr:cNvPr>
        <xdr:cNvSpPr/>
      </xdr:nvSpPr>
      <xdr:spPr>
        <a:xfrm>
          <a:off x="1079500" y="650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86062</xdr:rowOff>
    </xdr:from>
    <xdr:ext cx="599010" cy="259045"/>
    <xdr:sp macro="" textlink="">
      <xdr:nvSpPr>
        <xdr:cNvPr id="90" name="テキスト ボックス 89">
          <a:extLst>
            <a:ext uri="{FF2B5EF4-FFF2-40B4-BE49-F238E27FC236}">
              <a16:creationId xmlns:a16="http://schemas.microsoft.com/office/drawing/2014/main" id="{EF50E984-FA34-47FE-9C52-95FB1315BC3F}"/>
            </a:ext>
          </a:extLst>
        </xdr:cNvPr>
        <xdr:cNvSpPr txBox="1"/>
      </xdr:nvSpPr>
      <xdr:spPr>
        <a:xfrm>
          <a:off x="830795" y="66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4A0394-9517-4928-A8F1-D52550D63E2F}"/>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9E73EBAA-068C-4FDA-A102-B7F037ADEEBB}"/>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EA0D4E21-1B68-4988-9F66-1695039A8ACB}"/>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F596BABF-B583-403E-AADE-48B9A19127B2}"/>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EEBB708A-809E-4495-9FA6-3431068D1F8F}"/>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15057154-9A4C-4586-941F-7D740BA437D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DB8DCC72-D995-40A2-9CAA-CC3594F3602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3F75449A-0FDD-4B33-8EB6-CC451EAEF958}"/>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245410B2-8FB1-4470-BBDA-DD44CA025418}"/>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C098A842-6A66-4B0F-AC89-7B54419DE4B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EADEAE60-CC44-4678-8397-F1B3A8F9B75F}"/>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DDDE99D-12EB-41A8-904A-A3149EDE8A45}"/>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7EE4DAD3-45B9-4530-88C8-610E8B002BF4}"/>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225F4AEE-0C68-4076-BA1C-1E3B80D6EF01}"/>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37CEA7CB-D5AD-4D4B-BD04-FA38909D8D99}"/>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D358FC81-54A1-4106-8C27-492CC113A0AC}"/>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DB0ED258-814D-4C6A-91BA-E0F2642689BC}"/>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BF1DA530-CD5E-4FAA-9D69-31DE27F3793F}"/>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C87F85A-785C-4579-BD24-6B9B0A3B272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2908AEF-05B9-479A-9676-EED93298A07D}"/>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2524506E-3635-4335-B7A5-9EEB4EB4A52B}"/>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ACB48957-C77F-46F4-941E-054EDEEB7D8F}"/>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6DD71D6B-1811-4DFF-9AB7-E4D319B4F0E4}"/>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37939053-4CA2-415F-B960-82D0DAD1514B}"/>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D04232DC-2E61-447D-AC55-7DE461C39C4B}"/>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6B608636-0E75-4F1B-BD74-A84FF6F2C0DD}"/>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33900</xdr:rowOff>
    </xdr:from>
    <xdr:to>
      <xdr:col>24</xdr:col>
      <xdr:colOff>63500</xdr:colOff>
      <xdr:row>58</xdr:row>
      <xdr:rowOff>41862</xdr:rowOff>
    </xdr:to>
    <xdr:cxnSp macro="">
      <xdr:nvCxnSpPr>
        <xdr:cNvPr id="117" name="直線コネクタ 116">
          <a:extLst>
            <a:ext uri="{FF2B5EF4-FFF2-40B4-BE49-F238E27FC236}">
              <a16:creationId xmlns:a16="http://schemas.microsoft.com/office/drawing/2014/main" id="{FC3CDC91-997F-4A30-8164-F7938D14B690}"/>
            </a:ext>
          </a:extLst>
        </xdr:cNvPr>
        <xdr:cNvCxnSpPr/>
      </xdr:nvCxnSpPr>
      <xdr:spPr>
        <a:xfrm flipV="1">
          <a:off x="3797300" y="9978000"/>
          <a:ext cx="8382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74C79BDE-2879-4BEF-A110-F998EECA780B}"/>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6BE94417-C1B7-4924-9E0B-01DFC7DE26AB}"/>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41862</xdr:rowOff>
    </xdr:from>
    <xdr:to>
      <xdr:col>19</xdr:col>
      <xdr:colOff>177800</xdr:colOff>
      <xdr:row>58</xdr:row>
      <xdr:rowOff>65650</xdr:rowOff>
    </xdr:to>
    <xdr:cxnSp macro="">
      <xdr:nvCxnSpPr>
        <xdr:cNvPr id="120" name="直線コネクタ 119">
          <a:extLst>
            <a:ext uri="{FF2B5EF4-FFF2-40B4-BE49-F238E27FC236}">
              <a16:creationId xmlns:a16="http://schemas.microsoft.com/office/drawing/2014/main" id="{18D82DCD-7DE8-4A15-9788-358CCA47325E}"/>
            </a:ext>
          </a:extLst>
        </xdr:cNvPr>
        <xdr:cNvCxnSpPr/>
      </xdr:nvCxnSpPr>
      <xdr:spPr>
        <a:xfrm flipV="1">
          <a:off x="2908300" y="9985962"/>
          <a:ext cx="889000" cy="2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75025</xdr:rowOff>
    </xdr:from>
    <xdr:to>
      <xdr:col>20</xdr:col>
      <xdr:colOff>38100</xdr:colOff>
      <xdr:row>58</xdr:row>
      <xdr:rowOff>5175</xdr:rowOff>
    </xdr:to>
    <xdr:sp macro="" textlink="">
      <xdr:nvSpPr>
        <xdr:cNvPr id="121" name="フローチャート: 判断 120">
          <a:extLst>
            <a:ext uri="{FF2B5EF4-FFF2-40B4-BE49-F238E27FC236}">
              <a16:creationId xmlns:a16="http://schemas.microsoft.com/office/drawing/2014/main" id="{07D5EC4B-D401-4519-B72E-2A0FE1658D4B}"/>
            </a:ext>
          </a:extLst>
        </xdr:cNvPr>
        <xdr:cNvSpPr/>
      </xdr:nvSpPr>
      <xdr:spPr>
        <a:xfrm>
          <a:off x="3746500" y="98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21702</xdr:rowOff>
    </xdr:from>
    <xdr:ext cx="599010" cy="259045"/>
    <xdr:sp macro="" textlink="">
      <xdr:nvSpPr>
        <xdr:cNvPr id="122" name="テキスト ボックス 121">
          <a:extLst>
            <a:ext uri="{FF2B5EF4-FFF2-40B4-BE49-F238E27FC236}">
              <a16:creationId xmlns:a16="http://schemas.microsoft.com/office/drawing/2014/main" id="{246FC572-7ACC-4340-83E1-EBFECE71E9C8}"/>
            </a:ext>
          </a:extLst>
        </xdr:cNvPr>
        <xdr:cNvSpPr txBox="1"/>
      </xdr:nvSpPr>
      <xdr:spPr>
        <a:xfrm>
          <a:off x="3497795" y="962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65650</xdr:rowOff>
    </xdr:from>
    <xdr:to>
      <xdr:col>15</xdr:col>
      <xdr:colOff>50800</xdr:colOff>
      <xdr:row>58</xdr:row>
      <xdr:rowOff>70089</xdr:rowOff>
    </xdr:to>
    <xdr:cxnSp macro="">
      <xdr:nvCxnSpPr>
        <xdr:cNvPr id="123" name="直線コネクタ 122">
          <a:extLst>
            <a:ext uri="{FF2B5EF4-FFF2-40B4-BE49-F238E27FC236}">
              <a16:creationId xmlns:a16="http://schemas.microsoft.com/office/drawing/2014/main" id="{3D170CBE-8B61-4B8F-8DC0-8154476AC840}"/>
            </a:ext>
          </a:extLst>
        </xdr:cNvPr>
        <xdr:cNvCxnSpPr/>
      </xdr:nvCxnSpPr>
      <xdr:spPr>
        <a:xfrm flipV="1">
          <a:off x="2019300" y="10009750"/>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87648</xdr:rowOff>
    </xdr:from>
    <xdr:to>
      <xdr:col>15</xdr:col>
      <xdr:colOff>101600</xdr:colOff>
      <xdr:row>58</xdr:row>
      <xdr:rowOff>17798</xdr:rowOff>
    </xdr:to>
    <xdr:sp macro="" textlink="">
      <xdr:nvSpPr>
        <xdr:cNvPr id="124" name="フローチャート: 判断 123">
          <a:extLst>
            <a:ext uri="{FF2B5EF4-FFF2-40B4-BE49-F238E27FC236}">
              <a16:creationId xmlns:a16="http://schemas.microsoft.com/office/drawing/2014/main" id="{83F04607-BF51-4E6B-8D77-F1C9F6132F59}"/>
            </a:ext>
          </a:extLst>
        </xdr:cNvPr>
        <xdr:cNvSpPr/>
      </xdr:nvSpPr>
      <xdr:spPr>
        <a:xfrm>
          <a:off x="2857500" y="98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34325</xdr:rowOff>
    </xdr:from>
    <xdr:ext cx="599010" cy="259045"/>
    <xdr:sp macro="" textlink="">
      <xdr:nvSpPr>
        <xdr:cNvPr id="125" name="テキスト ボックス 124">
          <a:extLst>
            <a:ext uri="{FF2B5EF4-FFF2-40B4-BE49-F238E27FC236}">
              <a16:creationId xmlns:a16="http://schemas.microsoft.com/office/drawing/2014/main" id="{6AB9F59E-5F08-4452-8509-6D680D80E514}"/>
            </a:ext>
          </a:extLst>
        </xdr:cNvPr>
        <xdr:cNvSpPr txBox="1"/>
      </xdr:nvSpPr>
      <xdr:spPr>
        <a:xfrm>
          <a:off x="2608795" y="963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63522</xdr:rowOff>
    </xdr:from>
    <xdr:to>
      <xdr:col>10</xdr:col>
      <xdr:colOff>114300</xdr:colOff>
      <xdr:row>58</xdr:row>
      <xdr:rowOff>70089</xdr:rowOff>
    </xdr:to>
    <xdr:cxnSp macro="">
      <xdr:nvCxnSpPr>
        <xdr:cNvPr id="126" name="直線コネクタ 125">
          <a:extLst>
            <a:ext uri="{FF2B5EF4-FFF2-40B4-BE49-F238E27FC236}">
              <a16:creationId xmlns:a16="http://schemas.microsoft.com/office/drawing/2014/main" id="{5C6B3808-A6E1-477D-84DE-81486E03D0A5}"/>
            </a:ext>
          </a:extLst>
        </xdr:cNvPr>
        <xdr:cNvCxnSpPr/>
      </xdr:nvCxnSpPr>
      <xdr:spPr>
        <a:xfrm>
          <a:off x="1130300" y="10007622"/>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86178</xdr:rowOff>
    </xdr:from>
    <xdr:to>
      <xdr:col>10</xdr:col>
      <xdr:colOff>165100</xdr:colOff>
      <xdr:row>58</xdr:row>
      <xdr:rowOff>16328</xdr:rowOff>
    </xdr:to>
    <xdr:sp macro="" textlink="">
      <xdr:nvSpPr>
        <xdr:cNvPr id="127" name="フローチャート: 判断 126">
          <a:extLst>
            <a:ext uri="{FF2B5EF4-FFF2-40B4-BE49-F238E27FC236}">
              <a16:creationId xmlns:a16="http://schemas.microsoft.com/office/drawing/2014/main" id="{F0F52E50-7448-4991-874E-DCD0BDE98CEE}"/>
            </a:ext>
          </a:extLst>
        </xdr:cNvPr>
        <xdr:cNvSpPr/>
      </xdr:nvSpPr>
      <xdr:spPr>
        <a:xfrm>
          <a:off x="1968500" y="985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32855</xdr:rowOff>
    </xdr:from>
    <xdr:ext cx="599010" cy="259045"/>
    <xdr:sp macro="" textlink="">
      <xdr:nvSpPr>
        <xdr:cNvPr id="128" name="テキスト ボックス 127">
          <a:extLst>
            <a:ext uri="{FF2B5EF4-FFF2-40B4-BE49-F238E27FC236}">
              <a16:creationId xmlns:a16="http://schemas.microsoft.com/office/drawing/2014/main" id="{5FDD57DA-2611-43D8-8912-91C7D9581D42}"/>
            </a:ext>
          </a:extLst>
        </xdr:cNvPr>
        <xdr:cNvSpPr txBox="1"/>
      </xdr:nvSpPr>
      <xdr:spPr>
        <a:xfrm>
          <a:off x="1719795" y="963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96145</xdr:rowOff>
    </xdr:from>
    <xdr:to>
      <xdr:col>6</xdr:col>
      <xdr:colOff>38100</xdr:colOff>
      <xdr:row>58</xdr:row>
      <xdr:rowOff>26295</xdr:rowOff>
    </xdr:to>
    <xdr:sp macro="" textlink="">
      <xdr:nvSpPr>
        <xdr:cNvPr id="129" name="フローチャート: 判断 128">
          <a:extLst>
            <a:ext uri="{FF2B5EF4-FFF2-40B4-BE49-F238E27FC236}">
              <a16:creationId xmlns:a16="http://schemas.microsoft.com/office/drawing/2014/main" id="{5ADA649C-5FFA-4572-A914-19F2F0B2E00F}"/>
            </a:ext>
          </a:extLst>
        </xdr:cNvPr>
        <xdr:cNvSpPr/>
      </xdr:nvSpPr>
      <xdr:spPr>
        <a:xfrm>
          <a:off x="1079500" y="9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42822</xdr:rowOff>
    </xdr:from>
    <xdr:ext cx="599010" cy="259045"/>
    <xdr:sp macro="" textlink="">
      <xdr:nvSpPr>
        <xdr:cNvPr id="130" name="テキスト ボックス 129">
          <a:extLst>
            <a:ext uri="{FF2B5EF4-FFF2-40B4-BE49-F238E27FC236}">
              <a16:creationId xmlns:a16="http://schemas.microsoft.com/office/drawing/2014/main" id="{09AE8891-F077-4C3A-BD98-AF2AFDA872E2}"/>
            </a:ext>
          </a:extLst>
        </xdr:cNvPr>
        <xdr:cNvSpPr txBox="1"/>
      </xdr:nvSpPr>
      <xdr:spPr>
        <a:xfrm>
          <a:off x="830795" y="964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7D92F1A4-439A-4D5F-BC58-29B137122009}"/>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6E8B6853-A76A-4EAA-B449-6368E404F6AC}"/>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B451328-22BF-45C9-8DB2-478DD8AA7B65}"/>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CB86803C-CC3B-4CE3-8A5C-2F5835A4AC42}"/>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8AC797BA-88AE-422C-ABEF-C088DB2F384D}"/>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154550</xdr:rowOff>
    </xdr:from>
    <xdr:to>
      <xdr:col>24</xdr:col>
      <xdr:colOff>114300</xdr:colOff>
      <xdr:row>58</xdr:row>
      <xdr:rowOff>84700</xdr:rowOff>
    </xdr:to>
    <xdr:sp macro="" textlink="">
      <xdr:nvSpPr>
        <xdr:cNvPr id="136" name="楕円 135">
          <a:extLst>
            <a:ext uri="{FF2B5EF4-FFF2-40B4-BE49-F238E27FC236}">
              <a16:creationId xmlns:a16="http://schemas.microsoft.com/office/drawing/2014/main" id="{8603F1CC-B780-4436-8373-9ED8BC499DC0}"/>
            </a:ext>
          </a:extLst>
        </xdr:cNvPr>
        <xdr:cNvSpPr/>
      </xdr:nvSpPr>
      <xdr:spPr>
        <a:xfrm>
          <a:off x="4584700" y="99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69477</xdr:rowOff>
    </xdr:from>
    <xdr:ext cx="599010" cy="259045"/>
    <xdr:sp macro="" textlink="">
      <xdr:nvSpPr>
        <xdr:cNvPr id="137" name="物件費該当値テキスト">
          <a:extLst>
            <a:ext uri="{FF2B5EF4-FFF2-40B4-BE49-F238E27FC236}">
              <a16:creationId xmlns:a16="http://schemas.microsoft.com/office/drawing/2014/main" id="{0A12CC6C-188B-4D85-B254-23CBAB7121AD}"/>
            </a:ext>
          </a:extLst>
        </xdr:cNvPr>
        <xdr:cNvSpPr txBox="1"/>
      </xdr:nvSpPr>
      <xdr:spPr>
        <a:xfrm>
          <a:off x="4686300" y="984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162512</xdr:rowOff>
    </xdr:from>
    <xdr:to>
      <xdr:col>20</xdr:col>
      <xdr:colOff>38100</xdr:colOff>
      <xdr:row>58</xdr:row>
      <xdr:rowOff>92662</xdr:rowOff>
    </xdr:to>
    <xdr:sp macro="" textlink="">
      <xdr:nvSpPr>
        <xdr:cNvPr id="138" name="楕円 137">
          <a:extLst>
            <a:ext uri="{FF2B5EF4-FFF2-40B4-BE49-F238E27FC236}">
              <a16:creationId xmlns:a16="http://schemas.microsoft.com/office/drawing/2014/main" id="{9CA4FDAA-AC5B-4BFB-B847-93A7384CE99A}"/>
            </a:ext>
          </a:extLst>
        </xdr:cNvPr>
        <xdr:cNvSpPr/>
      </xdr:nvSpPr>
      <xdr:spPr>
        <a:xfrm>
          <a:off x="3746500" y="993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83789</xdr:rowOff>
    </xdr:from>
    <xdr:ext cx="599010" cy="259045"/>
    <xdr:sp macro="" textlink="">
      <xdr:nvSpPr>
        <xdr:cNvPr id="139" name="テキスト ボックス 138">
          <a:extLst>
            <a:ext uri="{FF2B5EF4-FFF2-40B4-BE49-F238E27FC236}">
              <a16:creationId xmlns:a16="http://schemas.microsoft.com/office/drawing/2014/main" id="{1E27FFE3-268C-4E2F-97E2-7F921084AC31}"/>
            </a:ext>
          </a:extLst>
        </xdr:cNvPr>
        <xdr:cNvSpPr txBox="1"/>
      </xdr:nvSpPr>
      <xdr:spPr>
        <a:xfrm>
          <a:off x="3497795" y="1002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14850</xdr:rowOff>
    </xdr:from>
    <xdr:to>
      <xdr:col>15</xdr:col>
      <xdr:colOff>101600</xdr:colOff>
      <xdr:row>58</xdr:row>
      <xdr:rowOff>116450</xdr:rowOff>
    </xdr:to>
    <xdr:sp macro="" textlink="">
      <xdr:nvSpPr>
        <xdr:cNvPr id="140" name="楕円 139">
          <a:extLst>
            <a:ext uri="{FF2B5EF4-FFF2-40B4-BE49-F238E27FC236}">
              <a16:creationId xmlns:a16="http://schemas.microsoft.com/office/drawing/2014/main" id="{C6C903C4-2CC1-4F1C-9384-DF4A2466A1B1}"/>
            </a:ext>
          </a:extLst>
        </xdr:cNvPr>
        <xdr:cNvSpPr/>
      </xdr:nvSpPr>
      <xdr:spPr>
        <a:xfrm>
          <a:off x="2857500" y="99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107577</xdr:rowOff>
    </xdr:from>
    <xdr:ext cx="534377" cy="259045"/>
    <xdr:sp macro="" textlink="">
      <xdr:nvSpPr>
        <xdr:cNvPr id="141" name="テキスト ボックス 140">
          <a:extLst>
            <a:ext uri="{FF2B5EF4-FFF2-40B4-BE49-F238E27FC236}">
              <a16:creationId xmlns:a16="http://schemas.microsoft.com/office/drawing/2014/main" id="{68F9AB31-B531-4E17-9076-67542B0E4608}"/>
            </a:ext>
          </a:extLst>
        </xdr:cNvPr>
        <xdr:cNvSpPr txBox="1"/>
      </xdr:nvSpPr>
      <xdr:spPr>
        <a:xfrm>
          <a:off x="2641111" y="1005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19289</xdr:rowOff>
    </xdr:from>
    <xdr:to>
      <xdr:col>10</xdr:col>
      <xdr:colOff>165100</xdr:colOff>
      <xdr:row>58</xdr:row>
      <xdr:rowOff>120889</xdr:rowOff>
    </xdr:to>
    <xdr:sp macro="" textlink="">
      <xdr:nvSpPr>
        <xdr:cNvPr id="142" name="楕円 141">
          <a:extLst>
            <a:ext uri="{FF2B5EF4-FFF2-40B4-BE49-F238E27FC236}">
              <a16:creationId xmlns:a16="http://schemas.microsoft.com/office/drawing/2014/main" id="{93914E05-57F5-4C89-AA22-E4C5C5E69226}"/>
            </a:ext>
          </a:extLst>
        </xdr:cNvPr>
        <xdr:cNvSpPr/>
      </xdr:nvSpPr>
      <xdr:spPr>
        <a:xfrm>
          <a:off x="1968500" y="99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112016</xdr:rowOff>
    </xdr:from>
    <xdr:ext cx="534377" cy="259045"/>
    <xdr:sp macro="" textlink="">
      <xdr:nvSpPr>
        <xdr:cNvPr id="143" name="テキスト ボックス 142">
          <a:extLst>
            <a:ext uri="{FF2B5EF4-FFF2-40B4-BE49-F238E27FC236}">
              <a16:creationId xmlns:a16="http://schemas.microsoft.com/office/drawing/2014/main" id="{62838311-6919-4845-ACD8-7882769CAB89}"/>
            </a:ext>
          </a:extLst>
        </xdr:cNvPr>
        <xdr:cNvSpPr txBox="1"/>
      </xdr:nvSpPr>
      <xdr:spPr>
        <a:xfrm>
          <a:off x="1752111" y="1005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12722</xdr:rowOff>
    </xdr:from>
    <xdr:to>
      <xdr:col>6</xdr:col>
      <xdr:colOff>38100</xdr:colOff>
      <xdr:row>58</xdr:row>
      <xdr:rowOff>114322</xdr:rowOff>
    </xdr:to>
    <xdr:sp macro="" textlink="">
      <xdr:nvSpPr>
        <xdr:cNvPr id="144" name="楕円 143">
          <a:extLst>
            <a:ext uri="{FF2B5EF4-FFF2-40B4-BE49-F238E27FC236}">
              <a16:creationId xmlns:a16="http://schemas.microsoft.com/office/drawing/2014/main" id="{FEE5625C-17E2-44D9-BBE9-4BEB831CA5CC}"/>
            </a:ext>
          </a:extLst>
        </xdr:cNvPr>
        <xdr:cNvSpPr/>
      </xdr:nvSpPr>
      <xdr:spPr>
        <a:xfrm>
          <a:off x="1079500" y="995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105449</xdr:rowOff>
    </xdr:from>
    <xdr:ext cx="534377" cy="259045"/>
    <xdr:sp macro="" textlink="">
      <xdr:nvSpPr>
        <xdr:cNvPr id="145" name="テキスト ボックス 144">
          <a:extLst>
            <a:ext uri="{FF2B5EF4-FFF2-40B4-BE49-F238E27FC236}">
              <a16:creationId xmlns:a16="http://schemas.microsoft.com/office/drawing/2014/main" id="{A752FDE4-7A0F-4928-9E8C-7498F472F28C}"/>
            </a:ext>
          </a:extLst>
        </xdr:cNvPr>
        <xdr:cNvSpPr txBox="1"/>
      </xdr:nvSpPr>
      <xdr:spPr>
        <a:xfrm>
          <a:off x="863111" y="100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6ED62F82-3615-4E98-B7A9-E9B0DA4AA6A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65B779C7-10B7-417B-9291-7DD14BE5D51F}"/>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B26CD642-0392-46E7-A0A6-8BFB6A3C24D8}"/>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218F2491-9C8A-4782-92FC-EE5CF00E2343}"/>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A1AFF8E8-CAA4-46DF-A090-667D02A6828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841E77C8-FE27-4E71-81BA-B642CEFFA1E6}"/>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BD4BA7D9-7F86-4EF8-ACC3-0426A5EA4017}"/>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8A1F27B3-9BCA-4C29-9895-CC5B6C841D52}"/>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55DCF565-1DC2-425E-B043-0E8FB731FEEB}"/>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DECCB406-F239-483F-A049-D5B166A06BEB}"/>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4B190CD7-30BA-4E66-8BE3-C423ACF1BE78}"/>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BDCFC2B5-C1F9-447F-847D-A068BB5E9D92}"/>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ECB8C10E-D34A-4077-896D-4A288E521BAF}"/>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E4FCE18F-91B9-48C6-9356-BE1253E1D27A}"/>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E2BA29-F090-4AF6-9FF6-4600986090A9}"/>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BE3ADF44-8B7E-41FE-AB2D-06B9E0B94E57}"/>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F8FE047F-E4B1-423B-B51E-A4737A599136}"/>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8C60C6ED-3CD3-49BB-8EEF-6E08A25E29EA}"/>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96D0E40D-3230-4AAE-8D96-A4DEB264C57E}"/>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CC64F63E-361B-45C2-9E91-CB6389CC1F4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771421F4-7830-4173-8212-CDD55D6E1328}"/>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26F0D7D2-D24C-4523-BC7F-F5103E34CB59}"/>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D659A35D-9467-4516-B1D9-3D1A299056D2}"/>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1C0AFDBB-3309-446A-8147-945C55773B8D}"/>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E02E3618-D552-4CA4-AC67-F18AE971B4C8}"/>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6E00AA95-7BC3-4F9F-8089-2A781CD9CFFA}"/>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95055</xdr:rowOff>
    </xdr:from>
    <xdr:to>
      <xdr:col>24</xdr:col>
      <xdr:colOff>63500</xdr:colOff>
      <xdr:row>78</xdr:row>
      <xdr:rowOff>97583</xdr:rowOff>
    </xdr:to>
    <xdr:cxnSp macro="">
      <xdr:nvCxnSpPr>
        <xdr:cNvPr id="172" name="直線コネクタ 171">
          <a:extLst>
            <a:ext uri="{FF2B5EF4-FFF2-40B4-BE49-F238E27FC236}">
              <a16:creationId xmlns:a16="http://schemas.microsoft.com/office/drawing/2014/main" id="{09FF5202-AFA3-4CC4-B60C-2AA240AD633D}"/>
            </a:ext>
          </a:extLst>
        </xdr:cNvPr>
        <xdr:cNvCxnSpPr/>
      </xdr:nvCxnSpPr>
      <xdr:spPr>
        <a:xfrm flipV="1">
          <a:off x="3797300" y="13468155"/>
          <a:ext cx="8382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3E55B549-5B1B-47BE-9E65-A8734C1D2CE5}"/>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1ADA4FD8-15E8-4BA9-BD7A-9D32DAA4911A}"/>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96042</xdr:rowOff>
    </xdr:from>
    <xdr:to>
      <xdr:col>19</xdr:col>
      <xdr:colOff>177800</xdr:colOff>
      <xdr:row>78</xdr:row>
      <xdr:rowOff>97583</xdr:rowOff>
    </xdr:to>
    <xdr:cxnSp macro="">
      <xdr:nvCxnSpPr>
        <xdr:cNvPr id="175" name="直線コネクタ 174">
          <a:extLst>
            <a:ext uri="{FF2B5EF4-FFF2-40B4-BE49-F238E27FC236}">
              <a16:creationId xmlns:a16="http://schemas.microsoft.com/office/drawing/2014/main" id="{F2D38DB8-9A56-46B4-9C27-02AE5530164A}"/>
            </a:ext>
          </a:extLst>
        </xdr:cNvPr>
        <xdr:cNvCxnSpPr/>
      </xdr:nvCxnSpPr>
      <xdr:spPr>
        <a:xfrm>
          <a:off x="2908300" y="13469142"/>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6" name="フローチャート: 判断 175">
          <a:extLst>
            <a:ext uri="{FF2B5EF4-FFF2-40B4-BE49-F238E27FC236}">
              <a16:creationId xmlns:a16="http://schemas.microsoft.com/office/drawing/2014/main" id="{874FA96D-C059-4848-BA47-A70FB818DF95}"/>
            </a:ext>
          </a:extLst>
        </xdr:cNvPr>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82385</xdr:rowOff>
    </xdr:from>
    <xdr:ext cx="534377" cy="259045"/>
    <xdr:sp macro="" textlink="">
      <xdr:nvSpPr>
        <xdr:cNvPr id="177" name="テキスト ボックス 176">
          <a:extLst>
            <a:ext uri="{FF2B5EF4-FFF2-40B4-BE49-F238E27FC236}">
              <a16:creationId xmlns:a16="http://schemas.microsoft.com/office/drawing/2014/main" id="{5C8950E2-09E6-439C-B478-8D2632EB523E}"/>
            </a:ext>
          </a:extLst>
        </xdr:cNvPr>
        <xdr:cNvSpPr txBox="1"/>
      </xdr:nvSpPr>
      <xdr:spPr>
        <a:xfrm>
          <a:off x="3530111" y="131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96042</xdr:rowOff>
    </xdr:from>
    <xdr:to>
      <xdr:col>15</xdr:col>
      <xdr:colOff>50800</xdr:colOff>
      <xdr:row>78</xdr:row>
      <xdr:rowOff>102836</xdr:rowOff>
    </xdr:to>
    <xdr:cxnSp macro="">
      <xdr:nvCxnSpPr>
        <xdr:cNvPr id="178" name="直線コネクタ 177">
          <a:extLst>
            <a:ext uri="{FF2B5EF4-FFF2-40B4-BE49-F238E27FC236}">
              <a16:creationId xmlns:a16="http://schemas.microsoft.com/office/drawing/2014/main" id="{8FDF8582-B86A-40DB-A1EF-5760FCE06468}"/>
            </a:ext>
          </a:extLst>
        </xdr:cNvPr>
        <xdr:cNvCxnSpPr/>
      </xdr:nvCxnSpPr>
      <xdr:spPr>
        <a:xfrm flipV="1">
          <a:off x="2019300" y="13469142"/>
          <a:ext cx="889000" cy="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79" name="フローチャート: 判断 178">
          <a:extLst>
            <a:ext uri="{FF2B5EF4-FFF2-40B4-BE49-F238E27FC236}">
              <a16:creationId xmlns:a16="http://schemas.microsoft.com/office/drawing/2014/main" id="{5C9C7F23-D0DC-45CF-B1C9-1F8B0219C1AF}"/>
            </a:ext>
          </a:extLst>
        </xdr:cNvPr>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120831</xdr:rowOff>
    </xdr:from>
    <xdr:ext cx="534377" cy="259045"/>
    <xdr:sp macro="" textlink="">
      <xdr:nvSpPr>
        <xdr:cNvPr id="180" name="テキスト ボックス 179">
          <a:extLst>
            <a:ext uri="{FF2B5EF4-FFF2-40B4-BE49-F238E27FC236}">
              <a16:creationId xmlns:a16="http://schemas.microsoft.com/office/drawing/2014/main" id="{BCC6E4C7-DCFD-432F-9DB5-B426CDF7983C}"/>
            </a:ext>
          </a:extLst>
        </xdr:cNvPr>
        <xdr:cNvSpPr txBox="1"/>
      </xdr:nvSpPr>
      <xdr:spPr>
        <a:xfrm>
          <a:off x="2641111" y="131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102598</xdr:rowOff>
    </xdr:from>
    <xdr:to>
      <xdr:col>10</xdr:col>
      <xdr:colOff>114300</xdr:colOff>
      <xdr:row>78</xdr:row>
      <xdr:rowOff>102836</xdr:rowOff>
    </xdr:to>
    <xdr:cxnSp macro="">
      <xdr:nvCxnSpPr>
        <xdr:cNvPr id="181" name="直線コネクタ 180">
          <a:extLst>
            <a:ext uri="{FF2B5EF4-FFF2-40B4-BE49-F238E27FC236}">
              <a16:creationId xmlns:a16="http://schemas.microsoft.com/office/drawing/2014/main" id="{7ABFB6F5-2B0C-40DC-B6BF-DC0269291623}"/>
            </a:ext>
          </a:extLst>
        </xdr:cNvPr>
        <xdr:cNvCxnSpPr/>
      </xdr:nvCxnSpPr>
      <xdr:spPr>
        <a:xfrm>
          <a:off x="1130300" y="13475698"/>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2" name="フローチャート: 判断 181">
          <a:extLst>
            <a:ext uri="{FF2B5EF4-FFF2-40B4-BE49-F238E27FC236}">
              <a16:creationId xmlns:a16="http://schemas.microsoft.com/office/drawing/2014/main" id="{8A663C3E-AC53-4BA5-A474-69BD91EF2F8F}"/>
            </a:ext>
          </a:extLst>
        </xdr:cNvPr>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111842</xdr:rowOff>
    </xdr:from>
    <xdr:ext cx="534377" cy="259045"/>
    <xdr:sp macro="" textlink="">
      <xdr:nvSpPr>
        <xdr:cNvPr id="183" name="テキスト ボックス 182">
          <a:extLst>
            <a:ext uri="{FF2B5EF4-FFF2-40B4-BE49-F238E27FC236}">
              <a16:creationId xmlns:a16="http://schemas.microsoft.com/office/drawing/2014/main" id="{CEE7892A-A662-4736-AB9D-CE16B7649297}"/>
            </a:ext>
          </a:extLst>
        </xdr:cNvPr>
        <xdr:cNvSpPr txBox="1"/>
      </xdr:nvSpPr>
      <xdr:spPr>
        <a:xfrm>
          <a:off x="1752111" y="131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4" name="フローチャート: 判断 183">
          <a:extLst>
            <a:ext uri="{FF2B5EF4-FFF2-40B4-BE49-F238E27FC236}">
              <a16:creationId xmlns:a16="http://schemas.microsoft.com/office/drawing/2014/main" id="{EDB782B3-56BB-4B53-9EE3-706B04DB7C29}"/>
            </a:ext>
          </a:extLst>
        </xdr:cNvPr>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100728</xdr:rowOff>
    </xdr:from>
    <xdr:ext cx="534377" cy="259045"/>
    <xdr:sp macro="" textlink="">
      <xdr:nvSpPr>
        <xdr:cNvPr id="185" name="テキスト ボックス 184">
          <a:extLst>
            <a:ext uri="{FF2B5EF4-FFF2-40B4-BE49-F238E27FC236}">
              <a16:creationId xmlns:a16="http://schemas.microsoft.com/office/drawing/2014/main" id="{5E1DEFE1-F943-485A-86FD-0EC664E43354}"/>
            </a:ext>
          </a:extLst>
        </xdr:cNvPr>
        <xdr:cNvSpPr txBox="1"/>
      </xdr:nvSpPr>
      <xdr:spPr>
        <a:xfrm>
          <a:off x="863111" y="131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A54F111F-9FCC-4619-8FD7-9DB4C4D70176}"/>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81A76D7C-9540-4CC6-A86B-786CBCE842E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39AB6677-E333-445D-9B5D-B1136F37CC4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1426B17C-05BB-4869-B03A-36434FF6760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E18765AA-EC37-4EC3-94F6-AB70D3BE7B3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44255</xdr:rowOff>
    </xdr:from>
    <xdr:to>
      <xdr:col>24</xdr:col>
      <xdr:colOff>114300</xdr:colOff>
      <xdr:row>78</xdr:row>
      <xdr:rowOff>145855</xdr:rowOff>
    </xdr:to>
    <xdr:sp macro="" textlink="">
      <xdr:nvSpPr>
        <xdr:cNvPr id="191" name="楕円 190">
          <a:extLst>
            <a:ext uri="{FF2B5EF4-FFF2-40B4-BE49-F238E27FC236}">
              <a16:creationId xmlns:a16="http://schemas.microsoft.com/office/drawing/2014/main" id="{0F9B43E1-3B82-4B93-9080-4911DA933A3C}"/>
            </a:ext>
          </a:extLst>
        </xdr:cNvPr>
        <xdr:cNvSpPr/>
      </xdr:nvSpPr>
      <xdr:spPr>
        <a:xfrm>
          <a:off x="4584700" y="134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130632</xdr:rowOff>
    </xdr:from>
    <xdr:ext cx="469744" cy="259045"/>
    <xdr:sp macro="" textlink="">
      <xdr:nvSpPr>
        <xdr:cNvPr id="192" name="維持補修費該当値テキスト">
          <a:extLst>
            <a:ext uri="{FF2B5EF4-FFF2-40B4-BE49-F238E27FC236}">
              <a16:creationId xmlns:a16="http://schemas.microsoft.com/office/drawing/2014/main" id="{CEFA0C2B-E265-42EB-B817-1BDA289F87CB}"/>
            </a:ext>
          </a:extLst>
        </xdr:cNvPr>
        <xdr:cNvSpPr txBox="1"/>
      </xdr:nvSpPr>
      <xdr:spPr>
        <a:xfrm>
          <a:off x="4686300" y="1333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46783</xdr:rowOff>
    </xdr:from>
    <xdr:to>
      <xdr:col>20</xdr:col>
      <xdr:colOff>38100</xdr:colOff>
      <xdr:row>78</xdr:row>
      <xdr:rowOff>148383</xdr:rowOff>
    </xdr:to>
    <xdr:sp macro="" textlink="">
      <xdr:nvSpPr>
        <xdr:cNvPr id="193" name="楕円 192">
          <a:extLst>
            <a:ext uri="{FF2B5EF4-FFF2-40B4-BE49-F238E27FC236}">
              <a16:creationId xmlns:a16="http://schemas.microsoft.com/office/drawing/2014/main" id="{4DD65A34-E629-4EF7-9C8F-12EA25BFEB05}"/>
            </a:ext>
          </a:extLst>
        </xdr:cNvPr>
        <xdr:cNvSpPr/>
      </xdr:nvSpPr>
      <xdr:spPr>
        <a:xfrm>
          <a:off x="3746500" y="134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139510</xdr:rowOff>
    </xdr:from>
    <xdr:ext cx="469744" cy="259045"/>
    <xdr:sp macro="" textlink="">
      <xdr:nvSpPr>
        <xdr:cNvPr id="194" name="テキスト ボックス 193">
          <a:extLst>
            <a:ext uri="{FF2B5EF4-FFF2-40B4-BE49-F238E27FC236}">
              <a16:creationId xmlns:a16="http://schemas.microsoft.com/office/drawing/2014/main" id="{8421A091-2186-42F4-B0C9-B378E11D26DF}"/>
            </a:ext>
          </a:extLst>
        </xdr:cNvPr>
        <xdr:cNvSpPr txBox="1"/>
      </xdr:nvSpPr>
      <xdr:spPr>
        <a:xfrm>
          <a:off x="3562428" y="135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45242</xdr:rowOff>
    </xdr:from>
    <xdr:to>
      <xdr:col>15</xdr:col>
      <xdr:colOff>101600</xdr:colOff>
      <xdr:row>78</xdr:row>
      <xdr:rowOff>146842</xdr:rowOff>
    </xdr:to>
    <xdr:sp macro="" textlink="">
      <xdr:nvSpPr>
        <xdr:cNvPr id="195" name="楕円 194">
          <a:extLst>
            <a:ext uri="{FF2B5EF4-FFF2-40B4-BE49-F238E27FC236}">
              <a16:creationId xmlns:a16="http://schemas.microsoft.com/office/drawing/2014/main" id="{15AB0433-D82E-426D-B58D-5FE8224154F7}"/>
            </a:ext>
          </a:extLst>
        </xdr:cNvPr>
        <xdr:cNvSpPr/>
      </xdr:nvSpPr>
      <xdr:spPr>
        <a:xfrm>
          <a:off x="2857500" y="1341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137969</xdr:rowOff>
    </xdr:from>
    <xdr:ext cx="469744" cy="259045"/>
    <xdr:sp macro="" textlink="">
      <xdr:nvSpPr>
        <xdr:cNvPr id="196" name="テキスト ボックス 195">
          <a:extLst>
            <a:ext uri="{FF2B5EF4-FFF2-40B4-BE49-F238E27FC236}">
              <a16:creationId xmlns:a16="http://schemas.microsoft.com/office/drawing/2014/main" id="{158CD67F-17DE-473B-96FC-00DEE39E48E9}"/>
            </a:ext>
          </a:extLst>
        </xdr:cNvPr>
        <xdr:cNvSpPr txBox="1"/>
      </xdr:nvSpPr>
      <xdr:spPr>
        <a:xfrm>
          <a:off x="2673428" y="1351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52036</xdr:rowOff>
    </xdr:from>
    <xdr:to>
      <xdr:col>10</xdr:col>
      <xdr:colOff>165100</xdr:colOff>
      <xdr:row>78</xdr:row>
      <xdr:rowOff>153636</xdr:rowOff>
    </xdr:to>
    <xdr:sp macro="" textlink="">
      <xdr:nvSpPr>
        <xdr:cNvPr id="197" name="楕円 196">
          <a:extLst>
            <a:ext uri="{FF2B5EF4-FFF2-40B4-BE49-F238E27FC236}">
              <a16:creationId xmlns:a16="http://schemas.microsoft.com/office/drawing/2014/main" id="{EB78177D-B1D9-474D-826E-A9119DB2CF57}"/>
            </a:ext>
          </a:extLst>
        </xdr:cNvPr>
        <xdr:cNvSpPr/>
      </xdr:nvSpPr>
      <xdr:spPr>
        <a:xfrm>
          <a:off x="1968500" y="134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144763</xdr:rowOff>
    </xdr:from>
    <xdr:ext cx="469744" cy="259045"/>
    <xdr:sp macro="" textlink="">
      <xdr:nvSpPr>
        <xdr:cNvPr id="198" name="テキスト ボックス 197">
          <a:extLst>
            <a:ext uri="{FF2B5EF4-FFF2-40B4-BE49-F238E27FC236}">
              <a16:creationId xmlns:a16="http://schemas.microsoft.com/office/drawing/2014/main" id="{65E4A7E0-E8B7-4024-8A9B-58D2B140F41A}"/>
            </a:ext>
          </a:extLst>
        </xdr:cNvPr>
        <xdr:cNvSpPr txBox="1"/>
      </xdr:nvSpPr>
      <xdr:spPr>
        <a:xfrm>
          <a:off x="1784428" y="135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51798</xdr:rowOff>
    </xdr:from>
    <xdr:to>
      <xdr:col>6</xdr:col>
      <xdr:colOff>38100</xdr:colOff>
      <xdr:row>78</xdr:row>
      <xdr:rowOff>153398</xdr:rowOff>
    </xdr:to>
    <xdr:sp macro="" textlink="">
      <xdr:nvSpPr>
        <xdr:cNvPr id="199" name="楕円 198">
          <a:extLst>
            <a:ext uri="{FF2B5EF4-FFF2-40B4-BE49-F238E27FC236}">
              <a16:creationId xmlns:a16="http://schemas.microsoft.com/office/drawing/2014/main" id="{5F2D8B92-3E7E-40C3-8750-2B6276D09EEF}"/>
            </a:ext>
          </a:extLst>
        </xdr:cNvPr>
        <xdr:cNvSpPr/>
      </xdr:nvSpPr>
      <xdr:spPr>
        <a:xfrm>
          <a:off x="1079500" y="134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144525</xdr:rowOff>
    </xdr:from>
    <xdr:ext cx="469744" cy="259045"/>
    <xdr:sp macro="" textlink="">
      <xdr:nvSpPr>
        <xdr:cNvPr id="200" name="テキスト ボックス 199">
          <a:extLst>
            <a:ext uri="{FF2B5EF4-FFF2-40B4-BE49-F238E27FC236}">
              <a16:creationId xmlns:a16="http://schemas.microsoft.com/office/drawing/2014/main" id="{0076C2CE-F3EB-42C8-8FFE-6426B349333A}"/>
            </a:ext>
          </a:extLst>
        </xdr:cNvPr>
        <xdr:cNvSpPr txBox="1"/>
      </xdr:nvSpPr>
      <xdr:spPr>
        <a:xfrm>
          <a:off x="895428" y="1351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75BF86D9-2036-4530-BEB4-8DDF3E0767B3}"/>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635820C6-B7BF-496D-B442-67373AC8BB2E}"/>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12793117-3E44-475E-9F5F-8AAF80B9905F}"/>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AD2B8128-546E-4757-9668-78DD77C3C1B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5959A73E-0FEA-43DB-973F-2C3D406E52EE}"/>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B279E99D-E22D-486D-951B-B38D0988ECFE}"/>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30BC929D-C00B-463C-ACD1-724322BF79A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BF2C9070-AF30-4083-BFCC-4ADF9B433122}"/>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E7FB7617-CF4E-47F7-B788-E9360820BD4B}"/>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316DE7DB-325B-44B6-B986-8D563085ABC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37C42644-0A09-4DA0-8CF7-AAD46F47CF49}"/>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1FB5783C-53E1-479F-9A32-E39C0721233C}"/>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BDE0361D-90A9-473C-843E-84ED1EF52542}"/>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3494A822-DC38-4F42-8DC8-5EB4A46CB2AD}"/>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BB68E6CD-BC4A-4E10-81EC-1D53BC40BC59}"/>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14F20A7B-19D6-48FB-BF9F-BCC7A38D9ED6}"/>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FF403BF6-9203-47BD-A50D-28C8FFDA8D96}"/>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20D1E757-8484-476E-BB7C-FB90174254BD}"/>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369FD008-3CC0-4B64-BAF5-31F5CE54DA4C}"/>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404EBCE6-CADA-4BEA-858B-1A00C3DA0A44}"/>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E0C08569-C7A2-4623-B2DF-59829C4E4A2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6091EFCC-2BF7-4FDF-8275-A52278DDDD05}"/>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6930A4BB-63C6-468C-8DDE-1F8AA730B39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C9B0A391-E9E7-4775-A21D-664288AB77B6}"/>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B3B00374-DBC0-4D8F-9BE9-1C04F28C1453}"/>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937E76F1-7042-4538-921D-314F78520C03}"/>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1E6CC78C-E978-4FFC-85FB-032CD100E4EB}"/>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61F63D58-8FEE-41EB-8771-1560F9073F1E}"/>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150566</xdr:rowOff>
    </xdr:from>
    <xdr:to>
      <xdr:col>24</xdr:col>
      <xdr:colOff>63500</xdr:colOff>
      <xdr:row>95</xdr:row>
      <xdr:rowOff>59675</xdr:rowOff>
    </xdr:to>
    <xdr:cxnSp macro="">
      <xdr:nvCxnSpPr>
        <xdr:cNvPr id="229" name="直線コネクタ 228">
          <a:extLst>
            <a:ext uri="{FF2B5EF4-FFF2-40B4-BE49-F238E27FC236}">
              <a16:creationId xmlns:a16="http://schemas.microsoft.com/office/drawing/2014/main" id="{DF4EC1A6-6648-4E0F-951E-8B2CF9478087}"/>
            </a:ext>
          </a:extLst>
        </xdr:cNvPr>
        <xdr:cNvCxnSpPr/>
      </xdr:nvCxnSpPr>
      <xdr:spPr>
        <a:xfrm flipV="1">
          <a:off x="3797300" y="16095416"/>
          <a:ext cx="838200" cy="25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4B4C4406-6C66-4DD0-81A6-21A6F543B307}"/>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28EB2BD7-E8DE-42D3-982F-DA24A9A1B07E}"/>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59675</xdr:rowOff>
    </xdr:from>
    <xdr:to>
      <xdr:col>19</xdr:col>
      <xdr:colOff>177800</xdr:colOff>
      <xdr:row>95</xdr:row>
      <xdr:rowOff>74847</xdr:rowOff>
    </xdr:to>
    <xdr:cxnSp macro="">
      <xdr:nvCxnSpPr>
        <xdr:cNvPr id="232" name="直線コネクタ 231">
          <a:extLst>
            <a:ext uri="{FF2B5EF4-FFF2-40B4-BE49-F238E27FC236}">
              <a16:creationId xmlns:a16="http://schemas.microsoft.com/office/drawing/2014/main" id="{7284DE16-808A-427B-BDF2-FD7E38BF7136}"/>
            </a:ext>
          </a:extLst>
        </xdr:cNvPr>
        <xdr:cNvCxnSpPr/>
      </xdr:nvCxnSpPr>
      <xdr:spPr>
        <a:xfrm flipV="1">
          <a:off x="2908300" y="16347425"/>
          <a:ext cx="8890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a:extLst>
            <a:ext uri="{FF2B5EF4-FFF2-40B4-BE49-F238E27FC236}">
              <a16:creationId xmlns:a16="http://schemas.microsoft.com/office/drawing/2014/main" id="{7974BB72-DA75-4116-BF74-2C4312A2B179}"/>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85501</xdr:rowOff>
    </xdr:from>
    <xdr:ext cx="534377" cy="259045"/>
    <xdr:sp macro="" textlink="">
      <xdr:nvSpPr>
        <xdr:cNvPr id="234" name="テキスト ボックス 233">
          <a:extLst>
            <a:ext uri="{FF2B5EF4-FFF2-40B4-BE49-F238E27FC236}">
              <a16:creationId xmlns:a16="http://schemas.microsoft.com/office/drawing/2014/main" id="{4BC4BA72-4FA1-4C2D-9CBF-6E7F2F80E94C}"/>
            </a:ext>
          </a:extLst>
        </xdr:cNvPr>
        <xdr:cNvSpPr txBox="1"/>
      </xdr:nvSpPr>
      <xdr:spPr>
        <a:xfrm>
          <a:off x="3530111" y="165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74847</xdr:rowOff>
    </xdr:from>
    <xdr:to>
      <xdr:col>15</xdr:col>
      <xdr:colOff>50800</xdr:colOff>
      <xdr:row>95</xdr:row>
      <xdr:rowOff>94712</xdr:rowOff>
    </xdr:to>
    <xdr:cxnSp macro="">
      <xdr:nvCxnSpPr>
        <xdr:cNvPr id="235" name="直線コネクタ 234">
          <a:extLst>
            <a:ext uri="{FF2B5EF4-FFF2-40B4-BE49-F238E27FC236}">
              <a16:creationId xmlns:a16="http://schemas.microsoft.com/office/drawing/2014/main" id="{867AC8A0-BC29-46E6-A4F8-1A0B6356028F}"/>
            </a:ext>
          </a:extLst>
        </xdr:cNvPr>
        <xdr:cNvCxnSpPr/>
      </xdr:nvCxnSpPr>
      <xdr:spPr>
        <a:xfrm flipV="1">
          <a:off x="2019300" y="16362597"/>
          <a:ext cx="889000" cy="1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a:extLst>
            <a:ext uri="{FF2B5EF4-FFF2-40B4-BE49-F238E27FC236}">
              <a16:creationId xmlns:a16="http://schemas.microsoft.com/office/drawing/2014/main" id="{54586C71-1FAC-4BA7-9509-A59F48E00A02}"/>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87406</xdr:rowOff>
    </xdr:from>
    <xdr:ext cx="534377" cy="259045"/>
    <xdr:sp macro="" textlink="">
      <xdr:nvSpPr>
        <xdr:cNvPr id="237" name="テキスト ボックス 236">
          <a:extLst>
            <a:ext uri="{FF2B5EF4-FFF2-40B4-BE49-F238E27FC236}">
              <a16:creationId xmlns:a16="http://schemas.microsoft.com/office/drawing/2014/main" id="{52F337FE-BAA6-4EE9-A405-066992CDAD2A}"/>
            </a:ext>
          </a:extLst>
        </xdr:cNvPr>
        <xdr:cNvSpPr txBox="1"/>
      </xdr:nvSpPr>
      <xdr:spPr>
        <a:xfrm>
          <a:off x="2641111" y="1654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94712</xdr:rowOff>
    </xdr:from>
    <xdr:to>
      <xdr:col>10</xdr:col>
      <xdr:colOff>114300</xdr:colOff>
      <xdr:row>95</xdr:row>
      <xdr:rowOff>104611</xdr:rowOff>
    </xdr:to>
    <xdr:cxnSp macro="">
      <xdr:nvCxnSpPr>
        <xdr:cNvPr id="238" name="直線コネクタ 237">
          <a:extLst>
            <a:ext uri="{FF2B5EF4-FFF2-40B4-BE49-F238E27FC236}">
              <a16:creationId xmlns:a16="http://schemas.microsoft.com/office/drawing/2014/main" id="{1F3CAEC9-894E-4D2B-BA89-516A6634DDED}"/>
            </a:ext>
          </a:extLst>
        </xdr:cNvPr>
        <xdr:cNvCxnSpPr/>
      </xdr:nvCxnSpPr>
      <xdr:spPr>
        <a:xfrm flipV="1">
          <a:off x="1130300" y="16382462"/>
          <a:ext cx="8890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a:extLst>
            <a:ext uri="{FF2B5EF4-FFF2-40B4-BE49-F238E27FC236}">
              <a16:creationId xmlns:a16="http://schemas.microsoft.com/office/drawing/2014/main" id="{A86CA6D2-D9A3-4C8B-9106-EB03CDDEBAB5}"/>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129833</xdr:rowOff>
    </xdr:from>
    <xdr:ext cx="534377" cy="259045"/>
    <xdr:sp macro="" textlink="">
      <xdr:nvSpPr>
        <xdr:cNvPr id="240" name="テキスト ボックス 239">
          <a:extLst>
            <a:ext uri="{FF2B5EF4-FFF2-40B4-BE49-F238E27FC236}">
              <a16:creationId xmlns:a16="http://schemas.microsoft.com/office/drawing/2014/main" id="{B9964183-0818-420B-9F82-BE39797D80EF}"/>
            </a:ext>
          </a:extLst>
        </xdr:cNvPr>
        <xdr:cNvSpPr txBox="1"/>
      </xdr:nvSpPr>
      <xdr:spPr>
        <a:xfrm>
          <a:off x="1752111" y="165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a:extLst>
            <a:ext uri="{FF2B5EF4-FFF2-40B4-BE49-F238E27FC236}">
              <a16:creationId xmlns:a16="http://schemas.microsoft.com/office/drawing/2014/main" id="{127A36E8-C4C7-481F-886C-7A17DACFD502}"/>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134794</xdr:rowOff>
    </xdr:from>
    <xdr:ext cx="534377" cy="259045"/>
    <xdr:sp macro="" textlink="">
      <xdr:nvSpPr>
        <xdr:cNvPr id="242" name="テキスト ボックス 241">
          <a:extLst>
            <a:ext uri="{FF2B5EF4-FFF2-40B4-BE49-F238E27FC236}">
              <a16:creationId xmlns:a16="http://schemas.microsoft.com/office/drawing/2014/main" id="{F9EC83EB-773D-4BD6-BB57-9B9B49BF5324}"/>
            </a:ext>
          </a:extLst>
        </xdr:cNvPr>
        <xdr:cNvSpPr txBox="1"/>
      </xdr:nvSpPr>
      <xdr:spPr>
        <a:xfrm>
          <a:off x="863111" y="165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6BEE6043-E922-459D-953A-CF36F256A65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9AD3CD72-1FFC-4AC1-A978-C338D2F7F03D}"/>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DBDE4C0A-AD6E-4810-9B40-7369D4802AC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6F0B9D67-EDEB-4AE1-BD0F-9A14EC0769A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CE47785E-BC7E-4116-ADEF-A751F643D69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99766</xdr:rowOff>
    </xdr:from>
    <xdr:to>
      <xdr:col>24</xdr:col>
      <xdr:colOff>114300</xdr:colOff>
      <xdr:row>94</xdr:row>
      <xdr:rowOff>29916</xdr:rowOff>
    </xdr:to>
    <xdr:sp macro="" textlink="">
      <xdr:nvSpPr>
        <xdr:cNvPr id="248" name="楕円 247">
          <a:extLst>
            <a:ext uri="{FF2B5EF4-FFF2-40B4-BE49-F238E27FC236}">
              <a16:creationId xmlns:a16="http://schemas.microsoft.com/office/drawing/2014/main" id="{EA00390B-2278-4C7B-A87F-CA20012C232E}"/>
            </a:ext>
          </a:extLst>
        </xdr:cNvPr>
        <xdr:cNvSpPr/>
      </xdr:nvSpPr>
      <xdr:spPr>
        <a:xfrm>
          <a:off x="4584700" y="1604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122643</xdr:rowOff>
    </xdr:from>
    <xdr:ext cx="599010" cy="259045"/>
    <xdr:sp macro="" textlink="">
      <xdr:nvSpPr>
        <xdr:cNvPr id="249" name="扶助費該当値テキスト">
          <a:extLst>
            <a:ext uri="{FF2B5EF4-FFF2-40B4-BE49-F238E27FC236}">
              <a16:creationId xmlns:a16="http://schemas.microsoft.com/office/drawing/2014/main" id="{924D3F70-116B-44B3-A680-3868FF62A045}"/>
            </a:ext>
          </a:extLst>
        </xdr:cNvPr>
        <xdr:cNvSpPr txBox="1"/>
      </xdr:nvSpPr>
      <xdr:spPr>
        <a:xfrm>
          <a:off x="4686300" y="1589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8875</xdr:rowOff>
    </xdr:from>
    <xdr:to>
      <xdr:col>20</xdr:col>
      <xdr:colOff>38100</xdr:colOff>
      <xdr:row>95</xdr:row>
      <xdr:rowOff>110475</xdr:rowOff>
    </xdr:to>
    <xdr:sp macro="" textlink="">
      <xdr:nvSpPr>
        <xdr:cNvPr id="250" name="楕円 249">
          <a:extLst>
            <a:ext uri="{FF2B5EF4-FFF2-40B4-BE49-F238E27FC236}">
              <a16:creationId xmlns:a16="http://schemas.microsoft.com/office/drawing/2014/main" id="{D6D86B41-3FAC-479F-87B0-2144F2B2AA16}"/>
            </a:ext>
          </a:extLst>
        </xdr:cNvPr>
        <xdr:cNvSpPr/>
      </xdr:nvSpPr>
      <xdr:spPr>
        <a:xfrm>
          <a:off x="3746500" y="1629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127002</xdr:rowOff>
    </xdr:from>
    <xdr:ext cx="534377" cy="259045"/>
    <xdr:sp macro="" textlink="">
      <xdr:nvSpPr>
        <xdr:cNvPr id="251" name="テキスト ボックス 250">
          <a:extLst>
            <a:ext uri="{FF2B5EF4-FFF2-40B4-BE49-F238E27FC236}">
              <a16:creationId xmlns:a16="http://schemas.microsoft.com/office/drawing/2014/main" id="{52BA9F63-CBE2-42B7-A361-CD36DD77E0EF}"/>
            </a:ext>
          </a:extLst>
        </xdr:cNvPr>
        <xdr:cNvSpPr txBox="1"/>
      </xdr:nvSpPr>
      <xdr:spPr>
        <a:xfrm>
          <a:off x="3530111" y="1607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24047</xdr:rowOff>
    </xdr:from>
    <xdr:to>
      <xdr:col>15</xdr:col>
      <xdr:colOff>101600</xdr:colOff>
      <xdr:row>95</xdr:row>
      <xdr:rowOff>125647</xdr:rowOff>
    </xdr:to>
    <xdr:sp macro="" textlink="">
      <xdr:nvSpPr>
        <xdr:cNvPr id="252" name="楕円 251">
          <a:extLst>
            <a:ext uri="{FF2B5EF4-FFF2-40B4-BE49-F238E27FC236}">
              <a16:creationId xmlns:a16="http://schemas.microsoft.com/office/drawing/2014/main" id="{200549C7-A5B2-447C-9AF7-A78DA5D2E946}"/>
            </a:ext>
          </a:extLst>
        </xdr:cNvPr>
        <xdr:cNvSpPr/>
      </xdr:nvSpPr>
      <xdr:spPr>
        <a:xfrm>
          <a:off x="2857500" y="163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142174</xdr:rowOff>
    </xdr:from>
    <xdr:ext cx="534377" cy="259045"/>
    <xdr:sp macro="" textlink="">
      <xdr:nvSpPr>
        <xdr:cNvPr id="253" name="テキスト ボックス 252">
          <a:extLst>
            <a:ext uri="{FF2B5EF4-FFF2-40B4-BE49-F238E27FC236}">
              <a16:creationId xmlns:a16="http://schemas.microsoft.com/office/drawing/2014/main" id="{80745DC7-4C48-468C-BDD3-6E2529159286}"/>
            </a:ext>
          </a:extLst>
        </xdr:cNvPr>
        <xdr:cNvSpPr txBox="1"/>
      </xdr:nvSpPr>
      <xdr:spPr>
        <a:xfrm>
          <a:off x="2641111" y="160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43912</xdr:rowOff>
    </xdr:from>
    <xdr:to>
      <xdr:col>10</xdr:col>
      <xdr:colOff>165100</xdr:colOff>
      <xdr:row>95</xdr:row>
      <xdr:rowOff>145512</xdr:rowOff>
    </xdr:to>
    <xdr:sp macro="" textlink="">
      <xdr:nvSpPr>
        <xdr:cNvPr id="254" name="楕円 253">
          <a:extLst>
            <a:ext uri="{FF2B5EF4-FFF2-40B4-BE49-F238E27FC236}">
              <a16:creationId xmlns:a16="http://schemas.microsoft.com/office/drawing/2014/main" id="{E5A14620-8B50-4937-B244-65830A770AF0}"/>
            </a:ext>
          </a:extLst>
        </xdr:cNvPr>
        <xdr:cNvSpPr/>
      </xdr:nvSpPr>
      <xdr:spPr>
        <a:xfrm>
          <a:off x="1968500" y="163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162039</xdr:rowOff>
    </xdr:from>
    <xdr:ext cx="534377" cy="259045"/>
    <xdr:sp macro="" textlink="">
      <xdr:nvSpPr>
        <xdr:cNvPr id="255" name="テキスト ボックス 254">
          <a:extLst>
            <a:ext uri="{FF2B5EF4-FFF2-40B4-BE49-F238E27FC236}">
              <a16:creationId xmlns:a16="http://schemas.microsoft.com/office/drawing/2014/main" id="{909718DB-B22B-452A-AB26-C63CF53A328C}"/>
            </a:ext>
          </a:extLst>
        </xdr:cNvPr>
        <xdr:cNvSpPr txBox="1"/>
      </xdr:nvSpPr>
      <xdr:spPr>
        <a:xfrm>
          <a:off x="1752111" y="1610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53811</xdr:rowOff>
    </xdr:from>
    <xdr:to>
      <xdr:col>6</xdr:col>
      <xdr:colOff>38100</xdr:colOff>
      <xdr:row>95</xdr:row>
      <xdr:rowOff>155411</xdr:rowOff>
    </xdr:to>
    <xdr:sp macro="" textlink="">
      <xdr:nvSpPr>
        <xdr:cNvPr id="256" name="楕円 255">
          <a:extLst>
            <a:ext uri="{FF2B5EF4-FFF2-40B4-BE49-F238E27FC236}">
              <a16:creationId xmlns:a16="http://schemas.microsoft.com/office/drawing/2014/main" id="{269DF9CD-444E-42AF-A314-6591EC73EF9E}"/>
            </a:ext>
          </a:extLst>
        </xdr:cNvPr>
        <xdr:cNvSpPr/>
      </xdr:nvSpPr>
      <xdr:spPr>
        <a:xfrm>
          <a:off x="1079500" y="163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488</xdr:rowOff>
    </xdr:from>
    <xdr:ext cx="534377" cy="259045"/>
    <xdr:sp macro="" textlink="">
      <xdr:nvSpPr>
        <xdr:cNvPr id="257" name="テキスト ボックス 256">
          <a:extLst>
            <a:ext uri="{FF2B5EF4-FFF2-40B4-BE49-F238E27FC236}">
              <a16:creationId xmlns:a16="http://schemas.microsoft.com/office/drawing/2014/main" id="{B0784064-AD90-4F1D-93CA-4AD2A44FAD61}"/>
            </a:ext>
          </a:extLst>
        </xdr:cNvPr>
        <xdr:cNvSpPr txBox="1"/>
      </xdr:nvSpPr>
      <xdr:spPr>
        <a:xfrm>
          <a:off x="863111" y="161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C3A47D39-1083-4481-AF82-3CA8D59AA53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61B957D0-9270-45A0-BC13-AC682828A04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FD1E254B-5DDC-4E7C-868E-F25B945F3D3C}"/>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44664F3B-5790-4D44-87E6-2AB46F2A2D29}"/>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5AE8ADA0-1B14-4B5D-B58F-3980367C176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D83FF83-1A0A-4A04-852C-0100A02A9421}"/>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85CA909-5234-4F27-B90D-AF6BE787792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FE327AE0-7B53-4AEC-8BEE-4E94237CFF0C}"/>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545A583E-A9E8-4A2D-9A25-E5B75C8F0637}"/>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3E5F7923-E3E3-4EC8-91F5-2527BE6EC9E5}"/>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6215051C-4812-4176-B625-DD5BD881EDBC}"/>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DFAB43EE-2198-45ED-ACC4-2040C268F388}"/>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62F2CDAE-BC49-4B2A-9035-3AE7FB8814B4}"/>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2E03B95A-52E9-453A-836D-A6DD95402469}"/>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8A6BDD1E-7442-4C1B-B25B-1AF13617E841}"/>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373BCCAC-9CE9-4AED-8CF1-57225D17F3F7}"/>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D41BBE2E-676C-4023-96B4-4AF3F9B48C6C}"/>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7F08A5F9-8C13-4545-AE59-9B0769455CD2}"/>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CCF76BB-F6C7-4409-A6EF-83A6B1FE7914}"/>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C14B7FBC-E6C4-4085-9013-4C304D6FD695}"/>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8A96A09A-031D-4086-88F3-DC1677EF7AEE}"/>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35E4CDE8-53B6-46DB-BE77-A8485C7394B7}"/>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C4234FE1-F792-4C35-9A74-1096F82B07F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73C5FF1-361A-4D7D-8545-E559DF52EACC}"/>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7DADD884-1F0B-45E0-93C5-B02E9A794B5A}"/>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F2F6A148-5311-42C9-B175-E2DCA3730781}"/>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1EC3F805-C01B-4EEB-8C2E-79728DB74CF7}"/>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A8F0F085-9B19-49C3-A4FD-CFEB1F44FBA5}"/>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163198</xdr:rowOff>
    </xdr:from>
    <xdr:to>
      <xdr:col>55</xdr:col>
      <xdr:colOff>0</xdr:colOff>
      <xdr:row>38</xdr:row>
      <xdr:rowOff>5266</xdr:rowOff>
    </xdr:to>
    <xdr:cxnSp macro="">
      <xdr:nvCxnSpPr>
        <xdr:cNvPr id="286" name="直線コネクタ 285">
          <a:extLst>
            <a:ext uri="{FF2B5EF4-FFF2-40B4-BE49-F238E27FC236}">
              <a16:creationId xmlns:a16="http://schemas.microsoft.com/office/drawing/2014/main" id="{84F79DA8-BFFC-4DED-8FA5-6C8C5E68F2C1}"/>
            </a:ext>
          </a:extLst>
        </xdr:cNvPr>
        <xdr:cNvCxnSpPr/>
      </xdr:nvCxnSpPr>
      <xdr:spPr>
        <a:xfrm>
          <a:off x="9639300" y="6335398"/>
          <a:ext cx="838200" cy="18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1AAB7EE7-81D7-407E-AF8C-57D398B83637}"/>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C260793-F350-4125-BB5E-CC735C07C37E}"/>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163198</xdr:rowOff>
    </xdr:from>
    <xdr:to>
      <xdr:col>50</xdr:col>
      <xdr:colOff>114300</xdr:colOff>
      <xdr:row>38</xdr:row>
      <xdr:rowOff>51241</xdr:rowOff>
    </xdr:to>
    <xdr:cxnSp macro="">
      <xdr:nvCxnSpPr>
        <xdr:cNvPr id="289" name="直線コネクタ 288">
          <a:extLst>
            <a:ext uri="{FF2B5EF4-FFF2-40B4-BE49-F238E27FC236}">
              <a16:creationId xmlns:a16="http://schemas.microsoft.com/office/drawing/2014/main" id="{66F582EB-D35E-489F-89A8-8AB185F9BEF4}"/>
            </a:ext>
          </a:extLst>
        </xdr:cNvPr>
        <xdr:cNvCxnSpPr/>
      </xdr:nvCxnSpPr>
      <xdr:spPr>
        <a:xfrm flipV="1">
          <a:off x="8750300" y="6335398"/>
          <a:ext cx="889000" cy="2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0" name="フローチャート: 判断 289">
          <a:extLst>
            <a:ext uri="{FF2B5EF4-FFF2-40B4-BE49-F238E27FC236}">
              <a16:creationId xmlns:a16="http://schemas.microsoft.com/office/drawing/2014/main" id="{A332B737-E610-4F5F-93F6-80AA7595D235}"/>
            </a:ext>
          </a:extLst>
        </xdr:cNvPr>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80161</xdr:rowOff>
    </xdr:from>
    <xdr:ext cx="599010" cy="259045"/>
    <xdr:sp macro="" textlink="">
      <xdr:nvSpPr>
        <xdr:cNvPr id="291" name="テキスト ボックス 290">
          <a:extLst>
            <a:ext uri="{FF2B5EF4-FFF2-40B4-BE49-F238E27FC236}">
              <a16:creationId xmlns:a16="http://schemas.microsoft.com/office/drawing/2014/main" id="{0CAAFE62-71D1-42F3-BC25-67A3A83ECBEF}"/>
            </a:ext>
          </a:extLst>
        </xdr:cNvPr>
        <xdr:cNvSpPr txBox="1"/>
      </xdr:nvSpPr>
      <xdr:spPr>
        <a:xfrm>
          <a:off x="9339795" y="590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51241</xdr:rowOff>
    </xdr:from>
    <xdr:to>
      <xdr:col>45</xdr:col>
      <xdr:colOff>177800</xdr:colOff>
      <xdr:row>38</xdr:row>
      <xdr:rowOff>59437</xdr:rowOff>
    </xdr:to>
    <xdr:cxnSp macro="">
      <xdr:nvCxnSpPr>
        <xdr:cNvPr id="292" name="直線コネクタ 291">
          <a:extLst>
            <a:ext uri="{FF2B5EF4-FFF2-40B4-BE49-F238E27FC236}">
              <a16:creationId xmlns:a16="http://schemas.microsoft.com/office/drawing/2014/main" id="{C830C8D4-E794-4A87-B264-E54930AD9369}"/>
            </a:ext>
          </a:extLst>
        </xdr:cNvPr>
        <xdr:cNvCxnSpPr/>
      </xdr:nvCxnSpPr>
      <xdr:spPr>
        <a:xfrm flipV="1">
          <a:off x="7861300" y="6566341"/>
          <a:ext cx="8890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3" name="フローチャート: 判断 292">
          <a:extLst>
            <a:ext uri="{FF2B5EF4-FFF2-40B4-BE49-F238E27FC236}">
              <a16:creationId xmlns:a16="http://schemas.microsoft.com/office/drawing/2014/main" id="{B35C72A1-9424-4EE7-9161-8A461CFE6429}"/>
            </a:ext>
          </a:extLst>
        </xdr:cNvPr>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19864</xdr:rowOff>
    </xdr:from>
    <xdr:ext cx="599010" cy="259045"/>
    <xdr:sp macro="" textlink="">
      <xdr:nvSpPr>
        <xdr:cNvPr id="294" name="テキスト ボックス 293">
          <a:extLst>
            <a:ext uri="{FF2B5EF4-FFF2-40B4-BE49-F238E27FC236}">
              <a16:creationId xmlns:a16="http://schemas.microsoft.com/office/drawing/2014/main" id="{8B862FC4-65A6-442B-8D5F-E77D4155079B}"/>
            </a:ext>
          </a:extLst>
        </xdr:cNvPr>
        <xdr:cNvSpPr txBox="1"/>
      </xdr:nvSpPr>
      <xdr:spPr>
        <a:xfrm>
          <a:off x="8450795" y="61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59437</xdr:rowOff>
    </xdr:from>
    <xdr:to>
      <xdr:col>41</xdr:col>
      <xdr:colOff>50800</xdr:colOff>
      <xdr:row>38</xdr:row>
      <xdr:rowOff>78658</xdr:rowOff>
    </xdr:to>
    <xdr:cxnSp macro="">
      <xdr:nvCxnSpPr>
        <xdr:cNvPr id="295" name="直線コネクタ 294">
          <a:extLst>
            <a:ext uri="{FF2B5EF4-FFF2-40B4-BE49-F238E27FC236}">
              <a16:creationId xmlns:a16="http://schemas.microsoft.com/office/drawing/2014/main" id="{2AD11AC6-9D76-4B9F-A298-96AFDC055B77}"/>
            </a:ext>
          </a:extLst>
        </xdr:cNvPr>
        <xdr:cNvCxnSpPr/>
      </xdr:nvCxnSpPr>
      <xdr:spPr>
        <a:xfrm flipV="1">
          <a:off x="6972300" y="6574537"/>
          <a:ext cx="889000" cy="1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6" name="フローチャート: 判断 295">
          <a:extLst>
            <a:ext uri="{FF2B5EF4-FFF2-40B4-BE49-F238E27FC236}">
              <a16:creationId xmlns:a16="http://schemas.microsoft.com/office/drawing/2014/main" id="{0C1D94DA-F437-476C-9015-9367D5F662C0}"/>
            </a:ext>
          </a:extLst>
        </xdr:cNvPr>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3733</xdr:rowOff>
    </xdr:from>
    <xdr:ext cx="599010" cy="259045"/>
    <xdr:sp macro="" textlink="">
      <xdr:nvSpPr>
        <xdr:cNvPr id="297" name="テキスト ボックス 296">
          <a:extLst>
            <a:ext uri="{FF2B5EF4-FFF2-40B4-BE49-F238E27FC236}">
              <a16:creationId xmlns:a16="http://schemas.microsoft.com/office/drawing/2014/main" id="{F66C13E6-312E-486D-B64E-743045F98E1F}"/>
            </a:ext>
          </a:extLst>
        </xdr:cNvPr>
        <xdr:cNvSpPr txBox="1"/>
      </xdr:nvSpPr>
      <xdr:spPr>
        <a:xfrm>
          <a:off x="7561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298" name="フローチャート: 判断 297">
          <a:extLst>
            <a:ext uri="{FF2B5EF4-FFF2-40B4-BE49-F238E27FC236}">
              <a16:creationId xmlns:a16="http://schemas.microsoft.com/office/drawing/2014/main" id="{28D3FDCE-E969-4715-B823-FAC133FB75FD}"/>
            </a:ext>
          </a:extLst>
        </xdr:cNvPr>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13269</xdr:rowOff>
    </xdr:from>
    <xdr:ext cx="599010" cy="259045"/>
    <xdr:sp macro="" textlink="">
      <xdr:nvSpPr>
        <xdr:cNvPr id="299" name="テキスト ボックス 298">
          <a:extLst>
            <a:ext uri="{FF2B5EF4-FFF2-40B4-BE49-F238E27FC236}">
              <a16:creationId xmlns:a16="http://schemas.microsoft.com/office/drawing/2014/main" id="{9734A355-B405-414F-BC21-5AFF1BF2585B}"/>
            </a:ext>
          </a:extLst>
        </xdr:cNvPr>
        <xdr:cNvSpPr txBox="1"/>
      </xdr:nvSpPr>
      <xdr:spPr>
        <a:xfrm>
          <a:off x="6672795" y="618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E8BB3D8C-DA71-41EA-BA2B-38D0AD3244D6}"/>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64B1345-257D-47A5-AD6B-BECE2ED5E46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74A3AF49-6C71-4977-A8A8-E5909E6D25E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8581E3A9-2758-40AE-9F13-8E129B6720CA}"/>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F36C8C91-E951-4E11-9EA0-F8B14F21AF2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125916</xdr:rowOff>
    </xdr:from>
    <xdr:to>
      <xdr:col>55</xdr:col>
      <xdr:colOff>50800</xdr:colOff>
      <xdr:row>38</xdr:row>
      <xdr:rowOff>56066</xdr:rowOff>
    </xdr:to>
    <xdr:sp macro="" textlink="">
      <xdr:nvSpPr>
        <xdr:cNvPr id="305" name="楕円 304">
          <a:extLst>
            <a:ext uri="{FF2B5EF4-FFF2-40B4-BE49-F238E27FC236}">
              <a16:creationId xmlns:a16="http://schemas.microsoft.com/office/drawing/2014/main" id="{C911AE19-E189-456A-A819-33B509BF21A9}"/>
            </a:ext>
          </a:extLst>
        </xdr:cNvPr>
        <xdr:cNvSpPr/>
      </xdr:nvSpPr>
      <xdr:spPr>
        <a:xfrm>
          <a:off x="10426700" y="646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40843</xdr:rowOff>
    </xdr:from>
    <xdr:ext cx="599010" cy="259045"/>
    <xdr:sp macro="" textlink="">
      <xdr:nvSpPr>
        <xdr:cNvPr id="306" name="補助費等該当値テキスト">
          <a:extLst>
            <a:ext uri="{FF2B5EF4-FFF2-40B4-BE49-F238E27FC236}">
              <a16:creationId xmlns:a16="http://schemas.microsoft.com/office/drawing/2014/main" id="{F76C1FA4-3D6C-4049-A658-F64C9811F763}"/>
            </a:ext>
          </a:extLst>
        </xdr:cNvPr>
        <xdr:cNvSpPr txBox="1"/>
      </xdr:nvSpPr>
      <xdr:spPr>
        <a:xfrm>
          <a:off x="10528300" y="638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112398</xdr:rowOff>
    </xdr:from>
    <xdr:to>
      <xdr:col>50</xdr:col>
      <xdr:colOff>165100</xdr:colOff>
      <xdr:row>37</xdr:row>
      <xdr:rowOff>42548</xdr:rowOff>
    </xdr:to>
    <xdr:sp macro="" textlink="">
      <xdr:nvSpPr>
        <xdr:cNvPr id="307" name="楕円 306">
          <a:extLst>
            <a:ext uri="{FF2B5EF4-FFF2-40B4-BE49-F238E27FC236}">
              <a16:creationId xmlns:a16="http://schemas.microsoft.com/office/drawing/2014/main" id="{D4440F05-A80D-47A7-817C-D798DCE4DAD3}"/>
            </a:ext>
          </a:extLst>
        </xdr:cNvPr>
        <xdr:cNvSpPr/>
      </xdr:nvSpPr>
      <xdr:spPr>
        <a:xfrm>
          <a:off x="9588500" y="6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33675</xdr:rowOff>
    </xdr:from>
    <xdr:ext cx="599010" cy="259045"/>
    <xdr:sp macro="" textlink="">
      <xdr:nvSpPr>
        <xdr:cNvPr id="308" name="テキスト ボックス 307">
          <a:extLst>
            <a:ext uri="{FF2B5EF4-FFF2-40B4-BE49-F238E27FC236}">
              <a16:creationId xmlns:a16="http://schemas.microsoft.com/office/drawing/2014/main" id="{A981EC0D-DF29-41DE-B928-C2DB580FEC09}"/>
            </a:ext>
          </a:extLst>
        </xdr:cNvPr>
        <xdr:cNvSpPr txBox="1"/>
      </xdr:nvSpPr>
      <xdr:spPr>
        <a:xfrm>
          <a:off x="9339795" y="637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441</xdr:rowOff>
    </xdr:from>
    <xdr:to>
      <xdr:col>46</xdr:col>
      <xdr:colOff>38100</xdr:colOff>
      <xdr:row>38</xdr:row>
      <xdr:rowOff>102041</xdr:rowOff>
    </xdr:to>
    <xdr:sp macro="" textlink="">
      <xdr:nvSpPr>
        <xdr:cNvPr id="309" name="楕円 308">
          <a:extLst>
            <a:ext uri="{FF2B5EF4-FFF2-40B4-BE49-F238E27FC236}">
              <a16:creationId xmlns:a16="http://schemas.microsoft.com/office/drawing/2014/main" id="{C7F4B288-DC6D-4930-9883-F4ED6C94F876}"/>
            </a:ext>
          </a:extLst>
        </xdr:cNvPr>
        <xdr:cNvSpPr/>
      </xdr:nvSpPr>
      <xdr:spPr>
        <a:xfrm>
          <a:off x="8699500" y="65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93168</xdr:rowOff>
    </xdr:from>
    <xdr:ext cx="534377" cy="259045"/>
    <xdr:sp macro="" textlink="">
      <xdr:nvSpPr>
        <xdr:cNvPr id="310" name="テキスト ボックス 309">
          <a:extLst>
            <a:ext uri="{FF2B5EF4-FFF2-40B4-BE49-F238E27FC236}">
              <a16:creationId xmlns:a16="http://schemas.microsoft.com/office/drawing/2014/main" id="{F656262B-39B0-4F0E-90CD-92D5728F6990}"/>
            </a:ext>
          </a:extLst>
        </xdr:cNvPr>
        <xdr:cNvSpPr txBox="1"/>
      </xdr:nvSpPr>
      <xdr:spPr>
        <a:xfrm>
          <a:off x="8483111" y="66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8637</xdr:rowOff>
    </xdr:from>
    <xdr:to>
      <xdr:col>41</xdr:col>
      <xdr:colOff>101600</xdr:colOff>
      <xdr:row>38</xdr:row>
      <xdr:rowOff>110237</xdr:rowOff>
    </xdr:to>
    <xdr:sp macro="" textlink="">
      <xdr:nvSpPr>
        <xdr:cNvPr id="311" name="楕円 310">
          <a:extLst>
            <a:ext uri="{FF2B5EF4-FFF2-40B4-BE49-F238E27FC236}">
              <a16:creationId xmlns:a16="http://schemas.microsoft.com/office/drawing/2014/main" id="{FEC63A1E-77F2-4BF0-BBF1-00125F0DB2C7}"/>
            </a:ext>
          </a:extLst>
        </xdr:cNvPr>
        <xdr:cNvSpPr/>
      </xdr:nvSpPr>
      <xdr:spPr>
        <a:xfrm>
          <a:off x="7810500" y="65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101364</xdr:rowOff>
    </xdr:from>
    <xdr:ext cx="534377" cy="259045"/>
    <xdr:sp macro="" textlink="">
      <xdr:nvSpPr>
        <xdr:cNvPr id="312" name="テキスト ボックス 311">
          <a:extLst>
            <a:ext uri="{FF2B5EF4-FFF2-40B4-BE49-F238E27FC236}">
              <a16:creationId xmlns:a16="http://schemas.microsoft.com/office/drawing/2014/main" id="{CC633334-5E53-482C-AF44-5874BE8A10EC}"/>
            </a:ext>
          </a:extLst>
        </xdr:cNvPr>
        <xdr:cNvSpPr txBox="1"/>
      </xdr:nvSpPr>
      <xdr:spPr>
        <a:xfrm>
          <a:off x="7594111" y="661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27858</xdr:rowOff>
    </xdr:from>
    <xdr:to>
      <xdr:col>36</xdr:col>
      <xdr:colOff>165100</xdr:colOff>
      <xdr:row>38</xdr:row>
      <xdr:rowOff>129458</xdr:rowOff>
    </xdr:to>
    <xdr:sp macro="" textlink="">
      <xdr:nvSpPr>
        <xdr:cNvPr id="313" name="楕円 312">
          <a:extLst>
            <a:ext uri="{FF2B5EF4-FFF2-40B4-BE49-F238E27FC236}">
              <a16:creationId xmlns:a16="http://schemas.microsoft.com/office/drawing/2014/main" id="{B6040DE1-2F1D-4C4A-B744-D0B3FB3B9B4E}"/>
            </a:ext>
          </a:extLst>
        </xdr:cNvPr>
        <xdr:cNvSpPr/>
      </xdr:nvSpPr>
      <xdr:spPr>
        <a:xfrm>
          <a:off x="6921500" y="654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120585</xdr:rowOff>
    </xdr:from>
    <xdr:ext cx="534377" cy="259045"/>
    <xdr:sp macro="" textlink="">
      <xdr:nvSpPr>
        <xdr:cNvPr id="314" name="テキスト ボックス 313">
          <a:extLst>
            <a:ext uri="{FF2B5EF4-FFF2-40B4-BE49-F238E27FC236}">
              <a16:creationId xmlns:a16="http://schemas.microsoft.com/office/drawing/2014/main" id="{37D7B028-9CC5-460D-BABA-CA2D3F0383B3}"/>
            </a:ext>
          </a:extLst>
        </xdr:cNvPr>
        <xdr:cNvSpPr txBox="1"/>
      </xdr:nvSpPr>
      <xdr:spPr>
        <a:xfrm>
          <a:off x="6705111" y="663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9159543F-AF3F-4058-AFE1-FBC4C5F43EFB}"/>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FA8DC6F3-5026-4036-B579-293C75AD6896}"/>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F32C2827-6027-48C9-A5B7-2AE4340A4D0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67FDCD12-E61D-4BC4-9B1B-1396459736BA}"/>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9721BB4A-C8DD-4946-98C3-B43438BD5FD3}"/>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E34D7FE8-B7C7-4140-BC72-9802D3BD1CF4}"/>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57C0C5C5-360B-4F09-A81B-751D8CB4DBD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4C5FD56-5318-454B-9A0A-142540880B57}"/>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6BC9C4F-DC25-48FB-AD9E-008AC11B7DC5}"/>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27147301-E9B9-4FFB-8E96-82DC59FFD1E4}"/>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A0000096-876B-4CFB-BDF2-B285FD806976}"/>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E0666833-16A6-404F-A45F-1289C946C3BD}"/>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6D197AA4-79D7-4050-ADA4-9980F8E73639}"/>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3FB5326B-94FC-4E0A-BAF1-3276FEC96049}"/>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C099AC7C-058E-4F2C-964F-A327D1129C67}"/>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52208723-C70F-4D21-A571-B0A76F925B1D}"/>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F5F7FB72-F509-4CC1-B15A-A59E3D4D4C72}"/>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E6934460-DC91-4C62-A66F-44D927FAF3AA}"/>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CF3E3C74-D296-494E-944D-6D7FC2DF1429}"/>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BD323A91-FB38-48D9-8AEE-C4858D4CBD91}"/>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2F9DDE8-404A-4810-816D-7346ADA55904}"/>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66ADCF5-C95F-4E6E-97C0-8DEB3A01214D}"/>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1BC0873-C72E-47A8-BC45-A94748C8FA82}"/>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C2389F11-0C4E-4EA5-8BB1-E97B48E22B95}"/>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92CB2D60-A050-4B55-ADA6-C083C1BD66C9}"/>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C3F1BEFD-6960-4632-B86D-3B1A7ECDCDA2}"/>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1756CC38-9F8A-4C79-9E7E-690D74CD6099}"/>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AD376356-1CB1-4DB8-9384-0173E3F1E793}"/>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68340C8D-DEEB-4676-A6D1-8ECB99A0EF83}"/>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A0C88226-FAD3-421C-9DA2-B7E4CD78E055}"/>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51762</xdr:rowOff>
    </xdr:from>
    <xdr:to>
      <xdr:col>55</xdr:col>
      <xdr:colOff>0</xdr:colOff>
      <xdr:row>59</xdr:row>
      <xdr:rowOff>65165</xdr:rowOff>
    </xdr:to>
    <xdr:cxnSp macro="">
      <xdr:nvCxnSpPr>
        <xdr:cNvPr id="345" name="直線コネクタ 344">
          <a:extLst>
            <a:ext uri="{FF2B5EF4-FFF2-40B4-BE49-F238E27FC236}">
              <a16:creationId xmlns:a16="http://schemas.microsoft.com/office/drawing/2014/main" id="{8BC392CA-3D76-4CEC-885B-D3159E3863FF}"/>
            </a:ext>
          </a:extLst>
        </xdr:cNvPr>
        <xdr:cNvCxnSpPr/>
      </xdr:nvCxnSpPr>
      <xdr:spPr>
        <a:xfrm flipV="1">
          <a:off x="9639300" y="10167312"/>
          <a:ext cx="838200" cy="1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5D4680DC-ABF8-401D-B0EC-DD83387105B8}"/>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BAA632C0-41F6-4EB3-A4A7-240BC17DFEE8}"/>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54560</xdr:rowOff>
    </xdr:from>
    <xdr:to>
      <xdr:col>50</xdr:col>
      <xdr:colOff>114300</xdr:colOff>
      <xdr:row>59</xdr:row>
      <xdr:rowOff>65165</xdr:rowOff>
    </xdr:to>
    <xdr:cxnSp macro="">
      <xdr:nvCxnSpPr>
        <xdr:cNvPr id="348" name="直線コネクタ 347">
          <a:extLst>
            <a:ext uri="{FF2B5EF4-FFF2-40B4-BE49-F238E27FC236}">
              <a16:creationId xmlns:a16="http://schemas.microsoft.com/office/drawing/2014/main" id="{98DC0115-B5C9-4196-9393-43EB503B509D}"/>
            </a:ext>
          </a:extLst>
        </xdr:cNvPr>
        <xdr:cNvCxnSpPr/>
      </xdr:nvCxnSpPr>
      <xdr:spPr>
        <a:xfrm>
          <a:off x="8750300" y="10170110"/>
          <a:ext cx="889000" cy="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133440</xdr:rowOff>
    </xdr:from>
    <xdr:to>
      <xdr:col>50</xdr:col>
      <xdr:colOff>165100</xdr:colOff>
      <xdr:row>59</xdr:row>
      <xdr:rowOff>63590</xdr:rowOff>
    </xdr:to>
    <xdr:sp macro="" textlink="">
      <xdr:nvSpPr>
        <xdr:cNvPr id="349" name="フローチャート: 判断 348">
          <a:extLst>
            <a:ext uri="{FF2B5EF4-FFF2-40B4-BE49-F238E27FC236}">
              <a16:creationId xmlns:a16="http://schemas.microsoft.com/office/drawing/2014/main" id="{349D3C8E-EDB6-455F-B478-C3D3F55F1DD4}"/>
            </a:ext>
          </a:extLst>
        </xdr:cNvPr>
        <xdr:cNvSpPr/>
      </xdr:nvSpPr>
      <xdr:spPr>
        <a:xfrm>
          <a:off x="9588500" y="100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80117</xdr:rowOff>
    </xdr:from>
    <xdr:ext cx="599010" cy="259045"/>
    <xdr:sp macro="" textlink="">
      <xdr:nvSpPr>
        <xdr:cNvPr id="350" name="テキスト ボックス 349">
          <a:extLst>
            <a:ext uri="{FF2B5EF4-FFF2-40B4-BE49-F238E27FC236}">
              <a16:creationId xmlns:a16="http://schemas.microsoft.com/office/drawing/2014/main" id="{96FC4075-ACDD-411E-8EDA-3EEA7336FD5C}"/>
            </a:ext>
          </a:extLst>
        </xdr:cNvPr>
        <xdr:cNvSpPr txBox="1"/>
      </xdr:nvSpPr>
      <xdr:spPr>
        <a:xfrm>
          <a:off x="9339795" y="985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54560</xdr:rowOff>
    </xdr:from>
    <xdr:to>
      <xdr:col>45</xdr:col>
      <xdr:colOff>177800</xdr:colOff>
      <xdr:row>59</xdr:row>
      <xdr:rowOff>57677</xdr:rowOff>
    </xdr:to>
    <xdr:cxnSp macro="">
      <xdr:nvCxnSpPr>
        <xdr:cNvPr id="351" name="直線コネクタ 350">
          <a:extLst>
            <a:ext uri="{FF2B5EF4-FFF2-40B4-BE49-F238E27FC236}">
              <a16:creationId xmlns:a16="http://schemas.microsoft.com/office/drawing/2014/main" id="{B342A06D-71E0-4CE3-892C-C1427A3D3CB5}"/>
            </a:ext>
          </a:extLst>
        </xdr:cNvPr>
        <xdr:cNvCxnSpPr/>
      </xdr:nvCxnSpPr>
      <xdr:spPr>
        <a:xfrm flipV="1">
          <a:off x="7861300" y="10170110"/>
          <a:ext cx="8890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133238</xdr:rowOff>
    </xdr:from>
    <xdr:to>
      <xdr:col>46</xdr:col>
      <xdr:colOff>38100</xdr:colOff>
      <xdr:row>59</xdr:row>
      <xdr:rowOff>63388</xdr:rowOff>
    </xdr:to>
    <xdr:sp macro="" textlink="">
      <xdr:nvSpPr>
        <xdr:cNvPr id="352" name="フローチャート: 判断 351">
          <a:extLst>
            <a:ext uri="{FF2B5EF4-FFF2-40B4-BE49-F238E27FC236}">
              <a16:creationId xmlns:a16="http://schemas.microsoft.com/office/drawing/2014/main" id="{D9E82A00-2E4C-4281-9694-AC05D5A8276F}"/>
            </a:ext>
          </a:extLst>
        </xdr:cNvPr>
        <xdr:cNvSpPr/>
      </xdr:nvSpPr>
      <xdr:spPr>
        <a:xfrm>
          <a:off x="8699500" y="1007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79915</xdr:rowOff>
    </xdr:from>
    <xdr:ext cx="599010" cy="259045"/>
    <xdr:sp macro="" textlink="">
      <xdr:nvSpPr>
        <xdr:cNvPr id="353" name="テキスト ボックス 352">
          <a:extLst>
            <a:ext uri="{FF2B5EF4-FFF2-40B4-BE49-F238E27FC236}">
              <a16:creationId xmlns:a16="http://schemas.microsoft.com/office/drawing/2014/main" id="{02E634ED-88C2-4107-9CFE-F0C865F1090F}"/>
            </a:ext>
          </a:extLst>
        </xdr:cNvPr>
        <xdr:cNvSpPr txBox="1"/>
      </xdr:nvSpPr>
      <xdr:spPr>
        <a:xfrm>
          <a:off x="8450795" y="985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57677</xdr:rowOff>
    </xdr:from>
    <xdr:to>
      <xdr:col>41</xdr:col>
      <xdr:colOff>50800</xdr:colOff>
      <xdr:row>59</xdr:row>
      <xdr:rowOff>63539</xdr:rowOff>
    </xdr:to>
    <xdr:cxnSp macro="">
      <xdr:nvCxnSpPr>
        <xdr:cNvPr id="354" name="直線コネクタ 353">
          <a:extLst>
            <a:ext uri="{FF2B5EF4-FFF2-40B4-BE49-F238E27FC236}">
              <a16:creationId xmlns:a16="http://schemas.microsoft.com/office/drawing/2014/main" id="{0CDFD3F9-80AE-4161-ABA4-5DCD64682E6B}"/>
            </a:ext>
          </a:extLst>
        </xdr:cNvPr>
        <xdr:cNvCxnSpPr/>
      </xdr:nvCxnSpPr>
      <xdr:spPr>
        <a:xfrm flipV="1">
          <a:off x="6972300" y="10173227"/>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145000</xdr:rowOff>
    </xdr:from>
    <xdr:to>
      <xdr:col>41</xdr:col>
      <xdr:colOff>101600</xdr:colOff>
      <xdr:row>59</xdr:row>
      <xdr:rowOff>75150</xdr:rowOff>
    </xdr:to>
    <xdr:sp macro="" textlink="">
      <xdr:nvSpPr>
        <xdr:cNvPr id="355" name="フローチャート: 判断 354">
          <a:extLst>
            <a:ext uri="{FF2B5EF4-FFF2-40B4-BE49-F238E27FC236}">
              <a16:creationId xmlns:a16="http://schemas.microsoft.com/office/drawing/2014/main" id="{D1B059A8-5857-4196-85B5-8625FCC92D6B}"/>
            </a:ext>
          </a:extLst>
        </xdr:cNvPr>
        <xdr:cNvSpPr/>
      </xdr:nvSpPr>
      <xdr:spPr>
        <a:xfrm>
          <a:off x="7810500" y="100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91677</xdr:rowOff>
    </xdr:from>
    <xdr:ext cx="599010" cy="259045"/>
    <xdr:sp macro="" textlink="">
      <xdr:nvSpPr>
        <xdr:cNvPr id="356" name="テキスト ボックス 355">
          <a:extLst>
            <a:ext uri="{FF2B5EF4-FFF2-40B4-BE49-F238E27FC236}">
              <a16:creationId xmlns:a16="http://schemas.microsoft.com/office/drawing/2014/main" id="{CC4E3874-2D82-41C2-9D3A-02B719953205}"/>
            </a:ext>
          </a:extLst>
        </xdr:cNvPr>
        <xdr:cNvSpPr txBox="1"/>
      </xdr:nvSpPr>
      <xdr:spPr>
        <a:xfrm>
          <a:off x="7561795" y="986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132036</xdr:rowOff>
    </xdr:from>
    <xdr:to>
      <xdr:col>36</xdr:col>
      <xdr:colOff>165100</xdr:colOff>
      <xdr:row>59</xdr:row>
      <xdr:rowOff>62186</xdr:rowOff>
    </xdr:to>
    <xdr:sp macro="" textlink="">
      <xdr:nvSpPr>
        <xdr:cNvPr id="357" name="フローチャート: 判断 356">
          <a:extLst>
            <a:ext uri="{FF2B5EF4-FFF2-40B4-BE49-F238E27FC236}">
              <a16:creationId xmlns:a16="http://schemas.microsoft.com/office/drawing/2014/main" id="{E78A8E1B-DD7F-4B3E-9314-CA76AC2C597B}"/>
            </a:ext>
          </a:extLst>
        </xdr:cNvPr>
        <xdr:cNvSpPr/>
      </xdr:nvSpPr>
      <xdr:spPr>
        <a:xfrm>
          <a:off x="6921500" y="100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78713</xdr:rowOff>
    </xdr:from>
    <xdr:ext cx="599010" cy="259045"/>
    <xdr:sp macro="" textlink="">
      <xdr:nvSpPr>
        <xdr:cNvPr id="358" name="テキスト ボックス 357">
          <a:extLst>
            <a:ext uri="{FF2B5EF4-FFF2-40B4-BE49-F238E27FC236}">
              <a16:creationId xmlns:a16="http://schemas.microsoft.com/office/drawing/2014/main" id="{BBDB45E5-BA94-4A21-970F-4A6373F3FA6B}"/>
            </a:ext>
          </a:extLst>
        </xdr:cNvPr>
        <xdr:cNvSpPr txBox="1"/>
      </xdr:nvSpPr>
      <xdr:spPr>
        <a:xfrm>
          <a:off x="6672795" y="985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F894871C-4FBA-44CB-A41F-C9F058E19D3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703BD55F-1E00-44F5-B922-DE8A3B8BF0B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166F3FBC-3786-4E47-9EC4-D802464DF04F}"/>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F037E022-78C7-4F07-8488-345F9C784F2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E8AA20FF-5254-474E-BE84-D2830EDF61C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962</xdr:rowOff>
    </xdr:from>
    <xdr:to>
      <xdr:col>55</xdr:col>
      <xdr:colOff>50800</xdr:colOff>
      <xdr:row>59</xdr:row>
      <xdr:rowOff>102562</xdr:rowOff>
    </xdr:to>
    <xdr:sp macro="" textlink="">
      <xdr:nvSpPr>
        <xdr:cNvPr id="364" name="楕円 363">
          <a:extLst>
            <a:ext uri="{FF2B5EF4-FFF2-40B4-BE49-F238E27FC236}">
              <a16:creationId xmlns:a16="http://schemas.microsoft.com/office/drawing/2014/main" id="{850A2F37-1A21-4C95-80E7-A1C9A82F31B9}"/>
            </a:ext>
          </a:extLst>
        </xdr:cNvPr>
        <xdr:cNvSpPr/>
      </xdr:nvSpPr>
      <xdr:spPr>
        <a:xfrm>
          <a:off x="10426700" y="1011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87339</xdr:rowOff>
    </xdr:from>
    <xdr:ext cx="599010" cy="259045"/>
    <xdr:sp macro="" textlink="">
      <xdr:nvSpPr>
        <xdr:cNvPr id="365" name="普通建設事業費該当値テキスト">
          <a:extLst>
            <a:ext uri="{FF2B5EF4-FFF2-40B4-BE49-F238E27FC236}">
              <a16:creationId xmlns:a16="http://schemas.microsoft.com/office/drawing/2014/main" id="{53DBFA9A-50F8-4A73-9674-67C981A627AE}"/>
            </a:ext>
          </a:extLst>
        </xdr:cNvPr>
        <xdr:cNvSpPr txBox="1"/>
      </xdr:nvSpPr>
      <xdr:spPr>
        <a:xfrm>
          <a:off x="10528300" y="1003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14365</xdr:rowOff>
    </xdr:from>
    <xdr:to>
      <xdr:col>50</xdr:col>
      <xdr:colOff>165100</xdr:colOff>
      <xdr:row>59</xdr:row>
      <xdr:rowOff>115965</xdr:rowOff>
    </xdr:to>
    <xdr:sp macro="" textlink="">
      <xdr:nvSpPr>
        <xdr:cNvPr id="366" name="楕円 365">
          <a:extLst>
            <a:ext uri="{FF2B5EF4-FFF2-40B4-BE49-F238E27FC236}">
              <a16:creationId xmlns:a16="http://schemas.microsoft.com/office/drawing/2014/main" id="{766A22EB-763B-4EF7-AB0B-FAD4AE7DC309}"/>
            </a:ext>
          </a:extLst>
        </xdr:cNvPr>
        <xdr:cNvSpPr/>
      </xdr:nvSpPr>
      <xdr:spPr>
        <a:xfrm>
          <a:off x="9588500" y="101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107092</xdr:rowOff>
    </xdr:from>
    <xdr:ext cx="599010" cy="259045"/>
    <xdr:sp macro="" textlink="">
      <xdr:nvSpPr>
        <xdr:cNvPr id="367" name="テキスト ボックス 366">
          <a:extLst>
            <a:ext uri="{FF2B5EF4-FFF2-40B4-BE49-F238E27FC236}">
              <a16:creationId xmlns:a16="http://schemas.microsoft.com/office/drawing/2014/main" id="{F0F3DCD9-5C95-41F2-8B6A-404CD269AAE4}"/>
            </a:ext>
          </a:extLst>
        </xdr:cNvPr>
        <xdr:cNvSpPr txBox="1"/>
      </xdr:nvSpPr>
      <xdr:spPr>
        <a:xfrm>
          <a:off x="9339795" y="1022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3760</xdr:rowOff>
    </xdr:from>
    <xdr:to>
      <xdr:col>46</xdr:col>
      <xdr:colOff>38100</xdr:colOff>
      <xdr:row>59</xdr:row>
      <xdr:rowOff>105360</xdr:rowOff>
    </xdr:to>
    <xdr:sp macro="" textlink="">
      <xdr:nvSpPr>
        <xdr:cNvPr id="368" name="楕円 367">
          <a:extLst>
            <a:ext uri="{FF2B5EF4-FFF2-40B4-BE49-F238E27FC236}">
              <a16:creationId xmlns:a16="http://schemas.microsoft.com/office/drawing/2014/main" id="{44A3492A-CB1A-48DF-A675-5ECF2D014D90}"/>
            </a:ext>
          </a:extLst>
        </xdr:cNvPr>
        <xdr:cNvSpPr/>
      </xdr:nvSpPr>
      <xdr:spPr>
        <a:xfrm>
          <a:off x="8699500" y="101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96487</xdr:rowOff>
    </xdr:from>
    <xdr:ext cx="599010" cy="259045"/>
    <xdr:sp macro="" textlink="">
      <xdr:nvSpPr>
        <xdr:cNvPr id="369" name="テキスト ボックス 368">
          <a:extLst>
            <a:ext uri="{FF2B5EF4-FFF2-40B4-BE49-F238E27FC236}">
              <a16:creationId xmlns:a16="http://schemas.microsoft.com/office/drawing/2014/main" id="{3F499F57-3080-4FA7-8FFB-28285B920C89}"/>
            </a:ext>
          </a:extLst>
        </xdr:cNvPr>
        <xdr:cNvSpPr txBox="1"/>
      </xdr:nvSpPr>
      <xdr:spPr>
        <a:xfrm>
          <a:off x="8450795" y="1021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6877</xdr:rowOff>
    </xdr:from>
    <xdr:to>
      <xdr:col>41</xdr:col>
      <xdr:colOff>101600</xdr:colOff>
      <xdr:row>59</xdr:row>
      <xdr:rowOff>108477</xdr:rowOff>
    </xdr:to>
    <xdr:sp macro="" textlink="">
      <xdr:nvSpPr>
        <xdr:cNvPr id="370" name="楕円 369">
          <a:extLst>
            <a:ext uri="{FF2B5EF4-FFF2-40B4-BE49-F238E27FC236}">
              <a16:creationId xmlns:a16="http://schemas.microsoft.com/office/drawing/2014/main" id="{CE84EF5A-6B46-48F1-B2EE-903FA8D6123C}"/>
            </a:ext>
          </a:extLst>
        </xdr:cNvPr>
        <xdr:cNvSpPr/>
      </xdr:nvSpPr>
      <xdr:spPr>
        <a:xfrm>
          <a:off x="7810500" y="101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99604</xdr:rowOff>
    </xdr:from>
    <xdr:ext cx="599010" cy="259045"/>
    <xdr:sp macro="" textlink="">
      <xdr:nvSpPr>
        <xdr:cNvPr id="371" name="テキスト ボックス 370">
          <a:extLst>
            <a:ext uri="{FF2B5EF4-FFF2-40B4-BE49-F238E27FC236}">
              <a16:creationId xmlns:a16="http://schemas.microsoft.com/office/drawing/2014/main" id="{6B021611-D2A1-4C04-A900-63BA39B8449D}"/>
            </a:ext>
          </a:extLst>
        </xdr:cNvPr>
        <xdr:cNvSpPr txBox="1"/>
      </xdr:nvSpPr>
      <xdr:spPr>
        <a:xfrm>
          <a:off x="7561795" y="102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12739</xdr:rowOff>
    </xdr:from>
    <xdr:to>
      <xdr:col>36</xdr:col>
      <xdr:colOff>165100</xdr:colOff>
      <xdr:row>59</xdr:row>
      <xdr:rowOff>114339</xdr:rowOff>
    </xdr:to>
    <xdr:sp macro="" textlink="">
      <xdr:nvSpPr>
        <xdr:cNvPr id="372" name="楕円 371">
          <a:extLst>
            <a:ext uri="{FF2B5EF4-FFF2-40B4-BE49-F238E27FC236}">
              <a16:creationId xmlns:a16="http://schemas.microsoft.com/office/drawing/2014/main" id="{0F375097-8D47-4534-8B06-3F93D882937E}"/>
            </a:ext>
          </a:extLst>
        </xdr:cNvPr>
        <xdr:cNvSpPr/>
      </xdr:nvSpPr>
      <xdr:spPr>
        <a:xfrm>
          <a:off x="6921500" y="1012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105466</xdr:rowOff>
    </xdr:from>
    <xdr:ext cx="599010" cy="259045"/>
    <xdr:sp macro="" textlink="">
      <xdr:nvSpPr>
        <xdr:cNvPr id="373" name="テキスト ボックス 372">
          <a:extLst>
            <a:ext uri="{FF2B5EF4-FFF2-40B4-BE49-F238E27FC236}">
              <a16:creationId xmlns:a16="http://schemas.microsoft.com/office/drawing/2014/main" id="{4D4B6AAF-733B-42D6-B316-1575A32DF494}"/>
            </a:ext>
          </a:extLst>
        </xdr:cNvPr>
        <xdr:cNvSpPr txBox="1"/>
      </xdr:nvSpPr>
      <xdr:spPr>
        <a:xfrm>
          <a:off x="6672795" y="1022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3BBCB7E0-B7CC-4625-A467-B79D55000172}"/>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C0266518-9A6B-4534-B4C1-3E0506B99EC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3625305C-82AA-46B0-83DA-2B78C053B23E}"/>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684DEF-27A8-4B4E-9C7D-F36821D99263}"/>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3297545-84AD-4692-BE84-CA0D0E3E71DF}"/>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A9BA6EE5-5187-4396-9704-E827F5F64FA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B39A9BCC-AA11-4D41-B47D-0615F8B180EC}"/>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A687538D-8F11-47B8-917B-3A216CD84F71}"/>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1F4E42BB-0204-47A0-9FF0-974B6C7B30E7}"/>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2D28EA5B-D294-4B9C-BF8D-BAA3E91874E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6F5CC2B8-B9F2-464B-B091-032C81E12EA9}"/>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48849307-ADEC-4D32-92A4-524D285910A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FEE247CD-6C5A-4753-8002-231C7DE7DFF4}"/>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86594166-24C8-4916-9E92-CB83D937054B}"/>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214B3E67-DFA7-401A-87B3-FF24E5E203F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4F16DE90-22C1-4108-8E91-CBEEDC99E47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A44E8269-E91E-4012-B47B-C4E8A5883C56}"/>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60644C5B-82F0-4A52-A849-B662B5AD49D4}"/>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7B31F618-C545-414C-B27A-3C4CB9DBF2D6}"/>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F57D4956-359C-4BCF-A37A-AF7B15464116}"/>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D112753D-A55F-440D-9CB7-A64CE4F2FAED}"/>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2E5A8ABB-59FC-4FF9-BB7F-A93DA5ABCFF4}"/>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C22B1382-CDA7-4463-8291-BC90DBB8396B}"/>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79CFDEEF-1827-4040-8975-FEC9748FC2F8}"/>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A8CC0991-10B5-47CD-8626-FBE378A221F1}"/>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9295F461-46E4-4B40-8C5A-7983B4FD54D5}"/>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134544</xdr:rowOff>
    </xdr:from>
    <xdr:to>
      <xdr:col>55</xdr:col>
      <xdr:colOff>0</xdr:colOff>
      <xdr:row>78</xdr:row>
      <xdr:rowOff>138446</xdr:rowOff>
    </xdr:to>
    <xdr:cxnSp macro="">
      <xdr:nvCxnSpPr>
        <xdr:cNvPr id="400" name="直線コネクタ 399">
          <a:extLst>
            <a:ext uri="{FF2B5EF4-FFF2-40B4-BE49-F238E27FC236}">
              <a16:creationId xmlns:a16="http://schemas.microsoft.com/office/drawing/2014/main" id="{ECA63C67-C131-46E4-B05B-6683B2E90BE2}"/>
            </a:ext>
          </a:extLst>
        </xdr:cNvPr>
        <xdr:cNvCxnSpPr/>
      </xdr:nvCxnSpPr>
      <xdr:spPr>
        <a:xfrm>
          <a:off x="9639300" y="13507644"/>
          <a:ext cx="8382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14BFEBCC-1F37-4664-8A9C-5F0FF78197B7}"/>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3E494621-D09A-4E4C-8D31-2704D067DA09}"/>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119728</xdr:rowOff>
    </xdr:from>
    <xdr:to>
      <xdr:col>50</xdr:col>
      <xdr:colOff>114300</xdr:colOff>
      <xdr:row>78</xdr:row>
      <xdr:rowOff>134544</xdr:rowOff>
    </xdr:to>
    <xdr:cxnSp macro="">
      <xdr:nvCxnSpPr>
        <xdr:cNvPr id="403" name="直線コネクタ 402">
          <a:extLst>
            <a:ext uri="{FF2B5EF4-FFF2-40B4-BE49-F238E27FC236}">
              <a16:creationId xmlns:a16="http://schemas.microsoft.com/office/drawing/2014/main" id="{28817514-46BF-4D01-B306-C5B9739FC8C7}"/>
            </a:ext>
          </a:extLst>
        </xdr:cNvPr>
        <xdr:cNvCxnSpPr/>
      </xdr:nvCxnSpPr>
      <xdr:spPr>
        <a:xfrm>
          <a:off x="8750300" y="13492828"/>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54130</xdr:rowOff>
    </xdr:from>
    <xdr:to>
      <xdr:col>50</xdr:col>
      <xdr:colOff>165100</xdr:colOff>
      <xdr:row>78</xdr:row>
      <xdr:rowOff>155730</xdr:rowOff>
    </xdr:to>
    <xdr:sp macro="" textlink="">
      <xdr:nvSpPr>
        <xdr:cNvPr id="404" name="フローチャート: 判断 403">
          <a:extLst>
            <a:ext uri="{FF2B5EF4-FFF2-40B4-BE49-F238E27FC236}">
              <a16:creationId xmlns:a16="http://schemas.microsoft.com/office/drawing/2014/main" id="{4566FAC6-937D-467F-9D7E-D687FDA9658E}"/>
            </a:ext>
          </a:extLst>
        </xdr:cNvPr>
        <xdr:cNvSpPr/>
      </xdr:nvSpPr>
      <xdr:spPr>
        <a:xfrm>
          <a:off x="9588500" y="1342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807</xdr:rowOff>
    </xdr:from>
    <xdr:ext cx="534377" cy="259045"/>
    <xdr:sp macro="" textlink="">
      <xdr:nvSpPr>
        <xdr:cNvPr id="405" name="テキスト ボックス 404">
          <a:extLst>
            <a:ext uri="{FF2B5EF4-FFF2-40B4-BE49-F238E27FC236}">
              <a16:creationId xmlns:a16="http://schemas.microsoft.com/office/drawing/2014/main" id="{39DE761E-81B1-4D52-AA4D-CC3AB8BD94BE}"/>
            </a:ext>
          </a:extLst>
        </xdr:cNvPr>
        <xdr:cNvSpPr txBox="1"/>
      </xdr:nvSpPr>
      <xdr:spPr>
        <a:xfrm>
          <a:off x="9372111" y="132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119728</xdr:rowOff>
    </xdr:from>
    <xdr:to>
      <xdr:col>45</xdr:col>
      <xdr:colOff>177800</xdr:colOff>
      <xdr:row>78</xdr:row>
      <xdr:rowOff>124831</xdr:rowOff>
    </xdr:to>
    <xdr:cxnSp macro="">
      <xdr:nvCxnSpPr>
        <xdr:cNvPr id="406" name="直線コネクタ 405">
          <a:extLst>
            <a:ext uri="{FF2B5EF4-FFF2-40B4-BE49-F238E27FC236}">
              <a16:creationId xmlns:a16="http://schemas.microsoft.com/office/drawing/2014/main" id="{893FD230-4D15-4532-BBCE-4DE2D5136263}"/>
            </a:ext>
          </a:extLst>
        </xdr:cNvPr>
        <xdr:cNvCxnSpPr/>
      </xdr:nvCxnSpPr>
      <xdr:spPr>
        <a:xfrm flipV="1">
          <a:off x="7861300" y="13492828"/>
          <a:ext cx="889000" cy="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55087</xdr:rowOff>
    </xdr:from>
    <xdr:to>
      <xdr:col>46</xdr:col>
      <xdr:colOff>38100</xdr:colOff>
      <xdr:row>78</xdr:row>
      <xdr:rowOff>156687</xdr:rowOff>
    </xdr:to>
    <xdr:sp macro="" textlink="">
      <xdr:nvSpPr>
        <xdr:cNvPr id="407" name="フローチャート: 判断 406">
          <a:extLst>
            <a:ext uri="{FF2B5EF4-FFF2-40B4-BE49-F238E27FC236}">
              <a16:creationId xmlns:a16="http://schemas.microsoft.com/office/drawing/2014/main" id="{7A30840C-97E6-4F0B-8593-4D443264C30F}"/>
            </a:ext>
          </a:extLst>
        </xdr:cNvPr>
        <xdr:cNvSpPr/>
      </xdr:nvSpPr>
      <xdr:spPr>
        <a:xfrm>
          <a:off x="8699500" y="13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1764</xdr:rowOff>
    </xdr:from>
    <xdr:ext cx="534377" cy="259045"/>
    <xdr:sp macro="" textlink="">
      <xdr:nvSpPr>
        <xdr:cNvPr id="408" name="テキスト ボックス 407">
          <a:extLst>
            <a:ext uri="{FF2B5EF4-FFF2-40B4-BE49-F238E27FC236}">
              <a16:creationId xmlns:a16="http://schemas.microsoft.com/office/drawing/2014/main" id="{7FB85F04-6D79-4F17-B420-F0CD5C6F65A1}"/>
            </a:ext>
          </a:extLst>
        </xdr:cNvPr>
        <xdr:cNvSpPr txBox="1"/>
      </xdr:nvSpPr>
      <xdr:spPr>
        <a:xfrm>
          <a:off x="8483111" y="13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124831</xdr:rowOff>
    </xdr:from>
    <xdr:to>
      <xdr:col>41</xdr:col>
      <xdr:colOff>50800</xdr:colOff>
      <xdr:row>78</xdr:row>
      <xdr:rowOff>139700</xdr:rowOff>
    </xdr:to>
    <xdr:cxnSp macro="">
      <xdr:nvCxnSpPr>
        <xdr:cNvPr id="409" name="直線コネクタ 408">
          <a:extLst>
            <a:ext uri="{FF2B5EF4-FFF2-40B4-BE49-F238E27FC236}">
              <a16:creationId xmlns:a16="http://schemas.microsoft.com/office/drawing/2014/main" id="{DBF7D89D-2662-4A75-A0A9-FBAB67B70F13}"/>
            </a:ext>
          </a:extLst>
        </xdr:cNvPr>
        <xdr:cNvCxnSpPr/>
      </xdr:nvCxnSpPr>
      <xdr:spPr>
        <a:xfrm flipV="1">
          <a:off x="6972300" y="13497931"/>
          <a:ext cx="889000" cy="1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64515</xdr:rowOff>
    </xdr:from>
    <xdr:to>
      <xdr:col>41</xdr:col>
      <xdr:colOff>101600</xdr:colOff>
      <xdr:row>78</xdr:row>
      <xdr:rowOff>166115</xdr:rowOff>
    </xdr:to>
    <xdr:sp macro="" textlink="">
      <xdr:nvSpPr>
        <xdr:cNvPr id="410" name="フローチャート: 判断 409">
          <a:extLst>
            <a:ext uri="{FF2B5EF4-FFF2-40B4-BE49-F238E27FC236}">
              <a16:creationId xmlns:a16="http://schemas.microsoft.com/office/drawing/2014/main" id="{27E7D6ED-42D1-450D-9D80-79D617DE070B}"/>
            </a:ext>
          </a:extLst>
        </xdr:cNvPr>
        <xdr:cNvSpPr/>
      </xdr:nvSpPr>
      <xdr:spPr>
        <a:xfrm>
          <a:off x="781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11192</xdr:rowOff>
    </xdr:from>
    <xdr:ext cx="534377" cy="259045"/>
    <xdr:sp macro="" textlink="">
      <xdr:nvSpPr>
        <xdr:cNvPr id="411" name="テキスト ボックス 410">
          <a:extLst>
            <a:ext uri="{FF2B5EF4-FFF2-40B4-BE49-F238E27FC236}">
              <a16:creationId xmlns:a16="http://schemas.microsoft.com/office/drawing/2014/main" id="{4B4E22EC-68C0-482E-8AAA-DEFD32B2D10C}"/>
            </a:ext>
          </a:extLst>
        </xdr:cNvPr>
        <xdr:cNvSpPr txBox="1"/>
      </xdr:nvSpPr>
      <xdr:spPr>
        <a:xfrm>
          <a:off x="7594111" y="1321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41411</xdr:rowOff>
    </xdr:from>
    <xdr:to>
      <xdr:col>36</xdr:col>
      <xdr:colOff>165100</xdr:colOff>
      <xdr:row>78</xdr:row>
      <xdr:rowOff>143011</xdr:rowOff>
    </xdr:to>
    <xdr:sp macro="" textlink="">
      <xdr:nvSpPr>
        <xdr:cNvPr id="412" name="フローチャート: 判断 411">
          <a:extLst>
            <a:ext uri="{FF2B5EF4-FFF2-40B4-BE49-F238E27FC236}">
              <a16:creationId xmlns:a16="http://schemas.microsoft.com/office/drawing/2014/main" id="{A871A1C0-E0DA-4D8B-8BD7-124E86DC8930}"/>
            </a:ext>
          </a:extLst>
        </xdr:cNvPr>
        <xdr:cNvSpPr/>
      </xdr:nvSpPr>
      <xdr:spPr>
        <a:xfrm>
          <a:off x="6921500" y="134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159538</xdr:rowOff>
    </xdr:from>
    <xdr:ext cx="599010" cy="259045"/>
    <xdr:sp macro="" textlink="">
      <xdr:nvSpPr>
        <xdr:cNvPr id="413" name="テキスト ボックス 412">
          <a:extLst>
            <a:ext uri="{FF2B5EF4-FFF2-40B4-BE49-F238E27FC236}">
              <a16:creationId xmlns:a16="http://schemas.microsoft.com/office/drawing/2014/main" id="{8B54A410-5E3E-450C-894F-63D631E5DE01}"/>
            </a:ext>
          </a:extLst>
        </xdr:cNvPr>
        <xdr:cNvSpPr txBox="1"/>
      </xdr:nvSpPr>
      <xdr:spPr>
        <a:xfrm>
          <a:off x="6672795" y="131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8ADFE01B-56B1-4809-B3D0-87B2FBE41DE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7A6E604C-2044-4B9E-B083-238C88798B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6EED98B5-6852-4B0E-928C-BBC3E33D64C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B161DE5F-5B78-4BEB-A48A-6C0B49074CA3}"/>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70A93F8C-1125-4D4F-8113-E8F29A5D4D9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87646</xdr:rowOff>
    </xdr:from>
    <xdr:to>
      <xdr:col>55</xdr:col>
      <xdr:colOff>50800</xdr:colOff>
      <xdr:row>79</xdr:row>
      <xdr:rowOff>17796</xdr:rowOff>
    </xdr:to>
    <xdr:sp macro="" textlink="">
      <xdr:nvSpPr>
        <xdr:cNvPr id="419" name="楕円 418">
          <a:extLst>
            <a:ext uri="{FF2B5EF4-FFF2-40B4-BE49-F238E27FC236}">
              <a16:creationId xmlns:a16="http://schemas.microsoft.com/office/drawing/2014/main" id="{F53DCAC1-BB95-4E2F-9EF2-E181FB49BB96}"/>
            </a:ext>
          </a:extLst>
        </xdr:cNvPr>
        <xdr:cNvSpPr/>
      </xdr:nvSpPr>
      <xdr:spPr>
        <a:xfrm>
          <a:off x="10426700" y="1346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469744" cy="259045"/>
    <xdr:sp macro="" textlink="">
      <xdr:nvSpPr>
        <xdr:cNvPr id="420" name="普通建設事業費 （ うち新規整備　）該当値テキスト">
          <a:extLst>
            <a:ext uri="{FF2B5EF4-FFF2-40B4-BE49-F238E27FC236}">
              <a16:creationId xmlns:a16="http://schemas.microsoft.com/office/drawing/2014/main" id="{B9E241CF-4E7C-4AD6-B6AC-6FC67FBD61EA}"/>
            </a:ext>
          </a:extLst>
        </xdr:cNvPr>
        <xdr:cNvSpPr txBox="1"/>
      </xdr:nvSpPr>
      <xdr:spPr>
        <a:xfrm>
          <a:off x="10528300" y="133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83744</xdr:rowOff>
    </xdr:from>
    <xdr:to>
      <xdr:col>50</xdr:col>
      <xdr:colOff>165100</xdr:colOff>
      <xdr:row>79</xdr:row>
      <xdr:rowOff>13894</xdr:rowOff>
    </xdr:to>
    <xdr:sp macro="" textlink="">
      <xdr:nvSpPr>
        <xdr:cNvPr id="421" name="楕円 420">
          <a:extLst>
            <a:ext uri="{FF2B5EF4-FFF2-40B4-BE49-F238E27FC236}">
              <a16:creationId xmlns:a16="http://schemas.microsoft.com/office/drawing/2014/main" id="{58BB3AB5-1649-4B8A-810F-F77A8AE69FC6}"/>
            </a:ext>
          </a:extLst>
        </xdr:cNvPr>
        <xdr:cNvSpPr/>
      </xdr:nvSpPr>
      <xdr:spPr>
        <a:xfrm>
          <a:off x="9588500" y="134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5021</xdr:rowOff>
    </xdr:from>
    <xdr:ext cx="534377" cy="259045"/>
    <xdr:sp macro="" textlink="">
      <xdr:nvSpPr>
        <xdr:cNvPr id="422" name="テキスト ボックス 421">
          <a:extLst>
            <a:ext uri="{FF2B5EF4-FFF2-40B4-BE49-F238E27FC236}">
              <a16:creationId xmlns:a16="http://schemas.microsoft.com/office/drawing/2014/main" id="{E8A69776-E300-404B-B8EC-2F4E4368F4D1}"/>
            </a:ext>
          </a:extLst>
        </xdr:cNvPr>
        <xdr:cNvSpPr txBox="1"/>
      </xdr:nvSpPr>
      <xdr:spPr>
        <a:xfrm>
          <a:off x="9372111" y="135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68928</xdr:rowOff>
    </xdr:from>
    <xdr:to>
      <xdr:col>46</xdr:col>
      <xdr:colOff>38100</xdr:colOff>
      <xdr:row>78</xdr:row>
      <xdr:rowOff>170528</xdr:rowOff>
    </xdr:to>
    <xdr:sp macro="" textlink="">
      <xdr:nvSpPr>
        <xdr:cNvPr id="423" name="楕円 422">
          <a:extLst>
            <a:ext uri="{FF2B5EF4-FFF2-40B4-BE49-F238E27FC236}">
              <a16:creationId xmlns:a16="http://schemas.microsoft.com/office/drawing/2014/main" id="{4884C437-0B2D-4183-9BE4-88A995D69BAA}"/>
            </a:ext>
          </a:extLst>
        </xdr:cNvPr>
        <xdr:cNvSpPr/>
      </xdr:nvSpPr>
      <xdr:spPr>
        <a:xfrm>
          <a:off x="8699500" y="1344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161655</xdr:rowOff>
    </xdr:from>
    <xdr:ext cx="534377" cy="259045"/>
    <xdr:sp macro="" textlink="">
      <xdr:nvSpPr>
        <xdr:cNvPr id="424" name="テキスト ボックス 423">
          <a:extLst>
            <a:ext uri="{FF2B5EF4-FFF2-40B4-BE49-F238E27FC236}">
              <a16:creationId xmlns:a16="http://schemas.microsoft.com/office/drawing/2014/main" id="{BB60CE7E-1EE5-484C-B391-25899EE8CBEF}"/>
            </a:ext>
          </a:extLst>
        </xdr:cNvPr>
        <xdr:cNvSpPr txBox="1"/>
      </xdr:nvSpPr>
      <xdr:spPr>
        <a:xfrm>
          <a:off x="8483111" y="135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74031</xdr:rowOff>
    </xdr:from>
    <xdr:to>
      <xdr:col>41</xdr:col>
      <xdr:colOff>101600</xdr:colOff>
      <xdr:row>79</xdr:row>
      <xdr:rowOff>4181</xdr:rowOff>
    </xdr:to>
    <xdr:sp macro="" textlink="">
      <xdr:nvSpPr>
        <xdr:cNvPr id="425" name="楕円 424">
          <a:extLst>
            <a:ext uri="{FF2B5EF4-FFF2-40B4-BE49-F238E27FC236}">
              <a16:creationId xmlns:a16="http://schemas.microsoft.com/office/drawing/2014/main" id="{91F245DA-B5D8-4A4C-9D81-9210A2C7B861}"/>
            </a:ext>
          </a:extLst>
        </xdr:cNvPr>
        <xdr:cNvSpPr/>
      </xdr:nvSpPr>
      <xdr:spPr>
        <a:xfrm>
          <a:off x="7810500" y="134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166758</xdr:rowOff>
    </xdr:from>
    <xdr:ext cx="534377" cy="259045"/>
    <xdr:sp macro="" textlink="">
      <xdr:nvSpPr>
        <xdr:cNvPr id="426" name="テキスト ボックス 425">
          <a:extLst>
            <a:ext uri="{FF2B5EF4-FFF2-40B4-BE49-F238E27FC236}">
              <a16:creationId xmlns:a16="http://schemas.microsoft.com/office/drawing/2014/main" id="{1FF076AF-9E36-4DFD-B878-C1E7D2B51C35}"/>
            </a:ext>
          </a:extLst>
        </xdr:cNvPr>
        <xdr:cNvSpPr txBox="1"/>
      </xdr:nvSpPr>
      <xdr:spPr>
        <a:xfrm>
          <a:off x="7594111" y="1353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7" name="楕円 426">
          <a:extLst>
            <a:ext uri="{FF2B5EF4-FFF2-40B4-BE49-F238E27FC236}">
              <a16:creationId xmlns:a16="http://schemas.microsoft.com/office/drawing/2014/main" id="{BBD29751-2B0F-411A-AFF7-082463AFAC55}"/>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8" name="テキスト ボックス 427">
          <a:extLst>
            <a:ext uri="{FF2B5EF4-FFF2-40B4-BE49-F238E27FC236}">
              <a16:creationId xmlns:a16="http://schemas.microsoft.com/office/drawing/2014/main" id="{70FF014D-5A47-40EF-8D0C-0C963826DF23}"/>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32EC0122-E030-49D4-B669-E1DE87063A3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8C3AC0E3-C2C9-46C6-B60A-D484A498817F}"/>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30321B0C-2ABF-4A7F-A258-6CBB8AB89A5F}"/>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CD994482-6EE7-443C-9225-F28B7B466B5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2ED408F7-6494-4C52-B827-91CA6D64A91F}"/>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B6C12401-4CA7-4A40-8239-3B5D0BD88711}"/>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CBC3F09D-CC9C-4DFF-B6FA-8F141BC8AFDF}"/>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2E342A36-C8A6-4620-B257-8E324E365922}"/>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72F47E6E-4B05-4FFD-ABFD-E6281C00001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C3367EFF-F6A4-40EB-932B-CBD1164B84E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49383FC2-5430-4242-ADA5-02E5B03BC3B8}"/>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F27F831D-386A-48AE-A7C1-F8A825C6D30D}"/>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10766549-F2DC-4307-AB4C-22F69055589E}"/>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2882D004-DFDD-4400-96FD-54A5F96936AB}"/>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FFA1C43E-4CB8-4498-B03B-4FD843945C0D}"/>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6F8855AA-FD12-4915-B6F9-31F6BA8850C6}"/>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89E67C87-EA34-4C1E-B377-56BFFC4DB18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F4EDC16C-1D78-4832-A605-6EACABB08C22}"/>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D83D493-7333-47F9-8CD5-9BEE303BF087}"/>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5904D680-28C5-4B9A-926B-60FDFF7CEFD1}"/>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ED25BA35-F589-44EC-9F72-682E0CDB27B8}"/>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6BCD0409-5E9E-4B2E-A1F6-6B5D0291F9EC}"/>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706A3ACD-30E0-4A32-8842-C2066D8F6093}"/>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336C2316-AE38-472A-94D2-BE8899FF7974}"/>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7B0A45A-9584-4E72-9D22-A344EE21CC81}"/>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C7E6BA53-0C31-4FCF-9B88-1B76A074E71D}"/>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78677</xdr:rowOff>
    </xdr:from>
    <xdr:to>
      <xdr:col>55</xdr:col>
      <xdr:colOff>0</xdr:colOff>
      <xdr:row>98</xdr:row>
      <xdr:rowOff>104759</xdr:rowOff>
    </xdr:to>
    <xdr:cxnSp macro="">
      <xdr:nvCxnSpPr>
        <xdr:cNvPr id="455" name="直線コネクタ 454">
          <a:extLst>
            <a:ext uri="{FF2B5EF4-FFF2-40B4-BE49-F238E27FC236}">
              <a16:creationId xmlns:a16="http://schemas.microsoft.com/office/drawing/2014/main" id="{C2F1D751-FCDC-4668-87E4-F96112B7312D}"/>
            </a:ext>
          </a:extLst>
        </xdr:cNvPr>
        <xdr:cNvCxnSpPr/>
      </xdr:nvCxnSpPr>
      <xdr:spPr>
        <a:xfrm flipV="1">
          <a:off x="9639300" y="16880777"/>
          <a:ext cx="8382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B90A69E0-9AFF-4531-BC19-E54921A711CD}"/>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74E970B8-BA9A-4E5E-9AAC-4ED40C400ECE}"/>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103933</xdr:rowOff>
    </xdr:from>
    <xdr:to>
      <xdr:col>50</xdr:col>
      <xdr:colOff>114300</xdr:colOff>
      <xdr:row>98</xdr:row>
      <xdr:rowOff>104759</xdr:rowOff>
    </xdr:to>
    <xdr:cxnSp macro="">
      <xdr:nvCxnSpPr>
        <xdr:cNvPr id="458" name="直線コネクタ 457">
          <a:extLst>
            <a:ext uri="{FF2B5EF4-FFF2-40B4-BE49-F238E27FC236}">
              <a16:creationId xmlns:a16="http://schemas.microsoft.com/office/drawing/2014/main" id="{170BE687-219E-43CD-8C9D-FB464B2F3537}"/>
            </a:ext>
          </a:extLst>
        </xdr:cNvPr>
        <xdr:cNvCxnSpPr/>
      </xdr:nvCxnSpPr>
      <xdr:spPr>
        <a:xfrm>
          <a:off x="8750300" y="16906033"/>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16139</xdr:rowOff>
    </xdr:from>
    <xdr:to>
      <xdr:col>50</xdr:col>
      <xdr:colOff>165100</xdr:colOff>
      <xdr:row>98</xdr:row>
      <xdr:rowOff>117739</xdr:rowOff>
    </xdr:to>
    <xdr:sp macro="" textlink="">
      <xdr:nvSpPr>
        <xdr:cNvPr id="459" name="フローチャート: 判断 458">
          <a:extLst>
            <a:ext uri="{FF2B5EF4-FFF2-40B4-BE49-F238E27FC236}">
              <a16:creationId xmlns:a16="http://schemas.microsoft.com/office/drawing/2014/main" id="{E6BB6FE7-7F07-44D0-A8FE-F972EA472CF3}"/>
            </a:ext>
          </a:extLst>
        </xdr:cNvPr>
        <xdr:cNvSpPr/>
      </xdr:nvSpPr>
      <xdr:spPr>
        <a:xfrm>
          <a:off x="9588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134266</xdr:rowOff>
    </xdr:from>
    <xdr:ext cx="599010" cy="259045"/>
    <xdr:sp macro="" textlink="">
      <xdr:nvSpPr>
        <xdr:cNvPr id="460" name="テキスト ボックス 459">
          <a:extLst>
            <a:ext uri="{FF2B5EF4-FFF2-40B4-BE49-F238E27FC236}">
              <a16:creationId xmlns:a16="http://schemas.microsoft.com/office/drawing/2014/main" id="{409FD81B-9DD2-43E1-8D2C-E5189E5C0F1D}"/>
            </a:ext>
          </a:extLst>
        </xdr:cNvPr>
        <xdr:cNvSpPr txBox="1"/>
      </xdr:nvSpPr>
      <xdr:spPr>
        <a:xfrm>
          <a:off x="9339795" y="1659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100457</xdr:rowOff>
    </xdr:from>
    <xdr:to>
      <xdr:col>45</xdr:col>
      <xdr:colOff>177800</xdr:colOff>
      <xdr:row>98</xdr:row>
      <xdr:rowOff>103933</xdr:rowOff>
    </xdr:to>
    <xdr:cxnSp macro="">
      <xdr:nvCxnSpPr>
        <xdr:cNvPr id="461" name="直線コネクタ 460">
          <a:extLst>
            <a:ext uri="{FF2B5EF4-FFF2-40B4-BE49-F238E27FC236}">
              <a16:creationId xmlns:a16="http://schemas.microsoft.com/office/drawing/2014/main" id="{C843E58C-D33C-4145-AFC5-5B92E207B215}"/>
            </a:ext>
          </a:extLst>
        </xdr:cNvPr>
        <xdr:cNvCxnSpPr/>
      </xdr:nvCxnSpPr>
      <xdr:spPr>
        <a:xfrm>
          <a:off x="7861300" y="16902557"/>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12081</xdr:rowOff>
    </xdr:from>
    <xdr:to>
      <xdr:col>46</xdr:col>
      <xdr:colOff>38100</xdr:colOff>
      <xdr:row>98</xdr:row>
      <xdr:rowOff>113681</xdr:rowOff>
    </xdr:to>
    <xdr:sp macro="" textlink="">
      <xdr:nvSpPr>
        <xdr:cNvPr id="462" name="フローチャート: 判断 461">
          <a:extLst>
            <a:ext uri="{FF2B5EF4-FFF2-40B4-BE49-F238E27FC236}">
              <a16:creationId xmlns:a16="http://schemas.microsoft.com/office/drawing/2014/main" id="{04314502-E278-49D4-8F25-A24E9B676400}"/>
            </a:ext>
          </a:extLst>
        </xdr:cNvPr>
        <xdr:cNvSpPr/>
      </xdr:nvSpPr>
      <xdr:spPr>
        <a:xfrm>
          <a:off x="8699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130208</xdr:rowOff>
    </xdr:from>
    <xdr:ext cx="599010" cy="259045"/>
    <xdr:sp macro="" textlink="">
      <xdr:nvSpPr>
        <xdr:cNvPr id="463" name="テキスト ボックス 462">
          <a:extLst>
            <a:ext uri="{FF2B5EF4-FFF2-40B4-BE49-F238E27FC236}">
              <a16:creationId xmlns:a16="http://schemas.microsoft.com/office/drawing/2014/main" id="{3DB37A3A-CBC2-4C2A-97B2-EA4976C526CE}"/>
            </a:ext>
          </a:extLst>
        </xdr:cNvPr>
        <xdr:cNvSpPr txBox="1"/>
      </xdr:nvSpPr>
      <xdr:spPr>
        <a:xfrm>
          <a:off x="8450795" y="1658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92228</xdr:rowOff>
    </xdr:from>
    <xdr:to>
      <xdr:col>41</xdr:col>
      <xdr:colOff>50800</xdr:colOff>
      <xdr:row>98</xdr:row>
      <xdr:rowOff>100457</xdr:rowOff>
    </xdr:to>
    <xdr:cxnSp macro="">
      <xdr:nvCxnSpPr>
        <xdr:cNvPr id="464" name="直線コネクタ 463">
          <a:extLst>
            <a:ext uri="{FF2B5EF4-FFF2-40B4-BE49-F238E27FC236}">
              <a16:creationId xmlns:a16="http://schemas.microsoft.com/office/drawing/2014/main" id="{EFCFD250-6FDE-48E6-8E0A-BC5865D574F7}"/>
            </a:ext>
          </a:extLst>
        </xdr:cNvPr>
        <xdr:cNvCxnSpPr/>
      </xdr:nvCxnSpPr>
      <xdr:spPr>
        <a:xfrm>
          <a:off x="6972300" y="1689432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17635</xdr:rowOff>
    </xdr:from>
    <xdr:to>
      <xdr:col>41</xdr:col>
      <xdr:colOff>101600</xdr:colOff>
      <xdr:row>98</xdr:row>
      <xdr:rowOff>119235</xdr:rowOff>
    </xdr:to>
    <xdr:sp macro="" textlink="">
      <xdr:nvSpPr>
        <xdr:cNvPr id="465" name="フローチャート: 判断 464">
          <a:extLst>
            <a:ext uri="{FF2B5EF4-FFF2-40B4-BE49-F238E27FC236}">
              <a16:creationId xmlns:a16="http://schemas.microsoft.com/office/drawing/2014/main" id="{5DE9F2BE-E5FA-4BAA-94BE-97E4818BD3AE}"/>
            </a:ext>
          </a:extLst>
        </xdr:cNvPr>
        <xdr:cNvSpPr/>
      </xdr:nvSpPr>
      <xdr:spPr>
        <a:xfrm>
          <a:off x="7810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135762</xdr:rowOff>
    </xdr:from>
    <xdr:ext cx="599010" cy="259045"/>
    <xdr:sp macro="" textlink="">
      <xdr:nvSpPr>
        <xdr:cNvPr id="466" name="テキスト ボックス 465">
          <a:extLst>
            <a:ext uri="{FF2B5EF4-FFF2-40B4-BE49-F238E27FC236}">
              <a16:creationId xmlns:a16="http://schemas.microsoft.com/office/drawing/2014/main" id="{225E7813-6ED2-453E-8507-28C21F65B95B}"/>
            </a:ext>
          </a:extLst>
        </xdr:cNvPr>
        <xdr:cNvSpPr txBox="1"/>
      </xdr:nvSpPr>
      <xdr:spPr>
        <a:xfrm>
          <a:off x="7561795" y="165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24719</xdr:rowOff>
    </xdr:from>
    <xdr:to>
      <xdr:col>36</xdr:col>
      <xdr:colOff>165100</xdr:colOff>
      <xdr:row>98</xdr:row>
      <xdr:rowOff>126319</xdr:rowOff>
    </xdr:to>
    <xdr:sp macro="" textlink="">
      <xdr:nvSpPr>
        <xdr:cNvPr id="467" name="フローチャート: 判断 466">
          <a:extLst>
            <a:ext uri="{FF2B5EF4-FFF2-40B4-BE49-F238E27FC236}">
              <a16:creationId xmlns:a16="http://schemas.microsoft.com/office/drawing/2014/main" id="{B9E6136B-7BB1-4A89-B2DF-440404FA2F29}"/>
            </a:ext>
          </a:extLst>
        </xdr:cNvPr>
        <xdr:cNvSpPr/>
      </xdr:nvSpPr>
      <xdr:spPr>
        <a:xfrm>
          <a:off x="6921500" y="1682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142846</xdr:rowOff>
    </xdr:from>
    <xdr:ext cx="599010" cy="259045"/>
    <xdr:sp macro="" textlink="">
      <xdr:nvSpPr>
        <xdr:cNvPr id="468" name="テキスト ボックス 467">
          <a:extLst>
            <a:ext uri="{FF2B5EF4-FFF2-40B4-BE49-F238E27FC236}">
              <a16:creationId xmlns:a16="http://schemas.microsoft.com/office/drawing/2014/main" id="{BC9F3C50-4B81-46EA-B060-451CE30EC671}"/>
            </a:ext>
          </a:extLst>
        </xdr:cNvPr>
        <xdr:cNvSpPr txBox="1"/>
      </xdr:nvSpPr>
      <xdr:spPr>
        <a:xfrm>
          <a:off x="6672795" y="1660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16596C73-EF23-4EB8-A579-10F7EF6080A1}"/>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5D29591B-7533-456A-8AFE-D3012AE9631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EC76CE78-7F37-4AC7-8C56-7707EFD86155}"/>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7540BBFF-249E-4762-8B19-CEA07040D7C1}"/>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8C07B31C-2F3A-435F-BB6D-AC9CB94860E4}"/>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27877</xdr:rowOff>
    </xdr:from>
    <xdr:to>
      <xdr:col>55</xdr:col>
      <xdr:colOff>50800</xdr:colOff>
      <xdr:row>98</xdr:row>
      <xdr:rowOff>129477</xdr:rowOff>
    </xdr:to>
    <xdr:sp macro="" textlink="">
      <xdr:nvSpPr>
        <xdr:cNvPr id="474" name="楕円 473">
          <a:extLst>
            <a:ext uri="{FF2B5EF4-FFF2-40B4-BE49-F238E27FC236}">
              <a16:creationId xmlns:a16="http://schemas.microsoft.com/office/drawing/2014/main" id="{EAA4C910-E023-4C4E-98B9-861463B89E2D}"/>
            </a:ext>
          </a:extLst>
        </xdr:cNvPr>
        <xdr:cNvSpPr/>
      </xdr:nvSpPr>
      <xdr:spPr>
        <a:xfrm>
          <a:off x="10426700" y="168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152990</xdr:rowOff>
    </xdr:from>
    <xdr:ext cx="599010" cy="259045"/>
    <xdr:sp macro="" textlink="">
      <xdr:nvSpPr>
        <xdr:cNvPr id="475" name="普通建設事業費 （ うち更新整備　）該当値テキスト">
          <a:extLst>
            <a:ext uri="{FF2B5EF4-FFF2-40B4-BE49-F238E27FC236}">
              <a16:creationId xmlns:a16="http://schemas.microsoft.com/office/drawing/2014/main" id="{12245816-E9C8-4C45-B928-E4FD9006897E}"/>
            </a:ext>
          </a:extLst>
        </xdr:cNvPr>
        <xdr:cNvSpPr txBox="1"/>
      </xdr:nvSpPr>
      <xdr:spPr>
        <a:xfrm>
          <a:off x="10528300" y="1678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53959</xdr:rowOff>
    </xdr:from>
    <xdr:to>
      <xdr:col>50</xdr:col>
      <xdr:colOff>165100</xdr:colOff>
      <xdr:row>98</xdr:row>
      <xdr:rowOff>155559</xdr:rowOff>
    </xdr:to>
    <xdr:sp macro="" textlink="">
      <xdr:nvSpPr>
        <xdr:cNvPr id="476" name="楕円 475">
          <a:extLst>
            <a:ext uri="{FF2B5EF4-FFF2-40B4-BE49-F238E27FC236}">
              <a16:creationId xmlns:a16="http://schemas.microsoft.com/office/drawing/2014/main" id="{53774122-D938-42EC-B67A-68F12DA09603}"/>
            </a:ext>
          </a:extLst>
        </xdr:cNvPr>
        <xdr:cNvSpPr/>
      </xdr:nvSpPr>
      <xdr:spPr>
        <a:xfrm>
          <a:off x="9588500" y="1685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146686</xdr:rowOff>
    </xdr:from>
    <xdr:ext cx="534377" cy="259045"/>
    <xdr:sp macro="" textlink="">
      <xdr:nvSpPr>
        <xdr:cNvPr id="477" name="テキスト ボックス 476">
          <a:extLst>
            <a:ext uri="{FF2B5EF4-FFF2-40B4-BE49-F238E27FC236}">
              <a16:creationId xmlns:a16="http://schemas.microsoft.com/office/drawing/2014/main" id="{3C5ED41B-A606-4709-A0BA-6D9FAA82B206}"/>
            </a:ext>
          </a:extLst>
        </xdr:cNvPr>
        <xdr:cNvSpPr txBox="1"/>
      </xdr:nvSpPr>
      <xdr:spPr>
        <a:xfrm>
          <a:off x="9372111" y="169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53133</xdr:rowOff>
    </xdr:from>
    <xdr:to>
      <xdr:col>46</xdr:col>
      <xdr:colOff>38100</xdr:colOff>
      <xdr:row>98</xdr:row>
      <xdr:rowOff>154733</xdr:rowOff>
    </xdr:to>
    <xdr:sp macro="" textlink="">
      <xdr:nvSpPr>
        <xdr:cNvPr id="478" name="楕円 477">
          <a:extLst>
            <a:ext uri="{FF2B5EF4-FFF2-40B4-BE49-F238E27FC236}">
              <a16:creationId xmlns:a16="http://schemas.microsoft.com/office/drawing/2014/main" id="{F954A992-4D17-4859-9CFE-D9E0D5853181}"/>
            </a:ext>
          </a:extLst>
        </xdr:cNvPr>
        <xdr:cNvSpPr/>
      </xdr:nvSpPr>
      <xdr:spPr>
        <a:xfrm>
          <a:off x="8699500" y="168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145860</xdr:rowOff>
    </xdr:from>
    <xdr:ext cx="534377" cy="259045"/>
    <xdr:sp macro="" textlink="">
      <xdr:nvSpPr>
        <xdr:cNvPr id="479" name="テキスト ボックス 478">
          <a:extLst>
            <a:ext uri="{FF2B5EF4-FFF2-40B4-BE49-F238E27FC236}">
              <a16:creationId xmlns:a16="http://schemas.microsoft.com/office/drawing/2014/main" id="{A5CC840C-F7CA-4D44-B1D1-F142109F128C}"/>
            </a:ext>
          </a:extLst>
        </xdr:cNvPr>
        <xdr:cNvSpPr txBox="1"/>
      </xdr:nvSpPr>
      <xdr:spPr>
        <a:xfrm>
          <a:off x="8483111" y="169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49657</xdr:rowOff>
    </xdr:from>
    <xdr:to>
      <xdr:col>41</xdr:col>
      <xdr:colOff>101600</xdr:colOff>
      <xdr:row>98</xdr:row>
      <xdr:rowOff>151257</xdr:rowOff>
    </xdr:to>
    <xdr:sp macro="" textlink="">
      <xdr:nvSpPr>
        <xdr:cNvPr id="480" name="楕円 479">
          <a:extLst>
            <a:ext uri="{FF2B5EF4-FFF2-40B4-BE49-F238E27FC236}">
              <a16:creationId xmlns:a16="http://schemas.microsoft.com/office/drawing/2014/main" id="{FC56C6C2-D72E-451F-AE44-DAA8AF0F3365}"/>
            </a:ext>
          </a:extLst>
        </xdr:cNvPr>
        <xdr:cNvSpPr/>
      </xdr:nvSpPr>
      <xdr:spPr>
        <a:xfrm>
          <a:off x="7810500" y="1685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142384</xdr:rowOff>
    </xdr:from>
    <xdr:ext cx="534377" cy="259045"/>
    <xdr:sp macro="" textlink="">
      <xdr:nvSpPr>
        <xdr:cNvPr id="481" name="テキスト ボックス 480">
          <a:extLst>
            <a:ext uri="{FF2B5EF4-FFF2-40B4-BE49-F238E27FC236}">
              <a16:creationId xmlns:a16="http://schemas.microsoft.com/office/drawing/2014/main" id="{26907F53-6F4F-48B8-BE3E-BD9E6E1C2D0A}"/>
            </a:ext>
          </a:extLst>
        </xdr:cNvPr>
        <xdr:cNvSpPr txBox="1"/>
      </xdr:nvSpPr>
      <xdr:spPr>
        <a:xfrm>
          <a:off x="7594111" y="169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41428</xdr:rowOff>
    </xdr:from>
    <xdr:to>
      <xdr:col>36</xdr:col>
      <xdr:colOff>165100</xdr:colOff>
      <xdr:row>98</xdr:row>
      <xdr:rowOff>143028</xdr:rowOff>
    </xdr:to>
    <xdr:sp macro="" textlink="">
      <xdr:nvSpPr>
        <xdr:cNvPr id="482" name="楕円 481">
          <a:extLst>
            <a:ext uri="{FF2B5EF4-FFF2-40B4-BE49-F238E27FC236}">
              <a16:creationId xmlns:a16="http://schemas.microsoft.com/office/drawing/2014/main" id="{EA9C31A9-907D-4F7B-AC66-85E85F56B3F7}"/>
            </a:ext>
          </a:extLst>
        </xdr:cNvPr>
        <xdr:cNvSpPr/>
      </xdr:nvSpPr>
      <xdr:spPr>
        <a:xfrm>
          <a:off x="6921500" y="168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134155</xdr:rowOff>
    </xdr:from>
    <xdr:ext cx="599010" cy="259045"/>
    <xdr:sp macro="" textlink="">
      <xdr:nvSpPr>
        <xdr:cNvPr id="483" name="テキスト ボックス 482">
          <a:extLst>
            <a:ext uri="{FF2B5EF4-FFF2-40B4-BE49-F238E27FC236}">
              <a16:creationId xmlns:a16="http://schemas.microsoft.com/office/drawing/2014/main" id="{7ACB1B4D-3B1C-4D30-B3D3-E2657C58DCED}"/>
            </a:ext>
          </a:extLst>
        </xdr:cNvPr>
        <xdr:cNvSpPr txBox="1"/>
      </xdr:nvSpPr>
      <xdr:spPr>
        <a:xfrm>
          <a:off x="6672795" y="1693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602309D2-3D5D-4069-824D-5AD8ADE8A7EA}"/>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F79041A9-1283-4995-8827-1BBFE382F6A8}"/>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FCFDA3D4-FD4F-4F1E-BFC1-DBBB0D7B5FF1}"/>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1BC016B9-38B8-4A70-A518-4E56FF779725}"/>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853C949E-5632-4E81-BBB1-48345DB96242}"/>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4AE27045-5A0A-47A3-9933-1690A5DCBA8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172FF1AF-EC75-47D9-B160-70BC0535A525}"/>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9B0338E9-6989-403B-A846-0028CDE8D01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F4FC01B6-EE98-4388-9EF8-641AD4452F5B}"/>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897328B0-1D0F-4BFE-BD0A-B939B7EE99FF}"/>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1471ED7F-A44A-4E13-85C6-659EBF6EBA9F}"/>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B72A2921-246D-4BAC-B802-38E99CB347C5}"/>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7CFF1B8D-B227-4194-B3E8-6F958402742E}"/>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FBAA01DB-DC25-4D93-83D8-A8209678BA1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A3D9136E-CB6C-4313-A6B6-4EC29F324074}"/>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F061486F-1CBA-486C-AA01-FB96107C9EF8}"/>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8DEEC881-451F-4BCA-A2F8-1DA87D6CB4C5}"/>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F7007AF4-962B-4691-9B16-5041D04ABFFB}"/>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2B34F179-C014-455C-8433-4D758BECAA4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E2D80C71-CCD4-464F-AFEA-C01E7B1C844C}"/>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7239CB6B-A8A8-42B2-A6A9-6741825B20BB}"/>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6E2EED06-6CA2-4EA0-9A2E-EE69EBCBE71A}"/>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B1D0692C-4955-4AAD-8EA6-22653513C68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F86A7EB-9382-4062-9325-996A186D6CFD}"/>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2DBBAE51-35E2-4325-8D4E-E44AB349455D}"/>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10B12424-6970-483F-8DCF-6C8284BC3CC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131576</xdr:rowOff>
    </xdr:from>
    <xdr:to>
      <xdr:col>85</xdr:col>
      <xdr:colOff>127000</xdr:colOff>
      <xdr:row>37</xdr:row>
      <xdr:rowOff>107031</xdr:rowOff>
    </xdr:to>
    <xdr:cxnSp macro="">
      <xdr:nvCxnSpPr>
        <xdr:cNvPr id="510" name="直線コネクタ 509">
          <a:extLst>
            <a:ext uri="{FF2B5EF4-FFF2-40B4-BE49-F238E27FC236}">
              <a16:creationId xmlns:a16="http://schemas.microsoft.com/office/drawing/2014/main" id="{ED275579-9FBB-48AB-BEC5-1C6B963B2761}"/>
            </a:ext>
          </a:extLst>
        </xdr:cNvPr>
        <xdr:cNvCxnSpPr/>
      </xdr:nvCxnSpPr>
      <xdr:spPr>
        <a:xfrm flipV="1">
          <a:off x="15481300" y="6303776"/>
          <a:ext cx="838200" cy="14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97908093-8813-4D2A-89AB-83142A83E882}"/>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315A9AC7-3AF0-432D-B797-B30E3DE54ECF}"/>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107031</xdr:rowOff>
    </xdr:from>
    <xdr:to>
      <xdr:col>81</xdr:col>
      <xdr:colOff>50800</xdr:colOff>
      <xdr:row>38</xdr:row>
      <xdr:rowOff>136737</xdr:rowOff>
    </xdr:to>
    <xdr:cxnSp macro="">
      <xdr:nvCxnSpPr>
        <xdr:cNvPr id="513" name="直線コネクタ 512">
          <a:extLst>
            <a:ext uri="{FF2B5EF4-FFF2-40B4-BE49-F238E27FC236}">
              <a16:creationId xmlns:a16="http://schemas.microsoft.com/office/drawing/2014/main" id="{415540E1-344A-4B1C-A8B7-128938353074}"/>
            </a:ext>
          </a:extLst>
        </xdr:cNvPr>
        <xdr:cNvCxnSpPr/>
      </xdr:nvCxnSpPr>
      <xdr:spPr>
        <a:xfrm flipV="1">
          <a:off x="14592300" y="6450681"/>
          <a:ext cx="889000" cy="20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4" name="フローチャート: 判断 513">
          <a:extLst>
            <a:ext uri="{FF2B5EF4-FFF2-40B4-BE49-F238E27FC236}">
              <a16:creationId xmlns:a16="http://schemas.microsoft.com/office/drawing/2014/main" id="{27158E09-A40E-4083-896B-C3B49C5F1F59}"/>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109183</xdr:rowOff>
    </xdr:from>
    <xdr:ext cx="534377" cy="259045"/>
    <xdr:sp macro="" textlink="">
      <xdr:nvSpPr>
        <xdr:cNvPr id="515" name="テキスト ボックス 514">
          <a:extLst>
            <a:ext uri="{FF2B5EF4-FFF2-40B4-BE49-F238E27FC236}">
              <a16:creationId xmlns:a16="http://schemas.microsoft.com/office/drawing/2014/main" id="{2E2D0FF0-8E74-44D4-AC19-7608783F6D4F}"/>
            </a:ext>
          </a:extLst>
        </xdr:cNvPr>
        <xdr:cNvSpPr txBox="1"/>
      </xdr:nvSpPr>
      <xdr:spPr>
        <a:xfrm>
          <a:off x="15214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131489</xdr:rowOff>
    </xdr:from>
    <xdr:to>
      <xdr:col>76</xdr:col>
      <xdr:colOff>114300</xdr:colOff>
      <xdr:row>38</xdr:row>
      <xdr:rowOff>136737</xdr:rowOff>
    </xdr:to>
    <xdr:cxnSp macro="">
      <xdr:nvCxnSpPr>
        <xdr:cNvPr id="516" name="直線コネクタ 515">
          <a:extLst>
            <a:ext uri="{FF2B5EF4-FFF2-40B4-BE49-F238E27FC236}">
              <a16:creationId xmlns:a16="http://schemas.microsoft.com/office/drawing/2014/main" id="{0EC5C62B-0F1E-4536-AF92-3DAAC6BF2FC8}"/>
            </a:ext>
          </a:extLst>
        </xdr:cNvPr>
        <xdr:cNvCxnSpPr/>
      </xdr:nvCxnSpPr>
      <xdr:spPr>
        <a:xfrm>
          <a:off x="13703300" y="6646589"/>
          <a:ext cx="8890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7" name="フローチャート: 判断 516">
          <a:extLst>
            <a:ext uri="{FF2B5EF4-FFF2-40B4-BE49-F238E27FC236}">
              <a16:creationId xmlns:a16="http://schemas.microsoft.com/office/drawing/2014/main" id="{7F255E2E-F6D0-4FCD-810A-89C7767D5488}"/>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8" name="テキスト ボックス 517">
          <a:extLst>
            <a:ext uri="{FF2B5EF4-FFF2-40B4-BE49-F238E27FC236}">
              <a16:creationId xmlns:a16="http://schemas.microsoft.com/office/drawing/2014/main" id="{5EADE81C-E065-4375-BF27-914B501FFE92}"/>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131489</xdr:rowOff>
    </xdr:from>
    <xdr:to>
      <xdr:col>71</xdr:col>
      <xdr:colOff>177800</xdr:colOff>
      <xdr:row>38</xdr:row>
      <xdr:rowOff>135690</xdr:rowOff>
    </xdr:to>
    <xdr:cxnSp macro="">
      <xdr:nvCxnSpPr>
        <xdr:cNvPr id="519" name="直線コネクタ 518">
          <a:extLst>
            <a:ext uri="{FF2B5EF4-FFF2-40B4-BE49-F238E27FC236}">
              <a16:creationId xmlns:a16="http://schemas.microsoft.com/office/drawing/2014/main" id="{75F92D43-EDCC-4D4D-BDE3-689370865025}"/>
            </a:ext>
          </a:extLst>
        </xdr:cNvPr>
        <xdr:cNvCxnSpPr/>
      </xdr:nvCxnSpPr>
      <xdr:spPr>
        <a:xfrm flipV="1">
          <a:off x="12814300" y="6646589"/>
          <a:ext cx="8890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0" name="フローチャート: 判断 519">
          <a:extLst>
            <a:ext uri="{FF2B5EF4-FFF2-40B4-BE49-F238E27FC236}">
              <a16:creationId xmlns:a16="http://schemas.microsoft.com/office/drawing/2014/main" id="{D1763E84-F851-4ECC-8669-17B074060CDB}"/>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1" name="テキスト ボックス 520">
          <a:extLst>
            <a:ext uri="{FF2B5EF4-FFF2-40B4-BE49-F238E27FC236}">
              <a16:creationId xmlns:a16="http://schemas.microsoft.com/office/drawing/2014/main" id="{26E08ECF-4A46-4B63-B438-C43B67BB2C36}"/>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2" name="フローチャート: 判断 521">
          <a:extLst>
            <a:ext uri="{FF2B5EF4-FFF2-40B4-BE49-F238E27FC236}">
              <a16:creationId xmlns:a16="http://schemas.microsoft.com/office/drawing/2014/main" id="{F4480FC7-F134-4075-8252-92490B77C131}"/>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3" name="テキスト ボックス 522">
          <a:extLst>
            <a:ext uri="{FF2B5EF4-FFF2-40B4-BE49-F238E27FC236}">
              <a16:creationId xmlns:a16="http://schemas.microsoft.com/office/drawing/2014/main" id="{C26B66D0-C0C3-4F5A-8995-6AC2AA80FE49}"/>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67F0BDC1-8ABF-4CBC-A909-BFE3C517ACB5}"/>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38151406-7720-4AB8-A52C-777651A7ADDD}"/>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9E409331-7B85-4C24-A1A0-4D0CD8E34153}"/>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13DBB3D2-1DAC-4E60-A8FB-6BBC46C7450B}"/>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15A0BDB4-95B3-42F8-80D4-840AF4896A36}"/>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80776</xdr:rowOff>
    </xdr:from>
    <xdr:to>
      <xdr:col>85</xdr:col>
      <xdr:colOff>177800</xdr:colOff>
      <xdr:row>37</xdr:row>
      <xdr:rowOff>10926</xdr:rowOff>
    </xdr:to>
    <xdr:sp macro="" textlink="">
      <xdr:nvSpPr>
        <xdr:cNvPr id="529" name="楕円 528">
          <a:extLst>
            <a:ext uri="{FF2B5EF4-FFF2-40B4-BE49-F238E27FC236}">
              <a16:creationId xmlns:a16="http://schemas.microsoft.com/office/drawing/2014/main" id="{27572501-3366-401F-80D8-0C36AF727F7A}"/>
            </a:ext>
          </a:extLst>
        </xdr:cNvPr>
        <xdr:cNvSpPr/>
      </xdr:nvSpPr>
      <xdr:spPr>
        <a:xfrm>
          <a:off x="16268700" y="625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103653</xdr:rowOff>
    </xdr:from>
    <xdr:ext cx="599010" cy="259045"/>
    <xdr:sp macro="" textlink="">
      <xdr:nvSpPr>
        <xdr:cNvPr id="530" name="災害復旧事業費該当値テキスト">
          <a:extLst>
            <a:ext uri="{FF2B5EF4-FFF2-40B4-BE49-F238E27FC236}">
              <a16:creationId xmlns:a16="http://schemas.microsoft.com/office/drawing/2014/main" id="{7F106BBE-319D-4424-820F-978075168D9A}"/>
            </a:ext>
          </a:extLst>
        </xdr:cNvPr>
        <xdr:cNvSpPr txBox="1"/>
      </xdr:nvSpPr>
      <xdr:spPr>
        <a:xfrm>
          <a:off x="16370300" y="610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56231</xdr:rowOff>
    </xdr:from>
    <xdr:to>
      <xdr:col>81</xdr:col>
      <xdr:colOff>101600</xdr:colOff>
      <xdr:row>37</xdr:row>
      <xdr:rowOff>157831</xdr:rowOff>
    </xdr:to>
    <xdr:sp macro="" textlink="">
      <xdr:nvSpPr>
        <xdr:cNvPr id="531" name="楕円 530">
          <a:extLst>
            <a:ext uri="{FF2B5EF4-FFF2-40B4-BE49-F238E27FC236}">
              <a16:creationId xmlns:a16="http://schemas.microsoft.com/office/drawing/2014/main" id="{268EE287-F5E8-4020-A4F8-337AD53A7BDA}"/>
            </a:ext>
          </a:extLst>
        </xdr:cNvPr>
        <xdr:cNvSpPr/>
      </xdr:nvSpPr>
      <xdr:spPr>
        <a:xfrm>
          <a:off x="15430500" y="63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2908</xdr:rowOff>
    </xdr:from>
    <xdr:ext cx="534377" cy="259045"/>
    <xdr:sp macro="" textlink="">
      <xdr:nvSpPr>
        <xdr:cNvPr id="532" name="テキスト ボックス 531">
          <a:extLst>
            <a:ext uri="{FF2B5EF4-FFF2-40B4-BE49-F238E27FC236}">
              <a16:creationId xmlns:a16="http://schemas.microsoft.com/office/drawing/2014/main" id="{C93107D7-C824-40C6-B960-E14C04D30A4D}"/>
            </a:ext>
          </a:extLst>
        </xdr:cNvPr>
        <xdr:cNvSpPr txBox="1"/>
      </xdr:nvSpPr>
      <xdr:spPr>
        <a:xfrm>
          <a:off x="15214111" y="617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85937</xdr:rowOff>
    </xdr:from>
    <xdr:to>
      <xdr:col>76</xdr:col>
      <xdr:colOff>165100</xdr:colOff>
      <xdr:row>39</xdr:row>
      <xdr:rowOff>16087</xdr:rowOff>
    </xdr:to>
    <xdr:sp macro="" textlink="">
      <xdr:nvSpPr>
        <xdr:cNvPr id="533" name="楕円 532">
          <a:extLst>
            <a:ext uri="{FF2B5EF4-FFF2-40B4-BE49-F238E27FC236}">
              <a16:creationId xmlns:a16="http://schemas.microsoft.com/office/drawing/2014/main" id="{3887C951-D1F6-49EE-98AC-DFE37233FEDB}"/>
            </a:ext>
          </a:extLst>
        </xdr:cNvPr>
        <xdr:cNvSpPr/>
      </xdr:nvSpPr>
      <xdr:spPr>
        <a:xfrm>
          <a:off x="14541500" y="660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7214</xdr:rowOff>
    </xdr:from>
    <xdr:ext cx="469744" cy="259045"/>
    <xdr:sp macro="" textlink="">
      <xdr:nvSpPr>
        <xdr:cNvPr id="534" name="テキスト ボックス 533">
          <a:extLst>
            <a:ext uri="{FF2B5EF4-FFF2-40B4-BE49-F238E27FC236}">
              <a16:creationId xmlns:a16="http://schemas.microsoft.com/office/drawing/2014/main" id="{ECE99056-FE9F-4625-A7AF-8574EFDEC044}"/>
            </a:ext>
          </a:extLst>
        </xdr:cNvPr>
        <xdr:cNvSpPr txBox="1"/>
      </xdr:nvSpPr>
      <xdr:spPr>
        <a:xfrm>
          <a:off x="14357428" y="669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80689</xdr:rowOff>
    </xdr:from>
    <xdr:to>
      <xdr:col>72</xdr:col>
      <xdr:colOff>38100</xdr:colOff>
      <xdr:row>39</xdr:row>
      <xdr:rowOff>10839</xdr:rowOff>
    </xdr:to>
    <xdr:sp macro="" textlink="">
      <xdr:nvSpPr>
        <xdr:cNvPr id="535" name="楕円 534">
          <a:extLst>
            <a:ext uri="{FF2B5EF4-FFF2-40B4-BE49-F238E27FC236}">
              <a16:creationId xmlns:a16="http://schemas.microsoft.com/office/drawing/2014/main" id="{D9975BAD-DB71-4FC1-9AC1-09B57D4F6DEC}"/>
            </a:ext>
          </a:extLst>
        </xdr:cNvPr>
        <xdr:cNvSpPr/>
      </xdr:nvSpPr>
      <xdr:spPr>
        <a:xfrm>
          <a:off x="13652500" y="65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1966</xdr:rowOff>
    </xdr:from>
    <xdr:ext cx="469744" cy="259045"/>
    <xdr:sp macro="" textlink="">
      <xdr:nvSpPr>
        <xdr:cNvPr id="536" name="テキスト ボックス 535">
          <a:extLst>
            <a:ext uri="{FF2B5EF4-FFF2-40B4-BE49-F238E27FC236}">
              <a16:creationId xmlns:a16="http://schemas.microsoft.com/office/drawing/2014/main" id="{5C742EEA-7F11-4BAD-B7CE-84429B9DBC98}"/>
            </a:ext>
          </a:extLst>
        </xdr:cNvPr>
        <xdr:cNvSpPr txBox="1"/>
      </xdr:nvSpPr>
      <xdr:spPr>
        <a:xfrm>
          <a:off x="13468428" y="668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84890</xdr:rowOff>
    </xdr:from>
    <xdr:to>
      <xdr:col>67</xdr:col>
      <xdr:colOff>101600</xdr:colOff>
      <xdr:row>39</xdr:row>
      <xdr:rowOff>15040</xdr:rowOff>
    </xdr:to>
    <xdr:sp macro="" textlink="">
      <xdr:nvSpPr>
        <xdr:cNvPr id="537" name="楕円 536">
          <a:extLst>
            <a:ext uri="{FF2B5EF4-FFF2-40B4-BE49-F238E27FC236}">
              <a16:creationId xmlns:a16="http://schemas.microsoft.com/office/drawing/2014/main" id="{15793676-1C0B-4D56-9CBA-26C2E3FBD3F7}"/>
            </a:ext>
          </a:extLst>
        </xdr:cNvPr>
        <xdr:cNvSpPr/>
      </xdr:nvSpPr>
      <xdr:spPr>
        <a:xfrm>
          <a:off x="12763500" y="65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6167</xdr:rowOff>
    </xdr:from>
    <xdr:ext cx="469744" cy="259045"/>
    <xdr:sp macro="" textlink="">
      <xdr:nvSpPr>
        <xdr:cNvPr id="538" name="テキスト ボックス 537">
          <a:extLst>
            <a:ext uri="{FF2B5EF4-FFF2-40B4-BE49-F238E27FC236}">
              <a16:creationId xmlns:a16="http://schemas.microsoft.com/office/drawing/2014/main" id="{275E8F67-E947-452D-9168-A82936E514E0}"/>
            </a:ext>
          </a:extLst>
        </xdr:cNvPr>
        <xdr:cNvSpPr txBox="1"/>
      </xdr:nvSpPr>
      <xdr:spPr>
        <a:xfrm>
          <a:off x="12579428" y="66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65AE003D-CB2C-404A-A9E4-67D78A28A96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1FAA4849-0BC8-4E93-8155-DB964BC3D7A9}"/>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1F734B7E-B2E5-4A0E-9862-EADE3DD40235}"/>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7884BEC3-5871-458F-8E3F-5AEEC0079089}"/>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3BA41052-1518-4B33-B4FC-A7A98DDC43EF}"/>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8C30251F-A00A-4135-B543-37D936BE1198}"/>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749907E6-F3C2-412A-A6D8-85A0DDAE73C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B08171E5-5A4D-474F-9D75-2F57A0AA68B9}"/>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C5CE938B-9B58-4937-A81E-A53FDAD32D9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B879A626-08CA-4722-8E6F-BB45732858E3}"/>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C966632A-947C-404F-BCDB-C6C220C038B3}"/>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DAE943A7-751A-4246-84D3-679F7E2231E2}"/>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3A7A6FE4-494A-426B-98D6-9609A3E42BD5}"/>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1DBBE19C-FAF7-4CB0-A7BB-F8CA492BE231}"/>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BF90B70D-B8EC-49DF-AFCE-F8BD34F7A02A}"/>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C767707C-3F4E-4312-8FC9-46532E2CBBEE}"/>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DC90CB5A-230C-48AC-8D9E-113CFBC83719}"/>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CF4E8018-8EE6-4BF0-AB37-7F33B9B1F5C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B40248B-2A1B-4407-B7B3-A39393BB3C7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11D8A4DE-5EAA-4D91-B533-9D46CCA785B9}"/>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5F191EA1-6F28-4CF7-9E75-EA601482F743}"/>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815E1D5D-085F-4136-AF1C-1CFCD1F6375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F9D06E41-0E0E-4EAE-A7F3-298E1BCE9471}"/>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56E2F4CC-44F1-48A7-AF41-847B537E49A3}"/>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E14CD7CE-2417-46AB-8B11-BB29120E361C}"/>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24752A87-6753-4BF7-8A96-179BF7D5D801}"/>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6CA5AC94-4FE2-4AFF-93B2-10A3DFCC1D7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EC87D69F-3E4B-4A85-8328-BC13321B54C3}"/>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8BB6C96E-4910-41CA-A7A9-CBC2599D1314}"/>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31E7F651-5755-42BA-8E58-15851EABBDF7}"/>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206B7391-5103-4C80-BF83-A93A6C900EED}"/>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F0383D18-81EF-431C-801C-CD19CB3E608F}"/>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9D976F57-7D63-484A-8193-E275CF19FA4D}"/>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52928601-6B95-4E92-AE68-942A49311EFE}"/>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AD1011F7-B51E-4E2B-99D1-D7FB6C020D2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DB5783BF-48C3-47C0-BD44-41E8E5D3999D}"/>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77574DC5-7C4A-4ED2-A0D5-27CD4721B009}"/>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D24CD198-324E-4863-97FC-66482C5BCDC9}"/>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9ECF9A66-D31F-4D6C-8A0B-47F75CEEDC46}"/>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E630E38A-CA0E-4766-B2B3-9AC22687DAA7}"/>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D65E3738-28E9-480E-AD15-ACD714D5DE4D}"/>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C6A84943-E31A-4A28-9BDE-6F33E316CBB5}"/>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28F39D59-9D8F-4912-ACFC-61BF56BDE274}"/>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19E3B385-2C33-4E6C-86C5-C92FD393911A}"/>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6FF7D11-23E3-4C9A-9A7B-A0334523B8BA}"/>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64C4E6A2-5539-47BE-A3BE-7DE996CBC1BF}"/>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B45B8BDE-0368-42D8-9EAC-2DE0CDBD281E}"/>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246AF63F-7574-4005-B6D8-B4E7EECC493F}"/>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A5D51EC9-AAC0-4FDC-BDBF-009523CF5BB8}"/>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E31D7C12-BEC8-4CEB-B17B-C3F577C0165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DA60FAE0-9F57-4F32-8250-0D86E056D398}"/>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F62564EB-5702-4326-9AC8-C8F3CBF2DBD4}"/>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19B8FC-F89C-47F1-8ECF-BFAD34CF348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5E0F5C22-AB5B-4C92-87D3-FB1887BF529B}"/>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38CDCA6D-6BE6-481E-9879-6F9269A93B0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2799BA55-B759-4677-AA8E-E51818109305}"/>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D0F3163B-984F-4DB9-860F-3BE2EBCB4D6B}"/>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C3A4CCB9-096E-40B3-8F40-880AC091B954}"/>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4F02DAC7-B2E9-4A22-9F5F-5F9B21A1EC72}"/>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BE4A0E8D-32A2-4D88-87C7-FD9752A8091C}"/>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7C9DB28B-22B0-4D9B-BCBC-A1E4EDC12DCA}"/>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9CBDAF71-B44E-44E0-BBE6-F4F06E1AA4AD}"/>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732DD21B-466D-4E12-9456-453EA0AF0791}"/>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E93D1B0-297F-4363-8ED1-C0DC53E0C1F2}"/>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DA3CD02B-1A58-41F9-B7B2-195A6CD666FB}"/>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32CBDDCD-E737-4066-89D1-90BF22161D25}"/>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836D76AC-94A0-4B26-B1D3-7E17DA0D93F2}"/>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2E759EF1-C546-41F4-A9F9-F9E2C950BA66}"/>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C17B00F3-ACB9-4139-8527-5485B6539162}"/>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A5D0B9BD-203B-449D-BA87-F73D4FCAD32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26016B7-2B57-43D2-91A4-E5FF06F6E478}"/>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B71AD055-E0BF-46AE-8411-5FD8DB4FBB6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311356A0-A8BD-4715-A47F-0E66E4B2AEBA}"/>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783F4889-CA2C-40B0-8C4A-CCA720B2B66C}"/>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190B5718-E896-44E3-AAA6-8DC6787B22F7}"/>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A1ECE3CE-4253-4AB9-A2BC-05B12EBA398D}"/>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ADA55A70-9BE2-44E7-8D69-61D4B84F5975}"/>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95583</xdr:rowOff>
    </xdr:from>
    <xdr:to>
      <xdr:col>85</xdr:col>
      <xdr:colOff>127000</xdr:colOff>
      <xdr:row>78</xdr:row>
      <xdr:rowOff>113742</xdr:rowOff>
    </xdr:to>
    <xdr:cxnSp macro="">
      <xdr:nvCxnSpPr>
        <xdr:cNvPr id="616" name="直線コネクタ 615">
          <a:extLst>
            <a:ext uri="{FF2B5EF4-FFF2-40B4-BE49-F238E27FC236}">
              <a16:creationId xmlns:a16="http://schemas.microsoft.com/office/drawing/2014/main" id="{A8687974-5A1D-4262-8F9F-D11CBFBCCF46}"/>
            </a:ext>
          </a:extLst>
        </xdr:cNvPr>
        <xdr:cNvCxnSpPr/>
      </xdr:nvCxnSpPr>
      <xdr:spPr>
        <a:xfrm flipV="1">
          <a:off x="15481300" y="13468683"/>
          <a:ext cx="8382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8938A408-3FB6-4F0D-850A-747B80EB26BE}"/>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F2883215-E150-4863-B782-50A74921F096}"/>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108291</xdr:rowOff>
    </xdr:from>
    <xdr:to>
      <xdr:col>81</xdr:col>
      <xdr:colOff>50800</xdr:colOff>
      <xdr:row>78</xdr:row>
      <xdr:rowOff>113742</xdr:rowOff>
    </xdr:to>
    <xdr:cxnSp macro="">
      <xdr:nvCxnSpPr>
        <xdr:cNvPr id="619" name="直線コネクタ 618">
          <a:extLst>
            <a:ext uri="{FF2B5EF4-FFF2-40B4-BE49-F238E27FC236}">
              <a16:creationId xmlns:a16="http://schemas.microsoft.com/office/drawing/2014/main" id="{030952EF-4794-493E-AC9A-41D57CE3A88F}"/>
            </a:ext>
          </a:extLst>
        </xdr:cNvPr>
        <xdr:cNvCxnSpPr/>
      </xdr:nvCxnSpPr>
      <xdr:spPr>
        <a:xfrm>
          <a:off x="14592300" y="13481391"/>
          <a:ext cx="889000" cy="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0" name="フローチャート: 判断 619">
          <a:extLst>
            <a:ext uri="{FF2B5EF4-FFF2-40B4-BE49-F238E27FC236}">
              <a16:creationId xmlns:a16="http://schemas.microsoft.com/office/drawing/2014/main" id="{31261C4A-035B-42DF-8487-9C9E1661A8A3}"/>
            </a:ext>
          </a:extLst>
        </xdr:cNvPr>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48739</xdr:rowOff>
    </xdr:from>
    <xdr:ext cx="599010" cy="259045"/>
    <xdr:sp macro="" textlink="">
      <xdr:nvSpPr>
        <xdr:cNvPr id="621" name="テキスト ボックス 620">
          <a:extLst>
            <a:ext uri="{FF2B5EF4-FFF2-40B4-BE49-F238E27FC236}">
              <a16:creationId xmlns:a16="http://schemas.microsoft.com/office/drawing/2014/main" id="{AC8FD5F6-4B27-4CAE-8303-90FBEA65843A}"/>
            </a:ext>
          </a:extLst>
        </xdr:cNvPr>
        <xdr:cNvSpPr txBox="1"/>
      </xdr:nvSpPr>
      <xdr:spPr>
        <a:xfrm>
          <a:off x="15181795" y="1307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108291</xdr:rowOff>
    </xdr:from>
    <xdr:to>
      <xdr:col>76</xdr:col>
      <xdr:colOff>114300</xdr:colOff>
      <xdr:row>78</xdr:row>
      <xdr:rowOff>112716</xdr:rowOff>
    </xdr:to>
    <xdr:cxnSp macro="">
      <xdr:nvCxnSpPr>
        <xdr:cNvPr id="622" name="直線コネクタ 621">
          <a:extLst>
            <a:ext uri="{FF2B5EF4-FFF2-40B4-BE49-F238E27FC236}">
              <a16:creationId xmlns:a16="http://schemas.microsoft.com/office/drawing/2014/main" id="{CFDB247B-E3A7-4344-8A31-9DA61D448676}"/>
            </a:ext>
          </a:extLst>
        </xdr:cNvPr>
        <xdr:cNvCxnSpPr/>
      </xdr:nvCxnSpPr>
      <xdr:spPr>
        <a:xfrm flipV="1">
          <a:off x="13703300" y="13481391"/>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3" name="フローチャート: 判断 622">
          <a:extLst>
            <a:ext uri="{FF2B5EF4-FFF2-40B4-BE49-F238E27FC236}">
              <a16:creationId xmlns:a16="http://schemas.microsoft.com/office/drawing/2014/main" id="{E307E2EC-16E9-4655-9909-0435C27B6BDF}"/>
            </a:ext>
          </a:extLst>
        </xdr:cNvPr>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64476</xdr:rowOff>
    </xdr:from>
    <xdr:ext cx="599010" cy="259045"/>
    <xdr:sp macro="" textlink="">
      <xdr:nvSpPr>
        <xdr:cNvPr id="624" name="テキスト ボックス 623">
          <a:extLst>
            <a:ext uri="{FF2B5EF4-FFF2-40B4-BE49-F238E27FC236}">
              <a16:creationId xmlns:a16="http://schemas.microsoft.com/office/drawing/2014/main" id="{08096D09-7980-44B1-99EC-06B1B72BDFC7}"/>
            </a:ext>
          </a:extLst>
        </xdr:cNvPr>
        <xdr:cNvSpPr txBox="1"/>
      </xdr:nvSpPr>
      <xdr:spPr>
        <a:xfrm>
          <a:off x="14292795" y="1309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112716</xdr:rowOff>
    </xdr:from>
    <xdr:to>
      <xdr:col>71</xdr:col>
      <xdr:colOff>177800</xdr:colOff>
      <xdr:row>78</xdr:row>
      <xdr:rowOff>114705</xdr:rowOff>
    </xdr:to>
    <xdr:cxnSp macro="">
      <xdr:nvCxnSpPr>
        <xdr:cNvPr id="625" name="直線コネクタ 624">
          <a:extLst>
            <a:ext uri="{FF2B5EF4-FFF2-40B4-BE49-F238E27FC236}">
              <a16:creationId xmlns:a16="http://schemas.microsoft.com/office/drawing/2014/main" id="{F07B286B-5F1B-4E5D-9F8C-FC259BBCB475}"/>
            </a:ext>
          </a:extLst>
        </xdr:cNvPr>
        <xdr:cNvCxnSpPr/>
      </xdr:nvCxnSpPr>
      <xdr:spPr>
        <a:xfrm flipV="1">
          <a:off x="12814300" y="13485816"/>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6" name="フローチャート: 判断 625">
          <a:extLst>
            <a:ext uri="{FF2B5EF4-FFF2-40B4-BE49-F238E27FC236}">
              <a16:creationId xmlns:a16="http://schemas.microsoft.com/office/drawing/2014/main" id="{127C3D92-BD0E-4B02-8218-1BAEFD792AA1}"/>
            </a:ext>
          </a:extLst>
        </xdr:cNvPr>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80202</xdr:rowOff>
    </xdr:from>
    <xdr:ext cx="599010" cy="259045"/>
    <xdr:sp macro="" textlink="">
      <xdr:nvSpPr>
        <xdr:cNvPr id="627" name="テキスト ボックス 626">
          <a:extLst>
            <a:ext uri="{FF2B5EF4-FFF2-40B4-BE49-F238E27FC236}">
              <a16:creationId xmlns:a16="http://schemas.microsoft.com/office/drawing/2014/main" id="{2D84263D-D91F-4EC2-B3C5-5A920A8DF498}"/>
            </a:ext>
          </a:extLst>
        </xdr:cNvPr>
        <xdr:cNvSpPr txBox="1"/>
      </xdr:nvSpPr>
      <xdr:spPr>
        <a:xfrm>
          <a:off x="13403795" y="1311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28" name="フローチャート: 判断 627">
          <a:extLst>
            <a:ext uri="{FF2B5EF4-FFF2-40B4-BE49-F238E27FC236}">
              <a16:creationId xmlns:a16="http://schemas.microsoft.com/office/drawing/2014/main" id="{31743F08-9B65-4F4E-BB23-C258837F7A46}"/>
            </a:ext>
          </a:extLst>
        </xdr:cNvPr>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81356</xdr:rowOff>
    </xdr:from>
    <xdr:ext cx="599010" cy="259045"/>
    <xdr:sp macro="" textlink="">
      <xdr:nvSpPr>
        <xdr:cNvPr id="629" name="テキスト ボックス 628">
          <a:extLst>
            <a:ext uri="{FF2B5EF4-FFF2-40B4-BE49-F238E27FC236}">
              <a16:creationId xmlns:a16="http://schemas.microsoft.com/office/drawing/2014/main" id="{D0ABCFBC-A555-496D-BBB0-F6F016515D10}"/>
            </a:ext>
          </a:extLst>
        </xdr:cNvPr>
        <xdr:cNvSpPr txBox="1"/>
      </xdr:nvSpPr>
      <xdr:spPr>
        <a:xfrm>
          <a:off x="12514795" y="131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C7E35687-AA22-4917-8848-9D05859EC12A}"/>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9A79A86C-05F6-4D0A-87C6-EE1DC101478D}"/>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811CC302-9E27-4FA9-8C3E-CE5BCAD69C5A}"/>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DD15C3B-D078-4326-8220-BB932F75916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E5C7A8E0-C08D-424C-918B-ED21B788D8DD}"/>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44783</xdr:rowOff>
    </xdr:from>
    <xdr:to>
      <xdr:col>85</xdr:col>
      <xdr:colOff>177800</xdr:colOff>
      <xdr:row>78</xdr:row>
      <xdr:rowOff>146383</xdr:rowOff>
    </xdr:to>
    <xdr:sp macro="" textlink="">
      <xdr:nvSpPr>
        <xdr:cNvPr id="635" name="楕円 634">
          <a:extLst>
            <a:ext uri="{FF2B5EF4-FFF2-40B4-BE49-F238E27FC236}">
              <a16:creationId xmlns:a16="http://schemas.microsoft.com/office/drawing/2014/main" id="{AC036BCA-FB56-42A7-847B-A461F6A3CAEB}"/>
            </a:ext>
          </a:extLst>
        </xdr:cNvPr>
        <xdr:cNvSpPr/>
      </xdr:nvSpPr>
      <xdr:spPr>
        <a:xfrm>
          <a:off x="16268700" y="134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131160</xdr:rowOff>
    </xdr:from>
    <xdr:ext cx="534377" cy="259045"/>
    <xdr:sp macro="" textlink="">
      <xdr:nvSpPr>
        <xdr:cNvPr id="636" name="公債費該当値テキスト">
          <a:extLst>
            <a:ext uri="{FF2B5EF4-FFF2-40B4-BE49-F238E27FC236}">
              <a16:creationId xmlns:a16="http://schemas.microsoft.com/office/drawing/2014/main" id="{C17EEA82-7E5B-45F8-A18C-A4EA7CD0BAD1}"/>
            </a:ext>
          </a:extLst>
        </xdr:cNvPr>
        <xdr:cNvSpPr txBox="1"/>
      </xdr:nvSpPr>
      <xdr:spPr>
        <a:xfrm>
          <a:off x="16370300" y="133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62942</xdr:rowOff>
    </xdr:from>
    <xdr:to>
      <xdr:col>81</xdr:col>
      <xdr:colOff>101600</xdr:colOff>
      <xdr:row>78</xdr:row>
      <xdr:rowOff>164542</xdr:rowOff>
    </xdr:to>
    <xdr:sp macro="" textlink="">
      <xdr:nvSpPr>
        <xdr:cNvPr id="637" name="楕円 636">
          <a:extLst>
            <a:ext uri="{FF2B5EF4-FFF2-40B4-BE49-F238E27FC236}">
              <a16:creationId xmlns:a16="http://schemas.microsoft.com/office/drawing/2014/main" id="{F2061397-68E3-4BCE-A3C8-AD4AC8D6B225}"/>
            </a:ext>
          </a:extLst>
        </xdr:cNvPr>
        <xdr:cNvSpPr/>
      </xdr:nvSpPr>
      <xdr:spPr>
        <a:xfrm>
          <a:off x="15430500" y="134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155669</xdr:rowOff>
    </xdr:from>
    <xdr:ext cx="534377" cy="259045"/>
    <xdr:sp macro="" textlink="">
      <xdr:nvSpPr>
        <xdr:cNvPr id="638" name="テキスト ボックス 637">
          <a:extLst>
            <a:ext uri="{FF2B5EF4-FFF2-40B4-BE49-F238E27FC236}">
              <a16:creationId xmlns:a16="http://schemas.microsoft.com/office/drawing/2014/main" id="{4DCD2F82-0248-4E42-9D38-83841B9D2057}"/>
            </a:ext>
          </a:extLst>
        </xdr:cNvPr>
        <xdr:cNvSpPr txBox="1"/>
      </xdr:nvSpPr>
      <xdr:spPr>
        <a:xfrm>
          <a:off x="15214111" y="1352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57491</xdr:rowOff>
    </xdr:from>
    <xdr:to>
      <xdr:col>76</xdr:col>
      <xdr:colOff>165100</xdr:colOff>
      <xdr:row>78</xdr:row>
      <xdr:rowOff>159091</xdr:rowOff>
    </xdr:to>
    <xdr:sp macro="" textlink="">
      <xdr:nvSpPr>
        <xdr:cNvPr id="639" name="楕円 638">
          <a:extLst>
            <a:ext uri="{FF2B5EF4-FFF2-40B4-BE49-F238E27FC236}">
              <a16:creationId xmlns:a16="http://schemas.microsoft.com/office/drawing/2014/main" id="{B774072B-A27A-494D-B471-ECD7BB4D51B9}"/>
            </a:ext>
          </a:extLst>
        </xdr:cNvPr>
        <xdr:cNvSpPr/>
      </xdr:nvSpPr>
      <xdr:spPr>
        <a:xfrm>
          <a:off x="14541500" y="134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150218</xdr:rowOff>
    </xdr:from>
    <xdr:ext cx="534377" cy="259045"/>
    <xdr:sp macro="" textlink="">
      <xdr:nvSpPr>
        <xdr:cNvPr id="640" name="テキスト ボックス 639">
          <a:extLst>
            <a:ext uri="{FF2B5EF4-FFF2-40B4-BE49-F238E27FC236}">
              <a16:creationId xmlns:a16="http://schemas.microsoft.com/office/drawing/2014/main" id="{23BF918B-2F7E-4386-9341-15F96EC9974E}"/>
            </a:ext>
          </a:extLst>
        </xdr:cNvPr>
        <xdr:cNvSpPr txBox="1"/>
      </xdr:nvSpPr>
      <xdr:spPr>
        <a:xfrm>
          <a:off x="14325111" y="1352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61916</xdr:rowOff>
    </xdr:from>
    <xdr:to>
      <xdr:col>72</xdr:col>
      <xdr:colOff>38100</xdr:colOff>
      <xdr:row>78</xdr:row>
      <xdr:rowOff>163516</xdr:rowOff>
    </xdr:to>
    <xdr:sp macro="" textlink="">
      <xdr:nvSpPr>
        <xdr:cNvPr id="641" name="楕円 640">
          <a:extLst>
            <a:ext uri="{FF2B5EF4-FFF2-40B4-BE49-F238E27FC236}">
              <a16:creationId xmlns:a16="http://schemas.microsoft.com/office/drawing/2014/main" id="{60F31752-C63C-4C42-89C3-4145D6B8801B}"/>
            </a:ext>
          </a:extLst>
        </xdr:cNvPr>
        <xdr:cNvSpPr/>
      </xdr:nvSpPr>
      <xdr:spPr>
        <a:xfrm>
          <a:off x="13652500" y="134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154643</xdr:rowOff>
    </xdr:from>
    <xdr:ext cx="534377" cy="259045"/>
    <xdr:sp macro="" textlink="">
      <xdr:nvSpPr>
        <xdr:cNvPr id="642" name="テキスト ボックス 641">
          <a:extLst>
            <a:ext uri="{FF2B5EF4-FFF2-40B4-BE49-F238E27FC236}">
              <a16:creationId xmlns:a16="http://schemas.microsoft.com/office/drawing/2014/main" id="{F6EF358E-F6DE-464C-B424-5AD920E579B1}"/>
            </a:ext>
          </a:extLst>
        </xdr:cNvPr>
        <xdr:cNvSpPr txBox="1"/>
      </xdr:nvSpPr>
      <xdr:spPr>
        <a:xfrm>
          <a:off x="13436111" y="135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63905</xdr:rowOff>
    </xdr:from>
    <xdr:to>
      <xdr:col>67</xdr:col>
      <xdr:colOff>101600</xdr:colOff>
      <xdr:row>78</xdr:row>
      <xdr:rowOff>165505</xdr:rowOff>
    </xdr:to>
    <xdr:sp macro="" textlink="">
      <xdr:nvSpPr>
        <xdr:cNvPr id="643" name="楕円 642">
          <a:extLst>
            <a:ext uri="{FF2B5EF4-FFF2-40B4-BE49-F238E27FC236}">
              <a16:creationId xmlns:a16="http://schemas.microsoft.com/office/drawing/2014/main" id="{2C2B4224-8290-44C3-AF2E-5C7108A0C1EF}"/>
            </a:ext>
          </a:extLst>
        </xdr:cNvPr>
        <xdr:cNvSpPr/>
      </xdr:nvSpPr>
      <xdr:spPr>
        <a:xfrm>
          <a:off x="12763500" y="1343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156632</xdr:rowOff>
    </xdr:from>
    <xdr:ext cx="534377" cy="259045"/>
    <xdr:sp macro="" textlink="">
      <xdr:nvSpPr>
        <xdr:cNvPr id="644" name="テキスト ボックス 643">
          <a:extLst>
            <a:ext uri="{FF2B5EF4-FFF2-40B4-BE49-F238E27FC236}">
              <a16:creationId xmlns:a16="http://schemas.microsoft.com/office/drawing/2014/main" id="{578C117C-D5DC-4021-A717-5A760266F057}"/>
            </a:ext>
          </a:extLst>
        </xdr:cNvPr>
        <xdr:cNvSpPr txBox="1"/>
      </xdr:nvSpPr>
      <xdr:spPr>
        <a:xfrm>
          <a:off x="12547111" y="1352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6B116BA6-B95C-4162-9046-003473E286E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1EA0C5F5-FE39-4D03-BD03-CB344B317F04}"/>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33C754C-974F-41E6-887A-9BCDE781D9C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9D21155B-4A9C-4ED1-8DC2-7FCF420B936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6E8E67AD-D4AF-425B-8FD6-45217DC9D15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A827D9C6-D5B7-485F-9531-0AA5C1F4344F}"/>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E48EC550-2745-4A85-9469-455AD17CFAE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858D53A4-1E96-47A3-BB65-E43653DC3289}"/>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A2A58FD-6A16-4FE7-8177-60C177898913}"/>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D89B9513-99D5-4566-878C-3A0537B10004}"/>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84974302-D19E-493C-B183-9D8E7C21B826}"/>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D14B1FF-AD56-45AD-BC53-653253589F9E}"/>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92AA0436-6675-4FD5-B1C9-D6EB4D38E875}"/>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5805D71B-5A29-441D-AEF5-BFF8C3F55F86}"/>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80097148-4300-4AA8-A0B7-A8A1EAD4EBEC}"/>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2437D1A2-D654-48A4-B0D5-AC07FB0AD86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4EEE8537-29AE-45E2-957D-B0A5D17DDEB4}"/>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1C961B61-8C84-4486-97A3-14CB6E7D068A}"/>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614FC339-BCF1-4CAE-AED9-D0F5870271C8}"/>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35232FB8-4ED0-4698-B98F-DFC06DCDE6A8}"/>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5779CB9B-A8BA-4CAC-BD4F-FFC47ECBC64E}"/>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3E0E0FAE-C434-46F4-87FC-C5584667A60D}"/>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B25A812D-01FA-43F6-9EA9-B16F7C69152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9F2DB47E-DBC3-45A8-811D-AFC7A0EA1F04}"/>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84FC5D78-7770-461C-B3E6-45D6E98E18F3}"/>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7E06F6F3-7C58-4DAF-8F4E-EA5175602C12}"/>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BC6AEE9B-2EC9-4D37-9DE4-919D95BAD9D2}"/>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104681E3-A2B7-4A17-93DE-F1B5A4727676}"/>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159148</xdr:rowOff>
    </xdr:from>
    <xdr:to>
      <xdr:col>85</xdr:col>
      <xdr:colOff>127000</xdr:colOff>
      <xdr:row>99</xdr:row>
      <xdr:rowOff>38812</xdr:rowOff>
    </xdr:to>
    <xdr:cxnSp macro="">
      <xdr:nvCxnSpPr>
        <xdr:cNvPr id="673" name="直線コネクタ 672">
          <a:extLst>
            <a:ext uri="{FF2B5EF4-FFF2-40B4-BE49-F238E27FC236}">
              <a16:creationId xmlns:a16="http://schemas.microsoft.com/office/drawing/2014/main" id="{AAF519FF-E12D-4D72-9FFD-1BE4FAB92FC4}"/>
            </a:ext>
          </a:extLst>
        </xdr:cNvPr>
        <xdr:cNvCxnSpPr/>
      </xdr:nvCxnSpPr>
      <xdr:spPr>
        <a:xfrm flipV="1">
          <a:off x="15481300" y="16961248"/>
          <a:ext cx="838200" cy="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4FF6F7A3-F734-48AC-9202-FEB36B96FE48}"/>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F2564122-83C5-4DA8-B8E8-9FFECA8148CC}"/>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38812</xdr:rowOff>
    </xdr:from>
    <xdr:to>
      <xdr:col>81</xdr:col>
      <xdr:colOff>50800</xdr:colOff>
      <xdr:row>99</xdr:row>
      <xdr:rowOff>42383</xdr:rowOff>
    </xdr:to>
    <xdr:cxnSp macro="">
      <xdr:nvCxnSpPr>
        <xdr:cNvPr id="676" name="直線コネクタ 675">
          <a:extLst>
            <a:ext uri="{FF2B5EF4-FFF2-40B4-BE49-F238E27FC236}">
              <a16:creationId xmlns:a16="http://schemas.microsoft.com/office/drawing/2014/main" id="{40C167C1-3655-429D-BC66-F2C5D606919E}"/>
            </a:ext>
          </a:extLst>
        </xdr:cNvPr>
        <xdr:cNvCxnSpPr/>
      </xdr:nvCxnSpPr>
      <xdr:spPr>
        <a:xfrm flipV="1">
          <a:off x="14592300" y="17012362"/>
          <a:ext cx="889000" cy="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76646</xdr:rowOff>
    </xdr:from>
    <xdr:to>
      <xdr:col>81</xdr:col>
      <xdr:colOff>101600</xdr:colOff>
      <xdr:row>99</xdr:row>
      <xdr:rowOff>6796</xdr:rowOff>
    </xdr:to>
    <xdr:sp macro="" textlink="">
      <xdr:nvSpPr>
        <xdr:cNvPr id="677" name="フローチャート: 判断 676">
          <a:extLst>
            <a:ext uri="{FF2B5EF4-FFF2-40B4-BE49-F238E27FC236}">
              <a16:creationId xmlns:a16="http://schemas.microsoft.com/office/drawing/2014/main" id="{9E0ABDFD-EDAA-48AD-A00D-18558EA1D394}"/>
            </a:ext>
          </a:extLst>
        </xdr:cNvPr>
        <xdr:cNvSpPr/>
      </xdr:nvSpPr>
      <xdr:spPr>
        <a:xfrm>
          <a:off x="15430500" y="168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23323</xdr:rowOff>
    </xdr:from>
    <xdr:ext cx="599010" cy="259045"/>
    <xdr:sp macro="" textlink="">
      <xdr:nvSpPr>
        <xdr:cNvPr id="678" name="テキスト ボックス 677">
          <a:extLst>
            <a:ext uri="{FF2B5EF4-FFF2-40B4-BE49-F238E27FC236}">
              <a16:creationId xmlns:a16="http://schemas.microsoft.com/office/drawing/2014/main" id="{FE951C99-0E73-4132-B57C-45D938E0B84B}"/>
            </a:ext>
          </a:extLst>
        </xdr:cNvPr>
        <xdr:cNvSpPr txBox="1"/>
      </xdr:nvSpPr>
      <xdr:spPr>
        <a:xfrm>
          <a:off x="15181795" y="1665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42383</xdr:rowOff>
    </xdr:from>
    <xdr:to>
      <xdr:col>76</xdr:col>
      <xdr:colOff>114300</xdr:colOff>
      <xdr:row>99</xdr:row>
      <xdr:rowOff>42537</xdr:rowOff>
    </xdr:to>
    <xdr:cxnSp macro="">
      <xdr:nvCxnSpPr>
        <xdr:cNvPr id="679" name="直線コネクタ 678">
          <a:extLst>
            <a:ext uri="{FF2B5EF4-FFF2-40B4-BE49-F238E27FC236}">
              <a16:creationId xmlns:a16="http://schemas.microsoft.com/office/drawing/2014/main" id="{71DF3A3F-FCE7-4013-B5E6-A5A854A1FDA9}"/>
            </a:ext>
          </a:extLst>
        </xdr:cNvPr>
        <xdr:cNvCxnSpPr/>
      </xdr:nvCxnSpPr>
      <xdr:spPr>
        <a:xfrm flipV="1">
          <a:off x="13703300" y="17015933"/>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122428</xdr:rowOff>
    </xdr:from>
    <xdr:to>
      <xdr:col>76</xdr:col>
      <xdr:colOff>165100</xdr:colOff>
      <xdr:row>99</xdr:row>
      <xdr:rowOff>52578</xdr:rowOff>
    </xdr:to>
    <xdr:sp macro="" textlink="">
      <xdr:nvSpPr>
        <xdr:cNvPr id="680" name="フローチャート: 判断 679">
          <a:extLst>
            <a:ext uri="{FF2B5EF4-FFF2-40B4-BE49-F238E27FC236}">
              <a16:creationId xmlns:a16="http://schemas.microsoft.com/office/drawing/2014/main" id="{3082F933-A6A9-4C11-A804-B3CF2B82267A}"/>
            </a:ext>
          </a:extLst>
        </xdr:cNvPr>
        <xdr:cNvSpPr/>
      </xdr:nvSpPr>
      <xdr:spPr>
        <a:xfrm>
          <a:off x="14541500" y="1692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69105</xdr:rowOff>
    </xdr:from>
    <xdr:ext cx="534377" cy="259045"/>
    <xdr:sp macro="" textlink="">
      <xdr:nvSpPr>
        <xdr:cNvPr id="681" name="テキスト ボックス 680">
          <a:extLst>
            <a:ext uri="{FF2B5EF4-FFF2-40B4-BE49-F238E27FC236}">
              <a16:creationId xmlns:a16="http://schemas.microsoft.com/office/drawing/2014/main" id="{AED39C66-C62F-4E4A-AD94-573E41E2B2DB}"/>
            </a:ext>
          </a:extLst>
        </xdr:cNvPr>
        <xdr:cNvSpPr txBox="1"/>
      </xdr:nvSpPr>
      <xdr:spPr>
        <a:xfrm>
          <a:off x="14325111" y="1669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42382</xdr:rowOff>
    </xdr:from>
    <xdr:to>
      <xdr:col>71</xdr:col>
      <xdr:colOff>177800</xdr:colOff>
      <xdr:row>99</xdr:row>
      <xdr:rowOff>42537</xdr:rowOff>
    </xdr:to>
    <xdr:cxnSp macro="">
      <xdr:nvCxnSpPr>
        <xdr:cNvPr id="682" name="直線コネクタ 681">
          <a:extLst>
            <a:ext uri="{FF2B5EF4-FFF2-40B4-BE49-F238E27FC236}">
              <a16:creationId xmlns:a16="http://schemas.microsoft.com/office/drawing/2014/main" id="{70ACE105-A8BC-4B78-88EF-06BEF7C016AC}"/>
            </a:ext>
          </a:extLst>
        </xdr:cNvPr>
        <xdr:cNvCxnSpPr/>
      </xdr:nvCxnSpPr>
      <xdr:spPr>
        <a:xfrm>
          <a:off x="12814300" y="17015932"/>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94019</xdr:rowOff>
    </xdr:from>
    <xdr:to>
      <xdr:col>72</xdr:col>
      <xdr:colOff>38100</xdr:colOff>
      <xdr:row>99</xdr:row>
      <xdr:rowOff>24169</xdr:rowOff>
    </xdr:to>
    <xdr:sp macro="" textlink="">
      <xdr:nvSpPr>
        <xdr:cNvPr id="683" name="フローチャート: 判断 682">
          <a:extLst>
            <a:ext uri="{FF2B5EF4-FFF2-40B4-BE49-F238E27FC236}">
              <a16:creationId xmlns:a16="http://schemas.microsoft.com/office/drawing/2014/main" id="{73E06507-9399-4E27-BD09-ABD258857BE0}"/>
            </a:ext>
          </a:extLst>
        </xdr:cNvPr>
        <xdr:cNvSpPr/>
      </xdr:nvSpPr>
      <xdr:spPr>
        <a:xfrm>
          <a:off x="13652500" y="1689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40696</xdr:rowOff>
    </xdr:from>
    <xdr:ext cx="534377" cy="259045"/>
    <xdr:sp macro="" textlink="">
      <xdr:nvSpPr>
        <xdr:cNvPr id="684" name="テキスト ボックス 683">
          <a:extLst>
            <a:ext uri="{FF2B5EF4-FFF2-40B4-BE49-F238E27FC236}">
              <a16:creationId xmlns:a16="http://schemas.microsoft.com/office/drawing/2014/main" id="{62F72FB3-8AC1-4503-BD95-BDA2FC8B2467}"/>
            </a:ext>
          </a:extLst>
        </xdr:cNvPr>
        <xdr:cNvSpPr txBox="1"/>
      </xdr:nvSpPr>
      <xdr:spPr>
        <a:xfrm>
          <a:off x="13436111" y="166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74786</xdr:rowOff>
    </xdr:from>
    <xdr:to>
      <xdr:col>67</xdr:col>
      <xdr:colOff>101600</xdr:colOff>
      <xdr:row>99</xdr:row>
      <xdr:rowOff>4936</xdr:rowOff>
    </xdr:to>
    <xdr:sp macro="" textlink="">
      <xdr:nvSpPr>
        <xdr:cNvPr id="685" name="フローチャート: 判断 684">
          <a:extLst>
            <a:ext uri="{FF2B5EF4-FFF2-40B4-BE49-F238E27FC236}">
              <a16:creationId xmlns:a16="http://schemas.microsoft.com/office/drawing/2014/main" id="{5796B888-F7D3-4870-9BE7-7AF2CDD7B852}"/>
            </a:ext>
          </a:extLst>
        </xdr:cNvPr>
        <xdr:cNvSpPr/>
      </xdr:nvSpPr>
      <xdr:spPr>
        <a:xfrm>
          <a:off x="12763500" y="168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21463</xdr:rowOff>
    </xdr:from>
    <xdr:ext cx="599010" cy="259045"/>
    <xdr:sp macro="" textlink="">
      <xdr:nvSpPr>
        <xdr:cNvPr id="686" name="テキスト ボックス 685">
          <a:extLst>
            <a:ext uri="{FF2B5EF4-FFF2-40B4-BE49-F238E27FC236}">
              <a16:creationId xmlns:a16="http://schemas.microsoft.com/office/drawing/2014/main" id="{F67EA31F-8E45-4ECD-B4F3-A89BC5C7852A}"/>
            </a:ext>
          </a:extLst>
        </xdr:cNvPr>
        <xdr:cNvSpPr txBox="1"/>
      </xdr:nvSpPr>
      <xdr:spPr>
        <a:xfrm>
          <a:off x="12514795" y="1665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ABCEC205-F112-4F1C-A8CD-38DC77ACA194}"/>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FD37DBE4-329E-4C58-A111-3C1798D9DC1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3BE46136-A8A8-4840-A0E3-93E09934EAD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25F51CCB-4D6E-4D78-B043-935CE117C79B}"/>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4B5C2A39-870D-4376-B865-BFF0A8BE937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108348</xdr:rowOff>
    </xdr:from>
    <xdr:to>
      <xdr:col>85</xdr:col>
      <xdr:colOff>177800</xdr:colOff>
      <xdr:row>99</xdr:row>
      <xdr:rowOff>38498</xdr:rowOff>
    </xdr:to>
    <xdr:sp macro="" textlink="">
      <xdr:nvSpPr>
        <xdr:cNvPr id="692" name="楕円 691">
          <a:extLst>
            <a:ext uri="{FF2B5EF4-FFF2-40B4-BE49-F238E27FC236}">
              <a16:creationId xmlns:a16="http://schemas.microsoft.com/office/drawing/2014/main" id="{AA7E0D38-6DB3-44DC-A388-1DA884A262B8}"/>
            </a:ext>
          </a:extLst>
        </xdr:cNvPr>
        <xdr:cNvSpPr/>
      </xdr:nvSpPr>
      <xdr:spPr>
        <a:xfrm>
          <a:off x="16268700" y="1691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23275</xdr:rowOff>
    </xdr:from>
    <xdr:ext cx="534377" cy="259045"/>
    <xdr:sp macro="" textlink="">
      <xdr:nvSpPr>
        <xdr:cNvPr id="693" name="積立金該当値テキスト">
          <a:extLst>
            <a:ext uri="{FF2B5EF4-FFF2-40B4-BE49-F238E27FC236}">
              <a16:creationId xmlns:a16="http://schemas.microsoft.com/office/drawing/2014/main" id="{DBE76E45-1E73-4B92-8812-23FCEF2774E5}"/>
            </a:ext>
          </a:extLst>
        </xdr:cNvPr>
        <xdr:cNvSpPr txBox="1"/>
      </xdr:nvSpPr>
      <xdr:spPr>
        <a:xfrm>
          <a:off x="16370300" y="1682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159462</xdr:rowOff>
    </xdr:from>
    <xdr:to>
      <xdr:col>81</xdr:col>
      <xdr:colOff>101600</xdr:colOff>
      <xdr:row>99</xdr:row>
      <xdr:rowOff>89612</xdr:rowOff>
    </xdr:to>
    <xdr:sp macro="" textlink="">
      <xdr:nvSpPr>
        <xdr:cNvPr id="694" name="楕円 693">
          <a:extLst>
            <a:ext uri="{FF2B5EF4-FFF2-40B4-BE49-F238E27FC236}">
              <a16:creationId xmlns:a16="http://schemas.microsoft.com/office/drawing/2014/main" id="{F7547719-8517-40EB-A4B8-3AB75EC5A15D}"/>
            </a:ext>
          </a:extLst>
        </xdr:cNvPr>
        <xdr:cNvSpPr/>
      </xdr:nvSpPr>
      <xdr:spPr>
        <a:xfrm>
          <a:off x="15430500" y="1696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80739</xdr:rowOff>
    </xdr:from>
    <xdr:ext cx="469744" cy="259045"/>
    <xdr:sp macro="" textlink="">
      <xdr:nvSpPr>
        <xdr:cNvPr id="695" name="テキスト ボックス 694">
          <a:extLst>
            <a:ext uri="{FF2B5EF4-FFF2-40B4-BE49-F238E27FC236}">
              <a16:creationId xmlns:a16="http://schemas.microsoft.com/office/drawing/2014/main" id="{50C2DAB6-1F28-4605-8E35-9F40A4190F68}"/>
            </a:ext>
          </a:extLst>
        </xdr:cNvPr>
        <xdr:cNvSpPr txBox="1"/>
      </xdr:nvSpPr>
      <xdr:spPr>
        <a:xfrm>
          <a:off x="15246428" y="1705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163033</xdr:rowOff>
    </xdr:from>
    <xdr:to>
      <xdr:col>76</xdr:col>
      <xdr:colOff>165100</xdr:colOff>
      <xdr:row>99</xdr:row>
      <xdr:rowOff>93183</xdr:rowOff>
    </xdr:to>
    <xdr:sp macro="" textlink="">
      <xdr:nvSpPr>
        <xdr:cNvPr id="696" name="楕円 695">
          <a:extLst>
            <a:ext uri="{FF2B5EF4-FFF2-40B4-BE49-F238E27FC236}">
              <a16:creationId xmlns:a16="http://schemas.microsoft.com/office/drawing/2014/main" id="{EA72E7D6-331B-4BDD-BA00-F167D27167E6}"/>
            </a:ext>
          </a:extLst>
        </xdr:cNvPr>
        <xdr:cNvSpPr/>
      </xdr:nvSpPr>
      <xdr:spPr>
        <a:xfrm>
          <a:off x="14541500" y="1696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84310</xdr:rowOff>
    </xdr:from>
    <xdr:ext cx="469744" cy="259045"/>
    <xdr:sp macro="" textlink="">
      <xdr:nvSpPr>
        <xdr:cNvPr id="697" name="テキスト ボックス 696">
          <a:extLst>
            <a:ext uri="{FF2B5EF4-FFF2-40B4-BE49-F238E27FC236}">
              <a16:creationId xmlns:a16="http://schemas.microsoft.com/office/drawing/2014/main" id="{A3D2955C-863A-4E0E-9565-34B2E37443F8}"/>
            </a:ext>
          </a:extLst>
        </xdr:cNvPr>
        <xdr:cNvSpPr txBox="1"/>
      </xdr:nvSpPr>
      <xdr:spPr>
        <a:xfrm>
          <a:off x="14357428" y="1705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163187</xdr:rowOff>
    </xdr:from>
    <xdr:to>
      <xdr:col>72</xdr:col>
      <xdr:colOff>38100</xdr:colOff>
      <xdr:row>99</xdr:row>
      <xdr:rowOff>93337</xdr:rowOff>
    </xdr:to>
    <xdr:sp macro="" textlink="">
      <xdr:nvSpPr>
        <xdr:cNvPr id="698" name="楕円 697">
          <a:extLst>
            <a:ext uri="{FF2B5EF4-FFF2-40B4-BE49-F238E27FC236}">
              <a16:creationId xmlns:a16="http://schemas.microsoft.com/office/drawing/2014/main" id="{AE18FAC5-894A-44E3-B0FD-B1EDEDEE0E2F}"/>
            </a:ext>
          </a:extLst>
        </xdr:cNvPr>
        <xdr:cNvSpPr/>
      </xdr:nvSpPr>
      <xdr:spPr>
        <a:xfrm>
          <a:off x="13652500" y="1696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84464</xdr:rowOff>
    </xdr:from>
    <xdr:ext cx="469744" cy="259045"/>
    <xdr:sp macro="" textlink="">
      <xdr:nvSpPr>
        <xdr:cNvPr id="699" name="テキスト ボックス 698">
          <a:extLst>
            <a:ext uri="{FF2B5EF4-FFF2-40B4-BE49-F238E27FC236}">
              <a16:creationId xmlns:a16="http://schemas.microsoft.com/office/drawing/2014/main" id="{EE97EBE0-FB38-4E41-8F1A-BC3EF268D04B}"/>
            </a:ext>
          </a:extLst>
        </xdr:cNvPr>
        <xdr:cNvSpPr txBox="1"/>
      </xdr:nvSpPr>
      <xdr:spPr>
        <a:xfrm>
          <a:off x="13468428" y="1705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163032</xdr:rowOff>
    </xdr:from>
    <xdr:to>
      <xdr:col>67</xdr:col>
      <xdr:colOff>101600</xdr:colOff>
      <xdr:row>99</xdr:row>
      <xdr:rowOff>93182</xdr:rowOff>
    </xdr:to>
    <xdr:sp macro="" textlink="">
      <xdr:nvSpPr>
        <xdr:cNvPr id="700" name="楕円 699">
          <a:extLst>
            <a:ext uri="{FF2B5EF4-FFF2-40B4-BE49-F238E27FC236}">
              <a16:creationId xmlns:a16="http://schemas.microsoft.com/office/drawing/2014/main" id="{1F3C3FEB-78E8-433A-9B1E-6E279E6CDF37}"/>
            </a:ext>
          </a:extLst>
        </xdr:cNvPr>
        <xdr:cNvSpPr/>
      </xdr:nvSpPr>
      <xdr:spPr>
        <a:xfrm>
          <a:off x="12763500" y="1696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84309</xdr:rowOff>
    </xdr:from>
    <xdr:ext cx="469744" cy="259045"/>
    <xdr:sp macro="" textlink="">
      <xdr:nvSpPr>
        <xdr:cNvPr id="701" name="テキスト ボックス 700">
          <a:extLst>
            <a:ext uri="{FF2B5EF4-FFF2-40B4-BE49-F238E27FC236}">
              <a16:creationId xmlns:a16="http://schemas.microsoft.com/office/drawing/2014/main" id="{918BDE57-1532-4ED1-B05F-00A98DCBF56E}"/>
            </a:ext>
          </a:extLst>
        </xdr:cNvPr>
        <xdr:cNvSpPr txBox="1"/>
      </xdr:nvSpPr>
      <xdr:spPr>
        <a:xfrm>
          <a:off x="12579428" y="1705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86A25606-5205-4C15-A379-784B4B44118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48CB25B9-B52D-4547-91DD-AA8F7CC2FEF6}"/>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C4491A67-350F-49C0-ABAE-245EBB689AE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8F05A170-509B-4306-A05A-65E4AF2D5156}"/>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67C08CBA-FB6E-4D1C-BFA6-872530931E2E}"/>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182E9618-0924-4DCB-AB02-31895BA5DD89}"/>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D29FAB1D-7DCE-44CD-A5EE-7CE40B35C76A}"/>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9A58F125-586A-4467-A396-A1CA20191798}"/>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ADBB89AE-BE15-41D5-B171-BC83C721BE9D}"/>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F0471995-1800-4F07-99C7-DFD7094CC28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E5339C1E-99B8-4DC8-BFC1-C57EF3A7660F}"/>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727EA409-420E-4CC6-84A8-7BFBD7D72C75}"/>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3976BD46-27CC-4D39-A2FD-191E082B246C}"/>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FAC4EAEC-4D35-48F5-997B-3BC60DE3B6EB}"/>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A3100220-0319-4DA0-B27E-CCD4C587EA05}"/>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4EF12A3F-1D83-45AA-8A43-E3C267436B23}"/>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7B72AF3-D65A-4C1B-ADA2-CDE1B7223464}"/>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2420D458-B915-4BEB-97BF-6CD70437B2D6}"/>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D2E9F713-6E9E-4DB6-9A7A-A717DD8632AF}"/>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6D87738F-1C91-4B1D-B73E-C62992551A34}"/>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77EA4A58-53F4-4EB5-A517-1617B3965FDB}"/>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DA3A9B8B-7643-4716-9F79-CCD083323A1D}"/>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45AF0109-8838-4110-AEF4-AFB4100C372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8BC880FE-D2E4-433E-BF13-42A84A74729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2D1A7477-4FA0-4254-8AAF-BC2BF834B25F}"/>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A8BF40AD-8020-4ADD-A13A-4C5742BEB827}"/>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4928CB41-576B-4FCB-83F1-451BC538C5FC}"/>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464CB5F1-7EAA-4F95-A41B-12179063A61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3CDBE121-7710-4CF4-B57A-9E65CFF4FDE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76509233-1E93-491D-BD4B-9E0B77B8CF2B}"/>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69309998-B355-480D-927B-184288F69A85}"/>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FAB76167-E01B-4B44-A133-91CCCDEE1C4F}"/>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129667</xdr:rowOff>
    </xdr:from>
    <xdr:to>
      <xdr:col>112</xdr:col>
      <xdr:colOff>38100</xdr:colOff>
      <xdr:row>39</xdr:row>
      <xdr:rowOff>59817</xdr:rowOff>
    </xdr:to>
    <xdr:sp macro="" textlink="">
      <xdr:nvSpPr>
        <xdr:cNvPr id="734" name="フローチャート: 判断 733">
          <a:extLst>
            <a:ext uri="{FF2B5EF4-FFF2-40B4-BE49-F238E27FC236}">
              <a16:creationId xmlns:a16="http://schemas.microsoft.com/office/drawing/2014/main" id="{66699C71-B3BC-4CE9-A5DE-C4A5A1CE99F4}"/>
            </a:ext>
          </a:extLst>
        </xdr:cNvPr>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76344</xdr:rowOff>
    </xdr:from>
    <xdr:ext cx="378565" cy="259045"/>
    <xdr:sp macro="" textlink="">
      <xdr:nvSpPr>
        <xdr:cNvPr id="735" name="テキスト ボックス 734">
          <a:extLst>
            <a:ext uri="{FF2B5EF4-FFF2-40B4-BE49-F238E27FC236}">
              <a16:creationId xmlns:a16="http://schemas.microsoft.com/office/drawing/2014/main" id="{81AAEB36-C314-4491-ACBC-AF678A145939}"/>
            </a:ext>
          </a:extLst>
        </xdr:cNvPr>
        <xdr:cNvSpPr txBox="1"/>
      </xdr:nvSpPr>
      <xdr:spPr>
        <a:xfrm>
          <a:off x="21134017" y="64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A0494C1E-6734-4F21-B9A8-54E6F88B20C8}"/>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156566</xdr:rowOff>
    </xdr:from>
    <xdr:to>
      <xdr:col>107</xdr:col>
      <xdr:colOff>101600</xdr:colOff>
      <xdr:row>39</xdr:row>
      <xdr:rowOff>86716</xdr:rowOff>
    </xdr:to>
    <xdr:sp macro="" textlink="">
      <xdr:nvSpPr>
        <xdr:cNvPr id="737" name="フローチャート: 判断 736">
          <a:extLst>
            <a:ext uri="{FF2B5EF4-FFF2-40B4-BE49-F238E27FC236}">
              <a16:creationId xmlns:a16="http://schemas.microsoft.com/office/drawing/2014/main" id="{52182928-93B7-4BBA-A7E9-BD80CE24849D}"/>
            </a:ext>
          </a:extLst>
        </xdr:cNvPr>
        <xdr:cNvSpPr/>
      </xdr:nvSpPr>
      <xdr:spPr>
        <a:xfrm>
          <a:off x="20383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103243</xdr:rowOff>
    </xdr:from>
    <xdr:ext cx="378565" cy="259045"/>
    <xdr:sp macro="" textlink="">
      <xdr:nvSpPr>
        <xdr:cNvPr id="738" name="テキスト ボックス 737">
          <a:extLst>
            <a:ext uri="{FF2B5EF4-FFF2-40B4-BE49-F238E27FC236}">
              <a16:creationId xmlns:a16="http://schemas.microsoft.com/office/drawing/2014/main" id="{B094D243-BF5A-414C-9BEE-616851E820B6}"/>
            </a:ext>
          </a:extLst>
        </xdr:cNvPr>
        <xdr:cNvSpPr txBox="1"/>
      </xdr:nvSpPr>
      <xdr:spPr>
        <a:xfrm>
          <a:off x="20245017" y="644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A183FF7E-8088-470D-A45C-035050B8B014}"/>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159309</xdr:rowOff>
    </xdr:from>
    <xdr:to>
      <xdr:col>102</xdr:col>
      <xdr:colOff>165100</xdr:colOff>
      <xdr:row>39</xdr:row>
      <xdr:rowOff>89459</xdr:rowOff>
    </xdr:to>
    <xdr:sp macro="" textlink="">
      <xdr:nvSpPr>
        <xdr:cNvPr id="740" name="フローチャート: 判断 739">
          <a:extLst>
            <a:ext uri="{FF2B5EF4-FFF2-40B4-BE49-F238E27FC236}">
              <a16:creationId xmlns:a16="http://schemas.microsoft.com/office/drawing/2014/main" id="{767B2283-F75F-4ABE-B8A1-14B31634F3EF}"/>
            </a:ext>
          </a:extLst>
        </xdr:cNvPr>
        <xdr:cNvSpPr/>
      </xdr:nvSpPr>
      <xdr:spPr>
        <a:xfrm>
          <a:off x="19494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105986</xdr:rowOff>
    </xdr:from>
    <xdr:ext cx="378565" cy="259045"/>
    <xdr:sp macro="" textlink="">
      <xdr:nvSpPr>
        <xdr:cNvPr id="741" name="テキスト ボックス 740">
          <a:extLst>
            <a:ext uri="{FF2B5EF4-FFF2-40B4-BE49-F238E27FC236}">
              <a16:creationId xmlns:a16="http://schemas.microsoft.com/office/drawing/2014/main" id="{AB103D26-AC9E-4552-9E4D-B9715D340043}"/>
            </a:ext>
          </a:extLst>
        </xdr:cNvPr>
        <xdr:cNvSpPr txBox="1"/>
      </xdr:nvSpPr>
      <xdr:spPr>
        <a:xfrm>
          <a:off x="19356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158814</xdr:rowOff>
    </xdr:from>
    <xdr:to>
      <xdr:col>98</xdr:col>
      <xdr:colOff>38100</xdr:colOff>
      <xdr:row>39</xdr:row>
      <xdr:rowOff>88964</xdr:rowOff>
    </xdr:to>
    <xdr:sp macro="" textlink="">
      <xdr:nvSpPr>
        <xdr:cNvPr id="742" name="フローチャート: 判断 741">
          <a:extLst>
            <a:ext uri="{FF2B5EF4-FFF2-40B4-BE49-F238E27FC236}">
              <a16:creationId xmlns:a16="http://schemas.microsoft.com/office/drawing/2014/main" id="{7C9E5F33-D097-4D39-A7DA-0ECF4A6D2130}"/>
            </a:ext>
          </a:extLst>
        </xdr:cNvPr>
        <xdr:cNvSpPr/>
      </xdr:nvSpPr>
      <xdr:spPr>
        <a:xfrm>
          <a:off x="186055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105491</xdr:rowOff>
    </xdr:from>
    <xdr:ext cx="378565" cy="259045"/>
    <xdr:sp macro="" textlink="">
      <xdr:nvSpPr>
        <xdr:cNvPr id="743" name="テキスト ボックス 742">
          <a:extLst>
            <a:ext uri="{FF2B5EF4-FFF2-40B4-BE49-F238E27FC236}">
              <a16:creationId xmlns:a16="http://schemas.microsoft.com/office/drawing/2014/main" id="{75A79EB3-D740-4A73-8BA6-2EDCB699926E}"/>
            </a:ext>
          </a:extLst>
        </xdr:cNvPr>
        <xdr:cNvSpPr txBox="1"/>
      </xdr:nvSpPr>
      <xdr:spPr>
        <a:xfrm>
          <a:off x="18467017" y="644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68B951B8-7A23-424B-A3CF-6F2E7F61339A}"/>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661CEC8C-4D96-4549-9E7B-518966CDFA6D}"/>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B0D93FEE-EDB4-49C2-9FE9-25D363BED63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7EAEAF64-FBAB-452E-8437-269630603FBE}"/>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F71268FA-FB71-4263-9A97-9E331F1C6799}"/>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4C181936-294F-4ADE-8044-4CCC27DA0FC1}"/>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4BA49A9B-B98A-4035-A178-EA94C0A03AE5}"/>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1B8F2E3A-1004-42A6-931A-3C8B7D2DDA19}"/>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849C3E74-CC37-4805-80DE-64E5317E1025}"/>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11A2C986-1A8B-4E80-8B46-A2E48C16D1BF}"/>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BCAF871A-29ED-4CAA-8800-C0482C399F6C}"/>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8D159A30-8058-48A0-BB71-73956A94692D}"/>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2E78F37F-8844-4657-966B-D85F89F9B5B3}"/>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A232F70C-2DED-4911-825E-AACC2EFBC64B}"/>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4F124C4C-0C68-4291-A3AC-7142B1433291}"/>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49A54AB-90A6-4999-9BE5-61061217C68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84FF6D36-5AD2-4671-BAD3-FA55F030720B}"/>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67A2F1C0-1D94-480A-ACB1-1811F00C41E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AC26FB21-EC4A-41FE-B875-979D4511F2B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8904B3CF-4D97-4E57-B323-CD811598147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6D26BC85-B692-414C-94E4-C311DB5F269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3C6389EF-993D-4755-A701-6DA63BEB962B}"/>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66AA3EE4-FC45-4B1B-8F3A-395C1E365433}"/>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40C732B8-175D-4F0F-BF47-3173A65F123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FA204FBE-2367-49C2-A4EF-E690F8F4E852}"/>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4ED3D2E8-647D-4E04-8117-D456913CF861}"/>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B110F075-4E78-48D0-9E05-02C258B17F7A}"/>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B390B07D-FC11-4932-9377-F5A0BC0AC227}"/>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6E8BAAD6-0B0F-4368-858D-BD6DB682D7CD}"/>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ECA4112E-2C8B-41BA-A4B4-619BE8F4B0C4}"/>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49F12BBE-2484-4D9A-9F7A-633CBAAC4CC5}"/>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CCD52A0B-0B43-41D1-A96D-30056125027C}"/>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D87FBAFE-8410-433D-8C08-D8B52850C11E}"/>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AAA76561-41E1-4E7F-B4DA-7A02E96CF676}"/>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6E4F8EE2-91F1-460D-A53F-9A30DDAF9B9E}"/>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6ACA37F2-C6B5-42F2-97CD-7B0E488EE3DB}"/>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7D84662B-4C74-4EFC-9D2E-0C2C3CF94A84}"/>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BD142A8C-E4BF-438E-A5D1-069A1CE3FC8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16B99DDE-16F3-445B-AC88-DC5731C7FEA6}"/>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4AA41A5F-E882-42E5-A059-89A804B9B711}"/>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BB02187D-8126-409A-BDA6-E3C144A18C2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68145062-F064-4A56-A437-BA8D967B5E9D}"/>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9018396A-264F-4143-8EE3-FAD85C214E9E}"/>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67765A2C-FFED-4973-A357-01B2BA362025}"/>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C7E508F2-881B-4412-99BE-D9E1E0DC42C6}"/>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F03A0229-63BC-4AFF-9BC4-C849DAA00848}"/>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EC4C4F16-BA7B-475A-A8E4-598D19E647A5}"/>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7191E132-0540-4D0C-B144-F3D8CC3A22CD}"/>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BA8B70D4-B910-490D-A097-5EDF333A311B}"/>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125977</xdr:rowOff>
    </xdr:from>
    <xdr:to>
      <xdr:col>112</xdr:col>
      <xdr:colOff>38100</xdr:colOff>
      <xdr:row>59</xdr:row>
      <xdr:rowOff>56127</xdr:rowOff>
    </xdr:to>
    <xdr:sp macro="" textlink="">
      <xdr:nvSpPr>
        <xdr:cNvPr id="793" name="フローチャート: 判断 792">
          <a:extLst>
            <a:ext uri="{FF2B5EF4-FFF2-40B4-BE49-F238E27FC236}">
              <a16:creationId xmlns:a16="http://schemas.microsoft.com/office/drawing/2014/main" id="{C198CA46-718D-4DF3-93E3-D4F25448E3CE}"/>
            </a:ext>
          </a:extLst>
        </xdr:cNvPr>
        <xdr:cNvSpPr/>
      </xdr:nvSpPr>
      <xdr:spPr>
        <a:xfrm>
          <a:off x="21272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72654</xdr:rowOff>
    </xdr:from>
    <xdr:ext cx="469744" cy="259045"/>
    <xdr:sp macro="" textlink="">
      <xdr:nvSpPr>
        <xdr:cNvPr id="794" name="テキスト ボックス 793">
          <a:extLst>
            <a:ext uri="{FF2B5EF4-FFF2-40B4-BE49-F238E27FC236}">
              <a16:creationId xmlns:a16="http://schemas.microsoft.com/office/drawing/2014/main" id="{EDA81E0A-C4F5-48C1-B43E-2BA50373B21C}"/>
            </a:ext>
          </a:extLst>
        </xdr:cNvPr>
        <xdr:cNvSpPr txBox="1"/>
      </xdr:nvSpPr>
      <xdr:spPr>
        <a:xfrm>
          <a:off x="21088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5FC8E31-7986-4B5F-BA8E-A425E3B3032E}"/>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100406</xdr:rowOff>
    </xdr:from>
    <xdr:to>
      <xdr:col>107</xdr:col>
      <xdr:colOff>101600</xdr:colOff>
      <xdr:row>59</xdr:row>
      <xdr:rowOff>30556</xdr:rowOff>
    </xdr:to>
    <xdr:sp macro="" textlink="">
      <xdr:nvSpPr>
        <xdr:cNvPr id="796" name="フローチャート: 判断 795">
          <a:extLst>
            <a:ext uri="{FF2B5EF4-FFF2-40B4-BE49-F238E27FC236}">
              <a16:creationId xmlns:a16="http://schemas.microsoft.com/office/drawing/2014/main" id="{90145111-9585-40E4-8147-47CD875BC14D}"/>
            </a:ext>
          </a:extLst>
        </xdr:cNvPr>
        <xdr:cNvSpPr/>
      </xdr:nvSpPr>
      <xdr:spPr>
        <a:xfrm>
          <a:off x="20383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47083</xdr:rowOff>
    </xdr:from>
    <xdr:ext cx="534377" cy="259045"/>
    <xdr:sp macro="" textlink="">
      <xdr:nvSpPr>
        <xdr:cNvPr id="797" name="テキスト ボックス 796">
          <a:extLst>
            <a:ext uri="{FF2B5EF4-FFF2-40B4-BE49-F238E27FC236}">
              <a16:creationId xmlns:a16="http://schemas.microsoft.com/office/drawing/2014/main" id="{5343DE92-B6A7-4501-A49E-42105B0B6509}"/>
            </a:ext>
          </a:extLst>
        </xdr:cNvPr>
        <xdr:cNvSpPr txBox="1"/>
      </xdr:nvSpPr>
      <xdr:spPr>
        <a:xfrm>
          <a:off x="20167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CDAB4231-40CC-41A7-8249-C72B3D9D757A}"/>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99764</xdr:rowOff>
    </xdr:from>
    <xdr:to>
      <xdr:col>102</xdr:col>
      <xdr:colOff>165100</xdr:colOff>
      <xdr:row>59</xdr:row>
      <xdr:rowOff>29914</xdr:rowOff>
    </xdr:to>
    <xdr:sp macro="" textlink="">
      <xdr:nvSpPr>
        <xdr:cNvPr id="799" name="フローチャート: 判断 798">
          <a:extLst>
            <a:ext uri="{FF2B5EF4-FFF2-40B4-BE49-F238E27FC236}">
              <a16:creationId xmlns:a16="http://schemas.microsoft.com/office/drawing/2014/main" id="{1FA87963-BA13-48FC-91EC-066829B8C508}"/>
            </a:ext>
          </a:extLst>
        </xdr:cNvPr>
        <xdr:cNvSpPr/>
      </xdr:nvSpPr>
      <xdr:spPr>
        <a:xfrm>
          <a:off x="19494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46441</xdr:rowOff>
    </xdr:from>
    <xdr:ext cx="534377" cy="259045"/>
    <xdr:sp macro="" textlink="">
      <xdr:nvSpPr>
        <xdr:cNvPr id="800" name="テキスト ボックス 799">
          <a:extLst>
            <a:ext uri="{FF2B5EF4-FFF2-40B4-BE49-F238E27FC236}">
              <a16:creationId xmlns:a16="http://schemas.microsoft.com/office/drawing/2014/main" id="{46CE24B1-98F2-4831-B150-46814F125546}"/>
            </a:ext>
          </a:extLst>
        </xdr:cNvPr>
        <xdr:cNvSpPr txBox="1"/>
      </xdr:nvSpPr>
      <xdr:spPr>
        <a:xfrm>
          <a:off x="19278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103008</xdr:rowOff>
    </xdr:from>
    <xdr:to>
      <xdr:col>98</xdr:col>
      <xdr:colOff>38100</xdr:colOff>
      <xdr:row>59</xdr:row>
      <xdr:rowOff>33158</xdr:rowOff>
    </xdr:to>
    <xdr:sp macro="" textlink="">
      <xdr:nvSpPr>
        <xdr:cNvPr id="801" name="フローチャート: 判断 800">
          <a:extLst>
            <a:ext uri="{FF2B5EF4-FFF2-40B4-BE49-F238E27FC236}">
              <a16:creationId xmlns:a16="http://schemas.microsoft.com/office/drawing/2014/main" id="{98C4A830-3649-4B93-A0F9-0F8A3BB4BC0D}"/>
            </a:ext>
          </a:extLst>
        </xdr:cNvPr>
        <xdr:cNvSpPr/>
      </xdr:nvSpPr>
      <xdr:spPr>
        <a:xfrm>
          <a:off x="18605500" y="1004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49685</xdr:rowOff>
    </xdr:from>
    <xdr:ext cx="534377" cy="259045"/>
    <xdr:sp macro="" textlink="">
      <xdr:nvSpPr>
        <xdr:cNvPr id="802" name="テキスト ボックス 801">
          <a:extLst>
            <a:ext uri="{FF2B5EF4-FFF2-40B4-BE49-F238E27FC236}">
              <a16:creationId xmlns:a16="http://schemas.microsoft.com/office/drawing/2014/main" id="{471ED8A0-A3C5-41FA-8EF8-A4FC90FC5E52}"/>
            </a:ext>
          </a:extLst>
        </xdr:cNvPr>
        <xdr:cNvSpPr txBox="1"/>
      </xdr:nvSpPr>
      <xdr:spPr>
        <a:xfrm>
          <a:off x="18389111" y="9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7BA42F79-5798-4B90-9465-240A34A5317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FB75BD5-254B-427E-B230-0EF303350B4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382619CF-CCA9-44F3-AC7B-340EF796EB7A}"/>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66858814-F414-4ECE-9263-A28F8DC3B18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AAAD3600-B81A-4030-BF4F-E87B02AABBC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6157BC95-2A23-4638-AF0E-7F2E5B3264F1}"/>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C80DAE92-F111-4E90-8169-7E81262F7278}"/>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A908B740-AF7D-4863-9546-7E53451D8EDB}"/>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FB673279-2799-4694-BF63-38B81BBA6765}"/>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A892CCFA-ADDE-4062-AFBB-A5521D0FEB48}"/>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CC1F0015-2671-42E7-BD3F-0CF6B6392982}"/>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8521B5BE-113D-41B1-AADC-2A8A00F2F676}"/>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57096CBB-FF22-4B1C-B9EB-56CBA5B88379}"/>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A79C8664-41A7-46D6-80EB-07FB30F4AAE1}"/>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5CFA77D-3A2C-4E86-9725-3DF11D54D323}"/>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AC0811E2-AAB6-4EC9-8A66-BCE5F6B546D4}"/>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69CAD3C7-99C3-4DA8-8289-C9A8ADA008A6}"/>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15FE4074-782B-41E6-8526-D782303401BD}"/>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117C013C-4408-4B82-AB7C-40870EA7AA0F}"/>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B68DCA02-DE76-4E17-A9F0-07826F7ADA5A}"/>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3031CA2A-618A-43E4-B528-CC3EDE99EA46}"/>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6EF3A821-245B-45F9-AAF7-87A8A5D16697}"/>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AA057878-2511-4DC6-BA5C-600865E33F68}"/>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2697CFA5-09A4-437F-B94C-23AFE6D7E919}"/>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132A32B4-51B7-4D2B-BE35-6C879BB6E078}"/>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E236F13-31A5-4D18-8F07-ACFB6C005EC1}"/>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7CF412DB-3E4A-4707-9704-DE187259564B}"/>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1F53230B-5FE0-4E24-A15C-2547B54FB173}"/>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C4E2FF9-444B-4534-A056-44FC173FCFBE}"/>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BB7EE8B1-7C17-4772-8ED4-E1FAABA3B05D}"/>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AEEB6B9F-4557-42E3-B461-326782627936}"/>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4B1645A9-EC5F-4C5E-9E4A-BD8FF637A716}"/>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C0F2996C-C7E8-42A2-8CFA-F3534542C9A7}"/>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7A4BDCE6-41DA-42A5-B754-F2730F40E35F}"/>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7CEB0071-0B8B-4935-8506-CFE5E8D91459}"/>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B608AC81-DEFF-4569-B8E4-97FE38E0F364}"/>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BB474A5D-E9D2-4199-B145-A23C5406EBB3}"/>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7E588738-3389-443C-AFB2-82DF09510561}"/>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6FD3B2AC-772F-48BB-B95D-7FE0825EE674}"/>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4BBAF7AD-F147-4478-8067-9516F9A1C92F}"/>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5DC31FDE-63F6-4C7D-B50E-40D79BEAC7BE}"/>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87734863-BAE1-42DF-B051-E14EA09961A3}"/>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53711FAC-BEAA-46A6-9C50-D757CCF38298}"/>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63785</xdr:rowOff>
    </xdr:from>
    <xdr:to>
      <xdr:col>116</xdr:col>
      <xdr:colOff>63500</xdr:colOff>
      <xdr:row>78</xdr:row>
      <xdr:rowOff>64926</xdr:rowOff>
    </xdr:to>
    <xdr:cxnSp macro="">
      <xdr:nvCxnSpPr>
        <xdr:cNvPr id="846" name="直線コネクタ 845">
          <a:extLst>
            <a:ext uri="{FF2B5EF4-FFF2-40B4-BE49-F238E27FC236}">
              <a16:creationId xmlns:a16="http://schemas.microsoft.com/office/drawing/2014/main" id="{A7474B18-BF13-4C4C-AC24-AD2B4076D10C}"/>
            </a:ext>
          </a:extLst>
        </xdr:cNvPr>
        <xdr:cNvCxnSpPr/>
      </xdr:nvCxnSpPr>
      <xdr:spPr>
        <a:xfrm>
          <a:off x="21323300" y="13436885"/>
          <a:ext cx="8382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DC11F90A-699E-4088-9E72-785D78DC2571}"/>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E8A4589A-2442-4075-9D73-AEE9F4EB4892}"/>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63785</xdr:rowOff>
    </xdr:from>
    <xdr:to>
      <xdr:col>111</xdr:col>
      <xdr:colOff>177800</xdr:colOff>
      <xdr:row>78</xdr:row>
      <xdr:rowOff>66925</xdr:rowOff>
    </xdr:to>
    <xdr:cxnSp macro="">
      <xdr:nvCxnSpPr>
        <xdr:cNvPr id="849" name="直線コネクタ 848">
          <a:extLst>
            <a:ext uri="{FF2B5EF4-FFF2-40B4-BE49-F238E27FC236}">
              <a16:creationId xmlns:a16="http://schemas.microsoft.com/office/drawing/2014/main" id="{43E44A3B-CA0E-4E76-A05A-D047205CFB64}"/>
            </a:ext>
          </a:extLst>
        </xdr:cNvPr>
        <xdr:cNvCxnSpPr/>
      </xdr:nvCxnSpPr>
      <xdr:spPr>
        <a:xfrm flipV="1">
          <a:off x="20434300" y="13436885"/>
          <a:ext cx="889000" cy="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127591</xdr:rowOff>
    </xdr:from>
    <xdr:to>
      <xdr:col>112</xdr:col>
      <xdr:colOff>38100</xdr:colOff>
      <xdr:row>78</xdr:row>
      <xdr:rowOff>57741</xdr:rowOff>
    </xdr:to>
    <xdr:sp macro="" textlink="">
      <xdr:nvSpPr>
        <xdr:cNvPr id="850" name="フローチャート: 判断 849">
          <a:extLst>
            <a:ext uri="{FF2B5EF4-FFF2-40B4-BE49-F238E27FC236}">
              <a16:creationId xmlns:a16="http://schemas.microsoft.com/office/drawing/2014/main" id="{85357627-CA6A-4C35-BCA3-62E14A818DB5}"/>
            </a:ext>
          </a:extLst>
        </xdr:cNvPr>
        <xdr:cNvSpPr/>
      </xdr:nvSpPr>
      <xdr:spPr>
        <a:xfrm>
          <a:off x="21272500" y="133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74268</xdr:rowOff>
    </xdr:from>
    <xdr:ext cx="599010" cy="259045"/>
    <xdr:sp macro="" textlink="">
      <xdr:nvSpPr>
        <xdr:cNvPr id="851" name="テキスト ボックス 850">
          <a:extLst>
            <a:ext uri="{FF2B5EF4-FFF2-40B4-BE49-F238E27FC236}">
              <a16:creationId xmlns:a16="http://schemas.microsoft.com/office/drawing/2014/main" id="{67F4C7FD-FCD0-4FF8-8D2A-219C32725890}"/>
            </a:ext>
          </a:extLst>
        </xdr:cNvPr>
        <xdr:cNvSpPr txBox="1"/>
      </xdr:nvSpPr>
      <xdr:spPr>
        <a:xfrm>
          <a:off x="21023795" y="1310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66925</xdr:rowOff>
    </xdr:from>
    <xdr:to>
      <xdr:col>107</xdr:col>
      <xdr:colOff>50800</xdr:colOff>
      <xdr:row>78</xdr:row>
      <xdr:rowOff>74380</xdr:rowOff>
    </xdr:to>
    <xdr:cxnSp macro="">
      <xdr:nvCxnSpPr>
        <xdr:cNvPr id="852" name="直線コネクタ 851">
          <a:extLst>
            <a:ext uri="{FF2B5EF4-FFF2-40B4-BE49-F238E27FC236}">
              <a16:creationId xmlns:a16="http://schemas.microsoft.com/office/drawing/2014/main" id="{3E64B04D-1F89-48F3-85E3-091F4BADEA21}"/>
            </a:ext>
          </a:extLst>
        </xdr:cNvPr>
        <xdr:cNvCxnSpPr/>
      </xdr:nvCxnSpPr>
      <xdr:spPr>
        <a:xfrm flipV="1">
          <a:off x="19545300" y="13440025"/>
          <a:ext cx="889000" cy="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131784</xdr:rowOff>
    </xdr:from>
    <xdr:to>
      <xdr:col>107</xdr:col>
      <xdr:colOff>101600</xdr:colOff>
      <xdr:row>78</xdr:row>
      <xdr:rowOff>61934</xdr:rowOff>
    </xdr:to>
    <xdr:sp macro="" textlink="">
      <xdr:nvSpPr>
        <xdr:cNvPr id="853" name="フローチャート: 判断 852">
          <a:extLst>
            <a:ext uri="{FF2B5EF4-FFF2-40B4-BE49-F238E27FC236}">
              <a16:creationId xmlns:a16="http://schemas.microsoft.com/office/drawing/2014/main" id="{9577A10E-E28D-45B1-A12E-7FB42F4A3890}"/>
            </a:ext>
          </a:extLst>
        </xdr:cNvPr>
        <xdr:cNvSpPr/>
      </xdr:nvSpPr>
      <xdr:spPr>
        <a:xfrm>
          <a:off x="20383500" y="1333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78461</xdr:rowOff>
    </xdr:from>
    <xdr:ext cx="599010" cy="259045"/>
    <xdr:sp macro="" textlink="">
      <xdr:nvSpPr>
        <xdr:cNvPr id="854" name="テキスト ボックス 853">
          <a:extLst>
            <a:ext uri="{FF2B5EF4-FFF2-40B4-BE49-F238E27FC236}">
              <a16:creationId xmlns:a16="http://schemas.microsoft.com/office/drawing/2014/main" id="{6AA54493-3D93-428A-A13B-8EEB7C1C01EE}"/>
            </a:ext>
          </a:extLst>
        </xdr:cNvPr>
        <xdr:cNvSpPr txBox="1"/>
      </xdr:nvSpPr>
      <xdr:spPr>
        <a:xfrm>
          <a:off x="20134795" y="1310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74380</xdr:rowOff>
    </xdr:from>
    <xdr:to>
      <xdr:col>102</xdr:col>
      <xdr:colOff>114300</xdr:colOff>
      <xdr:row>78</xdr:row>
      <xdr:rowOff>89435</xdr:rowOff>
    </xdr:to>
    <xdr:cxnSp macro="">
      <xdr:nvCxnSpPr>
        <xdr:cNvPr id="855" name="直線コネクタ 854">
          <a:extLst>
            <a:ext uri="{FF2B5EF4-FFF2-40B4-BE49-F238E27FC236}">
              <a16:creationId xmlns:a16="http://schemas.microsoft.com/office/drawing/2014/main" id="{ED2F29DC-169E-468E-9DEF-FF178D115890}"/>
            </a:ext>
          </a:extLst>
        </xdr:cNvPr>
        <xdr:cNvCxnSpPr/>
      </xdr:nvCxnSpPr>
      <xdr:spPr>
        <a:xfrm flipV="1">
          <a:off x="18656300" y="13447480"/>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131795</xdr:rowOff>
    </xdr:from>
    <xdr:to>
      <xdr:col>102</xdr:col>
      <xdr:colOff>165100</xdr:colOff>
      <xdr:row>78</xdr:row>
      <xdr:rowOff>61945</xdr:rowOff>
    </xdr:to>
    <xdr:sp macro="" textlink="">
      <xdr:nvSpPr>
        <xdr:cNvPr id="856" name="フローチャート: 判断 855">
          <a:extLst>
            <a:ext uri="{FF2B5EF4-FFF2-40B4-BE49-F238E27FC236}">
              <a16:creationId xmlns:a16="http://schemas.microsoft.com/office/drawing/2014/main" id="{D5ACC182-D5E2-4BAE-AA63-9295D593D3DB}"/>
            </a:ext>
          </a:extLst>
        </xdr:cNvPr>
        <xdr:cNvSpPr/>
      </xdr:nvSpPr>
      <xdr:spPr>
        <a:xfrm>
          <a:off x="19494500" y="13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78472</xdr:rowOff>
    </xdr:from>
    <xdr:ext cx="599010" cy="259045"/>
    <xdr:sp macro="" textlink="">
      <xdr:nvSpPr>
        <xdr:cNvPr id="857" name="テキスト ボックス 856">
          <a:extLst>
            <a:ext uri="{FF2B5EF4-FFF2-40B4-BE49-F238E27FC236}">
              <a16:creationId xmlns:a16="http://schemas.microsoft.com/office/drawing/2014/main" id="{971F03A0-B605-42F0-AF87-5404FE45C78E}"/>
            </a:ext>
          </a:extLst>
        </xdr:cNvPr>
        <xdr:cNvSpPr txBox="1"/>
      </xdr:nvSpPr>
      <xdr:spPr>
        <a:xfrm>
          <a:off x="19245795" y="1310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127048</xdr:rowOff>
    </xdr:from>
    <xdr:to>
      <xdr:col>98</xdr:col>
      <xdr:colOff>38100</xdr:colOff>
      <xdr:row>78</xdr:row>
      <xdr:rowOff>57198</xdr:rowOff>
    </xdr:to>
    <xdr:sp macro="" textlink="">
      <xdr:nvSpPr>
        <xdr:cNvPr id="858" name="フローチャート: 判断 857">
          <a:extLst>
            <a:ext uri="{FF2B5EF4-FFF2-40B4-BE49-F238E27FC236}">
              <a16:creationId xmlns:a16="http://schemas.microsoft.com/office/drawing/2014/main" id="{F65F27A4-B45E-4832-85F4-F5AB873484F1}"/>
            </a:ext>
          </a:extLst>
        </xdr:cNvPr>
        <xdr:cNvSpPr/>
      </xdr:nvSpPr>
      <xdr:spPr>
        <a:xfrm>
          <a:off x="18605500" y="1332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73725</xdr:rowOff>
    </xdr:from>
    <xdr:ext cx="599010" cy="259045"/>
    <xdr:sp macro="" textlink="">
      <xdr:nvSpPr>
        <xdr:cNvPr id="859" name="テキスト ボックス 858">
          <a:extLst>
            <a:ext uri="{FF2B5EF4-FFF2-40B4-BE49-F238E27FC236}">
              <a16:creationId xmlns:a16="http://schemas.microsoft.com/office/drawing/2014/main" id="{C17B00D6-E44A-4A19-8416-7485EA41E2E2}"/>
            </a:ext>
          </a:extLst>
        </xdr:cNvPr>
        <xdr:cNvSpPr txBox="1"/>
      </xdr:nvSpPr>
      <xdr:spPr>
        <a:xfrm>
          <a:off x="18356795" y="131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767E67FB-1170-4107-B2FF-04E2CEF71AE2}"/>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A368B7AC-3BD7-4BA8-BB80-C647EAB70B3C}"/>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4BF95E4D-6832-403A-B78C-C462717C0DE7}"/>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A02F1891-49EC-4405-BA30-120A1F410AD8}"/>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3B1A01BD-F60A-4180-B9F8-926CCAB5E605}"/>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14126</xdr:rowOff>
    </xdr:from>
    <xdr:to>
      <xdr:col>116</xdr:col>
      <xdr:colOff>114300</xdr:colOff>
      <xdr:row>78</xdr:row>
      <xdr:rowOff>115726</xdr:rowOff>
    </xdr:to>
    <xdr:sp macro="" textlink="">
      <xdr:nvSpPr>
        <xdr:cNvPr id="865" name="楕円 864">
          <a:extLst>
            <a:ext uri="{FF2B5EF4-FFF2-40B4-BE49-F238E27FC236}">
              <a16:creationId xmlns:a16="http://schemas.microsoft.com/office/drawing/2014/main" id="{CE70C433-795E-4BF5-AFA2-7F5B6A685E73}"/>
            </a:ext>
          </a:extLst>
        </xdr:cNvPr>
        <xdr:cNvSpPr/>
      </xdr:nvSpPr>
      <xdr:spPr>
        <a:xfrm>
          <a:off x="22110700" y="133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100503</xdr:rowOff>
    </xdr:from>
    <xdr:ext cx="534377" cy="259045"/>
    <xdr:sp macro="" textlink="">
      <xdr:nvSpPr>
        <xdr:cNvPr id="866" name="繰出金該当値テキスト">
          <a:extLst>
            <a:ext uri="{FF2B5EF4-FFF2-40B4-BE49-F238E27FC236}">
              <a16:creationId xmlns:a16="http://schemas.microsoft.com/office/drawing/2014/main" id="{0AF3643D-1C45-4D09-88DD-F4136C4CF30D}"/>
            </a:ext>
          </a:extLst>
        </xdr:cNvPr>
        <xdr:cNvSpPr txBox="1"/>
      </xdr:nvSpPr>
      <xdr:spPr>
        <a:xfrm>
          <a:off x="22212300" y="1330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12985</xdr:rowOff>
    </xdr:from>
    <xdr:to>
      <xdr:col>112</xdr:col>
      <xdr:colOff>38100</xdr:colOff>
      <xdr:row>78</xdr:row>
      <xdr:rowOff>114585</xdr:rowOff>
    </xdr:to>
    <xdr:sp macro="" textlink="">
      <xdr:nvSpPr>
        <xdr:cNvPr id="867" name="楕円 866">
          <a:extLst>
            <a:ext uri="{FF2B5EF4-FFF2-40B4-BE49-F238E27FC236}">
              <a16:creationId xmlns:a16="http://schemas.microsoft.com/office/drawing/2014/main" id="{AE1189A8-F11B-405E-B1EA-AAA5708DE712}"/>
            </a:ext>
          </a:extLst>
        </xdr:cNvPr>
        <xdr:cNvSpPr/>
      </xdr:nvSpPr>
      <xdr:spPr>
        <a:xfrm>
          <a:off x="21272500" y="133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105712</xdr:rowOff>
    </xdr:from>
    <xdr:ext cx="534377" cy="259045"/>
    <xdr:sp macro="" textlink="">
      <xdr:nvSpPr>
        <xdr:cNvPr id="868" name="テキスト ボックス 867">
          <a:extLst>
            <a:ext uri="{FF2B5EF4-FFF2-40B4-BE49-F238E27FC236}">
              <a16:creationId xmlns:a16="http://schemas.microsoft.com/office/drawing/2014/main" id="{5CAEB5B3-525E-498D-B8F4-FE128ACA31E6}"/>
            </a:ext>
          </a:extLst>
        </xdr:cNvPr>
        <xdr:cNvSpPr txBox="1"/>
      </xdr:nvSpPr>
      <xdr:spPr>
        <a:xfrm>
          <a:off x="21056111" y="1347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16125</xdr:rowOff>
    </xdr:from>
    <xdr:to>
      <xdr:col>107</xdr:col>
      <xdr:colOff>101600</xdr:colOff>
      <xdr:row>78</xdr:row>
      <xdr:rowOff>117725</xdr:rowOff>
    </xdr:to>
    <xdr:sp macro="" textlink="">
      <xdr:nvSpPr>
        <xdr:cNvPr id="869" name="楕円 868">
          <a:extLst>
            <a:ext uri="{FF2B5EF4-FFF2-40B4-BE49-F238E27FC236}">
              <a16:creationId xmlns:a16="http://schemas.microsoft.com/office/drawing/2014/main" id="{964D7545-7E14-4FA3-B7AC-2890720A7466}"/>
            </a:ext>
          </a:extLst>
        </xdr:cNvPr>
        <xdr:cNvSpPr/>
      </xdr:nvSpPr>
      <xdr:spPr>
        <a:xfrm>
          <a:off x="20383500" y="133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108852</xdr:rowOff>
    </xdr:from>
    <xdr:ext cx="534377" cy="259045"/>
    <xdr:sp macro="" textlink="">
      <xdr:nvSpPr>
        <xdr:cNvPr id="870" name="テキスト ボックス 869">
          <a:extLst>
            <a:ext uri="{FF2B5EF4-FFF2-40B4-BE49-F238E27FC236}">
              <a16:creationId xmlns:a16="http://schemas.microsoft.com/office/drawing/2014/main" id="{F22FF97F-997B-463A-8DBB-F56587B0F860}"/>
            </a:ext>
          </a:extLst>
        </xdr:cNvPr>
        <xdr:cNvSpPr txBox="1"/>
      </xdr:nvSpPr>
      <xdr:spPr>
        <a:xfrm>
          <a:off x="20167111" y="1348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23580</xdr:rowOff>
    </xdr:from>
    <xdr:to>
      <xdr:col>102</xdr:col>
      <xdr:colOff>165100</xdr:colOff>
      <xdr:row>78</xdr:row>
      <xdr:rowOff>125180</xdr:rowOff>
    </xdr:to>
    <xdr:sp macro="" textlink="">
      <xdr:nvSpPr>
        <xdr:cNvPr id="871" name="楕円 870">
          <a:extLst>
            <a:ext uri="{FF2B5EF4-FFF2-40B4-BE49-F238E27FC236}">
              <a16:creationId xmlns:a16="http://schemas.microsoft.com/office/drawing/2014/main" id="{5C8AAA6E-A240-4728-9E0D-9B2E894D509E}"/>
            </a:ext>
          </a:extLst>
        </xdr:cNvPr>
        <xdr:cNvSpPr/>
      </xdr:nvSpPr>
      <xdr:spPr>
        <a:xfrm>
          <a:off x="19494500" y="133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116307</xdr:rowOff>
    </xdr:from>
    <xdr:ext cx="534377" cy="259045"/>
    <xdr:sp macro="" textlink="">
      <xdr:nvSpPr>
        <xdr:cNvPr id="872" name="テキスト ボックス 871">
          <a:extLst>
            <a:ext uri="{FF2B5EF4-FFF2-40B4-BE49-F238E27FC236}">
              <a16:creationId xmlns:a16="http://schemas.microsoft.com/office/drawing/2014/main" id="{62D079F0-B51A-4B8C-9ACA-AF1EFFB9CF65}"/>
            </a:ext>
          </a:extLst>
        </xdr:cNvPr>
        <xdr:cNvSpPr txBox="1"/>
      </xdr:nvSpPr>
      <xdr:spPr>
        <a:xfrm>
          <a:off x="19278111" y="1348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38635</xdr:rowOff>
    </xdr:from>
    <xdr:to>
      <xdr:col>98</xdr:col>
      <xdr:colOff>38100</xdr:colOff>
      <xdr:row>78</xdr:row>
      <xdr:rowOff>140235</xdr:rowOff>
    </xdr:to>
    <xdr:sp macro="" textlink="">
      <xdr:nvSpPr>
        <xdr:cNvPr id="873" name="楕円 872">
          <a:extLst>
            <a:ext uri="{FF2B5EF4-FFF2-40B4-BE49-F238E27FC236}">
              <a16:creationId xmlns:a16="http://schemas.microsoft.com/office/drawing/2014/main" id="{D25260E5-1BF9-40CB-A6C7-E09B088FBBE7}"/>
            </a:ext>
          </a:extLst>
        </xdr:cNvPr>
        <xdr:cNvSpPr/>
      </xdr:nvSpPr>
      <xdr:spPr>
        <a:xfrm>
          <a:off x="18605500" y="134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131362</xdr:rowOff>
    </xdr:from>
    <xdr:ext cx="534377" cy="259045"/>
    <xdr:sp macro="" textlink="">
      <xdr:nvSpPr>
        <xdr:cNvPr id="874" name="テキスト ボックス 873">
          <a:extLst>
            <a:ext uri="{FF2B5EF4-FFF2-40B4-BE49-F238E27FC236}">
              <a16:creationId xmlns:a16="http://schemas.microsoft.com/office/drawing/2014/main" id="{A68EE7FE-C2E9-4FE3-AE0D-2B3757BD80C3}"/>
            </a:ext>
          </a:extLst>
        </xdr:cNvPr>
        <xdr:cNvSpPr txBox="1"/>
      </xdr:nvSpPr>
      <xdr:spPr>
        <a:xfrm>
          <a:off x="18389111" y="135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319B9476-4561-425C-9D5B-B65CB172F8C8}"/>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7FC12220-6321-4885-984A-C16F62A042FD}"/>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FAD542C5-4AE6-4B43-B7A1-204FF0A9AE2D}"/>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7D99E1D3-7CBA-428E-BACD-5EED516B545D}"/>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257A810F-10E9-438F-AFAB-6C589779FD02}"/>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62C7F529-D5E4-4450-9E32-9EE04184CFA4}"/>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22F6774C-B31B-4F22-8D3D-289444408AA3}"/>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FAED9C80-3F0F-4367-8594-79AD067A9A01}"/>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9AC9D653-7A55-4BE6-BBDC-088C26A5AA27}"/>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E083A3FE-1E0E-48E4-80AC-4EB6678C84E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B6394530-7D5F-47AF-859C-E382D82324ED}"/>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BB3F9533-29FC-4469-B08D-8B9387827888}"/>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A63F318F-1561-46F0-9115-E9EE5F195E42}"/>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FAD0D089-E579-4116-8FA5-E3C064BBEBDE}"/>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62A68505-2BB3-4425-8361-82EEFD8DCBA4}"/>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9C219DE1-6BE7-4039-B524-0ED6A4383DDB}"/>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9C9A9A24-BA0D-4FE8-ABBB-B454B4CB71B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D4D0A7FA-2B64-4591-8B2A-A4E63F8AF23E}"/>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9FC43893-79E0-4F74-8FA0-142BE5E927D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E8F79728-A4CF-4B89-956E-C91E6B75198D}"/>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10F2E2C5-0E51-40EE-AC24-22A225CBCAF1}"/>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7D41186F-695A-4BF1-9D54-50188BADDCB5}"/>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833FBDD4-856A-4739-849D-2414E1EC5A63}"/>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5EEEFFF9-E35E-47FF-A2BC-4AEA3E10D263}"/>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F566B73C-72D3-43E6-9AA8-F678973984F2}"/>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4F9B49B7-3143-4D2C-96C9-8397275995A6}"/>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1A0FDB6F-A5AA-4326-A98C-33AA4E0B912A}"/>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4FFE779A-436C-420F-83F8-9A7834483CAD}"/>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D4D09E8D-32F6-4844-973C-848EE5117996}"/>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34EA00C0-D6B0-4B48-BDD7-2CBE461EC739}"/>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15BF49F9-50CD-4DFC-95FB-AA86866A1413}"/>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90F55416-3E96-488C-A9D8-76913EA8A0BD}"/>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574EA846-FE83-458B-BBF7-8A5F4D3A3D96}"/>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A5C3CB8-048C-49FD-8FA7-6D5AB6C86C98}"/>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7B162AB3-9EBC-4BF9-9B93-1D98FF4F98DA}"/>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986B0079-065C-44C2-BB2E-875E2E8A3665}"/>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F7ED561-9C33-458D-A8F1-65BCA0096338}"/>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2FDC8D63-43B9-431F-865A-86FB86E60DAD}"/>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57B9431F-5C1E-419C-8321-A4A7EA3643F9}"/>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C673B4B5-2D15-43E3-A96A-16CCE85DD54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A7BC924D-1B65-4A4D-B8B5-B1F790CC9709}"/>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2D2CDF84-E0A9-49FE-8453-0A4E051F693F}"/>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7D9B4BA2-74B6-4E73-9DF8-58187490C9C2}"/>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68321B25-BB82-4FAA-9A68-778473BF552C}"/>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52068A9A-8C29-4A21-B625-6C6A70672683}"/>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D2287E6D-4FBD-4C99-9B45-01B1ECC5A8F3}"/>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4B13C40C-5931-45C8-80A0-2B53891A4A6F}"/>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E9996150-2A8D-4D1A-BED8-7561B9E77F37}"/>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908B5653-36A5-4F1C-84E6-C9B6BC1E5A6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3A50C76D-DA6B-46C3-9E63-8EC9D6C9422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1C2105EC-D83F-43E0-986F-C1D77502EC2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51DF593C-5FC0-4F11-AD11-57D844ABD4F6}"/>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歳出決算総額から見た住民一人当たりのコストは、昨年から</a:t>
          </a:r>
          <a:r>
            <a:rPr kumimoji="1" lang="en-US" altLang="ja-JP" sz="1000">
              <a:solidFill>
                <a:schemeClr val="dk1"/>
              </a:solidFill>
              <a:effectLst/>
              <a:latin typeface="+mn-lt"/>
              <a:ea typeface="+mn-ea"/>
              <a:cs typeface="+mn-cs"/>
            </a:rPr>
            <a:t>130,231</a:t>
          </a:r>
          <a:r>
            <a:rPr kumimoji="1" lang="ja-JP" altLang="ja-JP" sz="1000">
              <a:solidFill>
                <a:schemeClr val="dk1"/>
              </a:solidFill>
              <a:effectLst/>
              <a:latin typeface="+mn-lt"/>
              <a:ea typeface="+mn-ea"/>
              <a:cs typeface="+mn-cs"/>
            </a:rPr>
            <a:t>円増加し、</a:t>
          </a:r>
          <a:r>
            <a:rPr kumimoji="1" lang="en-US" altLang="ja-JP" sz="1000">
              <a:solidFill>
                <a:schemeClr val="dk1"/>
              </a:solidFill>
              <a:effectLst/>
              <a:latin typeface="+mn-lt"/>
              <a:ea typeface="+mn-ea"/>
              <a:cs typeface="+mn-cs"/>
            </a:rPr>
            <a:t>1,028,467</a:t>
          </a:r>
          <a:r>
            <a:rPr kumimoji="1" lang="ja-JP" altLang="ja-JP" sz="1000">
              <a:solidFill>
                <a:schemeClr val="dk1"/>
              </a:solidFill>
              <a:effectLst/>
              <a:latin typeface="+mn-lt"/>
              <a:ea typeface="+mn-ea"/>
              <a:cs typeface="+mn-cs"/>
            </a:rPr>
            <a:t>円となった。</a:t>
          </a:r>
          <a:endParaRPr lang="ja-JP" altLang="ja-JP" sz="1100">
            <a:effectLst/>
          </a:endParaRPr>
        </a:p>
        <a:p>
          <a:r>
            <a:rPr kumimoji="1" lang="ja-JP" altLang="ja-JP" sz="1000">
              <a:solidFill>
                <a:schemeClr val="dk1"/>
              </a:solidFill>
              <a:effectLst/>
              <a:latin typeface="+mn-lt"/>
              <a:ea typeface="+mn-ea"/>
              <a:cs typeface="+mn-cs"/>
            </a:rPr>
            <a:t>性質別歳出の各経費は、前年度からの扶助費に加え、新たに令和２年７月豪雨災害により災害復旧事業費が増加し、類似団体平均を上回った。</a:t>
          </a:r>
          <a:endParaRPr lang="ja-JP" altLang="ja-JP" sz="1100">
            <a:effectLst/>
          </a:endParaRPr>
        </a:p>
        <a:p>
          <a:r>
            <a:rPr kumimoji="1" lang="ja-JP" altLang="ja-JP" sz="1000">
              <a:solidFill>
                <a:schemeClr val="dk1"/>
              </a:solidFill>
              <a:effectLst/>
              <a:latin typeface="+mn-lt"/>
              <a:ea typeface="+mn-ea"/>
              <a:cs typeface="+mn-cs"/>
            </a:rPr>
            <a:t>主な構成項目である人件費は、住民一人当たりのコストが</a:t>
          </a:r>
          <a:r>
            <a:rPr kumimoji="1" lang="en-US" altLang="ja-JP" sz="1000">
              <a:solidFill>
                <a:schemeClr val="dk1"/>
              </a:solidFill>
              <a:effectLst/>
              <a:latin typeface="+mn-lt"/>
              <a:ea typeface="+mn-ea"/>
              <a:cs typeface="+mn-cs"/>
            </a:rPr>
            <a:t>156,639</a:t>
          </a:r>
          <a:r>
            <a:rPr kumimoji="1" lang="ja-JP" altLang="ja-JP" sz="1000">
              <a:solidFill>
                <a:schemeClr val="dk1"/>
              </a:solidFill>
              <a:effectLst/>
              <a:latin typeface="+mn-lt"/>
              <a:ea typeface="+mn-ea"/>
              <a:cs typeface="+mn-cs"/>
            </a:rPr>
            <a:t>円となり、平成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年から微増で推移しているが、類似団体平均と比較してもなお低い水準にある。</a:t>
          </a:r>
          <a:endParaRPr lang="ja-JP" altLang="ja-JP" sz="1100">
            <a:effectLst/>
          </a:endParaRPr>
        </a:p>
        <a:p>
          <a:r>
            <a:rPr kumimoji="1" lang="ja-JP" altLang="ja-JP" sz="1000">
              <a:solidFill>
                <a:schemeClr val="dk1"/>
              </a:solidFill>
              <a:effectLst/>
              <a:latin typeface="+mn-lt"/>
              <a:ea typeface="+mn-ea"/>
              <a:cs typeface="+mn-cs"/>
            </a:rPr>
            <a:t>扶助費は、住民一人当たりのコストが</a:t>
          </a:r>
          <a:r>
            <a:rPr kumimoji="1" lang="en-US" altLang="ja-JP" sz="1000">
              <a:solidFill>
                <a:schemeClr val="dk1"/>
              </a:solidFill>
              <a:effectLst/>
              <a:latin typeface="+mn-lt"/>
              <a:ea typeface="+mn-ea"/>
              <a:cs typeface="+mn-cs"/>
            </a:rPr>
            <a:t>121,074</a:t>
          </a:r>
          <a:r>
            <a:rPr kumimoji="1" lang="ja-JP" altLang="ja-JP" sz="1000">
              <a:solidFill>
                <a:schemeClr val="dk1"/>
              </a:solidFill>
              <a:effectLst/>
              <a:latin typeface="+mn-lt"/>
              <a:ea typeface="+mn-ea"/>
              <a:cs typeface="+mn-cs"/>
            </a:rPr>
            <a:t>円で前年度から</a:t>
          </a:r>
          <a:r>
            <a:rPr kumimoji="1" lang="en-US" altLang="ja-JP" sz="1000">
              <a:solidFill>
                <a:schemeClr val="dk1"/>
              </a:solidFill>
              <a:effectLst/>
              <a:latin typeface="+mn-lt"/>
              <a:ea typeface="+mn-ea"/>
              <a:cs typeface="+mn-cs"/>
            </a:rPr>
            <a:t>33,072</a:t>
          </a:r>
          <a:r>
            <a:rPr kumimoji="1" lang="ja-JP" altLang="ja-JP" sz="1000">
              <a:solidFill>
                <a:schemeClr val="dk1"/>
              </a:solidFill>
              <a:effectLst/>
              <a:latin typeface="+mn-lt"/>
              <a:ea typeface="+mn-ea"/>
              <a:cs typeface="+mn-cs"/>
            </a:rPr>
            <a:t>円増加しており、類似団体平均を大きく上回っている。主な要因は、障害福祉サービス費や保育所運営費の負担が大きなウエイトを占める</a:t>
          </a:r>
          <a:r>
            <a:rPr kumimoji="1" lang="ja-JP" altLang="en-US" sz="1000">
              <a:solidFill>
                <a:schemeClr val="dk1"/>
              </a:solidFill>
              <a:effectLst/>
              <a:latin typeface="+mn-lt"/>
              <a:ea typeface="+mn-ea"/>
              <a:cs typeface="+mn-cs"/>
            </a:rPr>
            <a:t>ことに加え非課税世帯等臨時特別給付金等の事業費の増によるもの</a:t>
          </a:r>
          <a:r>
            <a:rPr kumimoji="1" lang="ja-JP" altLang="ja-JP" sz="1000">
              <a:solidFill>
                <a:schemeClr val="dk1"/>
              </a:solidFill>
              <a:effectLst/>
              <a:latin typeface="+mn-lt"/>
              <a:ea typeface="+mn-ea"/>
              <a:cs typeface="+mn-cs"/>
            </a:rPr>
            <a:t>である。</a:t>
          </a:r>
          <a:endParaRPr lang="ja-JP" altLang="ja-JP" sz="1100">
            <a:effectLst/>
          </a:endParaRPr>
        </a:p>
        <a:p>
          <a:r>
            <a:rPr kumimoji="1" lang="ja-JP" altLang="ja-JP" sz="1000">
              <a:solidFill>
                <a:schemeClr val="dk1"/>
              </a:solidFill>
              <a:effectLst/>
              <a:latin typeface="+mn-lt"/>
              <a:ea typeface="+mn-ea"/>
              <a:cs typeface="+mn-cs"/>
            </a:rPr>
            <a:t>普通建設事業費は、住民一人当たりコストが</a:t>
          </a:r>
          <a:r>
            <a:rPr kumimoji="1" lang="en-US" altLang="ja-JP" sz="1000">
              <a:solidFill>
                <a:schemeClr val="dk1"/>
              </a:solidFill>
              <a:effectLst/>
              <a:latin typeface="+mn-lt"/>
              <a:ea typeface="+mn-ea"/>
              <a:cs typeface="+mn-cs"/>
            </a:rPr>
            <a:t>144,276</a:t>
          </a:r>
          <a:r>
            <a:rPr kumimoji="1" lang="ja-JP" altLang="ja-JP" sz="1000">
              <a:solidFill>
                <a:schemeClr val="dk1"/>
              </a:solidFill>
              <a:effectLst/>
              <a:latin typeface="+mn-lt"/>
              <a:ea typeface="+mn-ea"/>
              <a:cs typeface="+mn-cs"/>
            </a:rPr>
            <a:t>円で前年度から</a:t>
          </a:r>
          <a:r>
            <a:rPr kumimoji="1" lang="en-US" altLang="ja-JP" sz="1000">
              <a:solidFill>
                <a:schemeClr val="dk1"/>
              </a:solidFill>
              <a:effectLst/>
              <a:latin typeface="+mn-lt"/>
              <a:ea typeface="+mn-ea"/>
              <a:cs typeface="+mn-cs"/>
            </a:rPr>
            <a:t>41,040</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している。要因は、令和２年７月豪雨災害事業</a:t>
          </a:r>
          <a:r>
            <a:rPr kumimoji="1" lang="ja-JP" altLang="en-US" sz="1000">
              <a:solidFill>
                <a:schemeClr val="dk1"/>
              </a:solidFill>
              <a:effectLst/>
              <a:latin typeface="+mn-lt"/>
              <a:ea typeface="+mn-ea"/>
              <a:cs typeface="+mn-cs"/>
            </a:rPr>
            <a:t>で先送りしていた福浦漁港合串福浦線舗装補修工事や定住促進住宅建設工事等の</a:t>
          </a:r>
          <a:r>
            <a:rPr kumimoji="1" lang="ja-JP" altLang="ja-JP" sz="1000">
              <a:solidFill>
                <a:schemeClr val="dk1"/>
              </a:solidFill>
              <a:effectLst/>
              <a:latin typeface="+mn-lt"/>
              <a:ea typeface="+mn-ea"/>
              <a:cs typeface="+mn-cs"/>
            </a:rPr>
            <a:t>事業費の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によるものである。</a:t>
          </a:r>
          <a:endParaRPr lang="ja-JP" altLang="ja-JP" sz="1100">
            <a:effectLst/>
          </a:endParaRPr>
        </a:p>
        <a:p>
          <a:r>
            <a:rPr kumimoji="1" lang="ja-JP" altLang="ja-JP" sz="1000">
              <a:solidFill>
                <a:schemeClr val="dk1"/>
              </a:solidFill>
              <a:effectLst/>
              <a:latin typeface="+mn-lt"/>
              <a:ea typeface="+mn-ea"/>
              <a:cs typeface="+mn-cs"/>
            </a:rPr>
            <a:t>積立金は、住民一人当たりコストが</a:t>
          </a:r>
          <a:r>
            <a:rPr kumimoji="1" lang="en-US" altLang="ja-JP" sz="1000">
              <a:solidFill>
                <a:schemeClr val="dk1"/>
              </a:solidFill>
              <a:effectLst/>
              <a:latin typeface="+mn-lt"/>
              <a:ea typeface="+mn-ea"/>
              <a:cs typeface="+mn-cs"/>
            </a:rPr>
            <a:t>74,477</a:t>
          </a:r>
          <a:r>
            <a:rPr kumimoji="1" lang="ja-JP" altLang="ja-JP" sz="1000">
              <a:solidFill>
                <a:schemeClr val="dk1"/>
              </a:solidFill>
              <a:effectLst/>
              <a:latin typeface="+mn-lt"/>
              <a:ea typeface="+mn-ea"/>
              <a:cs typeface="+mn-cs"/>
            </a:rPr>
            <a:t>円で、前年度から</a:t>
          </a:r>
          <a:r>
            <a:rPr kumimoji="1" lang="en-US" altLang="ja-JP" sz="1000">
              <a:solidFill>
                <a:schemeClr val="dk1"/>
              </a:solidFill>
              <a:effectLst/>
              <a:latin typeface="+mn-lt"/>
              <a:ea typeface="+mn-ea"/>
              <a:cs typeface="+mn-cs"/>
            </a:rPr>
            <a:t>67,077</a:t>
          </a:r>
          <a:r>
            <a:rPr kumimoji="1" lang="ja-JP" altLang="ja-JP" sz="1000">
              <a:solidFill>
                <a:schemeClr val="dk1"/>
              </a:solidFill>
              <a:effectLst/>
              <a:latin typeface="+mn-lt"/>
              <a:ea typeface="+mn-ea"/>
              <a:cs typeface="+mn-cs"/>
            </a:rPr>
            <a:t>円増加している。類似団体平均と比較しても大きく下回っており、これは大きな基金積立を行わなかったためである。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45AA1AB-D3C9-414B-B00C-8CD38E55C23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59B7ABED-ADF0-4B8D-9A89-0CEC3E51F1A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1C79027B-7BF8-4C9A-8ABF-5060DFEE2E1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12A8C137-B4EF-4352-A698-14D6E9DB6D3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熊本県津奈木町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3D671E-7262-4B58-B659-36CE53457B8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C6D6220-7C08-4305-9A6E-09FA17F19F9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5FC7137-6377-4067-BC26-584DF1F77D2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79891DD-879B-4DA8-98BE-C116042D846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5B7B882-E742-4F2A-97E8-BCBC84A5ED4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22AF4B0-B0EF-41F6-8539-83DC7D349C8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
4,400
34.08
4,718,534
4,533,481
107,059
2,263,018
2,610,437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274D3FE-FED4-4EF5-9081-69970CE765F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0BA346D-1D17-4BE2-A8B8-344B457523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27FA05-2AC4-4CB9-8280-2FF1F5D3E88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0D0BE7B-FB11-4330-BAE0-94EA15621ED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A0451DD-F140-4567-9CE7-D6B38E1B11F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8EA381F9-6631-46BE-8FED-5228C2990F8D}"/>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16631E18-97FB-40C9-80BB-CEBBC32A109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4B0265A-2F6D-42B0-9817-E3E4BBC18664}"/>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9E86510-2A27-488E-BAFB-585F86139008}"/>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EDA92CD-5663-4195-8786-B766BF232F4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D3660BC4-B3BB-4595-A73A-3F678C4D0B0C}"/>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FFE22627-E00A-4D8D-8370-DCC268F09173}"/>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C997925A-EC7F-4015-B0FF-AC4A5A9FE6F6}"/>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E1A5098-1652-4621-B83C-E585BB3B3EE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DC96E22-961C-4258-BECC-A23FAB54C58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85201A76-3BB4-420A-8644-8AF4A31DE57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80FC6B8-ECE1-46D0-8FAD-EFA29EE6834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B634920B-91A2-4A66-B01F-F3445A32BC4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DD54626-16A1-460E-9CCF-0891968DB2C5}"/>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871E204F-5641-4C0B-BC94-6B03AFB1C661}"/>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7B756E3-C2B8-4738-85BE-DECCBF7F1AF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74C3C7BE-D161-4282-8876-BFA7730F5C52}"/>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5973554-42BC-452E-8D48-A8B2E33F0746}"/>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C2988E6-A649-4C0E-90C9-8FE41FC0DED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87817F90-2F17-449E-A03D-D305CFCF01D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6816B24-F0D1-45E7-86EC-493A54CA37A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E58ED66-F3B0-4970-9B43-AEADF8CCF31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67D20C3B-4D83-4139-B875-A6AF1DFB5A13}"/>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226BF124-863D-4A40-9E0D-E685E965DA2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7CCC59C6-8801-4EAF-8E25-3FAD899CD817}"/>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FDDE0D96-8503-4E94-9D40-6E8C123E55D8}"/>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660481C4-2485-4152-B6D3-7AFC2EA6BE6F}"/>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B34CC04B-AECE-409F-86BF-D31CA70A8458}"/>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C4C6D9FF-DCA0-4EA8-9832-4803C5330CB2}"/>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8FBDAB04-72AB-44E5-9ACF-1F4D47222C3B}"/>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B25FD8D4-DFCD-404D-B5B2-E1429D3D6277}"/>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8567899B-DD04-4FB6-A25D-3D4251354A0D}"/>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20089F42-23B7-4E08-93E3-9A8411B3EA85}"/>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2DB40DFB-393A-41CF-8D30-2ECE7650093E}"/>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7A398082-EEDF-4EAE-8685-9115B6507AF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C6F034DA-5AEE-4A3B-9A01-542D3831116D}"/>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8C19DBF3-AB1D-48A7-AE81-2170F259FF01}"/>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A5D5772E-15EB-4A10-8140-BE8C5F4189D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FEEAD4F1-2374-411C-892C-B9BCA1610778}"/>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9CC83CD9-44EB-4368-9B81-AF6190D01A35}"/>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814209C4-6CBF-4FE0-A152-F66190A118F5}"/>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DBE2FD7B-D098-4743-BFD8-77C11474EDE9}"/>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88F34AFC-016E-4E99-943B-7F132E43C1E9}"/>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93EE8100-EB63-4D81-B87D-3F101D3CE58C}"/>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EFA7EF46-F8CF-4BB9-AD1F-7749039FC391}"/>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45223</xdr:rowOff>
    </xdr:from>
    <xdr:to>
      <xdr:col>24</xdr:col>
      <xdr:colOff>63500</xdr:colOff>
      <xdr:row>38</xdr:row>
      <xdr:rowOff>65078</xdr:rowOff>
    </xdr:to>
    <xdr:cxnSp macro="">
      <xdr:nvCxnSpPr>
        <xdr:cNvPr id="62" name="直線コネクタ 61">
          <a:extLst>
            <a:ext uri="{FF2B5EF4-FFF2-40B4-BE49-F238E27FC236}">
              <a16:creationId xmlns:a16="http://schemas.microsoft.com/office/drawing/2014/main" id="{063F0F6B-5249-411C-8646-139BB1F9823D}"/>
            </a:ext>
          </a:extLst>
        </xdr:cNvPr>
        <xdr:cNvCxnSpPr/>
      </xdr:nvCxnSpPr>
      <xdr:spPr>
        <a:xfrm flipV="1">
          <a:off x="3797300" y="6560323"/>
          <a:ext cx="8382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C5D78BFF-1D0A-40B3-820D-C9F23899C78B}"/>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FB7360FA-716A-425E-A1C8-2FB86A16706D}"/>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61551</xdr:rowOff>
    </xdr:from>
    <xdr:to>
      <xdr:col>19</xdr:col>
      <xdr:colOff>177800</xdr:colOff>
      <xdr:row>38</xdr:row>
      <xdr:rowOff>65078</xdr:rowOff>
    </xdr:to>
    <xdr:cxnSp macro="">
      <xdr:nvCxnSpPr>
        <xdr:cNvPr id="65" name="直線コネクタ 64">
          <a:extLst>
            <a:ext uri="{FF2B5EF4-FFF2-40B4-BE49-F238E27FC236}">
              <a16:creationId xmlns:a16="http://schemas.microsoft.com/office/drawing/2014/main" id="{FA40E834-C5D0-4C7C-8F75-5A5CE2232DDA}"/>
            </a:ext>
          </a:extLst>
        </xdr:cNvPr>
        <xdr:cNvCxnSpPr/>
      </xdr:nvCxnSpPr>
      <xdr:spPr>
        <a:xfrm>
          <a:off x="2908300" y="6576651"/>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123043</xdr:rowOff>
    </xdr:from>
    <xdr:to>
      <xdr:col>20</xdr:col>
      <xdr:colOff>38100</xdr:colOff>
      <xdr:row>38</xdr:row>
      <xdr:rowOff>53193</xdr:rowOff>
    </xdr:to>
    <xdr:sp macro="" textlink="">
      <xdr:nvSpPr>
        <xdr:cNvPr id="66" name="フローチャート: 判断 65">
          <a:extLst>
            <a:ext uri="{FF2B5EF4-FFF2-40B4-BE49-F238E27FC236}">
              <a16:creationId xmlns:a16="http://schemas.microsoft.com/office/drawing/2014/main" id="{17766836-B755-44BC-A23B-2BE2C03BAE1C}"/>
            </a:ext>
          </a:extLst>
        </xdr:cNvPr>
        <xdr:cNvSpPr/>
      </xdr:nvSpPr>
      <xdr:spPr>
        <a:xfrm>
          <a:off x="37465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69720</xdr:rowOff>
    </xdr:from>
    <xdr:ext cx="534377" cy="259045"/>
    <xdr:sp macro="" textlink="">
      <xdr:nvSpPr>
        <xdr:cNvPr id="67" name="テキスト ボックス 66">
          <a:extLst>
            <a:ext uri="{FF2B5EF4-FFF2-40B4-BE49-F238E27FC236}">
              <a16:creationId xmlns:a16="http://schemas.microsoft.com/office/drawing/2014/main" id="{530C62A4-F711-4213-8949-193426A2F7AB}"/>
            </a:ext>
          </a:extLst>
        </xdr:cNvPr>
        <xdr:cNvSpPr txBox="1"/>
      </xdr:nvSpPr>
      <xdr:spPr>
        <a:xfrm>
          <a:off x="3530111" y="62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61551</xdr:rowOff>
    </xdr:from>
    <xdr:to>
      <xdr:col>15</xdr:col>
      <xdr:colOff>50800</xdr:colOff>
      <xdr:row>38</xdr:row>
      <xdr:rowOff>64442</xdr:rowOff>
    </xdr:to>
    <xdr:cxnSp macro="">
      <xdr:nvCxnSpPr>
        <xdr:cNvPr id="68" name="直線コネクタ 67">
          <a:extLst>
            <a:ext uri="{FF2B5EF4-FFF2-40B4-BE49-F238E27FC236}">
              <a16:creationId xmlns:a16="http://schemas.microsoft.com/office/drawing/2014/main" id="{A9398D69-1101-4ABE-B9A9-2B6659FE8690}"/>
            </a:ext>
          </a:extLst>
        </xdr:cNvPr>
        <xdr:cNvCxnSpPr/>
      </xdr:nvCxnSpPr>
      <xdr:spPr>
        <a:xfrm flipV="1">
          <a:off x="2019300" y="6576651"/>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113621</xdr:rowOff>
    </xdr:from>
    <xdr:to>
      <xdr:col>15</xdr:col>
      <xdr:colOff>101600</xdr:colOff>
      <xdr:row>38</xdr:row>
      <xdr:rowOff>43771</xdr:rowOff>
    </xdr:to>
    <xdr:sp macro="" textlink="">
      <xdr:nvSpPr>
        <xdr:cNvPr id="69" name="フローチャート: 判断 68">
          <a:extLst>
            <a:ext uri="{FF2B5EF4-FFF2-40B4-BE49-F238E27FC236}">
              <a16:creationId xmlns:a16="http://schemas.microsoft.com/office/drawing/2014/main" id="{46E20865-B67C-4EDD-8C7F-474E107D54F6}"/>
            </a:ext>
          </a:extLst>
        </xdr:cNvPr>
        <xdr:cNvSpPr/>
      </xdr:nvSpPr>
      <xdr:spPr>
        <a:xfrm>
          <a:off x="2857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60298</xdr:rowOff>
    </xdr:from>
    <xdr:ext cx="534377" cy="259045"/>
    <xdr:sp macro="" textlink="">
      <xdr:nvSpPr>
        <xdr:cNvPr id="70" name="テキスト ボックス 69">
          <a:extLst>
            <a:ext uri="{FF2B5EF4-FFF2-40B4-BE49-F238E27FC236}">
              <a16:creationId xmlns:a16="http://schemas.microsoft.com/office/drawing/2014/main" id="{2308252E-0932-4C21-BFAB-E2E3B34E9F21}"/>
            </a:ext>
          </a:extLst>
        </xdr:cNvPr>
        <xdr:cNvSpPr txBox="1"/>
      </xdr:nvSpPr>
      <xdr:spPr>
        <a:xfrm>
          <a:off x="2641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59886</xdr:rowOff>
    </xdr:from>
    <xdr:to>
      <xdr:col>10</xdr:col>
      <xdr:colOff>114300</xdr:colOff>
      <xdr:row>38</xdr:row>
      <xdr:rowOff>64442</xdr:rowOff>
    </xdr:to>
    <xdr:cxnSp macro="">
      <xdr:nvCxnSpPr>
        <xdr:cNvPr id="71" name="直線コネクタ 70">
          <a:extLst>
            <a:ext uri="{FF2B5EF4-FFF2-40B4-BE49-F238E27FC236}">
              <a16:creationId xmlns:a16="http://schemas.microsoft.com/office/drawing/2014/main" id="{49FBCFE5-70A6-4841-B927-1EA4E6246CA0}"/>
            </a:ext>
          </a:extLst>
        </xdr:cNvPr>
        <xdr:cNvCxnSpPr/>
      </xdr:nvCxnSpPr>
      <xdr:spPr>
        <a:xfrm>
          <a:off x="1130300" y="6574986"/>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118242</xdr:rowOff>
    </xdr:from>
    <xdr:to>
      <xdr:col>10</xdr:col>
      <xdr:colOff>165100</xdr:colOff>
      <xdr:row>38</xdr:row>
      <xdr:rowOff>48392</xdr:rowOff>
    </xdr:to>
    <xdr:sp macro="" textlink="">
      <xdr:nvSpPr>
        <xdr:cNvPr id="72" name="フローチャート: 判断 71">
          <a:extLst>
            <a:ext uri="{FF2B5EF4-FFF2-40B4-BE49-F238E27FC236}">
              <a16:creationId xmlns:a16="http://schemas.microsoft.com/office/drawing/2014/main" id="{41597E6E-74D7-4666-B4CB-8B772EA59F9A}"/>
            </a:ext>
          </a:extLst>
        </xdr:cNvPr>
        <xdr:cNvSpPr/>
      </xdr:nvSpPr>
      <xdr:spPr>
        <a:xfrm>
          <a:off x="1968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64919</xdr:rowOff>
    </xdr:from>
    <xdr:ext cx="534377" cy="259045"/>
    <xdr:sp macro="" textlink="">
      <xdr:nvSpPr>
        <xdr:cNvPr id="73" name="テキスト ボックス 72">
          <a:extLst>
            <a:ext uri="{FF2B5EF4-FFF2-40B4-BE49-F238E27FC236}">
              <a16:creationId xmlns:a16="http://schemas.microsoft.com/office/drawing/2014/main" id="{C469B398-C58A-4190-AFF4-1D946B3476A0}"/>
            </a:ext>
          </a:extLst>
        </xdr:cNvPr>
        <xdr:cNvSpPr txBox="1"/>
      </xdr:nvSpPr>
      <xdr:spPr>
        <a:xfrm>
          <a:off x="1752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125215</xdr:rowOff>
    </xdr:from>
    <xdr:to>
      <xdr:col>6</xdr:col>
      <xdr:colOff>38100</xdr:colOff>
      <xdr:row>38</xdr:row>
      <xdr:rowOff>55365</xdr:rowOff>
    </xdr:to>
    <xdr:sp macro="" textlink="">
      <xdr:nvSpPr>
        <xdr:cNvPr id="74" name="フローチャート: 判断 73">
          <a:extLst>
            <a:ext uri="{FF2B5EF4-FFF2-40B4-BE49-F238E27FC236}">
              <a16:creationId xmlns:a16="http://schemas.microsoft.com/office/drawing/2014/main" id="{02090B58-583F-4D02-88DE-8AC3B71F1847}"/>
            </a:ext>
          </a:extLst>
        </xdr:cNvPr>
        <xdr:cNvSpPr/>
      </xdr:nvSpPr>
      <xdr:spPr>
        <a:xfrm>
          <a:off x="1079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71892</xdr:rowOff>
    </xdr:from>
    <xdr:ext cx="534377" cy="259045"/>
    <xdr:sp macro="" textlink="">
      <xdr:nvSpPr>
        <xdr:cNvPr id="75" name="テキスト ボックス 74">
          <a:extLst>
            <a:ext uri="{FF2B5EF4-FFF2-40B4-BE49-F238E27FC236}">
              <a16:creationId xmlns:a16="http://schemas.microsoft.com/office/drawing/2014/main" id="{034EE1A9-C26D-418A-A3BA-7F8B30B46362}"/>
            </a:ext>
          </a:extLst>
        </xdr:cNvPr>
        <xdr:cNvSpPr txBox="1"/>
      </xdr:nvSpPr>
      <xdr:spPr>
        <a:xfrm>
          <a:off x="863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FD8BCA33-2838-40C1-8406-60368AB5E008}"/>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8D60FE1-B7F3-4098-B8DF-F5094978D74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C88DDF0-ACF2-4F4A-9280-8493679AC0BA}"/>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80AE7332-6509-491A-8339-C110F688584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457FE951-DE42-4324-BC36-38593C8B19B1}"/>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165873</xdr:rowOff>
    </xdr:from>
    <xdr:to>
      <xdr:col>24</xdr:col>
      <xdr:colOff>114300</xdr:colOff>
      <xdr:row>38</xdr:row>
      <xdr:rowOff>96023</xdr:rowOff>
    </xdr:to>
    <xdr:sp macro="" textlink="">
      <xdr:nvSpPr>
        <xdr:cNvPr id="81" name="楕円 80">
          <a:extLst>
            <a:ext uri="{FF2B5EF4-FFF2-40B4-BE49-F238E27FC236}">
              <a16:creationId xmlns:a16="http://schemas.microsoft.com/office/drawing/2014/main" id="{CC5320B9-8EC5-4129-A476-90765DF877D3}"/>
            </a:ext>
          </a:extLst>
        </xdr:cNvPr>
        <xdr:cNvSpPr/>
      </xdr:nvSpPr>
      <xdr:spPr>
        <a:xfrm>
          <a:off x="4584700" y="650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80800</xdr:rowOff>
    </xdr:from>
    <xdr:ext cx="534377" cy="259045"/>
    <xdr:sp macro="" textlink="">
      <xdr:nvSpPr>
        <xdr:cNvPr id="82" name="議会費該当値テキスト">
          <a:extLst>
            <a:ext uri="{FF2B5EF4-FFF2-40B4-BE49-F238E27FC236}">
              <a16:creationId xmlns:a16="http://schemas.microsoft.com/office/drawing/2014/main" id="{DCAF4411-4C24-4172-9C2F-AE44A2F82BBE}"/>
            </a:ext>
          </a:extLst>
        </xdr:cNvPr>
        <xdr:cNvSpPr txBox="1"/>
      </xdr:nvSpPr>
      <xdr:spPr>
        <a:xfrm>
          <a:off x="4686300" y="642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14278</xdr:rowOff>
    </xdr:from>
    <xdr:to>
      <xdr:col>20</xdr:col>
      <xdr:colOff>38100</xdr:colOff>
      <xdr:row>38</xdr:row>
      <xdr:rowOff>115878</xdr:rowOff>
    </xdr:to>
    <xdr:sp macro="" textlink="">
      <xdr:nvSpPr>
        <xdr:cNvPr id="83" name="楕円 82">
          <a:extLst>
            <a:ext uri="{FF2B5EF4-FFF2-40B4-BE49-F238E27FC236}">
              <a16:creationId xmlns:a16="http://schemas.microsoft.com/office/drawing/2014/main" id="{A7F4F8F7-1C10-43EC-961F-74F41C748030}"/>
            </a:ext>
          </a:extLst>
        </xdr:cNvPr>
        <xdr:cNvSpPr/>
      </xdr:nvSpPr>
      <xdr:spPr>
        <a:xfrm>
          <a:off x="3746500" y="65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107005</xdr:rowOff>
    </xdr:from>
    <xdr:ext cx="534377" cy="259045"/>
    <xdr:sp macro="" textlink="">
      <xdr:nvSpPr>
        <xdr:cNvPr id="84" name="テキスト ボックス 83">
          <a:extLst>
            <a:ext uri="{FF2B5EF4-FFF2-40B4-BE49-F238E27FC236}">
              <a16:creationId xmlns:a16="http://schemas.microsoft.com/office/drawing/2014/main" id="{5DF16B53-B06B-407E-85BF-1BEEDF59F9A4}"/>
            </a:ext>
          </a:extLst>
        </xdr:cNvPr>
        <xdr:cNvSpPr txBox="1"/>
      </xdr:nvSpPr>
      <xdr:spPr>
        <a:xfrm>
          <a:off x="3530111" y="66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10751</xdr:rowOff>
    </xdr:from>
    <xdr:to>
      <xdr:col>15</xdr:col>
      <xdr:colOff>101600</xdr:colOff>
      <xdr:row>38</xdr:row>
      <xdr:rowOff>112351</xdr:rowOff>
    </xdr:to>
    <xdr:sp macro="" textlink="">
      <xdr:nvSpPr>
        <xdr:cNvPr id="85" name="楕円 84">
          <a:extLst>
            <a:ext uri="{FF2B5EF4-FFF2-40B4-BE49-F238E27FC236}">
              <a16:creationId xmlns:a16="http://schemas.microsoft.com/office/drawing/2014/main" id="{7F758E17-9DBC-448F-A90D-0BEF6D0F0D37}"/>
            </a:ext>
          </a:extLst>
        </xdr:cNvPr>
        <xdr:cNvSpPr/>
      </xdr:nvSpPr>
      <xdr:spPr>
        <a:xfrm>
          <a:off x="2857500" y="65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103478</xdr:rowOff>
    </xdr:from>
    <xdr:ext cx="534377" cy="259045"/>
    <xdr:sp macro="" textlink="">
      <xdr:nvSpPr>
        <xdr:cNvPr id="86" name="テキスト ボックス 85">
          <a:extLst>
            <a:ext uri="{FF2B5EF4-FFF2-40B4-BE49-F238E27FC236}">
              <a16:creationId xmlns:a16="http://schemas.microsoft.com/office/drawing/2014/main" id="{E382A2BA-8B64-4620-BBD4-07DED0142FEB}"/>
            </a:ext>
          </a:extLst>
        </xdr:cNvPr>
        <xdr:cNvSpPr txBox="1"/>
      </xdr:nvSpPr>
      <xdr:spPr>
        <a:xfrm>
          <a:off x="2641111" y="66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13642</xdr:rowOff>
    </xdr:from>
    <xdr:to>
      <xdr:col>10</xdr:col>
      <xdr:colOff>165100</xdr:colOff>
      <xdr:row>38</xdr:row>
      <xdr:rowOff>115242</xdr:rowOff>
    </xdr:to>
    <xdr:sp macro="" textlink="">
      <xdr:nvSpPr>
        <xdr:cNvPr id="87" name="楕円 86">
          <a:extLst>
            <a:ext uri="{FF2B5EF4-FFF2-40B4-BE49-F238E27FC236}">
              <a16:creationId xmlns:a16="http://schemas.microsoft.com/office/drawing/2014/main" id="{A60A6DE2-12A7-4190-B85D-83D8BF13586A}"/>
            </a:ext>
          </a:extLst>
        </xdr:cNvPr>
        <xdr:cNvSpPr/>
      </xdr:nvSpPr>
      <xdr:spPr>
        <a:xfrm>
          <a:off x="1968500" y="652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106369</xdr:rowOff>
    </xdr:from>
    <xdr:ext cx="534377" cy="259045"/>
    <xdr:sp macro="" textlink="">
      <xdr:nvSpPr>
        <xdr:cNvPr id="88" name="テキスト ボックス 87">
          <a:extLst>
            <a:ext uri="{FF2B5EF4-FFF2-40B4-BE49-F238E27FC236}">
              <a16:creationId xmlns:a16="http://schemas.microsoft.com/office/drawing/2014/main" id="{2B2D8349-1AFB-46E0-915E-89901A941408}"/>
            </a:ext>
          </a:extLst>
        </xdr:cNvPr>
        <xdr:cNvSpPr txBox="1"/>
      </xdr:nvSpPr>
      <xdr:spPr>
        <a:xfrm>
          <a:off x="1752111" y="662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9086</xdr:rowOff>
    </xdr:from>
    <xdr:to>
      <xdr:col>6</xdr:col>
      <xdr:colOff>38100</xdr:colOff>
      <xdr:row>38</xdr:row>
      <xdr:rowOff>110686</xdr:rowOff>
    </xdr:to>
    <xdr:sp macro="" textlink="">
      <xdr:nvSpPr>
        <xdr:cNvPr id="89" name="楕円 88">
          <a:extLst>
            <a:ext uri="{FF2B5EF4-FFF2-40B4-BE49-F238E27FC236}">
              <a16:creationId xmlns:a16="http://schemas.microsoft.com/office/drawing/2014/main" id="{9641004E-CC2D-4E71-A5AD-844779D4E4BC}"/>
            </a:ext>
          </a:extLst>
        </xdr:cNvPr>
        <xdr:cNvSpPr/>
      </xdr:nvSpPr>
      <xdr:spPr>
        <a:xfrm>
          <a:off x="1079500" y="65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101813</xdr:rowOff>
    </xdr:from>
    <xdr:ext cx="534377" cy="259045"/>
    <xdr:sp macro="" textlink="">
      <xdr:nvSpPr>
        <xdr:cNvPr id="90" name="テキスト ボックス 89">
          <a:extLst>
            <a:ext uri="{FF2B5EF4-FFF2-40B4-BE49-F238E27FC236}">
              <a16:creationId xmlns:a16="http://schemas.microsoft.com/office/drawing/2014/main" id="{82E9F337-2D4D-414E-A466-63B806AB9155}"/>
            </a:ext>
          </a:extLst>
        </xdr:cNvPr>
        <xdr:cNvSpPr txBox="1"/>
      </xdr:nvSpPr>
      <xdr:spPr>
        <a:xfrm>
          <a:off x="863111" y="661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FE7B0AFB-5A41-498E-9AC3-541F32CBB0AC}"/>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A7F96F3F-5299-4F66-8F8A-7CE9895CA509}"/>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3E280FBC-4B33-4E84-8330-7F030B0EEDF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6B497DB6-92A6-4BB3-899A-71F07B350FC4}"/>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58877A-A314-4093-8069-6BE776F611E5}"/>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1A67A462-887E-449D-AB2E-A846A5BFDC6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FC2A5D15-E339-421E-87AD-632F5C0F8B68}"/>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D2E562AE-AC01-49ED-AB32-44F582D1639F}"/>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1A1E4D47-5F74-4DED-82AA-8A5882855F5F}"/>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55C8DB0B-5222-477D-B51A-51F7A9EA0A9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A2B96221-52E6-41CD-8C0E-9CC96F0C2578}"/>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B3F7EDA5-8BC0-4F0F-8411-FDC9737D8962}"/>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2C626BAB-6FBC-4F0D-A9D7-C1F6783CAE3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FA29A6C2-12A3-4206-9BE3-0480A344811A}"/>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7A478416-AEDA-4CE5-BA4F-4AFE53141524}"/>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196AA646-3484-4270-8146-2EE971C2ACFC}"/>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DEB96770-DC0C-4631-A9D2-B62901D21B27}"/>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E4AE1F62-47F2-450F-AF58-06AF16383B91}"/>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126AD613-8E60-42AA-BDED-F05194E2FE1D}"/>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6BB35DEA-ADB4-4286-89D7-671B776B1C4C}"/>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5D66FB32-55F3-45AF-815C-9C5DA56DA48D}"/>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7C68DA6E-5608-4A95-B22E-A7B236DDDF77}"/>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D227CD02-090B-4DCF-A3D6-1B9FDCEB6184}"/>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35A3A0FC-717A-4B8F-A614-CA4797C0D137}"/>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BD4570BB-752E-4D6E-9E6A-7E3076FF33D5}"/>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70114B79-8823-44EC-9AFE-BD5D3A964A86}"/>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27079</xdr:rowOff>
    </xdr:from>
    <xdr:to>
      <xdr:col>24</xdr:col>
      <xdr:colOff>63500</xdr:colOff>
      <xdr:row>58</xdr:row>
      <xdr:rowOff>27325</xdr:rowOff>
    </xdr:to>
    <xdr:cxnSp macro="">
      <xdr:nvCxnSpPr>
        <xdr:cNvPr id="117" name="直線コネクタ 116">
          <a:extLst>
            <a:ext uri="{FF2B5EF4-FFF2-40B4-BE49-F238E27FC236}">
              <a16:creationId xmlns:a16="http://schemas.microsoft.com/office/drawing/2014/main" id="{AE4B6B6E-2E8C-4332-812E-D73A9EF1B2C3}"/>
            </a:ext>
          </a:extLst>
        </xdr:cNvPr>
        <xdr:cNvCxnSpPr/>
      </xdr:nvCxnSpPr>
      <xdr:spPr>
        <a:xfrm>
          <a:off x="3797300" y="9971179"/>
          <a:ext cx="8382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F9761123-60B7-43DB-9B74-7694385DE79F}"/>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625FD60F-3A66-4269-9AE7-D7ABE426306E}"/>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27079</xdr:rowOff>
    </xdr:from>
    <xdr:to>
      <xdr:col>19</xdr:col>
      <xdr:colOff>177800</xdr:colOff>
      <xdr:row>58</xdr:row>
      <xdr:rowOff>80419</xdr:rowOff>
    </xdr:to>
    <xdr:cxnSp macro="">
      <xdr:nvCxnSpPr>
        <xdr:cNvPr id="120" name="直線コネクタ 119">
          <a:extLst>
            <a:ext uri="{FF2B5EF4-FFF2-40B4-BE49-F238E27FC236}">
              <a16:creationId xmlns:a16="http://schemas.microsoft.com/office/drawing/2014/main" id="{EB05E6CA-92EE-434B-A33D-52DC79272465}"/>
            </a:ext>
          </a:extLst>
        </xdr:cNvPr>
        <xdr:cNvCxnSpPr/>
      </xdr:nvCxnSpPr>
      <xdr:spPr>
        <a:xfrm flipV="1">
          <a:off x="2908300" y="9971179"/>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66744</xdr:rowOff>
    </xdr:from>
    <xdr:to>
      <xdr:col>20</xdr:col>
      <xdr:colOff>38100</xdr:colOff>
      <xdr:row>57</xdr:row>
      <xdr:rowOff>168344</xdr:rowOff>
    </xdr:to>
    <xdr:sp macro="" textlink="">
      <xdr:nvSpPr>
        <xdr:cNvPr id="121" name="フローチャート: 判断 120">
          <a:extLst>
            <a:ext uri="{FF2B5EF4-FFF2-40B4-BE49-F238E27FC236}">
              <a16:creationId xmlns:a16="http://schemas.microsoft.com/office/drawing/2014/main" id="{2D354678-B3F5-4D4F-8211-A4CB2953A0AA}"/>
            </a:ext>
          </a:extLst>
        </xdr:cNvPr>
        <xdr:cNvSpPr/>
      </xdr:nvSpPr>
      <xdr:spPr>
        <a:xfrm>
          <a:off x="3746500" y="98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13421</xdr:rowOff>
    </xdr:from>
    <xdr:ext cx="599010" cy="259045"/>
    <xdr:sp macro="" textlink="">
      <xdr:nvSpPr>
        <xdr:cNvPr id="122" name="テキスト ボックス 121">
          <a:extLst>
            <a:ext uri="{FF2B5EF4-FFF2-40B4-BE49-F238E27FC236}">
              <a16:creationId xmlns:a16="http://schemas.microsoft.com/office/drawing/2014/main" id="{0B776D0D-5FDB-4308-8C9E-26C08D95650E}"/>
            </a:ext>
          </a:extLst>
        </xdr:cNvPr>
        <xdr:cNvSpPr txBox="1"/>
      </xdr:nvSpPr>
      <xdr:spPr>
        <a:xfrm>
          <a:off x="3497795" y="961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74418</xdr:rowOff>
    </xdr:from>
    <xdr:to>
      <xdr:col>15</xdr:col>
      <xdr:colOff>50800</xdr:colOff>
      <xdr:row>58</xdr:row>
      <xdr:rowOff>80419</xdr:rowOff>
    </xdr:to>
    <xdr:cxnSp macro="">
      <xdr:nvCxnSpPr>
        <xdr:cNvPr id="123" name="直線コネクタ 122">
          <a:extLst>
            <a:ext uri="{FF2B5EF4-FFF2-40B4-BE49-F238E27FC236}">
              <a16:creationId xmlns:a16="http://schemas.microsoft.com/office/drawing/2014/main" id="{8AD46C03-1170-43E3-BBBF-B82B540DC655}"/>
            </a:ext>
          </a:extLst>
        </xdr:cNvPr>
        <xdr:cNvCxnSpPr/>
      </xdr:nvCxnSpPr>
      <xdr:spPr>
        <a:xfrm>
          <a:off x="2019300" y="10018518"/>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149120</xdr:rowOff>
    </xdr:from>
    <xdr:to>
      <xdr:col>15</xdr:col>
      <xdr:colOff>101600</xdr:colOff>
      <xdr:row>58</xdr:row>
      <xdr:rowOff>79270</xdr:rowOff>
    </xdr:to>
    <xdr:sp macro="" textlink="">
      <xdr:nvSpPr>
        <xdr:cNvPr id="124" name="フローチャート: 判断 123">
          <a:extLst>
            <a:ext uri="{FF2B5EF4-FFF2-40B4-BE49-F238E27FC236}">
              <a16:creationId xmlns:a16="http://schemas.microsoft.com/office/drawing/2014/main" id="{22865D07-4640-4250-91E3-A663077D91BE}"/>
            </a:ext>
          </a:extLst>
        </xdr:cNvPr>
        <xdr:cNvSpPr/>
      </xdr:nvSpPr>
      <xdr:spPr>
        <a:xfrm>
          <a:off x="2857500" y="992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95797</xdr:rowOff>
    </xdr:from>
    <xdr:ext cx="599010" cy="259045"/>
    <xdr:sp macro="" textlink="">
      <xdr:nvSpPr>
        <xdr:cNvPr id="125" name="テキスト ボックス 124">
          <a:extLst>
            <a:ext uri="{FF2B5EF4-FFF2-40B4-BE49-F238E27FC236}">
              <a16:creationId xmlns:a16="http://schemas.microsoft.com/office/drawing/2014/main" id="{6DA73087-5D66-47A9-9F2C-1BAE4D254B29}"/>
            </a:ext>
          </a:extLst>
        </xdr:cNvPr>
        <xdr:cNvSpPr txBox="1"/>
      </xdr:nvSpPr>
      <xdr:spPr>
        <a:xfrm>
          <a:off x="2608795" y="969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74418</xdr:rowOff>
    </xdr:from>
    <xdr:to>
      <xdr:col>10</xdr:col>
      <xdr:colOff>114300</xdr:colOff>
      <xdr:row>58</xdr:row>
      <xdr:rowOff>89707</xdr:rowOff>
    </xdr:to>
    <xdr:cxnSp macro="">
      <xdr:nvCxnSpPr>
        <xdr:cNvPr id="126" name="直線コネクタ 125">
          <a:extLst>
            <a:ext uri="{FF2B5EF4-FFF2-40B4-BE49-F238E27FC236}">
              <a16:creationId xmlns:a16="http://schemas.microsoft.com/office/drawing/2014/main" id="{700796F4-41A4-40D2-9580-B918776F3D20}"/>
            </a:ext>
          </a:extLst>
        </xdr:cNvPr>
        <xdr:cNvCxnSpPr/>
      </xdr:nvCxnSpPr>
      <xdr:spPr>
        <a:xfrm flipV="1">
          <a:off x="1130300" y="10018518"/>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126948</xdr:rowOff>
    </xdr:from>
    <xdr:to>
      <xdr:col>10</xdr:col>
      <xdr:colOff>165100</xdr:colOff>
      <xdr:row>58</xdr:row>
      <xdr:rowOff>57098</xdr:rowOff>
    </xdr:to>
    <xdr:sp macro="" textlink="">
      <xdr:nvSpPr>
        <xdr:cNvPr id="127" name="フローチャート: 判断 126">
          <a:extLst>
            <a:ext uri="{FF2B5EF4-FFF2-40B4-BE49-F238E27FC236}">
              <a16:creationId xmlns:a16="http://schemas.microsoft.com/office/drawing/2014/main" id="{6A9F1BFA-4E4D-436F-9EB8-5E45FBD65E5D}"/>
            </a:ext>
          </a:extLst>
        </xdr:cNvPr>
        <xdr:cNvSpPr/>
      </xdr:nvSpPr>
      <xdr:spPr>
        <a:xfrm>
          <a:off x="1968500" y="989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73625</xdr:rowOff>
    </xdr:from>
    <xdr:ext cx="599010" cy="259045"/>
    <xdr:sp macro="" textlink="">
      <xdr:nvSpPr>
        <xdr:cNvPr id="128" name="テキスト ボックス 127">
          <a:extLst>
            <a:ext uri="{FF2B5EF4-FFF2-40B4-BE49-F238E27FC236}">
              <a16:creationId xmlns:a16="http://schemas.microsoft.com/office/drawing/2014/main" id="{D669DBEE-459F-4D4A-BE72-BB7DA509A64D}"/>
            </a:ext>
          </a:extLst>
        </xdr:cNvPr>
        <xdr:cNvSpPr txBox="1"/>
      </xdr:nvSpPr>
      <xdr:spPr>
        <a:xfrm>
          <a:off x="1719795" y="967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126174</xdr:rowOff>
    </xdr:from>
    <xdr:to>
      <xdr:col>6</xdr:col>
      <xdr:colOff>38100</xdr:colOff>
      <xdr:row>58</xdr:row>
      <xdr:rowOff>56324</xdr:rowOff>
    </xdr:to>
    <xdr:sp macro="" textlink="">
      <xdr:nvSpPr>
        <xdr:cNvPr id="129" name="フローチャート: 判断 128">
          <a:extLst>
            <a:ext uri="{FF2B5EF4-FFF2-40B4-BE49-F238E27FC236}">
              <a16:creationId xmlns:a16="http://schemas.microsoft.com/office/drawing/2014/main" id="{1914C0B6-CAA9-4D8C-8B64-1A25A7EAF16B}"/>
            </a:ext>
          </a:extLst>
        </xdr:cNvPr>
        <xdr:cNvSpPr/>
      </xdr:nvSpPr>
      <xdr:spPr>
        <a:xfrm>
          <a:off x="1079500" y="989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72851</xdr:rowOff>
    </xdr:from>
    <xdr:ext cx="599010" cy="259045"/>
    <xdr:sp macro="" textlink="">
      <xdr:nvSpPr>
        <xdr:cNvPr id="130" name="テキスト ボックス 129">
          <a:extLst>
            <a:ext uri="{FF2B5EF4-FFF2-40B4-BE49-F238E27FC236}">
              <a16:creationId xmlns:a16="http://schemas.microsoft.com/office/drawing/2014/main" id="{44520C7E-97D3-4551-BCB0-443E24075CDC}"/>
            </a:ext>
          </a:extLst>
        </xdr:cNvPr>
        <xdr:cNvSpPr txBox="1"/>
      </xdr:nvSpPr>
      <xdr:spPr>
        <a:xfrm>
          <a:off x="830795" y="96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3B5C360F-736D-42CC-98C3-5870F67EBDC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973D33A4-0F67-4E5A-AA81-AE871B9A97C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B7F4156E-FA91-4DE5-B03B-0616E1566D59}"/>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6AD1F8B3-FA0F-4B89-AA12-F02A4BCE5646}"/>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EB464B80-BD61-411F-881B-2C86943078C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147975</xdr:rowOff>
    </xdr:from>
    <xdr:to>
      <xdr:col>24</xdr:col>
      <xdr:colOff>114300</xdr:colOff>
      <xdr:row>58</xdr:row>
      <xdr:rowOff>78125</xdr:rowOff>
    </xdr:to>
    <xdr:sp macro="" textlink="">
      <xdr:nvSpPr>
        <xdr:cNvPr id="136" name="楕円 135">
          <a:extLst>
            <a:ext uri="{FF2B5EF4-FFF2-40B4-BE49-F238E27FC236}">
              <a16:creationId xmlns:a16="http://schemas.microsoft.com/office/drawing/2014/main" id="{B9FF0CBC-EB68-4ED8-9515-1FCDCEAA6D0B}"/>
            </a:ext>
          </a:extLst>
        </xdr:cNvPr>
        <xdr:cNvSpPr/>
      </xdr:nvSpPr>
      <xdr:spPr>
        <a:xfrm>
          <a:off x="4584700" y="99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62902</xdr:rowOff>
    </xdr:from>
    <xdr:ext cx="599010" cy="259045"/>
    <xdr:sp macro="" textlink="">
      <xdr:nvSpPr>
        <xdr:cNvPr id="137" name="総務費該当値テキスト">
          <a:extLst>
            <a:ext uri="{FF2B5EF4-FFF2-40B4-BE49-F238E27FC236}">
              <a16:creationId xmlns:a16="http://schemas.microsoft.com/office/drawing/2014/main" id="{EF324C52-7E58-46F0-9E85-C20DC5B7050F}"/>
            </a:ext>
          </a:extLst>
        </xdr:cNvPr>
        <xdr:cNvSpPr txBox="1"/>
      </xdr:nvSpPr>
      <xdr:spPr>
        <a:xfrm>
          <a:off x="4686300" y="983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147729</xdr:rowOff>
    </xdr:from>
    <xdr:to>
      <xdr:col>20</xdr:col>
      <xdr:colOff>38100</xdr:colOff>
      <xdr:row>58</xdr:row>
      <xdr:rowOff>77879</xdr:rowOff>
    </xdr:to>
    <xdr:sp macro="" textlink="">
      <xdr:nvSpPr>
        <xdr:cNvPr id="138" name="楕円 137">
          <a:extLst>
            <a:ext uri="{FF2B5EF4-FFF2-40B4-BE49-F238E27FC236}">
              <a16:creationId xmlns:a16="http://schemas.microsoft.com/office/drawing/2014/main" id="{B0B2DE9C-21F9-424D-A63C-25FD6D830FB2}"/>
            </a:ext>
          </a:extLst>
        </xdr:cNvPr>
        <xdr:cNvSpPr/>
      </xdr:nvSpPr>
      <xdr:spPr>
        <a:xfrm>
          <a:off x="3746500" y="992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69006</xdr:rowOff>
    </xdr:from>
    <xdr:ext cx="599010" cy="259045"/>
    <xdr:sp macro="" textlink="">
      <xdr:nvSpPr>
        <xdr:cNvPr id="139" name="テキスト ボックス 138">
          <a:extLst>
            <a:ext uri="{FF2B5EF4-FFF2-40B4-BE49-F238E27FC236}">
              <a16:creationId xmlns:a16="http://schemas.microsoft.com/office/drawing/2014/main" id="{5C03F05B-98AF-497F-AB91-73CBDC277050}"/>
            </a:ext>
          </a:extLst>
        </xdr:cNvPr>
        <xdr:cNvSpPr txBox="1"/>
      </xdr:nvSpPr>
      <xdr:spPr>
        <a:xfrm>
          <a:off x="3497795" y="1001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29619</xdr:rowOff>
    </xdr:from>
    <xdr:to>
      <xdr:col>15</xdr:col>
      <xdr:colOff>101600</xdr:colOff>
      <xdr:row>58</xdr:row>
      <xdr:rowOff>131219</xdr:rowOff>
    </xdr:to>
    <xdr:sp macro="" textlink="">
      <xdr:nvSpPr>
        <xdr:cNvPr id="140" name="楕円 139">
          <a:extLst>
            <a:ext uri="{FF2B5EF4-FFF2-40B4-BE49-F238E27FC236}">
              <a16:creationId xmlns:a16="http://schemas.microsoft.com/office/drawing/2014/main" id="{F5471AB9-002D-42F9-99D6-668D6DA1AF03}"/>
            </a:ext>
          </a:extLst>
        </xdr:cNvPr>
        <xdr:cNvSpPr/>
      </xdr:nvSpPr>
      <xdr:spPr>
        <a:xfrm>
          <a:off x="2857500" y="997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122346</xdr:rowOff>
    </xdr:from>
    <xdr:ext cx="599010" cy="259045"/>
    <xdr:sp macro="" textlink="">
      <xdr:nvSpPr>
        <xdr:cNvPr id="141" name="テキスト ボックス 140">
          <a:extLst>
            <a:ext uri="{FF2B5EF4-FFF2-40B4-BE49-F238E27FC236}">
              <a16:creationId xmlns:a16="http://schemas.microsoft.com/office/drawing/2014/main" id="{8F2542BA-5940-475D-928D-583E081E0EF4}"/>
            </a:ext>
          </a:extLst>
        </xdr:cNvPr>
        <xdr:cNvSpPr txBox="1"/>
      </xdr:nvSpPr>
      <xdr:spPr>
        <a:xfrm>
          <a:off x="2608795" y="100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23618</xdr:rowOff>
    </xdr:from>
    <xdr:to>
      <xdr:col>10</xdr:col>
      <xdr:colOff>165100</xdr:colOff>
      <xdr:row>58</xdr:row>
      <xdr:rowOff>125218</xdr:rowOff>
    </xdr:to>
    <xdr:sp macro="" textlink="">
      <xdr:nvSpPr>
        <xdr:cNvPr id="142" name="楕円 141">
          <a:extLst>
            <a:ext uri="{FF2B5EF4-FFF2-40B4-BE49-F238E27FC236}">
              <a16:creationId xmlns:a16="http://schemas.microsoft.com/office/drawing/2014/main" id="{40378E5A-FA5F-470E-AD78-9E3842F09EB5}"/>
            </a:ext>
          </a:extLst>
        </xdr:cNvPr>
        <xdr:cNvSpPr/>
      </xdr:nvSpPr>
      <xdr:spPr>
        <a:xfrm>
          <a:off x="1968500" y="996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116345</xdr:rowOff>
    </xdr:from>
    <xdr:ext cx="599010" cy="259045"/>
    <xdr:sp macro="" textlink="">
      <xdr:nvSpPr>
        <xdr:cNvPr id="143" name="テキスト ボックス 142">
          <a:extLst>
            <a:ext uri="{FF2B5EF4-FFF2-40B4-BE49-F238E27FC236}">
              <a16:creationId xmlns:a16="http://schemas.microsoft.com/office/drawing/2014/main" id="{2D17D7D9-DC30-4AAE-9DB8-CFF2FD87A111}"/>
            </a:ext>
          </a:extLst>
        </xdr:cNvPr>
        <xdr:cNvSpPr txBox="1"/>
      </xdr:nvSpPr>
      <xdr:spPr>
        <a:xfrm>
          <a:off x="1719795" y="1006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38907</xdr:rowOff>
    </xdr:from>
    <xdr:to>
      <xdr:col>6</xdr:col>
      <xdr:colOff>38100</xdr:colOff>
      <xdr:row>58</xdr:row>
      <xdr:rowOff>140507</xdr:rowOff>
    </xdr:to>
    <xdr:sp macro="" textlink="">
      <xdr:nvSpPr>
        <xdr:cNvPr id="144" name="楕円 143">
          <a:extLst>
            <a:ext uri="{FF2B5EF4-FFF2-40B4-BE49-F238E27FC236}">
              <a16:creationId xmlns:a16="http://schemas.microsoft.com/office/drawing/2014/main" id="{EB3846D9-75E5-49FD-8D97-BF38788DBAE9}"/>
            </a:ext>
          </a:extLst>
        </xdr:cNvPr>
        <xdr:cNvSpPr/>
      </xdr:nvSpPr>
      <xdr:spPr>
        <a:xfrm>
          <a:off x="1079500" y="998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131634</xdr:rowOff>
    </xdr:from>
    <xdr:ext cx="599010" cy="259045"/>
    <xdr:sp macro="" textlink="">
      <xdr:nvSpPr>
        <xdr:cNvPr id="145" name="テキスト ボックス 144">
          <a:extLst>
            <a:ext uri="{FF2B5EF4-FFF2-40B4-BE49-F238E27FC236}">
              <a16:creationId xmlns:a16="http://schemas.microsoft.com/office/drawing/2014/main" id="{9DBF6FD3-38AD-430F-82A3-B0A36E945C9E}"/>
            </a:ext>
          </a:extLst>
        </xdr:cNvPr>
        <xdr:cNvSpPr txBox="1"/>
      </xdr:nvSpPr>
      <xdr:spPr>
        <a:xfrm>
          <a:off x="830795" y="1007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624A34E5-C758-4C13-8BE9-D0F22C919C98}"/>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7F965EB5-5FCE-411D-964D-41D03379410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CAFBBEC6-80C4-4581-842C-4B9574D9E4E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DD62F1E4-B2C4-4721-A403-22B0DD6DC76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79C7D776-4D54-4661-8D61-CDC2F9141AEE}"/>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DD1A1F0C-858C-40C6-A71B-13A76252383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FE5E13B9-ADBF-4328-B7FA-381D88CE19FB}"/>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B4EA77C5-BF4B-4D4E-BFD1-664E302FE3F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8D0AC3A4-DF41-4C68-B2AF-D8CE971A7A36}"/>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B879B69D-9DC5-4CBC-A6BF-E66E6C1DED1F}"/>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51695605-AA9A-4183-8046-6BACC0A02E5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8D75BA5A-5BDB-4D5D-BB4A-A6610F8D2543}"/>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E2E588A5-C988-4936-A683-F0364E4C6ED2}"/>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382EDB35-C0BE-4D89-AD2C-4B341BD1CA52}"/>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6CBFE13D-72FE-4BEC-8210-FA5AD8AFA2D3}"/>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FC7FC286-17FF-423C-9578-1A0C83A4BD2A}"/>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F1F92265-8FFF-4F6B-9919-C8C207C918A6}"/>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2B1C421C-8786-473A-95E8-65B4072FE31A}"/>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E4FC1873-A9B0-42FF-BB8D-841283332483}"/>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D0F42337-593E-4626-85F2-EC6084EC541F}"/>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F0B31009-49D3-4A40-89B3-666A208A6ADE}"/>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701C23CE-91BA-470A-B7D2-7A1B9B2782A1}"/>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572672F5-FD1E-4CFC-9171-37971757E01F}"/>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32693B00-490A-4398-A9D9-1F31DE2B058C}"/>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494E2A89-E6D5-45CD-89E1-1BB18267CEC2}"/>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B671D19D-AAD6-4F1A-AC72-974CBE0041FC}"/>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ACD771C8-7EF5-4574-A1E7-0A6FFE9E7F86}"/>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9E6FD849-EB2D-4CD9-89A4-D4C29376D76E}"/>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E630A462-BCA5-4470-9252-9D564FB9DDD5}"/>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EBF3D4B4-83CB-45DA-8903-E12D6501CAA7}"/>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532C259E-382E-4C4D-9146-6D79399C5AA5}"/>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27657</xdr:rowOff>
    </xdr:from>
    <xdr:to>
      <xdr:col>24</xdr:col>
      <xdr:colOff>63500</xdr:colOff>
      <xdr:row>77</xdr:row>
      <xdr:rowOff>99887</xdr:rowOff>
    </xdr:to>
    <xdr:cxnSp macro="">
      <xdr:nvCxnSpPr>
        <xdr:cNvPr id="177" name="直線コネクタ 176">
          <a:extLst>
            <a:ext uri="{FF2B5EF4-FFF2-40B4-BE49-F238E27FC236}">
              <a16:creationId xmlns:a16="http://schemas.microsoft.com/office/drawing/2014/main" id="{2AE96113-4BB5-4371-8FC3-730189B22500}"/>
            </a:ext>
          </a:extLst>
        </xdr:cNvPr>
        <xdr:cNvCxnSpPr/>
      </xdr:nvCxnSpPr>
      <xdr:spPr>
        <a:xfrm flipV="1">
          <a:off x="3797300" y="13229307"/>
          <a:ext cx="838200" cy="7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F6A0DA5E-6007-4F75-A8CE-47933F98E793}"/>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646008CD-6991-4B88-8136-F0B79E593E65}"/>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99887</xdr:rowOff>
    </xdr:from>
    <xdr:to>
      <xdr:col>19</xdr:col>
      <xdr:colOff>177800</xdr:colOff>
      <xdr:row>78</xdr:row>
      <xdr:rowOff>8141</xdr:rowOff>
    </xdr:to>
    <xdr:cxnSp macro="">
      <xdr:nvCxnSpPr>
        <xdr:cNvPr id="180" name="直線コネクタ 179">
          <a:extLst>
            <a:ext uri="{FF2B5EF4-FFF2-40B4-BE49-F238E27FC236}">
              <a16:creationId xmlns:a16="http://schemas.microsoft.com/office/drawing/2014/main" id="{1D6BD784-6F0E-4F53-917A-DDF1A5CE8C87}"/>
            </a:ext>
          </a:extLst>
        </xdr:cNvPr>
        <xdr:cNvCxnSpPr/>
      </xdr:nvCxnSpPr>
      <xdr:spPr>
        <a:xfrm flipV="1">
          <a:off x="2908300" y="13301537"/>
          <a:ext cx="889000" cy="7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158038</xdr:rowOff>
    </xdr:from>
    <xdr:to>
      <xdr:col>20</xdr:col>
      <xdr:colOff>38100</xdr:colOff>
      <xdr:row>77</xdr:row>
      <xdr:rowOff>88188</xdr:rowOff>
    </xdr:to>
    <xdr:sp macro="" textlink="">
      <xdr:nvSpPr>
        <xdr:cNvPr id="181" name="フローチャート: 判断 180">
          <a:extLst>
            <a:ext uri="{FF2B5EF4-FFF2-40B4-BE49-F238E27FC236}">
              <a16:creationId xmlns:a16="http://schemas.microsoft.com/office/drawing/2014/main" id="{6C1357CE-5753-430D-85DE-DEDF57DD72FC}"/>
            </a:ext>
          </a:extLst>
        </xdr:cNvPr>
        <xdr:cNvSpPr/>
      </xdr:nvSpPr>
      <xdr:spPr>
        <a:xfrm>
          <a:off x="3746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104715</xdr:rowOff>
    </xdr:from>
    <xdr:ext cx="599010" cy="259045"/>
    <xdr:sp macro="" textlink="">
      <xdr:nvSpPr>
        <xdr:cNvPr id="182" name="テキスト ボックス 181">
          <a:extLst>
            <a:ext uri="{FF2B5EF4-FFF2-40B4-BE49-F238E27FC236}">
              <a16:creationId xmlns:a16="http://schemas.microsoft.com/office/drawing/2014/main" id="{4861D1FE-C9BC-4850-A6F0-3AEA895F8691}"/>
            </a:ext>
          </a:extLst>
        </xdr:cNvPr>
        <xdr:cNvSpPr txBox="1"/>
      </xdr:nvSpPr>
      <xdr:spPr>
        <a:xfrm>
          <a:off x="3497795" y="129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7246</xdr:rowOff>
    </xdr:from>
    <xdr:to>
      <xdr:col>15</xdr:col>
      <xdr:colOff>50800</xdr:colOff>
      <xdr:row>78</xdr:row>
      <xdr:rowOff>8141</xdr:rowOff>
    </xdr:to>
    <xdr:cxnSp macro="">
      <xdr:nvCxnSpPr>
        <xdr:cNvPr id="183" name="直線コネクタ 182">
          <a:extLst>
            <a:ext uri="{FF2B5EF4-FFF2-40B4-BE49-F238E27FC236}">
              <a16:creationId xmlns:a16="http://schemas.microsoft.com/office/drawing/2014/main" id="{052EEC95-B354-453A-B122-79637CB26DCB}"/>
            </a:ext>
          </a:extLst>
        </xdr:cNvPr>
        <xdr:cNvCxnSpPr/>
      </xdr:nvCxnSpPr>
      <xdr:spPr>
        <a:xfrm>
          <a:off x="2019300" y="13380346"/>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48298</xdr:rowOff>
    </xdr:from>
    <xdr:to>
      <xdr:col>15</xdr:col>
      <xdr:colOff>101600</xdr:colOff>
      <xdr:row>77</xdr:row>
      <xdr:rowOff>149898</xdr:rowOff>
    </xdr:to>
    <xdr:sp macro="" textlink="">
      <xdr:nvSpPr>
        <xdr:cNvPr id="184" name="フローチャート: 判断 183">
          <a:extLst>
            <a:ext uri="{FF2B5EF4-FFF2-40B4-BE49-F238E27FC236}">
              <a16:creationId xmlns:a16="http://schemas.microsoft.com/office/drawing/2014/main" id="{88967A63-12C0-4BFD-9325-3C4791FDBDF4}"/>
            </a:ext>
          </a:extLst>
        </xdr:cNvPr>
        <xdr:cNvSpPr/>
      </xdr:nvSpPr>
      <xdr:spPr>
        <a:xfrm>
          <a:off x="2857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166425</xdr:rowOff>
    </xdr:from>
    <xdr:ext cx="599010" cy="259045"/>
    <xdr:sp macro="" textlink="">
      <xdr:nvSpPr>
        <xdr:cNvPr id="185" name="テキスト ボックス 184">
          <a:extLst>
            <a:ext uri="{FF2B5EF4-FFF2-40B4-BE49-F238E27FC236}">
              <a16:creationId xmlns:a16="http://schemas.microsoft.com/office/drawing/2014/main" id="{0430D2E5-8C19-4745-830B-93DF156A4FC8}"/>
            </a:ext>
          </a:extLst>
        </xdr:cNvPr>
        <xdr:cNvSpPr txBox="1"/>
      </xdr:nvSpPr>
      <xdr:spPr>
        <a:xfrm>
          <a:off x="2608795" y="1302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7246</xdr:rowOff>
    </xdr:from>
    <xdr:to>
      <xdr:col>10</xdr:col>
      <xdr:colOff>114300</xdr:colOff>
      <xdr:row>78</xdr:row>
      <xdr:rowOff>34505</xdr:rowOff>
    </xdr:to>
    <xdr:cxnSp macro="">
      <xdr:nvCxnSpPr>
        <xdr:cNvPr id="186" name="直線コネクタ 185">
          <a:extLst>
            <a:ext uri="{FF2B5EF4-FFF2-40B4-BE49-F238E27FC236}">
              <a16:creationId xmlns:a16="http://schemas.microsoft.com/office/drawing/2014/main" id="{B7434AC9-F22A-4B22-BDD0-352F1B91E3F5}"/>
            </a:ext>
          </a:extLst>
        </xdr:cNvPr>
        <xdr:cNvCxnSpPr/>
      </xdr:nvCxnSpPr>
      <xdr:spPr>
        <a:xfrm flipV="1">
          <a:off x="1130300" y="13380346"/>
          <a:ext cx="889000" cy="2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106221</xdr:rowOff>
    </xdr:from>
    <xdr:to>
      <xdr:col>10</xdr:col>
      <xdr:colOff>165100</xdr:colOff>
      <xdr:row>78</xdr:row>
      <xdr:rowOff>36371</xdr:rowOff>
    </xdr:to>
    <xdr:sp macro="" textlink="">
      <xdr:nvSpPr>
        <xdr:cNvPr id="187" name="フローチャート: 判断 186">
          <a:extLst>
            <a:ext uri="{FF2B5EF4-FFF2-40B4-BE49-F238E27FC236}">
              <a16:creationId xmlns:a16="http://schemas.microsoft.com/office/drawing/2014/main" id="{67B8C90F-B31F-45F8-AD65-A41BEEA7F9AF}"/>
            </a:ext>
          </a:extLst>
        </xdr:cNvPr>
        <xdr:cNvSpPr/>
      </xdr:nvSpPr>
      <xdr:spPr>
        <a:xfrm>
          <a:off x="1968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52898</xdr:rowOff>
    </xdr:from>
    <xdr:ext cx="599010" cy="259045"/>
    <xdr:sp macro="" textlink="">
      <xdr:nvSpPr>
        <xdr:cNvPr id="188" name="テキスト ボックス 187">
          <a:extLst>
            <a:ext uri="{FF2B5EF4-FFF2-40B4-BE49-F238E27FC236}">
              <a16:creationId xmlns:a16="http://schemas.microsoft.com/office/drawing/2014/main" id="{67193A8A-6756-464A-863D-1FC3C1BF8844}"/>
            </a:ext>
          </a:extLst>
        </xdr:cNvPr>
        <xdr:cNvSpPr txBox="1"/>
      </xdr:nvSpPr>
      <xdr:spPr>
        <a:xfrm>
          <a:off x="1719795" y="1308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77209</xdr:rowOff>
    </xdr:from>
    <xdr:to>
      <xdr:col>6</xdr:col>
      <xdr:colOff>38100</xdr:colOff>
      <xdr:row>78</xdr:row>
      <xdr:rowOff>7359</xdr:rowOff>
    </xdr:to>
    <xdr:sp macro="" textlink="">
      <xdr:nvSpPr>
        <xdr:cNvPr id="189" name="フローチャート: 判断 188">
          <a:extLst>
            <a:ext uri="{FF2B5EF4-FFF2-40B4-BE49-F238E27FC236}">
              <a16:creationId xmlns:a16="http://schemas.microsoft.com/office/drawing/2014/main" id="{30D36AFE-4F99-4A19-B863-9907D1921E45}"/>
            </a:ext>
          </a:extLst>
        </xdr:cNvPr>
        <xdr:cNvSpPr/>
      </xdr:nvSpPr>
      <xdr:spPr>
        <a:xfrm>
          <a:off x="1079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23886</xdr:rowOff>
    </xdr:from>
    <xdr:ext cx="599010" cy="259045"/>
    <xdr:sp macro="" textlink="">
      <xdr:nvSpPr>
        <xdr:cNvPr id="190" name="テキスト ボックス 189">
          <a:extLst>
            <a:ext uri="{FF2B5EF4-FFF2-40B4-BE49-F238E27FC236}">
              <a16:creationId xmlns:a16="http://schemas.microsoft.com/office/drawing/2014/main" id="{6B7996DD-A293-4E71-9CC8-0ECD889EF65E}"/>
            </a:ext>
          </a:extLst>
        </xdr:cNvPr>
        <xdr:cNvSpPr txBox="1"/>
      </xdr:nvSpPr>
      <xdr:spPr>
        <a:xfrm>
          <a:off x="830795" y="1305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F0DB6BE7-7BC6-43E5-AB17-44405BEAE779}"/>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7F409507-BCDF-454C-976F-20DC58574905}"/>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6DA0F2B-6D3B-4ADE-BA5E-55115E90E821}"/>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1D720A9D-7073-4510-A1D6-27B850B7052A}"/>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1ECACDE9-3788-47ED-ACE5-A65A73F77041}"/>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148307</xdr:rowOff>
    </xdr:from>
    <xdr:to>
      <xdr:col>24</xdr:col>
      <xdr:colOff>114300</xdr:colOff>
      <xdr:row>77</xdr:row>
      <xdr:rowOff>78457</xdr:rowOff>
    </xdr:to>
    <xdr:sp macro="" textlink="">
      <xdr:nvSpPr>
        <xdr:cNvPr id="196" name="楕円 195">
          <a:extLst>
            <a:ext uri="{FF2B5EF4-FFF2-40B4-BE49-F238E27FC236}">
              <a16:creationId xmlns:a16="http://schemas.microsoft.com/office/drawing/2014/main" id="{97847BD6-9E95-4823-AF03-D80265AA6B71}"/>
            </a:ext>
          </a:extLst>
        </xdr:cNvPr>
        <xdr:cNvSpPr/>
      </xdr:nvSpPr>
      <xdr:spPr>
        <a:xfrm>
          <a:off x="4584700" y="131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126734</xdr:rowOff>
    </xdr:from>
    <xdr:ext cx="599010" cy="259045"/>
    <xdr:sp macro="" textlink="">
      <xdr:nvSpPr>
        <xdr:cNvPr id="197" name="民生費該当値テキスト">
          <a:extLst>
            <a:ext uri="{FF2B5EF4-FFF2-40B4-BE49-F238E27FC236}">
              <a16:creationId xmlns:a16="http://schemas.microsoft.com/office/drawing/2014/main" id="{D37BC9F2-9850-44C2-B4E2-78275D8D2F0E}"/>
            </a:ext>
          </a:extLst>
        </xdr:cNvPr>
        <xdr:cNvSpPr txBox="1"/>
      </xdr:nvSpPr>
      <xdr:spPr>
        <a:xfrm>
          <a:off x="4686300" y="1315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49087</xdr:rowOff>
    </xdr:from>
    <xdr:to>
      <xdr:col>20</xdr:col>
      <xdr:colOff>38100</xdr:colOff>
      <xdr:row>77</xdr:row>
      <xdr:rowOff>150687</xdr:rowOff>
    </xdr:to>
    <xdr:sp macro="" textlink="">
      <xdr:nvSpPr>
        <xdr:cNvPr id="198" name="楕円 197">
          <a:extLst>
            <a:ext uri="{FF2B5EF4-FFF2-40B4-BE49-F238E27FC236}">
              <a16:creationId xmlns:a16="http://schemas.microsoft.com/office/drawing/2014/main" id="{55B6CBFB-326B-4E52-8ED7-E9EF58F67B3E}"/>
            </a:ext>
          </a:extLst>
        </xdr:cNvPr>
        <xdr:cNvSpPr/>
      </xdr:nvSpPr>
      <xdr:spPr>
        <a:xfrm>
          <a:off x="3746500" y="132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141814</xdr:rowOff>
    </xdr:from>
    <xdr:ext cx="599010" cy="259045"/>
    <xdr:sp macro="" textlink="">
      <xdr:nvSpPr>
        <xdr:cNvPr id="199" name="テキスト ボックス 198">
          <a:extLst>
            <a:ext uri="{FF2B5EF4-FFF2-40B4-BE49-F238E27FC236}">
              <a16:creationId xmlns:a16="http://schemas.microsoft.com/office/drawing/2014/main" id="{E541AA29-9164-4A02-9A11-1694A5E7492B}"/>
            </a:ext>
          </a:extLst>
        </xdr:cNvPr>
        <xdr:cNvSpPr txBox="1"/>
      </xdr:nvSpPr>
      <xdr:spPr>
        <a:xfrm>
          <a:off x="3497795" y="1334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128791</xdr:rowOff>
    </xdr:from>
    <xdr:to>
      <xdr:col>15</xdr:col>
      <xdr:colOff>101600</xdr:colOff>
      <xdr:row>78</xdr:row>
      <xdr:rowOff>58941</xdr:rowOff>
    </xdr:to>
    <xdr:sp macro="" textlink="">
      <xdr:nvSpPr>
        <xdr:cNvPr id="200" name="楕円 199">
          <a:extLst>
            <a:ext uri="{FF2B5EF4-FFF2-40B4-BE49-F238E27FC236}">
              <a16:creationId xmlns:a16="http://schemas.microsoft.com/office/drawing/2014/main" id="{5ABB3219-75AD-42E6-ACD6-46958310BE3A}"/>
            </a:ext>
          </a:extLst>
        </xdr:cNvPr>
        <xdr:cNvSpPr/>
      </xdr:nvSpPr>
      <xdr:spPr>
        <a:xfrm>
          <a:off x="2857500" y="133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50068</xdr:rowOff>
    </xdr:from>
    <xdr:ext cx="599010" cy="259045"/>
    <xdr:sp macro="" textlink="">
      <xdr:nvSpPr>
        <xdr:cNvPr id="201" name="テキスト ボックス 200">
          <a:extLst>
            <a:ext uri="{FF2B5EF4-FFF2-40B4-BE49-F238E27FC236}">
              <a16:creationId xmlns:a16="http://schemas.microsoft.com/office/drawing/2014/main" id="{42285CAF-A061-4756-BA1A-4CBBF6A48C28}"/>
            </a:ext>
          </a:extLst>
        </xdr:cNvPr>
        <xdr:cNvSpPr txBox="1"/>
      </xdr:nvSpPr>
      <xdr:spPr>
        <a:xfrm>
          <a:off x="2608795" y="1342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127896</xdr:rowOff>
    </xdr:from>
    <xdr:to>
      <xdr:col>10</xdr:col>
      <xdr:colOff>165100</xdr:colOff>
      <xdr:row>78</xdr:row>
      <xdr:rowOff>58046</xdr:rowOff>
    </xdr:to>
    <xdr:sp macro="" textlink="">
      <xdr:nvSpPr>
        <xdr:cNvPr id="202" name="楕円 201">
          <a:extLst>
            <a:ext uri="{FF2B5EF4-FFF2-40B4-BE49-F238E27FC236}">
              <a16:creationId xmlns:a16="http://schemas.microsoft.com/office/drawing/2014/main" id="{FFDF3BAF-93E8-4570-8800-F9CE237096C9}"/>
            </a:ext>
          </a:extLst>
        </xdr:cNvPr>
        <xdr:cNvSpPr/>
      </xdr:nvSpPr>
      <xdr:spPr>
        <a:xfrm>
          <a:off x="1968500" y="133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49173</xdr:rowOff>
    </xdr:from>
    <xdr:ext cx="599010" cy="259045"/>
    <xdr:sp macro="" textlink="">
      <xdr:nvSpPr>
        <xdr:cNvPr id="203" name="テキスト ボックス 202">
          <a:extLst>
            <a:ext uri="{FF2B5EF4-FFF2-40B4-BE49-F238E27FC236}">
              <a16:creationId xmlns:a16="http://schemas.microsoft.com/office/drawing/2014/main" id="{BE1AD8FE-D7B9-4375-8494-87FDE908C819}"/>
            </a:ext>
          </a:extLst>
        </xdr:cNvPr>
        <xdr:cNvSpPr txBox="1"/>
      </xdr:nvSpPr>
      <xdr:spPr>
        <a:xfrm>
          <a:off x="1719795" y="1342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155155</xdr:rowOff>
    </xdr:from>
    <xdr:to>
      <xdr:col>6</xdr:col>
      <xdr:colOff>38100</xdr:colOff>
      <xdr:row>78</xdr:row>
      <xdr:rowOff>85305</xdr:rowOff>
    </xdr:to>
    <xdr:sp macro="" textlink="">
      <xdr:nvSpPr>
        <xdr:cNvPr id="204" name="楕円 203">
          <a:extLst>
            <a:ext uri="{FF2B5EF4-FFF2-40B4-BE49-F238E27FC236}">
              <a16:creationId xmlns:a16="http://schemas.microsoft.com/office/drawing/2014/main" id="{BD41C8AA-0559-4BF1-AF15-05AE3034D72E}"/>
            </a:ext>
          </a:extLst>
        </xdr:cNvPr>
        <xdr:cNvSpPr/>
      </xdr:nvSpPr>
      <xdr:spPr>
        <a:xfrm>
          <a:off x="1079500" y="133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76432</xdr:rowOff>
    </xdr:from>
    <xdr:ext cx="599010" cy="259045"/>
    <xdr:sp macro="" textlink="">
      <xdr:nvSpPr>
        <xdr:cNvPr id="205" name="テキスト ボックス 204">
          <a:extLst>
            <a:ext uri="{FF2B5EF4-FFF2-40B4-BE49-F238E27FC236}">
              <a16:creationId xmlns:a16="http://schemas.microsoft.com/office/drawing/2014/main" id="{6F498380-19AD-4638-AFD9-4D1EFC1F190A}"/>
            </a:ext>
          </a:extLst>
        </xdr:cNvPr>
        <xdr:cNvSpPr txBox="1"/>
      </xdr:nvSpPr>
      <xdr:spPr>
        <a:xfrm>
          <a:off x="830795" y="1344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726DE012-CDC6-4389-AF96-DAAD61A55B28}"/>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CF74FE55-376A-441B-B77A-586EB1DF8B6E}"/>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B4C3E95D-4920-4E95-97B3-2B6D9623595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56EAD00F-DB04-416E-AC61-4C9F73DC80AC}"/>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CA0E7F79-44E8-47D9-912A-09FD7820441E}"/>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5BB2FC15-842B-4CCD-AAB3-803A52538C17}"/>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59DD4443-60AA-4C79-ACB4-5F77FECA829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AA652A16-2D21-471F-BCD0-4A226F0BC938}"/>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93AC410-EAB1-4D75-8FC9-4DD9317BF4FE}"/>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6885208D-A3C7-4E69-8E2E-85847ACCFBF8}"/>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EEC2365C-95FE-4AF3-B427-1BCC83E627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B6BB3518-5E3E-4430-A175-773E6D51929B}"/>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BE50040D-DA1F-4694-BD76-074E30443CB2}"/>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AE323A75-2465-45CF-B8A0-9973C7EABD09}"/>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FDCEEA2E-34B4-4F94-BB72-28DF152A92B5}"/>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F90EB77D-1E57-45CA-85BB-33C414B20384}"/>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C4EFCCD0-F2D1-4527-A157-6E6BE0E1EB04}"/>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FE101F3C-5026-4805-A2F5-8800023EB701}"/>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B7DDF25-29C8-401F-8406-3542B2A571F8}"/>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A44F48F0-FCBA-4004-A37B-F30489B3FB09}"/>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2FF57121-9E03-4A19-85FD-B2E0FB4CCF3D}"/>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66ED8DB0-0074-4935-BC3A-4BBAC59239A3}"/>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2377D9E0-7F13-478F-AC76-F710E685EC2F}"/>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5F994E1A-9E7F-402A-AE89-292F190A5987}"/>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D7AA9347-C04A-4234-8425-78AEFAF076D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548BCA7C-59A7-4C40-BCCD-5BDAF9DF644B}"/>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9518A859-E708-4F63-BA70-D83F71BD6DB3}"/>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903492AB-9E3F-4BB8-BA3B-2259A81D8AF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A408938B-4BF3-46C8-AB6C-188F7DCB1D3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D804B2BD-2A82-449D-8A8E-4B08206CBA78}"/>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168647</xdr:rowOff>
    </xdr:from>
    <xdr:to>
      <xdr:col>24</xdr:col>
      <xdr:colOff>63500</xdr:colOff>
      <xdr:row>99</xdr:row>
      <xdr:rowOff>14043</xdr:rowOff>
    </xdr:to>
    <xdr:cxnSp macro="">
      <xdr:nvCxnSpPr>
        <xdr:cNvPr id="236" name="直線コネクタ 235">
          <a:extLst>
            <a:ext uri="{FF2B5EF4-FFF2-40B4-BE49-F238E27FC236}">
              <a16:creationId xmlns:a16="http://schemas.microsoft.com/office/drawing/2014/main" id="{1D193E1B-AF58-4621-AE43-2AFE6AF11345}"/>
            </a:ext>
          </a:extLst>
        </xdr:cNvPr>
        <xdr:cNvCxnSpPr/>
      </xdr:nvCxnSpPr>
      <xdr:spPr>
        <a:xfrm flipV="1">
          <a:off x="3797300" y="16970747"/>
          <a:ext cx="838200" cy="1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C6A6D3C2-3648-446E-9041-F99AD8BE9002}"/>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852CFECF-43E1-4207-9BF8-D686394FADBC}"/>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11224</xdr:rowOff>
    </xdr:from>
    <xdr:to>
      <xdr:col>19</xdr:col>
      <xdr:colOff>177800</xdr:colOff>
      <xdr:row>99</xdr:row>
      <xdr:rowOff>14043</xdr:rowOff>
    </xdr:to>
    <xdr:cxnSp macro="">
      <xdr:nvCxnSpPr>
        <xdr:cNvPr id="239" name="直線コネクタ 238">
          <a:extLst>
            <a:ext uri="{FF2B5EF4-FFF2-40B4-BE49-F238E27FC236}">
              <a16:creationId xmlns:a16="http://schemas.microsoft.com/office/drawing/2014/main" id="{541CAD57-B46A-4316-9FF9-EE128AF7BEBF}"/>
            </a:ext>
          </a:extLst>
        </xdr:cNvPr>
        <xdr:cNvCxnSpPr/>
      </xdr:nvCxnSpPr>
      <xdr:spPr>
        <a:xfrm>
          <a:off x="2908300" y="16984774"/>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45092</xdr:rowOff>
    </xdr:from>
    <xdr:to>
      <xdr:col>20</xdr:col>
      <xdr:colOff>38100</xdr:colOff>
      <xdr:row>98</xdr:row>
      <xdr:rowOff>146692</xdr:rowOff>
    </xdr:to>
    <xdr:sp macro="" textlink="">
      <xdr:nvSpPr>
        <xdr:cNvPr id="240" name="フローチャート: 判断 239">
          <a:extLst>
            <a:ext uri="{FF2B5EF4-FFF2-40B4-BE49-F238E27FC236}">
              <a16:creationId xmlns:a16="http://schemas.microsoft.com/office/drawing/2014/main" id="{E08E723C-75B1-4BBD-ADF6-D96A45CFDB98}"/>
            </a:ext>
          </a:extLst>
        </xdr:cNvPr>
        <xdr:cNvSpPr/>
      </xdr:nvSpPr>
      <xdr:spPr>
        <a:xfrm>
          <a:off x="3746500" y="168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163219</xdr:rowOff>
    </xdr:from>
    <xdr:ext cx="599010" cy="259045"/>
    <xdr:sp macro="" textlink="">
      <xdr:nvSpPr>
        <xdr:cNvPr id="241" name="テキスト ボックス 240">
          <a:extLst>
            <a:ext uri="{FF2B5EF4-FFF2-40B4-BE49-F238E27FC236}">
              <a16:creationId xmlns:a16="http://schemas.microsoft.com/office/drawing/2014/main" id="{82EA9AF1-8065-4BD2-A2D7-50F15F40E7B0}"/>
            </a:ext>
          </a:extLst>
        </xdr:cNvPr>
        <xdr:cNvSpPr txBox="1"/>
      </xdr:nvSpPr>
      <xdr:spPr>
        <a:xfrm>
          <a:off x="3497795" y="1662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11224</xdr:rowOff>
    </xdr:from>
    <xdr:to>
      <xdr:col>15</xdr:col>
      <xdr:colOff>50800</xdr:colOff>
      <xdr:row>99</xdr:row>
      <xdr:rowOff>19934</xdr:rowOff>
    </xdr:to>
    <xdr:cxnSp macro="">
      <xdr:nvCxnSpPr>
        <xdr:cNvPr id="242" name="直線コネクタ 241">
          <a:extLst>
            <a:ext uri="{FF2B5EF4-FFF2-40B4-BE49-F238E27FC236}">
              <a16:creationId xmlns:a16="http://schemas.microsoft.com/office/drawing/2014/main" id="{B0F21918-5B30-4388-9AE1-870C60BAEB94}"/>
            </a:ext>
          </a:extLst>
        </xdr:cNvPr>
        <xdr:cNvCxnSpPr/>
      </xdr:nvCxnSpPr>
      <xdr:spPr>
        <a:xfrm flipV="1">
          <a:off x="2019300" y="16984774"/>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68244</xdr:rowOff>
    </xdr:from>
    <xdr:to>
      <xdr:col>15</xdr:col>
      <xdr:colOff>101600</xdr:colOff>
      <xdr:row>98</xdr:row>
      <xdr:rowOff>169844</xdr:rowOff>
    </xdr:to>
    <xdr:sp macro="" textlink="">
      <xdr:nvSpPr>
        <xdr:cNvPr id="243" name="フローチャート: 判断 242">
          <a:extLst>
            <a:ext uri="{FF2B5EF4-FFF2-40B4-BE49-F238E27FC236}">
              <a16:creationId xmlns:a16="http://schemas.microsoft.com/office/drawing/2014/main" id="{9D6F16DC-F92C-4625-8C4A-16B9CB2FE133}"/>
            </a:ext>
          </a:extLst>
        </xdr:cNvPr>
        <xdr:cNvSpPr/>
      </xdr:nvSpPr>
      <xdr:spPr>
        <a:xfrm>
          <a:off x="2857500" y="1687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14921</xdr:rowOff>
    </xdr:from>
    <xdr:ext cx="534377" cy="259045"/>
    <xdr:sp macro="" textlink="">
      <xdr:nvSpPr>
        <xdr:cNvPr id="244" name="テキスト ボックス 243">
          <a:extLst>
            <a:ext uri="{FF2B5EF4-FFF2-40B4-BE49-F238E27FC236}">
              <a16:creationId xmlns:a16="http://schemas.microsoft.com/office/drawing/2014/main" id="{DDFCF35D-BA90-4F35-AA98-2FDCFD3D3C56}"/>
            </a:ext>
          </a:extLst>
        </xdr:cNvPr>
        <xdr:cNvSpPr txBox="1"/>
      </xdr:nvSpPr>
      <xdr:spPr>
        <a:xfrm>
          <a:off x="2641111" y="166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19934</xdr:rowOff>
    </xdr:from>
    <xdr:to>
      <xdr:col>10</xdr:col>
      <xdr:colOff>114300</xdr:colOff>
      <xdr:row>99</xdr:row>
      <xdr:rowOff>20114</xdr:rowOff>
    </xdr:to>
    <xdr:cxnSp macro="">
      <xdr:nvCxnSpPr>
        <xdr:cNvPr id="245" name="直線コネクタ 244">
          <a:extLst>
            <a:ext uri="{FF2B5EF4-FFF2-40B4-BE49-F238E27FC236}">
              <a16:creationId xmlns:a16="http://schemas.microsoft.com/office/drawing/2014/main" id="{A335A462-5769-41B6-9259-5EEC5D54011C}"/>
            </a:ext>
          </a:extLst>
        </xdr:cNvPr>
        <xdr:cNvCxnSpPr/>
      </xdr:nvCxnSpPr>
      <xdr:spPr>
        <a:xfrm flipV="1">
          <a:off x="1130300" y="16993484"/>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82121</xdr:rowOff>
    </xdr:from>
    <xdr:to>
      <xdr:col>10</xdr:col>
      <xdr:colOff>165100</xdr:colOff>
      <xdr:row>99</xdr:row>
      <xdr:rowOff>12271</xdr:rowOff>
    </xdr:to>
    <xdr:sp macro="" textlink="">
      <xdr:nvSpPr>
        <xdr:cNvPr id="246" name="フローチャート: 判断 245">
          <a:extLst>
            <a:ext uri="{FF2B5EF4-FFF2-40B4-BE49-F238E27FC236}">
              <a16:creationId xmlns:a16="http://schemas.microsoft.com/office/drawing/2014/main" id="{367ADD8B-EC56-41EF-A525-5916216F0F7C}"/>
            </a:ext>
          </a:extLst>
        </xdr:cNvPr>
        <xdr:cNvSpPr/>
      </xdr:nvSpPr>
      <xdr:spPr>
        <a:xfrm>
          <a:off x="1968500" y="168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28798</xdr:rowOff>
    </xdr:from>
    <xdr:ext cx="534377" cy="259045"/>
    <xdr:sp macro="" textlink="">
      <xdr:nvSpPr>
        <xdr:cNvPr id="247" name="テキスト ボックス 246">
          <a:extLst>
            <a:ext uri="{FF2B5EF4-FFF2-40B4-BE49-F238E27FC236}">
              <a16:creationId xmlns:a16="http://schemas.microsoft.com/office/drawing/2014/main" id="{D3224826-2F28-4EE7-93BD-75E6B62B7374}"/>
            </a:ext>
          </a:extLst>
        </xdr:cNvPr>
        <xdr:cNvSpPr txBox="1"/>
      </xdr:nvSpPr>
      <xdr:spPr>
        <a:xfrm>
          <a:off x="1752111" y="166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82607</xdr:rowOff>
    </xdr:from>
    <xdr:to>
      <xdr:col>6</xdr:col>
      <xdr:colOff>38100</xdr:colOff>
      <xdr:row>99</xdr:row>
      <xdr:rowOff>12757</xdr:rowOff>
    </xdr:to>
    <xdr:sp macro="" textlink="">
      <xdr:nvSpPr>
        <xdr:cNvPr id="248" name="フローチャート: 判断 247">
          <a:extLst>
            <a:ext uri="{FF2B5EF4-FFF2-40B4-BE49-F238E27FC236}">
              <a16:creationId xmlns:a16="http://schemas.microsoft.com/office/drawing/2014/main" id="{CB0DF042-C727-4A1F-A6FC-5CD54608C43D}"/>
            </a:ext>
          </a:extLst>
        </xdr:cNvPr>
        <xdr:cNvSpPr/>
      </xdr:nvSpPr>
      <xdr:spPr>
        <a:xfrm>
          <a:off x="1079500" y="168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29284</xdr:rowOff>
    </xdr:from>
    <xdr:ext cx="534377" cy="259045"/>
    <xdr:sp macro="" textlink="">
      <xdr:nvSpPr>
        <xdr:cNvPr id="249" name="テキスト ボックス 248">
          <a:extLst>
            <a:ext uri="{FF2B5EF4-FFF2-40B4-BE49-F238E27FC236}">
              <a16:creationId xmlns:a16="http://schemas.microsoft.com/office/drawing/2014/main" id="{3D63F887-EFA5-4C52-90F2-AD81B9162D8B}"/>
            </a:ext>
          </a:extLst>
        </xdr:cNvPr>
        <xdr:cNvSpPr txBox="1"/>
      </xdr:nvSpPr>
      <xdr:spPr>
        <a:xfrm>
          <a:off x="863111" y="166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BFCD4902-EB00-48F7-BDF2-26A1B8B0D274}"/>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C8BDFBCE-1228-4A47-B74E-992A65D3AD16}"/>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EA42A725-C338-457D-B497-8F3661A587E5}"/>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7D48C4B5-4B5E-4D9E-BA6E-DD151268CBCC}"/>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960A1B0C-CD30-4577-9AF6-149D2A70728E}"/>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117847</xdr:rowOff>
    </xdr:from>
    <xdr:to>
      <xdr:col>24</xdr:col>
      <xdr:colOff>114300</xdr:colOff>
      <xdr:row>99</xdr:row>
      <xdr:rowOff>47997</xdr:rowOff>
    </xdr:to>
    <xdr:sp macro="" textlink="">
      <xdr:nvSpPr>
        <xdr:cNvPr id="255" name="楕円 254">
          <a:extLst>
            <a:ext uri="{FF2B5EF4-FFF2-40B4-BE49-F238E27FC236}">
              <a16:creationId xmlns:a16="http://schemas.microsoft.com/office/drawing/2014/main" id="{DDC4BF6B-5991-4AD3-A1B7-D9384E73FDA6}"/>
            </a:ext>
          </a:extLst>
        </xdr:cNvPr>
        <xdr:cNvSpPr/>
      </xdr:nvSpPr>
      <xdr:spPr>
        <a:xfrm>
          <a:off x="4584700" y="1691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32774</xdr:rowOff>
    </xdr:from>
    <xdr:ext cx="534377" cy="259045"/>
    <xdr:sp macro="" textlink="">
      <xdr:nvSpPr>
        <xdr:cNvPr id="256" name="衛生費該当値テキスト">
          <a:extLst>
            <a:ext uri="{FF2B5EF4-FFF2-40B4-BE49-F238E27FC236}">
              <a16:creationId xmlns:a16="http://schemas.microsoft.com/office/drawing/2014/main" id="{67A7F555-E573-496B-BB7B-9D225E37DB7F}"/>
            </a:ext>
          </a:extLst>
        </xdr:cNvPr>
        <xdr:cNvSpPr txBox="1"/>
      </xdr:nvSpPr>
      <xdr:spPr>
        <a:xfrm>
          <a:off x="4686300" y="1683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134693</xdr:rowOff>
    </xdr:from>
    <xdr:to>
      <xdr:col>20</xdr:col>
      <xdr:colOff>38100</xdr:colOff>
      <xdr:row>99</xdr:row>
      <xdr:rowOff>64843</xdr:rowOff>
    </xdr:to>
    <xdr:sp macro="" textlink="">
      <xdr:nvSpPr>
        <xdr:cNvPr id="257" name="楕円 256">
          <a:extLst>
            <a:ext uri="{FF2B5EF4-FFF2-40B4-BE49-F238E27FC236}">
              <a16:creationId xmlns:a16="http://schemas.microsoft.com/office/drawing/2014/main" id="{4F4C074A-4059-4411-B7AE-97B80BC642ED}"/>
            </a:ext>
          </a:extLst>
        </xdr:cNvPr>
        <xdr:cNvSpPr/>
      </xdr:nvSpPr>
      <xdr:spPr>
        <a:xfrm>
          <a:off x="3746500" y="1693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55970</xdr:rowOff>
    </xdr:from>
    <xdr:ext cx="534377" cy="259045"/>
    <xdr:sp macro="" textlink="">
      <xdr:nvSpPr>
        <xdr:cNvPr id="258" name="テキスト ボックス 257">
          <a:extLst>
            <a:ext uri="{FF2B5EF4-FFF2-40B4-BE49-F238E27FC236}">
              <a16:creationId xmlns:a16="http://schemas.microsoft.com/office/drawing/2014/main" id="{B6811B7C-EF41-4B48-93FD-5639AB455C38}"/>
            </a:ext>
          </a:extLst>
        </xdr:cNvPr>
        <xdr:cNvSpPr txBox="1"/>
      </xdr:nvSpPr>
      <xdr:spPr>
        <a:xfrm>
          <a:off x="3530111" y="1702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131874</xdr:rowOff>
    </xdr:from>
    <xdr:to>
      <xdr:col>15</xdr:col>
      <xdr:colOff>101600</xdr:colOff>
      <xdr:row>99</xdr:row>
      <xdr:rowOff>62024</xdr:rowOff>
    </xdr:to>
    <xdr:sp macro="" textlink="">
      <xdr:nvSpPr>
        <xdr:cNvPr id="259" name="楕円 258">
          <a:extLst>
            <a:ext uri="{FF2B5EF4-FFF2-40B4-BE49-F238E27FC236}">
              <a16:creationId xmlns:a16="http://schemas.microsoft.com/office/drawing/2014/main" id="{6E5AF1E2-3BD4-49E9-AB16-B4563F255180}"/>
            </a:ext>
          </a:extLst>
        </xdr:cNvPr>
        <xdr:cNvSpPr/>
      </xdr:nvSpPr>
      <xdr:spPr>
        <a:xfrm>
          <a:off x="2857500" y="169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53151</xdr:rowOff>
    </xdr:from>
    <xdr:ext cx="534377" cy="259045"/>
    <xdr:sp macro="" textlink="">
      <xdr:nvSpPr>
        <xdr:cNvPr id="260" name="テキスト ボックス 259">
          <a:extLst>
            <a:ext uri="{FF2B5EF4-FFF2-40B4-BE49-F238E27FC236}">
              <a16:creationId xmlns:a16="http://schemas.microsoft.com/office/drawing/2014/main" id="{1928F889-C94F-4A10-9B78-83C528339277}"/>
            </a:ext>
          </a:extLst>
        </xdr:cNvPr>
        <xdr:cNvSpPr txBox="1"/>
      </xdr:nvSpPr>
      <xdr:spPr>
        <a:xfrm>
          <a:off x="2641111" y="1702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140584</xdr:rowOff>
    </xdr:from>
    <xdr:to>
      <xdr:col>10</xdr:col>
      <xdr:colOff>165100</xdr:colOff>
      <xdr:row>99</xdr:row>
      <xdr:rowOff>70734</xdr:rowOff>
    </xdr:to>
    <xdr:sp macro="" textlink="">
      <xdr:nvSpPr>
        <xdr:cNvPr id="261" name="楕円 260">
          <a:extLst>
            <a:ext uri="{FF2B5EF4-FFF2-40B4-BE49-F238E27FC236}">
              <a16:creationId xmlns:a16="http://schemas.microsoft.com/office/drawing/2014/main" id="{E7B9929E-B039-46C2-BBFE-23F5D73B59B6}"/>
            </a:ext>
          </a:extLst>
        </xdr:cNvPr>
        <xdr:cNvSpPr/>
      </xdr:nvSpPr>
      <xdr:spPr>
        <a:xfrm>
          <a:off x="1968500" y="1694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61861</xdr:rowOff>
    </xdr:from>
    <xdr:ext cx="534377" cy="259045"/>
    <xdr:sp macro="" textlink="">
      <xdr:nvSpPr>
        <xdr:cNvPr id="262" name="テキスト ボックス 261">
          <a:extLst>
            <a:ext uri="{FF2B5EF4-FFF2-40B4-BE49-F238E27FC236}">
              <a16:creationId xmlns:a16="http://schemas.microsoft.com/office/drawing/2014/main" id="{CD0812E2-D6C4-4D5D-B86F-0BBAE5FF2662}"/>
            </a:ext>
          </a:extLst>
        </xdr:cNvPr>
        <xdr:cNvSpPr txBox="1"/>
      </xdr:nvSpPr>
      <xdr:spPr>
        <a:xfrm>
          <a:off x="1752111" y="1703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140764</xdr:rowOff>
    </xdr:from>
    <xdr:to>
      <xdr:col>6</xdr:col>
      <xdr:colOff>38100</xdr:colOff>
      <xdr:row>99</xdr:row>
      <xdr:rowOff>70914</xdr:rowOff>
    </xdr:to>
    <xdr:sp macro="" textlink="">
      <xdr:nvSpPr>
        <xdr:cNvPr id="263" name="楕円 262">
          <a:extLst>
            <a:ext uri="{FF2B5EF4-FFF2-40B4-BE49-F238E27FC236}">
              <a16:creationId xmlns:a16="http://schemas.microsoft.com/office/drawing/2014/main" id="{C7A4A74A-DE74-4143-9011-1C4A3B5D48CA}"/>
            </a:ext>
          </a:extLst>
        </xdr:cNvPr>
        <xdr:cNvSpPr/>
      </xdr:nvSpPr>
      <xdr:spPr>
        <a:xfrm>
          <a:off x="1079500" y="169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62041</xdr:rowOff>
    </xdr:from>
    <xdr:ext cx="534377" cy="259045"/>
    <xdr:sp macro="" textlink="">
      <xdr:nvSpPr>
        <xdr:cNvPr id="264" name="テキスト ボックス 263">
          <a:extLst>
            <a:ext uri="{FF2B5EF4-FFF2-40B4-BE49-F238E27FC236}">
              <a16:creationId xmlns:a16="http://schemas.microsoft.com/office/drawing/2014/main" id="{2E5C13FE-B11D-435E-80B2-06E331E8EE8F}"/>
            </a:ext>
          </a:extLst>
        </xdr:cNvPr>
        <xdr:cNvSpPr txBox="1"/>
      </xdr:nvSpPr>
      <xdr:spPr>
        <a:xfrm>
          <a:off x="863111" y="1703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F46FBD0E-C67C-4E72-86A5-599DDC4D5BD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A020D7CE-8CEA-484F-B683-656020340C0E}"/>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A09FA21C-A9A3-4891-9103-433A5CA5A68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E42EB24C-8621-48A6-9992-E5E13D9733E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2B685FDA-36AD-4233-B968-06D01CA05C6E}"/>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4E5F793E-C6A1-4E0A-8545-C70491E6081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B192B1A7-49F6-4237-8C06-6B1211583195}"/>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752B79C3-B94E-435E-8C0E-4660EC411D22}"/>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B145B39A-41FE-450E-A05D-193A526B681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5AC8858D-494A-4ABF-858A-073C86E5DC6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CDBCF28A-AA1D-4D5E-9A10-FD30E3A7923D}"/>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7807D34C-665B-42BA-B324-44B847891159}"/>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8C5B9256-C186-44C7-81B0-83AD51385DE2}"/>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4E062429-264E-423D-A342-1B465E4F6F08}"/>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C551DB8D-5529-48FD-814D-D1A08F0FCDE8}"/>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88D68432-8673-4737-AAA9-AD4548A0DDDB}"/>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497CAF8C-9DB6-4807-B5BE-08CAFF7F15DB}"/>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D8B6AA61-D9EC-4DAF-821D-E75997541EEA}"/>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229F944B-31BB-4E29-83D4-3C25CEAEF53B}"/>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C3A8F7F-71AC-4657-9FC2-A38EFD0A1818}"/>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85297975-3650-4ED0-820E-311CAECAE7BB}"/>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944A0F96-EEDE-4BEF-A12E-A7AE9F91683B}"/>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7F8315D-20F5-4738-AD5D-F4FBD2C813B6}"/>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823C0FFF-BA31-4297-BBFF-FF3FB84E5692}"/>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635D06FF-4373-4CD7-A4CF-DDAD1E9D15BC}"/>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B8D67EBC-7E3A-4715-B00B-C5817834BD73}"/>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5EDACECA-64AF-4CE6-B8EE-DDC18A71863E}"/>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D51C005E-C361-4505-B862-0A56F01AC385}"/>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156D5086-23D5-4398-B32E-8BF7D074781B}"/>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F9D968FC-0E76-4925-A61B-AF832029C902}"/>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60165</xdr:rowOff>
    </xdr:from>
    <xdr:to>
      <xdr:col>50</xdr:col>
      <xdr:colOff>165100</xdr:colOff>
      <xdr:row>38</xdr:row>
      <xdr:rowOff>161765</xdr:rowOff>
    </xdr:to>
    <xdr:sp macro="" textlink="">
      <xdr:nvSpPr>
        <xdr:cNvPr id="295" name="フローチャート: 判断 294">
          <a:extLst>
            <a:ext uri="{FF2B5EF4-FFF2-40B4-BE49-F238E27FC236}">
              <a16:creationId xmlns:a16="http://schemas.microsoft.com/office/drawing/2014/main" id="{C4D8CB16-2809-42E7-9A04-286FF1E9700F}"/>
            </a:ext>
          </a:extLst>
        </xdr:cNvPr>
        <xdr:cNvSpPr/>
      </xdr:nvSpPr>
      <xdr:spPr>
        <a:xfrm>
          <a:off x="9588500" y="65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6842</xdr:rowOff>
    </xdr:from>
    <xdr:ext cx="469744" cy="259045"/>
    <xdr:sp macro="" textlink="">
      <xdr:nvSpPr>
        <xdr:cNvPr id="296" name="テキスト ボックス 295">
          <a:extLst>
            <a:ext uri="{FF2B5EF4-FFF2-40B4-BE49-F238E27FC236}">
              <a16:creationId xmlns:a16="http://schemas.microsoft.com/office/drawing/2014/main" id="{AE45C36D-2094-4507-AD53-BD6DC0C89420}"/>
            </a:ext>
          </a:extLst>
        </xdr:cNvPr>
        <xdr:cNvSpPr txBox="1"/>
      </xdr:nvSpPr>
      <xdr:spPr>
        <a:xfrm>
          <a:off x="9404428" y="63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CBA53736-3036-4C20-8686-B531ADA85432}"/>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64920</xdr:rowOff>
    </xdr:from>
    <xdr:to>
      <xdr:col>46</xdr:col>
      <xdr:colOff>38100</xdr:colOff>
      <xdr:row>38</xdr:row>
      <xdr:rowOff>166520</xdr:rowOff>
    </xdr:to>
    <xdr:sp macro="" textlink="">
      <xdr:nvSpPr>
        <xdr:cNvPr id="298" name="フローチャート: 判断 297">
          <a:extLst>
            <a:ext uri="{FF2B5EF4-FFF2-40B4-BE49-F238E27FC236}">
              <a16:creationId xmlns:a16="http://schemas.microsoft.com/office/drawing/2014/main" id="{7AE1572E-FC72-4F42-8FAF-11ECCF0AC316}"/>
            </a:ext>
          </a:extLst>
        </xdr:cNvPr>
        <xdr:cNvSpPr/>
      </xdr:nvSpPr>
      <xdr:spPr>
        <a:xfrm>
          <a:off x="8699500" y="658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11597</xdr:rowOff>
    </xdr:from>
    <xdr:ext cx="469744" cy="259045"/>
    <xdr:sp macro="" textlink="">
      <xdr:nvSpPr>
        <xdr:cNvPr id="299" name="テキスト ボックス 298">
          <a:extLst>
            <a:ext uri="{FF2B5EF4-FFF2-40B4-BE49-F238E27FC236}">
              <a16:creationId xmlns:a16="http://schemas.microsoft.com/office/drawing/2014/main" id="{FFEE8149-692F-4B39-871F-244A4955F74A}"/>
            </a:ext>
          </a:extLst>
        </xdr:cNvPr>
        <xdr:cNvSpPr txBox="1"/>
      </xdr:nvSpPr>
      <xdr:spPr>
        <a:xfrm>
          <a:off x="8515428" y="635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32DEA11C-5820-413E-A30D-5C6079C3F22A}"/>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65103</xdr:rowOff>
    </xdr:from>
    <xdr:to>
      <xdr:col>41</xdr:col>
      <xdr:colOff>101600</xdr:colOff>
      <xdr:row>38</xdr:row>
      <xdr:rowOff>166703</xdr:rowOff>
    </xdr:to>
    <xdr:sp macro="" textlink="">
      <xdr:nvSpPr>
        <xdr:cNvPr id="301" name="フローチャート: 判断 300">
          <a:extLst>
            <a:ext uri="{FF2B5EF4-FFF2-40B4-BE49-F238E27FC236}">
              <a16:creationId xmlns:a16="http://schemas.microsoft.com/office/drawing/2014/main" id="{22678763-7239-4D27-B9D7-5C87B8B40050}"/>
            </a:ext>
          </a:extLst>
        </xdr:cNvPr>
        <xdr:cNvSpPr/>
      </xdr:nvSpPr>
      <xdr:spPr>
        <a:xfrm>
          <a:off x="7810500" y="658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11780</xdr:rowOff>
    </xdr:from>
    <xdr:ext cx="469744" cy="259045"/>
    <xdr:sp macro="" textlink="">
      <xdr:nvSpPr>
        <xdr:cNvPr id="302" name="テキスト ボックス 301">
          <a:extLst>
            <a:ext uri="{FF2B5EF4-FFF2-40B4-BE49-F238E27FC236}">
              <a16:creationId xmlns:a16="http://schemas.microsoft.com/office/drawing/2014/main" id="{C5552855-1A09-4ACE-8798-0A8FB24D5311}"/>
            </a:ext>
          </a:extLst>
        </xdr:cNvPr>
        <xdr:cNvSpPr txBox="1"/>
      </xdr:nvSpPr>
      <xdr:spPr>
        <a:xfrm>
          <a:off x="7626428" y="635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59822</xdr:rowOff>
    </xdr:from>
    <xdr:to>
      <xdr:col>36</xdr:col>
      <xdr:colOff>165100</xdr:colOff>
      <xdr:row>38</xdr:row>
      <xdr:rowOff>161422</xdr:rowOff>
    </xdr:to>
    <xdr:sp macro="" textlink="">
      <xdr:nvSpPr>
        <xdr:cNvPr id="303" name="フローチャート: 判断 302">
          <a:extLst>
            <a:ext uri="{FF2B5EF4-FFF2-40B4-BE49-F238E27FC236}">
              <a16:creationId xmlns:a16="http://schemas.microsoft.com/office/drawing/2014/main" id="{FE1CF7EA-922D-4C1F-95A8-BF63F922075F}"/>
            </a:ext>
          </a:extLst>
        </xdr:cNvPr>
        <xdr:cNvSpPr/>
      </xdr:nvSpPr>
      <xdr:spPr>
        <a:xfrm>
          <a:off x="6921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6499</xdr:rowOff>
    </xdr:from>
    <xdr:ext cx="469744" cy="259045"/>
    <xdr:sp macro="" textlink="">
      <xdr:nvSpPr>
        <xdr:cNvPr id="304" name="テキスト ボックス 303">
          <a:extLst>
            <a:ext uri="{FF2B5EF4-FFF2-40B4-BE49-F238E27FC236}">
              <a16:creationId xmlns:a16="http://schemas.microsoft.com/office/drawing/2014/main" id="{D7E5604F-C678-46F4-800A-C8DCD4C43D7E}"/>
            </a:ext>
          </a:extLst>
        </xdr:cNvPr>
        <xdr:cNvSpPr txBox="1"/>
      </xdr:nvSpPr>
      <xdr:spPr>
        <a:xfrm>
          <a:off x="6737428" y="635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CA1682AC-5F6D-421E-B8CA-883CB0FE6D7A}"/>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E32C5D92-AE5C-4BB9-A9FD-996C96AF4FEF}"/>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3C567F0-0CC1-478D-B4B2-C80AFE453F5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FF49A823-5F8C-4D52-B04A-625618E240EC}"/>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813F2AF9-6AA8-4261-819C-491BC1CFCA9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4A72BBD6-D5EA-49BD-9A38-F973109CEE06}"/>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10DDBF73-E34C-412F-849A-AE1980357FC7}"/>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C7DC64E1-3225-4D85-9309-5EEFBF35059C}"/>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65CCFC10-FFAD-4FC6-89E1-26B93235E945}"/>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BA74A074-A07E-41F1-9FC3-B3D00B94371E}"/>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BCEF0903-0EFB-4D47-893D-F75E72F170D6}"/>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C90FF227-239D-4D94-B6A9-72870D047B62}"/>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A02F83FA-7183-4DC0-933E-C1F09315FBD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D6BDDB59-AD1F-4113-AE80-A3AE113E0899}"/>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F2DE8F21-E5B1-402F-8AED-AB86E2B120C2}"/>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8A5D9081-12A3-41EC-B5EE-F1E421D00B51}"/>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37F05697-36C0-4B75-AE14-D6CBBA57806F}"/>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E6C0B233-14B0-4F02-A837-B1EFE8E7B5A4}"/>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F275F902-F2FB-4437-B86B-E831DFFD77EC}"/>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A04BDC55-BC11-42DF-AF78-92029E24AA0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D52B9AD-D24E-435D-B815-EA8B7B249E3E}"/>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C9210EE8-04D7-4B54-9C45-EB628B8690E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B1BBB949-E024-4667-892E-6839100C57E2}"/>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D27AFE41-89EA-4FCA-93E1-AF53284D2634}"/>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7BA0A125-6812-41A7-8A1D-02E0B9F68CB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1E334EA3-F9F1-4A4F-A4C1-C2098562D4A4}"/>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79F3D4AE-EA23-4E6A-932B-3310968C8035}"/>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458C66C-2DD2-476F-82C6-6BE58C98FB5D}"/>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F1232D29-04F8-43A9-841E-6110223427EA}"/>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E70D9C07-007E-4EA1-85B5-B2F3C928FC5C}"/>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40D9E9B4-B2C8-480D-9381-ADF027412455}"/>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F727B3AA-3873-4312-914D-4AE5ECCF23D7}"/>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87591132-7D8A-4AB3-A7C7-96C2A2F823DA}"/>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22F2C2D4-71DD-48D5-9F91-19313EE331E4}"/>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C2E87573-1F2F-4109-998A-ED55756B41C4}"/>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D1EA2712-9B62-4974-A405-033A225B376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5C13F565-CB13-43D2-8F9C-D5B5940DA00B}"/>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2B2645A7-9DC3-4281-BA7E-A423F588D82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1D05628E-67A7-46A5-98F6-9F5F9A7DC3B2}"/>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A9742145-34DE-40E9-BC20-EC9D8F3D54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92EB1594-5E86-44CE-A817-43C36D3513C5}"/>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3EB5A3E-DC3F-44E2-BCC8-4CC9C5E509C6}"/>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607DF84-D60B-4590-BDC1-2B6AD4952509}"/>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100492</xdr:rowOff>
    </xdr:from>
    <xdr:to>
      <xdr:col>55</xdr:col>
      <xdr:colOff>0</xdr:colOff>
      <xdr:row>58</xdr:row>
      <xdr:rowOff>117960</xdr:rowOff>
    </xdr:to>
    <xdr:cxnSp macro="">
      <xdr:nvCxnSpPr>
        <xdr:cNvPr id="348" name="直線コネクタ 347">
          <a:extLst>
            <a:ext uri="{FF2B5EF4-FFF2-40B4-BE49-F238E27FC236}">
              <a16:creationId xmlns:a16="http://schemas.microsoft.com/office/drawing/2014/main" id="{A6EC161B-6D82-4577-84D0-5A760CCBA3EA}"/>
            </a:ext>
          </a:extLst>
        </xdr:cNvPr>
        <xdr:cNvCxnSpPr/>
      </xdr:nvCxnSpPr>
      <xdr:spPr>
        <a:xfrm flipV="1">
          <a:off x="9639300" y="10044592"/>
          <a:ext cx="838200" cy="1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D0AF5B69-7AD7-4E99-BC0F-E51E2242214C}"/>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802D5E9E-3CA8-45E5-BC35-3C07C7F0EF6C}"/>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102413</xdr:rowOff>
    </xdr:from>
    <xdr:to>
      <xdr:col>50</xdr:col>
      <xdr:colOff>114300</xdr:colOff>
      <xdr:row>58</xdr:row>
      <xdr:rowOff>117960</xdr:rowOff>
    </xdr:to>
    <xdr:cxnSp macro="">
      <xdr:nvCxnSpPr>
        <xdr:cNvPr id="351" name="直線コネクタ 350">
          <a:extLst>
            <a:ext uri="{FF2B5EF4-FFF2-40B4-BE49-F238E27FC236}">
              <a16:creationId xmlns:a16="http://schemas.microsoft.com/office/drawing/2014/main" id="{E44FDB36-CE9E-4E53-8221-4C914DC7C427}"/>
            </a:ext>
          </a:extLst>
        </xdr:cNvPr>
        <xdr:cNvCxnSpPr/>
      </xdr:nvCxnSpPr>
      <xdr:spPr>
        <a:xfrm>
          <a:off x="8750300" y="10046513"/>
          <a:ext cx="889000" cy="1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80735</xdr:rowOff>
    </xdr:from>
    <xdr:to>
      <xdr:col>50</xdr:col>
      <xdr:colOff>165100</xdr:colOff>
      <xdr:row>58</xdr:row>
      <xdr:rowOff>10885</xdr:rowOff>
    </xdr:to>
    <xdr:sp macro="" textlink="">
      <xdr:nvSpPr>
        <xdr:cNvPr id="352" name="フローチャート: 判断 351">
          <a:extLst>
            <a:ext uri="{FF2B5EF4-FFF2-40B4-BE49-F238E27FC236}">
              <a16:creationId xmlns:a16="http://schemas.microsoft.com/office/drawing/2014/main" id="{8A4B4E9F-32FC-408A-8266-9D8A2A563820}"/>
            </a:ext>
          </a:extLst>
        </xdr:cNvPr>
        <xdr:cNvSpPr/>
      </xdr:nvSpPr>
      <xdr:spPr>
        <a:xfrm>
          <a:off x="9588500" y="985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27412</xdr:rowOff>
    </xdr:from>
    <xdr:ext cx="599010" cy="259045"/>
    <xdr:sp macro="" textlink="">
      <xdr:nvSpPr>
        <xdr:cNvPr id="353" name="テキスト ボックス 352">
          <a:extLst>
            <a:ext uri="{FF2B5EF4-FFF2-40B4-BE49-F238E27FC236}">
              <a16:creationId xmlns:a16="http://schemas.microsoft.com/office/drawing/2014/main" id="{DCB30B53-508F-46D9-A30D-984AFE20A6D8}"/>
            </a:ext>
          </a:extLst>
        </xdr:cNvPr>
        <xdr:cNvSpPr txBox="1"/>
      </xdr:nvSpPr>
      <xdr:spPr>
        <a:xfrm>
          <a:off x="9339795" y="962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102413</xdr:rowOff>
    </xdr:from>
    <xdr:to>
      <xdr:col>45</xdr:col>
      <xdr:colOff>177800</xdr:colOff>
      <xdr:row>58</xdr:row>
      <xdr:rowOff>127195</xdr:rowOff>
    </xdr:to>
    <xdr:cxnSp macro="">
      <xdr:nvCxnSpPr>
        <xdr:cNvPr id="354" name="直線コネクタ 353">
          <a:extLst>
            <a:ext uri="{FF2B5EF4-FFF2-40B4-BE49-F238E27FC236}">
              <a16:creationId xmlns:a16="http://schemas.microsoft.com/office/drawing/2014/main" id="{8FCC14F3-EE7E-4CC9-97A3-3D11A47D9CBA}"/>
            </a:ext>
          </a:extLst>
        </xdr:cNvPr>
        <xdr:cNvCxnSpPr/>
      </xdr:nvCxnSpPr>
      <xdr:spPr>
        <a:xfrm flipV="1">
          <a:off x="7861300" y="10046513"/>
          <a:ext cx="889000" cy="2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109398</xdr:rowOff>
    </xdr:from>
    <xdr:to>
      <xdr:col>46</xdr:col>
      <xdr:colOff>38100</xdr:colOff>
      <xdr:row>58</xdr:row>
      <xdr:rowOff>39548</xdr:rowOff>
    </xdr:to>
    <xdr:sp macro="" textlink="">
      <xdr:nvSpPr>
        <xdr:cNvPr id="355" name="フローチャート: 判断 354">
          <a:extLst>
            <a:ext uri="{FF2B5EF4-FFF2-40B4-BE49-F238E27FC236}">
              <a16:creationId xmlns:a16="http://schemas.microsoft.com/office/drawing/2014/main" id="{03780017-34F2-4C7C-95DF-EF7416194A7C}"/>
            </a:ext>
          </a:extLst>
        </xdr:cNvPr>
        <xdr:cNvSpPr/>
      </xdr:nvSpPr>
      <xdr:spPr>
        <a:xfrm>
          <a:off x="8699500" y="988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56075</xdr:rowOff>
    </xdr:from>
    <xdr:ext cx="599010" cy="259045"/>
    <xdr:sp macro="" textlink="">
      <xdr:nvSpPr>
        <xdr:cNvPr id="356" name="テキスト ボックス 355">
          <a:extLst>
            <a:ext uri="{FF2B5EF4-FFF2-40B4-BE49-F238E27FC236}">
              <a16:creationId xmlns:a16="http://schemas.microsoft.com/office/drawing/2014/main" id="{3E8EEC82-12DD-4328-BD5E-E6AA67971CEF}"/>
            </a:ext>
          </a:extLst>
        </xdr:cNvPr>
        <xdr:cNvSpPr txBox="1"/>
      </xdr:nvSpPr>
      <xdr:spPr>
        <a:xfrm>
          <a:off x="8450795" y="965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100779</xdr:rowOff>
    </xdr:from>
    <xdr:to>
      <xdr:col>41</xdr:col>
      <xdr:colOff>50800</xdr:colOff>
      <xdr:row>58</xdr:row>
      <xdr:rowOff>127195</xdr:rowOff>
    </xdr:to>
    <xdr:cxnSp macro="">
      <xdr:nvCxnSpPr>
        <xdr:cNvPr id="357" name="直線コネクタ 356">
          <a:extLst>
            <a:ext uri="{FF2B5EF4-FFF2-40B4-BE49-F238E27FC236}">
              <a16:creationId xmlns:a16="http://schemas.microsoft.com/office/drawing/2014/main" id="{4D1C4D9A-5AF5-4FB4-8C43-450AD4FA6DA2}"/>
            </a:ext>
          </a:extLst>
        </xdr:cNvPr>
        <xdr:cNvCxnSpPr/>
      </xdr:nvCxnSpPr>
      <xdr:spPr>
        <a:xfrm>
          <a:off x="6972300" y="10044879"/>
          <a:ext cx="88900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132886</xdr:rowOff>
    </xdr:from>
    <xdr:to>
      <xdr:col>41</xdr:col>
      <xdr:colOff>101600</xdr:colOff>
      <xdr:row>58</xdr:row>
      <xdr:rowOff>63036</xdr:rowOff>
    </xdr:to>
    <xdr:sp macro="" textlink="">
      <xdr:nvSpPr>
        <xdr:cNvPr id="358" name="フローチャート: 判断 357">
          <a:extLst>
            <a:ext uri="{FF2B5EF4-FFF2-40B4-BE49-F238E27FC236}">
              <a16:creationId xmlns:a16="http://schemas.microsoft.com/office/drawing/2014/main" id="{F479F59F-1AC4-40FB-9175-11C44D6F45DD}"/>
            </a:ext>
          </a:extLst>
        </xdr:cNvPr>
        <xdr:cNvSpPr/>
      </xdr:nvSpPr>
      <xdr:spPr>
        <a:xfrm>
          <a:off x="7810500" y="99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79563</xdr:rowOff>
    </xdr:from>
    <xdr:ext cx="599010" cy="259045"/>
    <xdr:sp macro="" textlink="">
      <xdr:nvSpPr>
        <xdr:cNvPr id="359" name="テキスト ボックス 358">
          <a:extLst>
            <a:ext uri="{FF2B5EF4-FFF2-40B4-BE49-F238E27FC236}">
              <a16:creationId xmlns:a16="http://schemas.microsoft.com/office/drawing/2014/main" id="{66C5CD12-727A-438C-A001-50331E5C8E18}"/>
            </a:ext>
          </a:extLst>
        </xdr:cNvPr>
        <xdr:cNvSpPr txBox="1"/>
      </xdr:nvSpPr>
      <xdr:spPr>
        <a:xfrm>
          <a:off x="7561795" y="96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128129</xdr:rowOff>
    </xdr:from>
    <xdr:to>
      <xdr:col>36</xdr:col>
      <xdr:colOff>165100</xdr:colOff>
      <xdr:row>58</xdr:row>
      <xdr:rowOff>58279</xdr:rowOff>
    </xdr:to>
    <xdr:sp macro="" textlink="">
      <xdr:nvSpPr>
        <xdr:cNvPr id="360" name="フローチャート: 判断 359">
          <a:extLst>
            <a:ext uri="{FF2B5EF4-FFF2-40B4-BE49-F238E27FC236}">
              <a16:creationId xmlns:a16="http://schemas.microsoft.com/office/drawing/2014/main" id="{B0DA981A-139F-432C-B6F9-3D92C1F85D48}"/>
            </a:ext>
          </a:extLst>
        </xdr:cNvPr>
        <xdr:cNvSpPr/>
      </xdr:nvSpPr>
      <xdr:spPr>
        <a:xfrm>
          <a:off x="6921500" y="99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74806</xdr:rowOff>
    </xdr:from>
    <xdr:ext cx="599010" cy="259045"/>
    <xdr:sp macro="" textlink="">
      <xdr:nvSpPr>
        <xdr:cNvPr id="361" name="テキスト ボックス 360">
          <a:extLst>
            <a:ext uri="{FF2B5EF4-FFF2-40B4-BE49-F238E27FC236}">
              <a16:creationId xmlns:a16="http://schemas.microsoft.com/office/drawing/2014/main" id="{79DBC061-5F47-4667-947F-9F2F9EC44805}"/>
            </a:ext>
          </a:extLst>
        </xdr:cNvPr>
        <xdr:cNvSpPr txBox="1"/>
      </xdr:nvSpPr>
      <xdr:spPr>
        <a:xfrm>
          <a:off x="6672795" y="967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CE63D131-EC5B-4BA3-89B4-05C4AC496ED7}"/>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B604CA60-CC3D-47CB-99B1-AE0A2CBE3DB4}"/>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11D86992-D7E3-4565-926D-6F7B1494A2A8}"/>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72B812A9-9966-4801-8153-6937EFBFE7B5}"/>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54B94A42-8DB3-4C83-A68A-DEA6EC91C8E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49692</xdr:rowOff>
    </xdr:from>
    <xdr:to>
      <xdr:col>55</xdr:col>
      <xdr:colOff>50800</xdr:colOff>
      <xdr:row>58</xdr:row>
      <xdr:rowOff>151292</xdr:rowOff>
    </xdr:to>
    <xdr:sp macro="" textlink="">
      <xdr:nvSpPr>
        <xdr:cNvPr id="367" name="楕円 366">
          <a:extLst>
            <a:ext uri="{FF2B5EF4-FFF2-40B4-BE49-F238E27FC236}">
              <a16:creationId xmlns:a16="http://schemas.microsoft.com/office/drawing/2014/main" id="{E83D9106-D47C-4E20-97D7-66FD041B0063}"/>
            </a:ext>
          </a:extLst>
        </xdr:cNvPr>
        <xdr:cNvSpPr/>
      </xdr:nvSpPr>
      <xdr:spPr>
        <a:xfrm>
          <a:off x="10426700" y="99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136069</xdr:rowOff>
    </xdr:from>
    <xdr:ext cx="534377" cy="259045"/>
    <xdr:sp macro="" textlink="">
      <xdr:nvSpPr>
        <xdr:cNvPr id="368" name="農林水産業費該当値テキスト">
          <a:extLst>
            <a:ext uri="{FF2B5EF4-FFF2-40B4-BE49-F238E27FC236}">
              <a16:creationId xmlns:a16="http://schemas.microsoft.com/office/drawing/2014/main" id="{BEA2493D-1498-431A-BD1B-28245DAD7B81}"/>
            </a:ext>
          </a:extLst>
        </xdr:cNvPr>
        <xdr:cNvSpPr txBox="1"/>
      </xdr:nvSpPr>
      <xdr:spPr>
        <a:xfrm>
          <a:off x="10528300" y="990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67160</xdr:rowOff>
    </xdr:from>
    <xdr:to>
      <xdr:col>50</xdr:col>
      <xdr:colOff>165100</xdr:colOff>
      <xdr:row>58</xdr:row>
      <xdr:rowOff>168760</xdr:rowOff>
    </xdr:to>
    <xdr:sp macro="" textlink="">
      <xdr:nvSpPr>
        <xdr:cNvPr id="369" name="楕円 368">
          <a:extLst>
            <a:ext uri="{FF2B5EF4-FFF2-40B4-BE49-F238E27FC236}">
              <a16:creationId xmlns:a16="http://schemas.microsoft.com/office/drawing/2014/main" id="{57BC94C0-EF0E-49F1-861F-EAF36C96A6E9}"/>
            </a:ext>
          </a:extLst>
        </xdr:cNvPr>
        <xdr:cNvSpPr/>
      </xdr:nvSpPr>
      <xdr:spPr>
        <a:xfrm>
          <a:off x="9588500" y="1001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159887</xdr:rowOff>
    </xdr:from>
    <xdr:ext cx="534377" cy="259045"/>
    <xdr:sp macro="" textlink="">
      <xdr:nvSpPr>
        <xdr:cNvPr id="370" name="テキスト ボックス 369">
          <a:extLst>
            <a:ext uri="{FF2B5EF4-FFF2-40B4-BE49-F238E27FC236}">
              <a16:creationId xmlns:a16="http://schemas.microsoft.com/office/drawing/2014/main" id="{2706ABD9-7E35-49CE-BCE5-753431F58AFF}"/>
            </a:ext>
          </a:extLst>
        </xdr:cNvPr>
        <xdr:cNvSpPr txBox="1"/>
      </xdr:nvSpPr>
      <xdr:spPr>
        <a:xfrm>
          <a:off x="9372111" y="1010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51613</xdr:rowOff>
    </xdr:from>
    <xdr:to>
      <xdr:col>46</xdr:col>
      <xdr:colOff>38100</xdr:colOff>
      <xdr:row>58</xdr:row>
      <xdr:rowOff>153213</xdr:rowOff>
    </xdr:to>
    <xdr:sp macro="" textlink="">
      <xdr:nvSpPr>
        <xdr:cNvPr id="371" name="楕円 370">
          <a:extLst>
            <a:ext uri="{FF2B5EF4-FFF2-40B4-BE49-F238E27FC236}">
              <a16:creationId xmlns:a16="http://schemas.microsoft.com/office/drawing/2014/main" id="{76278092-88A4-4C41-97BA-3CF01FC358E1}"/>
            </a:ext>
          </a:extLst>
        </xdr:cNvPr>
        <xdr:cNvSpPr/>
      </xdr:nvSpPr>
      <xdr:spPr>
        <a:xfrm>
          <a:off x="8699500" y="99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144340</xdr:rowOff>
    </xdr:from>
    <xdr:ext cx="534377" cy="259045"/>
    <xdr:sp macro="" textlink="">
      <xdr:nvSpPr>
        <xdr:cNvPr id="372" name="テキスト ボックス 371">
          <a:extLst>
            <a:ext uri="{FF2B5EF4-FFF2-40B4-BE49-F238E27FC236}">
              <a16:creationId xmlns:a16="http://schemas.microsoft.com/office/drawing/2014/main" id="{66CF1339-1C47-4388-8B5C-62F328E65175}"/>
            </a:ext>
          </a:extLst>
        </xdr:cNvPr>
        <xdr:cNvSpPr txBox="1"/>
      </xdr:nvSpPr>
      <xdr:spPr>
        <a:xfrm>
          <a:off x="8483111" y="1008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76395</xdr:rowOff>
    </xdr:from>
    <xdr:to>
      <xdr:col>41</xdr:col>
      <xdr:colOff>101600</xdr:colOff>
      <xdr:row>59</xdr:row>
      <xdr:rowOff>6545</xdr:rowOff>
    </xdr:to>
    <xdr:sp macro="" textlink="">
      <xdr:nvSpPr>
        <xdr:cNvPr id="373" name="楕円 372">
          <a:extLst>
            <a:ext uri="{FF2B5EF4-FFF2-40B4-BE49-F238E27FC236}">
              <a16:creationId xmlns:a16="http://schemas.microsoft.com/office/drawing/2014/main" id="{E401C735-7166-4BA4-9914-88048E86F29D}"/>
            </a:ext>
          </a:extLst>
        </xdr:cNvPr>
        <xdr:cNvSpPr/>
      </xdr:nvSpPr>
      <xdr:spPr>
        <a:xfrm>
          <a:off x="7810500" y="100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169122</xdr:rowOff>
    </xdr:from>
    <xdr:ext cx="534377" cy="259045"/>
    <xdr:sp macro="" textlink="">
      <xdr:nvSpPr>
        <xdr:cNvPr id="374" name="テキスト ボックス 373">
          <a:extLst>
            <a:ext uri="{FF2B5EF4-FFF2-40B4-BE49-F238E27FC236}">
              <a16:creationId xmlns:a16="http://schemas.microsoft.com/office/drawing/2014/main" id="{7C8AA038-8AB4-48E8-A821-BBD97585AD40}"/>
            </a:ext>
          </a:extLst>
        </xdr:cNvPr>
        <xdr:cNvSpPr txBox="1"/>
      </xdr:nvSpPr>
      <xdr:spPr>
        <a:xfrm>
          <a:off x="7594111" y="10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49979</xdr:rowOff>
    </xdr:from>
    <xdr:to>
      <xdr:col>36</xdr:col>
      <xdr:colOff>165100</xdr:colOff>
      <xdr:row>58</xdr:row>
      <xdr:rowOff>151579</xdr:rowOff>
    </xdr:to>
    <xdr:sp macro="" textlink="">
      <xdr:nvSpPr>
        <xdr:cNvPr id="375" name="楕円 374">
          <a:extLst>
            <a:ext uri="{FF2B5EF4-FFF2-40B4-BE49-F238E27FC236}">
              <a16:creationId xmlns:a16="http://schemas.microsoft.com/office/drawing/2014/main" id="{D20D15CD-7195-4CED-BBC5-CB20120EE0E9}"/>
            </a:ext>
          </a:extLst>
        </xdr:cNvPr>
        <xdr:cNvSpPr/>
      </xdr:nvSpPr>
      <xdr:spPr>
        <a:xfrm>
          <a:off x="6921500" y="99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142706</xdr:rowOff>
    </xdr:from>
    <xdr:ext cx="534377" cy="259045"/>
    <xdr:sp macro="" textlink="">
      <xdr:nvSpPr>
        <xdr:cNvPr id="376" name="テキスト ボックス 375">
          <a:extLst>
            <a:ext uri="{FF2B5EF4-FFF2-40B4-BE49-F238E27FC236}">
              <a16:creationId xmlns:a16="http://schemas.microsoft.com/office/drawing/2014/main" id="{CA917E33-008C-4EEF-B3B6-15E149EE9FBE}"/>
            </a:ext>
          </a:extLst>
        </xdr:cNvPr>
        <xdr:cNvSpPr txBox="1"/>
      </xdr:nvSpPr>
      <xdr:spPr>
        <a:xfrm>
          <a:off x="6705111" y="1008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27BC7864-E093-4DC8-ABDB-D6AF99856CCE}"/>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C39FB87C-540F-4246-B755-F0161FB4ECD5}"/>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528E35C6-099D-4A50-A545-18F5E3D70D95}"/>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4C21C9D3-7598-449F-95CA-7C387A6D029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C240C53A-8A8F-4FC8-80E6-5A26BD27DE8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A5075CFA-EC66-4BE8-A69B-589004B0F76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85EF809-E117-4213-8B29-E6EF25B23F5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69163273-C9D9-4157-9044-74AD8345CB01}"/>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B4CDC20B-3E95-46B5-BA24-E71F54F6ED24}"/>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84FF4F1B-300C-481E-A3D6-2EDF6971419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1A41271B-E72F-4FEE-8B6B-5444B4B480AE}"/>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762EAE6-D888-458F-9B7D-ADA05EEBC7C6}"/>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30C8A1FE-E913-4BDD-B5E5-3A208BA44F2D}"/>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67743C03-5F0F-4C7E-A9D9-61CFEF9FC8E1}"/>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F3C855B2-E70C-487B-A209-1111E41BECFF}"/>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E9CE7255-091F-4BCE-AD20-CEF8010E2D14}"/>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D933E50F-D7EA-40A9-A1DB-931680D0E09B}"/>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29086159-5DDB-4604-9E3B-CB5CE2C62367}"/>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506A4F1C-A09D-4DBC-B03E-2A285794F1A4}"/>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86F4FF07-9D76-4305-976F-A3EF6E6A6515}"/>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81CC927C-C0D8-45F0-B857-5D9F8C8365FA}"/>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17AFE21D-AAA7-409F-AD85-73AC6303D889}"/>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B88132E4-F97D-4640-B9AC-9B8303B2DA5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9921F3EB-BA25-48B0-80C6-94E7FFD99669}"/>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E1069306-0F45-4BBB-9FEB-3F537BDAD22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59912BFC-1E44-432B-8412-D5366C14B067}"/>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C6D47E4B-B392-4D44-A38E-EB269A09DBF7}"/>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14A86E68-8301-4059-8430-5C89AAD290E4}"/>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4758</xdr:rowOff>
    </xdr:from>
    <xdr:to>
      <xdr:col>55</xdr:col>
      <xdr:colOff>0</xdr:colOff>
      <xdr:row>79</xdr:row>
      <xdr:rowOff>9841</xdr:rowOff>
    </xdr:to>
    <xdr:cxnSp macro="">
      <xdr:nvCxnSpPr>
        <xdr:cNvPr id="405" name="直線コネクタ 404">
          <a:extLst>
            <a:ext uri="{FF2B5EF4-FFF2-40B4-BE49-F238E27FC236}">
              <a16:creationId xmlns:a16="http://schemas.microsoft.com/office/drawing/2014/main" id="{3587C1EA-FD9B-40B7-89E9-E2CB32904246}"/>
            </a:ext>
          </a:extLst>
        </xdr:cNvPr>
        <xdr:cNvCxnSpPr/>
      </xdr:nvCxnSpPr>
      <xdr:spPr>
        <a:xfrm>
          <a:off x="9639300" y="13549308"/>
          <a:ext cx="8382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CED54DD4-A961-477C-BF57-A5007BA741FC}"/>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B93FCCBA-CF2C-4148-9BED-9839490CB2C6}"/>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3789</xdr:rowOff>
    </xdr:from>
    <xdr:to>
      <xdr:col>50</xdr:col>
      <xdr:colOff>114300</xdr:colOff>
      <xdr:row>79</xdr:row>
      <xdr:rowOff>4758</xdr:rowOff>
    </xdr:to>
    <xdr:cxnSp macro="">
      <xdr:nvCxnSpPr>
        <xdr:cNvPr id="408" name="直線コネクタ 407">
          <a:extLst>
            <a:ext uri="{FF2B5EF4-FFF2-40B4-BE49-F238E27FC236}">
              <a16:creationId xmlns:a16="http://schemas.microsoft.com/office/drawing/2014/main" id="{4364FE08-3624-4977-8567-25325FF911E2}"/>
            </a:ext>
          </a:extLst>
        </xdr:cNvPr>
        <xdr:cNvCxnSpPr/>
      </xdr:nvCxnSpPr>
      <xdr:spPr>
        <a:xfrm>
          <a:off x="8750300" y="13548339"/>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83804</xdr:rowOff>
    </xdr:from>
    <xdr:to>
      <xdr:col>50</xdr:col>
      <xdr:colOff>165100</xdr:colOff>
      <xdr:row>79</xdr:row>
      <xdr:rowOff>13954</xdr:rowOff>
    </xdr:to>
    <xdr:sp macro="" textlink="">
      <xdr:nvSpPr>
        <xdr:cNvPr id="409" name="フローチャート: 判断 408">
          <a:extLst>
            <a:ext uri="{FF2B5EF4-FFF2-40B4-BE49-F238E27FC236}">
              <a16:creationId xmlns:a16="http://schemas.microsoft.com/office/drawing/2014/main" id="{378BF113-89E8-4F15-B59F-5FB9B8206F49}"/>
            </a:ext>
          </a:extLst>
        </xdr:cNvPr>
        <xdr:cNvSpPr/>
      </xdr:nvSpPr>
      <xdr:spPr>
        <a:xfrm>
          <a:off x="9588500" y="1345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30481</xdr:rowOff>
    </xdr:from>
    <xdr:ext cx="534377" cy="259045"/>
    <xdr:sp macro="" textlink="">
      <xdr:nvSpPr>
        <xdr:cNvPr id="410" name="テキスト ボックス 409">
          <a:extLst>
            <a:ext uri="{FF2B5EF4-FFF2-40B4-BE49-F238E27FC236}">
              <a16:creationId xmlns:a16="http://schemas.microsoft.com/office/drawing/2014/main" id="{B8612F64-56D2-4069-99F7-EFF6B1FAB039}"/>
            </a:ext>
          </a:extLst>
        </xdr:cNvPr>
        <xdr:cNvSpPr txBox="1"/>
      </xdr:nvSpPr>
      <xdr:spPr>
        <a:xfrm>
          <a:off x="9372111" y="132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3789</xdr:rowOff>
    </xdr:from>
    <xdr:to>
      <xdr:col>45</xdr:col>
      <xdr:colOff>177800</xdr:colOff>
      <xdr:row>79</xdr:row>
      <xdr:rowOff>32009</xdr:rowOff>
    </xdr:to>
    <xdr:cxnSp macro="">
      <xdr:nvCxnSpPr>
        <xdr:cNvPr id="411" name="直線コネクタ 410">
          <a:extLst>
            <a:ext uri="{FF2B5EF4-FFF2-40B4-BE49-F238E27FC236}">
              <a16:creationId xmlns:a16="http://schemas.microsoft.com/office/drawing/2014/main" id="{422D69FD-251F-4A5A-93BC-A9FB8A61B378}"/>
            </a:ext>
          </a:extLst>
        </xdr:cNvPr>
        <xdr:cNvCxnSpPr/>
      </xdr:nvCxnSpPr>
      <xdr:spPr>
        <a:xfrm flipV="1">
          <a:off x="7861300" y="13548339"/>
          <a:ext cx="889000" cy="2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107454</xdr:rowOff>
    </xdr:from>
    <xdr:to>
      <xdr:col>46</xdr:col>
      <xdr:colOff>38100</xdr:colOff>
      <xdr:row>79</xdr:row>
      <xdr:rowOff>37604</xdr:rowOff>
    </xdr:to>
    <xdr:sp macro="" textlink="">
      <xdr:nvSpPr>
        <xdr:cNvPr id="412" name="フローチャート: 判断 411">
          <a:extLst>
            <a:ext uri="{FF2B5EF4-FFF2-40B4-BE49-F238E27FC236}">
              <a16:creationId xmlns:a16="http://schemas.microsoft.com/office/drawing/2014/main" id="{E1F9771D-065F-40C5-BD08-7C4C8E41411B}"/>
            </a:ext>
          </a:extLst>
        </xdr:cNvPr>
        <xdr:cNvSpPr/>
      </xdr:nvSpPr>
      <xdr:spPr>
        <a:xfrm>
          <a:off x="8699500" y="1348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54131</xdr:rowOff>
    </xdr:from>
    <xdr:ext cx="534377" cy="259045"/>
    <xdr:sp macro="" textlink="">
      <xdr:nvSpPr>
        <xdr:cNvPr id="413" name="テキスト ボックス 412">
          <a:extLst>
            <a:ext uri="{FF2B5EF4-FFF2-40B4-BE49-F238E27FC236}">
              <a16:creationId xmlns:a16="http://schemas.microsoft.com/office/drawing/2014/main" id="{10016F50-80EB-4409-9C6F-069511CC638C}"/>
            </a:ext>
          </a:extLst>
        </xdr:cNvPr>
        <xdr:cNvSpPr txBox="1"/>
      </xdr:nvSpPr>
      <xdr:spPr>
        <a:xfrm>
          <a:off x="8483111" y="1325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1095</xdr:rowOff>
    </xdr:from>
    <xdr:to>
      <xdr:col>41</xdr:col>
      <xdr:colOff>50800</xdr:colOff>
      <xdr:row>79</xdr:row>
      <xdr:rowOff>32009</xdr:rowOff>
    </xdr:to>
    <xdr:cxnSp macro="">
      <xdr:nvCxnSpPr>
        <xdr:cNvPr id="414" name="直線コネクタ 413">
          <a:extLst>
            <a:ext uri="{FF2B5EF4-FFF2-40B4-BE49-F238E27FC236}">
              <a16:creationId xmlns:a16="http://schemas.microsoft.com/office/drawing/2014/main" id="{C3A16918-6266-4813-AC3E-ADE1C1FA08E3}"/>
            </a:ext>
          </a:extLst>
        </xdr:cNvPr>
        <xdr:cNvCxnSpPr/>
      </xdr:nvCxnSpPr>
      <xdr:spPr>
        <a:xfrm>
          <a:off x="6972300" y="13545645"/>
          <a:ext cx="889000" cy="3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103217</xdr:rowOff>
    </xdr:from>
    <xdr:to>
      <xdr:col>41</xdr:col>
      <xdr:colOff>101600</xdr:colOff>
      <xdr:row>79</xdr:row>
      <xdr:rowOff>33367</xdr:rowOff>
    </xdr:to>
    <xdr:sp macro="" textlink="">
      <xdr:nvSpPr>
        <xdr:cNvPr id="415" name="フローチャート: 判断 414">
          <a:extLst>
            <a:ext uri="{FF2B5EF4-FFF2-40B4-BE49-F238E27FC236}">
              <a16:creationId xmlns:a16="http://schemas.microsoft.com/office/drawing/2014/main" id="{F246D141-0773-4F7F-94EB-855E0B9E53AB}"/>
            </a:ext>
          </a:extLst>
        </xdr:cNvPr>
        <xdr:cNvSpPr/>
      </xdr:nvSpPr>
      <xdr:spPr>
        <a:xfrm>
          <a:off x="7810500" y="134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49894</xdr:rowOff>
    </xdr:from>
    <xdr:ext cx="534377" cy="259045"/>
    <xdr:sp macro="" textlink="">
      <xdr:nvSpPr>
        <xdr:cNvPr id="416" name="テキスト ボックス 415">
          <a:extLst>
            <a:ext uri="{FF2B5EF4-FFF2-40B4-BE49-F238E27FC236}">
              <a16:creationId xmlns:a16="http://schemas.microsoft.com/office/drawing/2014/main" id="{38B755F0-8CFE-4A5F-A5DF-F8BAC5D5F557}"/>
            </a:ext>
          </a:extLst>
        </xdr:cNvPr>
        <xdr:cNvSpPr txBox="1"/>
      </xdr:nvSpPr>
      <xdr:spPr>
        <a:xfrm>
          <a:off x="7594111" y="1325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90788</xdr:rowOff>
    </xdr:from>
    <xdr:to>
      <xdr:col>36</xdr:col>
      <xdr:colOff>165100</xdr:colOff>
      <xdr:row>79</xdr:row>
      <xdr:rowOff>20938</xdr:rowOff>
    </xdr:to>
    <xdr:sp macro="" textlink="">
      <xdr:nvSpPr>
        <xdr:cNvPr id="417" name="フローチャート: 判断 416">
          <a:extLst>
            <a:ext uri="{FF2B5EF4-FFF2-40B4-BE49-F238E27FC236}">
              <a16:creationId xmlns:a16="http://schemas.microsoft.com/office/drawing/2014/main" id="{A499E3DA-19E5-47E4-B44B-CBBD81A51183}"/>
            </a:ext>
          </a:extLst>
        </xdr:cNvPr>
        <xdr:cNvSpPr/>
      </xdr:nvSpPr>
      <xdr:spPr>
        <a:xfrm>
          <a:off x="6921500" y="1346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37465</xdr:rowOff>
    </xdr:from>
    <xdr:ext cx="534377" cy="259045"/>
    <xdr:sp macro="" textlink="">
      <xdr:nvSpPr>
        <xdr:cNvPr id="418" name="テキスト ボックス 417">
          <a:extLst>
            <a:ext uri="{FF2B5EF4-FFF2-40B4-BE49-F238E27FC236}">
              <a16:creationId xmlns:a16="http://schemas.microsoft.com/office/drawing/2014/main" id="{6C30D64E-1602-4682-9165-C39C845E67AD}"/>
            </a:ext>
          </a:extLst>
        </xdr:cNvPr>
        <xdr:cNvSpPr txBox="1"/>
      </xdr:nvSpPr>
      <xdr:spPr>
        <a:xfrm>
          <a:off x="6705111" y="132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56FFF554-4246-4957-A79A-EE52252D4BE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D0D65D30-1E6A-4D55-9AD2-4A8EBC36C28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869A1F2F-EEBA-4212-B3A7-C5FD94A6141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1512AF4-61FD-4A35-82B1-E22AACA3E68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CC1C1796-FCC8-4695-97F2-3616EC0DCBB8}"/>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130491</xdr:rowOff>
    </xdr:from>
    <xdr:to>
      <xdr:col>55</xdr:col>
      <xdr:colOff>50800</xdr:colOff>
      <xdr:row>79</xdr:row>
      <xdr:rowOff>60641</xdr:rowOff>
    </xdr:to>
    <xdr:sp macro="" textlink="">
      <xdr:nvSpPr>
        <xdr:cNvPr id="424" name="楕円 423">
          <a:extLst>
            <a:ext uri="{FF2B5EF4-FFF2-40B4-BE49-F238E27FC236}">
              <a16:creationId xmlns:a16="http://schemas.microsoft.com/office/drawing/2014/main" id="{769F192B-413F-4422-873D-A1DDB38F26FB}"/>
            </a:ext>
          </a:extLst>
        </xdr:cNvPr>
        <xdr:cNvSpPr/>
      </xdr:nvSpPr>
      <xdr:spPr>
        <a:xfrm>
          <a:off x="10426700" y="1350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45418</xdr:rowOff>
    </xdr:from>
    <xdr:ext cx="534377" cy="259045"/>
    <xdr:sp macro="" textlink="">
      <xdr:nvSpPr>
        <xdr:cNvPr id="425" name="商工費該当値テキスト">
          <a:extLst>
            <a:ext uri="{FF2B5EF4-FFF2-40B4-BE49-F238E27FC236}">
              <a16:creationId xmlns:a16="http://schemas.microsoft.com/office/drawing/2014/main" id="{8BF5DD0A-25F7-471E-907F-734D29786BC6}"/>
            </a:ext>
          </a:extLst>
        </xdr:cNvPr>
        <xdr:cNvSpPr txBox="1"/>
      </xdr:nvSpPr>
      <xdr:spPr>
        <a:xfrm>
          <a:off x="10528300" y="13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125408</xdr:rowOff>
    </xdr:from>
    <xdr:to>
      <xdr:col>50</xdr:col>
      <xdr:colOff>165100</xdr:colOff>
      <xdr:row>79</xdr:row>
      <xdr:rowOff>55558</xdr:rowOff>
    </xdr:to>
    <xdr:sp macro="" textlink="">
      <xdr:nvSpPr>
        <xdr:cNvPr id="426" name="楕円 425">
          <a:extLst>
            <a:ext uri="{FF2B5EF4-FFF2-40B4-BE49-F238E27FC236}">
              <a16:creationId xmlns:a16="http://schemas.microsoft.com/office/drawing/2014/main" id="{C653E365-790B-4D57-948C-BED572AE5994}"/>
            </a:ext>
          </a:extLst>
        </xdr:cNvPr>
        <xdr:cNvSpPr/>
      </xdr:nvSpPr>
      <xdr:spPr>
        <a:xfrm>
          <a:off x="9588500" y="134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46685</xdr:rowOff>
    </xdr:from>
    <xdr:ext cx="534377" cy="259045"/>
    <xdr:sp macro="" textlink="">
      <xdr:nvSpPr>
        <xdr:cNvPr id="427" name="テキスト ボックス 426">
          <a:extLst>
            <a:ext uri="{FF2B5EF4-FFF2-40B4-BE49-F238E27FC236}">
              <a16:creationId xmlns:a16="http://schemas.microsoft.com/office/drawing/2014/main" id="{5DF13169-7EE3-474F-921C-52B50694830A}"/>
            </a:ext>
          </a:extLst>
        </xdr:cNvPr>
        <xdr:cNvSpPr txBox="1"/>
      </xdr:nvSpPr>
      <xdr:spPr>
        <a:xfrm>
          <a:off x="9372111" y="13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124439</xdr:rowOff>
    </xdr:from>
    <xdr:to>
      <xdr:col>46</xdr:col>
      <xdr:colOff>38100</xdr:colOff>
      <xdr:row>79</xdr:row>
      <xdr:rowOff>54589</xdr:rowOff>
    </xdr:to>
    <xdr:sp macro="" textlink="">
      <xdr:nvSpPr>
        <xdr:cNvPr id="428" name="楕円 427">
          <a:extLst>
            <a:ext uri="{FF2B5EF4-FFF2-40B4-BE49-F238E27FC236}">
              <a16:creationId xmlns:a16="http://schemas.microsoft.com/office/drawing/2014/main" id="{DFBDD9C9-371F-4B18-9AA0-372322AB0175}"/>
            </a:ext>
          </a:extLst>
        </xdr:cNvPr>
        <xdr:cNvSpPr/>
      </xdr:nvSpPr>
      <xdr:spPr>
        <a:xfrm>
          <a:off x="8699500" y="134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45716</xdr:rowOff>
    </xdr:from>
    <xdr:ext cx="534377" cy="259045"/>
    <xdr:sp macro="" textlink="">
      <xdr:nvSpPr>
        <xdr:cNvPr id="429" name="テキスト ボックス 428">
          <a:extLst>
            <a:ext uri="{FF2B5EF4-FFF2-40B4-BE49-F238E27FC236}">
              <a16:creationId xmlns:a16="http://schemas.microsoft.com/office/drawing/2014/main" id="{C62C8BC9-4006-4240-B11B-8877A3693276}"/>
            </a:ext>
          </a:extLst>
        </xdr:cNvPr>
        <xdr:cNvSpPr txBox="1"/>
      </xdr:nvSpPr>
      <xdr:spPr>
        <a:xfrm>
          <a:off x="8483111" y="135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152659</xdr:rowOff>
    </xdr:from>
    <xdr:to>
      <xdr:col>41</xdr:col>
      <xdr:colOff>101600</xdr:colOff>
      <xdr:row>79</xdr:row>
      <xdr:rowOff>82809</xdr:rowOff>
    </xdr:to>
    <xdr:sp macro="" textlink="">
      <xdr:nvSpPr>
        <xdr:cNvPr id="430" name="楕円 429">
          <a:extLst>
            <a:ext uri="{FF2B5EF4-FFF2-40B4-BE49-F238E27FC236}">
              <a16:creationId xmlns:a16="http://schemas.microsoft.com/office/drawing/2014/main" id="{73758DCA-1D80-4005-B459-9B0C982E23DD}"/>
            </a:ext>
          </a:extLst>
        </xdr:cNvPr>
        <xdr:cNvSpPr/>
      </xdr:nvSpPr>
      <xdr:spPr>
        <a:xfrm>
          <a:off x="7810500" y="135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73936</xdr:rowOff>
    </xdr:from>
    <xdr:ext cx="469744" cy="259045"/>
    <xdr:sp macro="" textlink="">
      <xdr:nvSpPr>
        <xdr:cNvPr id="431" name="テキスト ボックス 430">
          <a:extLst>
            <a:ext uri="{FF2B5EF4-FFF2-40B4-BE49-F238E27FC236}">
              <a16:creationId xmlns:a16="http://schemas.microsoft.com/office/drawing/2014/main" id="{322DD068-472C-47E7-8EDB-C59BC0887DB5}"/>
            </a:ext>
          </a:extLst>
        </xdr:cNvPr>
        <xdr:cNvSpPr txBox="1"/>
      </xdr:nvSpPr>
      <xdr:spPr>
        <a:xfrm>
          <a:off x="7626428" y="1361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121745</xdr:rowOff>
    </xdr:from>
    <xdr:to>
      <xdr:col>36</xdr:col>
      <xdr:colOff>165100</xdr:colOff>
      <xdr:row>79</xdr:row>
      <xdr:rowOff>51895</xdr:rowOff>
    </xdr:to>
    <xdr:sp macro="" textlink="">
      <xdr:nvSpPr>
        <xdr:cNvPr id="432" name="楕円 431">
          <a:extLst>
            <a:ext uri="{FF2B5EF4-FFF2-40B4-BE49-F238E27FC236}">
              <a16:creationId xmlns:a16="http://schemas.microsoft.com/office/drawing/2014/main" id="{8F9ED6F5-4AEA-4914-890A-A92EFB6BFC75}"/>
            </a:ext>
          </a:extLst>
        </xdr:cNvPr>
        <xdr:cNvSpPr/>
      </xdr:nvSpPr>
      <xdr:spPr>
        <a:xfrm>
          <a:off x="6921500" y="1349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43022</xdr:rowOff>
    </xdr:from>
    <xdr:ext cx="534377" cy="259045"/>
    <xdr:sp macro="" textlink="">
      <xdr:nvSpPr>
        <xdr:cNvPr id="433" name="テキスト ボックス 432">
          <a:extLst>
            <a:ext uri="{FF2B5EF4-FFF2-40B4-BE49-F238E27FC236}">
              <a16:creationId xmlns:a16="http://schemas.microsoft.com/office/drawing/2014/main" id="{C793F26C-1DAA-490A-AF2C-CD16122F7294}"/>
            </a:ext>
          </a:extLst>
        </xdr:cNvPr>
        <xdr:cNvSpPr txBox="1"/>
      </xdr:nvSpPr>
      <xdr:spPr>
        <a:xfrm>
          <a:off x="6705111" y="135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8945EFB8-56A8-41B4-9D0E-E201B5C321DD}"/>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ACEB4936-CFB3-4092-A61E-3299821A3A34}"/>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AFEC2C63-BAF4-46B2-9FD0-45EDCE522456}"/>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9D5A7C4-A91A-40D8-AFC2-D7C59C6F9F9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3F065324-D7DE-42AE-BCAF-81F149E731D7}"/>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99B7ABC3-C0EF-4930-ADF0-BA951285D9E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20C17997-5D06-4C10-A6C7-6A81D174E85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A35CFF8-EAFC-4325-9A56-75EAF9C04E6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3AECB4EC-ABB8-4666-9162-5EBA12C29EFC}"/>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26D37983-1F56-46DB-BF0A-B444876314E5}"/>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9799695B-588A-43BE-B566-5808AB8CF525}"/>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9605248E-01F3-4BD1-8F4F-6D34741B4043}"/>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7ED6E32C-0234-4438-BD4F-88AE00D7C6B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FA8E0716-7500-41E1-8F41-C3399FA2A8FB}"/>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DA2D5FF8-C160-48E9-91D2-79765900C3C4}"/>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67C1BBAA-1110-4A8A-90CD-9017516A5D3D}"/>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BC3CCC80-7164-4461-B597-505379B5A344}"/>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20572E12-5FAD-4DB0-A441-29260E48973A}"/>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CDAAFD76-18F1-4BA2-A038-96BD92D875DE}"/>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43CAF903-8DA3-46C9-8AE3-1510F41F18A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A66701C0-DED3-4100-9256-A72E1C3EE6F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1DCCC6C6-7AA9-4C6C-9513-9A75F410A89C}"/>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F6A4A626-9717-4CDE-A040-24A5C55E852B}"/>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1A370222-27CC-40CE-A524-694B340013EC}"/>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150372</xdr:rowOff>
    </xdr:from>
    <xdr:to>
      <xdr:col>55</xdr:col>
      <xdr:colOff>0</xdr:colOff>
      <xdr:row>97</xdr:row>
      <xdr:rowOff>166162</xdr:rowOff>
    </xdr:to>
    <xdr:cxnSp macro="">
      <xdr:nvCxnSpPr>
        <xdr:cNvPr id="458" name="直線コネクタ 457">
          <a:extLst>
            <a:ext uri="{FF2B5EF4-FFF2-40B4-BE49-F238E27FC236}">
              <a16:creationId xmlns:a16="http://schemas.microsoft.com/office/drawing/2014/main" id="{4A2A9070-8285-4E62-877D-A4512ACEB70D}"/>
            </a:ext>
          </a:extLst>
        </xdr:cNvPr>
        <xdr:cNvCxnSpPr/>
      </xdr:nvCxnSpPr>
      <xdr:spPr>
        <a:xfrm flipV="1">
          <a:off x="9639300" y="16781022"/>
          <a:ext cx="8382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28219426-FCFD-4AF8-9919-368E0828275D}"/>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13BDD8A8-079F-4A8B-A1F8-409B6F80147B}"/>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163985</xdr:rowOff>
    </xdr:from>
    <xdr:to>
      <xdr:col>50</xdr:col>
      <xdr:colOff>114300</xdr:colOff>
      <xdr:row>97</xdr:row>
      <xdr:rowOff>166162</xdr:rowOff>
    </xdr:to>
    <xdr:cxnSp macro="">
      <xdr:nvCxnSpPr>
        <xdr:cNvPr id="461" name="直線コネクタ 460">
          <a:extLst>
            <a:ext uri="{FF2B5EF4-FFF2-40B4-BE49-F238E27FC236}">
              <a16:creationId xmlns:a16="http://schemas.microsoft.com/office/drawing/2014/main" id="{1AF9B716-9434-420F-82A8-A88EB8D35394}"/>
            </a:ext>
          </a:extLst>
        </xdr:cNvPr>
        <xdr:cNvCxnSpPr/>
      </xdr:nvCxnSpPr>
      <xdr:spPr>
        <a:xfrm>
          <a:off x="8750300" y="16794635"/>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66078</xdr:rowOff>
    </xdr:from>
    <xdr:to>
      <xdr:col>50</xdr:col>
      <xdr:colOff>165100</xdr:colOff>
      <xdr:row>97</xdr:row>
      <xdr:rowOff>167678</xdr:rowOff>
    </xdr:to>
    <xdr:sp macro="" textlink="">
      <xdr:nvSpPr>
        <xdr:cNvPr id="462" name="フローチャート: 判断 461">
          <a:extLst>
            <a:ext uri="{FF2B5EF4-FFF2-40B4-BE49-F238E27FC236}">
              <a16:creationId xmlns:a16="http://schemas.microsoft.com/office/drawing/2014/main" id="{935866E9-0C8C-4D25-95A1-6B8A275AA6B7}"/>
            </a:ext>
          </a:extLst>
        </xdr:cNvPr>
        <xdr:cNvSpPr/>
      </xdr:nvSpPr>
      <xdr:spPr>
        <a:xfrm>
          <a:off x="9588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12755</xdr:rowOff>
    </xdr:from>
    <xdr:ext cx="599010" cy="259045"/>
    <xdr:sp macro="" textlink="">
      <xdr:nvSpPr>
        <xdr:cNvPr id="463" name="テキスト ボックス 462">
          <a:extLst>
            <a:ext uri="{FF2B5EF4-FFF2-40B4-BE49-F238E27FC236}">
              <a16:creationId xmlns:a16="http://schemas.microsoft.com/office/drawing/2014/main" id="{EADA9700-8147-47EF-8E83-E3BCE6D4ECD2}"/>
            </a:ext>
          </a:extLst>
        </xdr:cNvPr>
        <xdr:cNvSpPr txBox="1"/>
      </xdr:nvSpPr>
      <xdr:spPr>
        <a:xfrm>
          <a:off x="9339795" y="1647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159936</xdr:rowOff>
    </xdr:from>
    <xdr:to>
      <xdr:col>45</xdr:col>
      <xdr:colOff>177800</xdr:colOff>
      <xdr:row>97</xdr:row>
      <xdr:rowOff>163985</xdr:rowOff>
    </xdr:to>
    <xdr:cxnSp macro="">
      <xdr:nvCxnSpPr>
        <xdr:cNvPr id="464" name="直線コネクタ 463">
          <a:extLst>
            <a:ext uri="{FF2B5EF4-FFF2-40B4-BE49-F238E27FC236}">
              <a16:creationId xmlns:a16="http://schemas.microsoft.com/office/drawing/2014/main" id="{7D6208E8-4BD4-41CD-AED2-2B9E2B4A9AEF}"/>
            </a:ext>
          </a:extLst>
        </xdr:cNvPr>
        <xdr:cNvCxnSpPr/>
      </xdr:nvCxnSpPr>
      <xdr:spPr>
        <a:xfrm>
          <a:off x="7861300" y="16790586"/>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76984</xdr:rowOff>
    </xdr:from>
    <xdr:to>
      <xdr:col>46</xdr:col>
      <xdr:colOff>38100</xdr:colOff>
      <xdr:row>98</xdr:row>
      <xdr:rowOff>7134</xdr:rowOff>
    </xdr:to>
    <xdr:sp macro="" textlink="">
      <xdr:nvSpPr>
        <xdr:cNvPr id="465" name="フローチャート: 判断 464">
          <a:extLst>
            <a:ext uri="{FF2B5EF4-FFF2-40B4-BE49-F238E27FC236}">
              <a16:creationId xmlns:a16="http://schemas.microsoft.com/office/drawing/2014/main" id="{EABB3684-C261-4384-A2C4-0EFBC30251CA}"/>
            </a:ext>
          </a:extLst>
        </xdr:cNvPr>
        <xdr:cNvSpPr/>
      </xdr:nvSpPr>
      <xdr:spPr>
        <a:xfrm>
          <a:off x="8699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23661</xdr:rowOff>
    </xdr:from>
    <xdr:ext cx="599010" cy="259045"/>
    <xdr:sp macro="" textlink="">
      <xdr:nvSpPr>
        <xdr:cNvPr id="466" name="テキスト ボックス 465">
          <a:extLst>
            <a:ext uri="{FF2B5EF4-FFF2-40B4-BE49-F238E27FC236}">
              <a16:creationId xmlns:a16="http://schemas.microsoft.com/office/drawing/2014/main" id="{6A16AA44-B47F-4080-9B41-25A1FBBD61C5}"/>
            </a:ext>
          </a:extLst>
        </xdr:cNvPr>
        <xdr:cNvSpPr txBox="1"/>
      </xdr:nvSpPr>
      <xdr:spPr>
        <a:xfrm>
          <a:off x="8450795" y="164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159936</xdr:rowOff>
    </xdr:from>
    <xdr:to>
      <xdr:col>41</xdr:col>
      <xdr:colOff>50800</xdr:colOff>
      <xdr:row>97</xdr:row>
      <xdr:rowOff>164455</xdr:rowOff>
    </xdr:to>
    <xdr:cxnSp macro="">
      <xdr:nvCxnSpPr>
        <xdr:cNvPr id="467" name="直線コネクタ 466">
          <a:extLst>
            <a:ext uri="{FF2B5EF4-FFF2-40B4-BE49-F238E27FC236}">
              <a16:creationId xmlns:a16="http://schemas.microsoft.com/office/drawing/2014/main" id="{5379AC99-3886-42BC-9720-1100ED765530}"/>
            </a:ext>
          </a:extLst>
        </xdr:cNvPr>
        <xdr:cNvCxnSpPr/>
      </xdr:nvCxnSpPr>
      <xdr:spPr>
        <a:xfrm flipV="1">
          <a:off x="6972300" y="16790586"/>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73501</xdr:rowOff>
    </xdr:from>
    <xdr:to>
      <xdr:col>41</xdr:col>
      <xdr:colOff>101600</xdr:colOff>
      <xdr:row>98</xdr:row>
      <xdr:rowOff>3651</xdr:rowOff>
    </xdr:to>
    <xdr:sp macro="" textlink="">
      <xdr:nvSpPr>
        <xdr:cNvPr id="468" name="フローチャート: 判断 467">
          <a:extLst>
            <a:ext uri="{FF2B5EF4-FFF2-40B4-BE49-F238E27FC236}">
              <a16:creationId xmlns:a16="http://schemas.microsoft.com/office/drawing/2014/main" id="{E7232A48-620D-42C3-B152-A08D12F5016B}"/>
            </a:ext>
          </a:extLst>
        </xdr:cNvPr>
        <xdr:cNvSpPr/>
      </xdr:nvSpPr>
      <xdr:spPr>
        <a:xfrm>
          <a:off x="7810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20178</xdr:rowOff>
    </xdr:from>
    <xdr:ext cx="599010" cy="259045"/>
    <xdr:sp macro="" textlink="">
      <xdr:nvSpPr>
        <xdr:cNvPr id="469" name="テキスト ボックス 468">
          <a:extLst>
            <a:ext uri="{FF2B5EF4-FFF2-40B4-BE49-F238E27FC236}">
              <a16:creationId xmlns:a16="http://schemas.microsoft.com/office/drawing/2014/main" id="{61DC0A48-F41C-4DD4-A8B4-1260E14B084B}"/>
            </a:ext>
          </a:extLst>
        </xdr:cNvPr>
        <xdr:cNvSpPr txBox="1"/>
      </xdr:nvSpPr>
      <xdr:spPr>
        <a:xfrm>
          <a:off x="7561795" y="16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60079</xdr:rowOff>
    </xdr:from>
    <xdr:to>
      <xdr:col>36</xdr:col>
      <xdr:colOff>165100</xdr:colOff>
      <xdr:row>97</xdr:row>
      <xdr:rowOff>161679</xdr:rowOff>
    </xdr:to>
    <xdr:sp macro="" textlink="">
      <xdr:nvSpPr>
        <xdr:cNvPr id="470" name="フローチャート: 判断 469">
          <a:extLst>
            <a:ext uri="{FF2B5EF4-FFF2-40B4-BE49-F238E27FC236}">
              <a16:creationId xmlns:a16="http://schemas.microsoft.com/office/drawing/2014/main" id="{E1D9D1CC-8652-4CB3-B771-4CA2D99FEEA6}"/>
            </a:ext>
          </a:extLst>
        </xdr:cNvPr>
        <xdr:cNvSpPr/>
      </xdr:nvSpPr>
      <xdr:spPr>
        <a:xfrm>
          <a:off x="6921500" y="1669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6756</xdr:rowOff>
    </xdr:from>
    <xdr:ext cx="599010" cy="259045"/>
    <xdr:sp macro="" textlink="">
      <xdr:nvSpPr>
        <xdr:cNvPr id="471" name="テキスト ボックス 470">
          <a:extLst>
            <a:ext uri="{FF2B5EF4-FFF2-40B4-BE49-F238E27FC236}">
              <a16:creationId xmlns:a16="http://schemas.microsoft.com/office/drawing/2014/main" id="{4EBC730A-A7B7-41E0-B947-F1E09F61FC85}"/>
            </a:ext>
          </a:extLst>
        </xdr:cNvPr>
        <xdr:cNvSpPr txBox="1"/>
      </xdr:nvSpPr>
      <xdr:spPr>
        <a:xfrm>
          <a:off x="6672795" y="1646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49DB2297-E953-4F51-9797-ECCC90B7C36C}"/>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218983DF-7D40-40A9-8A2D-A5F541BFD607}"/>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B91EE74D-7EE0-442E-98FC-9C86EB60250F}"/>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BCAA46CC-571E-4B16-8D3C-57C8A863036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A51E668-768B-4173-A258-A91F9633A4C2}"/>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99572</xdr:rowOff>
    </xdr:from>
    <xdr:to>
      <xdr:col>55</xdr:col>
      <xdr:colOff>50800</xdr:colOff>
      <xdr:row>98</xdr:row>
      <xdr:rowOff>29722</xdr:rowOff>
    </xdr:to>
    <xdr:sp macro="" textlink="">
      <xdr:nvSpPr>
        <xdr:cNvPr id="477" name="楕円 476">
          <a:extLst>
            <a:ext uri="{FF2B5EF4-FFF2-40B4-BE49-F238E27FC236}">
              <a16:creationId xmlns:a16="http://schemas.microsoft.com/office/drawing/2014/main" id="{9C5CB67A-98CB-4FDD-A05A-FB2591921EBE}"/>
            </a:ext>
          </a:extLst>
        </xdr:cNvPr>
        <xdr:cNvSpPr/>
      </xdr:nvSpPr>
      <xdr:spPr>
        <a:xfrm>
          <a:off x="10426700" y="1673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34377" cy="259045"/>
    <xdr:sp macro="" textlink="">
      <xdr:nvSpPr>
        <xdr:cNvPr id="478" name="土木費該当値テキスト">
          <a:extLst>
            <a:ext uri="{FF2B5EF4-FFF2-40B4-BE49-F238E27FC236}">
              <a16:creationId xmlns:a16="http://schemas.microsoft.com/office/drawing/2014/main" id="{74DEE5C3-CC04-49F0-8BD4-9301CBD3EF9D}"/>
            </a:ext>
          </a:extLst>
        </xdr:cNvPr>
        <xdr:cNvSpPr txBox="1"/>
      </xdr:nvSpPr>
      <xdr:spPr>
        <a:xfrm>
          <a:off x="10528300" y="1664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115362</xdr:rowOff>
    </xdr:from>
    <xdr:to>
      <xdr:col>50</xdr:col>
      <xdr:colOff>165100</xdr:colOff>
      <xdr:row>98</xdr:row>
      <xdr:rowOff>45512</xdr:rowOff>
    </xdr:to>
    <xdr:sp macro="" textlink="">
      <xdr:nvSpPr>
        <xdr:cNvPr id="479" name="楕円 478">
          <a:extLst>
            <a:ext uri="{FF2B5EF4-FFF2-40B4-BE49-F238E27FC236}">
              <a16:creationId xmlns:a16="http://schemas.microsoft.com/office/drawing/2014/main" id="{0D8B62F0-FA75-45A9-ADD3-CE1007B2CF0C}"/>
            </a:ext>
          </a:extLst>
        </xdr:cNvPr>
        <xdr:cNvSpPr/>
      </xdr:nvSpPr>
      <xdr:spPr>
        <a:xfrm>
          <a:off x="9588500" y="1674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36639</xdr:rowOff>
    </xdr:from>
    <xdr:ext cx="534377" cy="259045"/>
    <xdr:sp macro="" textlink="">
      <xdr:nvSpPr>
        <xdr:cNvPr id="480" name="テキスト ボックス 479">
          <a:extLst>
            <a:ext uri="{FF2B5EF4-FFF2-40B4-BE49-F238E27FC236}">
              <a16:creationId xmlns:a16="http://schemas.microsoft.com/office/drawing/2014/main" id="{423A05F9-7B3D-4AFD-94EC-97E6DFC44800}"/>
            </a:ext>
          </a:extLst>
        </xdr:cNvPr>
        <xdr:cNvSpPr txBox="1"/>
      </xdr:nvSpPr>
      <xdr:spPr>
        <a:xfrm>
          <a:off x="9372111" y="168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113185</xdr:rowOff>
    </xdr:from>
    <xdr:to>
      <xdr:col>46</xdr:col>
      <xdr:colOff>38100</xdr:colOff>
      <xdr:row>98</xdr:row>
      <xdr:rowOff>43335</xdr:rowOff>
    </xdr:to>
    <xdr:sp macro="" textlink="">
      <xdr:nvSpPr>
        <xdr:cNvPr id="481" name="楕円 480">
          <a:extLst>
            <a:ext uri="{FF2B5EF4-FFF2-40B4-BE49-F238E27FC236}">
              <a16:creationId xmlns:a16="http://schemas.microsoft.com/office/drawing/2014/main" id="{C4FD7104-AF68-4942-A2FF-3698E8E602C8}"/>
            </a:ext>
          </a:extLst>
        </xdr:cNvPr>
        <xdr:cNvSpPr/>
      </xdr:nvSpPr>
      <xdr:spPr>
        <a:xfrm>
          <a:off x="8699500" y="167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34462</xdr:rowOff>
    </xdr:from>
    <xdr:ext cx="534377" cy="259045"/>
    <xdr:sp macro="" textlink="">
      <xdr:nvSpPr>
        <xdr:cNvPr id="482" name="テキスト ボックス 481">
          <a:extLst>
            <a:ext uri="{FF2B5EF4-FFF2-40B4-BE49-F238E27FC236}">
              <a16:creationId xmlns:a16="http://schemas.microsoft.com/office/drawing/2014/main" id="{32902943-D097-472F-A2A0-8D6195AAB3F5}"/>
            </a:ext>
          </a:extLst>
        </xdr:cNvPr>
        <xdr:cNvSpPr txBox="1"/>
      </xdr:nvSpPr>
      <xdr:spPr>
        <a:xfrm>
          <a:off x="8483111" y="168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109136</xdr:rowOff>
    </xdr:from>
    <xdr:to>
      <xdr:col>41</xdr:col>
      <xdr:colOff>101600</xdr:colOff>
      <xdr:row>98</xdr:row>
      <xdr:rowOff>39286</xdr:rowOff>
    </xdr:to>
    <xdr:sp macro="" textlink="">
      <xdr:nvSpPr>
        <xdr:cNvPr id="483" name="楕円 482">
          <a:extLst>
            <a:ext uri="{FF2B5EF4-FFF2-40B4-BE49-F238E27FC236}">
              <a16:creationId xmlns:a16="http://schemas.microsoft.com/office/drawing/2014/main" id="{9D01A06A-C7E8-4B67-B36A-D2BBDC7D77DA}"/>
            </a:ext>
          </a:extLst>
        </xdr:cNvPr>
        <xdr:cNvSpPr/>
      </xdr:nvSpPr>
      <xdr:spPr>
        <a:xfrm>
          <a:off x="7810500" y="167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30413</xdr:rowOff>
    </xdr:from>
    <xdr:ext cx="534377" cy="259045"/>
    <xdr:sp macro="" textlink="">
      <xdr:nvSpPr>
        <xdr:cNvPr id="484" name="テキスト ボックス 483">
          <a:extLst>
            <a:ext uri="{FF2B5EF4-FFF2-40B4-BE49-F238E27FC236}">
              <a16:creationId xmlns:a16="http://schemas.microsoft.com/office/drawing/2014/main" id="{485FB478-2B32-499C-AF4B-CD0378F217C0}"/>
            </a:ext>
          </a:extLst>
        </xdr:cNvPr>
        <xdr:cNvSpPr txBox="1"/>
      </xdr:nvSpPr>
      <xdr:spPr>
        <a:xfrm>
          <a:off x="7594111" y="1683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113655</xdr:rowOff>
    </xdr:from>
    <xdr:to>
      <xdr:col>36</xdr:col>
      <xdr:colOff>165100</xdr:colOff>
      <xdr:row>98</xdr:row>
      <xdr:rowOff>43805</xdr:rowOff>
    </xdr:to>
    <xdr:sp macro="" textlink="">
      <xdr:nvSpPr>
        <xdr:cNvPr id="485" name="楕円 484">
          <a:extLst>
            <a:ext uri="{FF2B5EF4-FFF2-40B4-BE49-F238E27FC236}">
              <a16:creationId xmlns:a16="http://schemas.microsoft.com/office/drawing/2014/main" id="{6A7658D4-876B-40F8-8890-7CBE2A139295}"/>
            </a:ext>
          </a:extLst>
        </xdr:cNvPr>
        <xdr:cNvSpPr/>
      </xdr:nvSpPr>
      <xdr:spPr>
        <a:xfrm>
          <a:off x="6921500" y="167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34932</xdr:rowOff>
    </xdr:from>
    <xdr:ext cx="534377" cy="259045"/>
    <xdr:sp macro="" textlink="">
      <xdr:nvSpPr>
        <xdr:cNvPr id="486" name="テキスト ボックス 485">
          <a:extLst>
            <a:ext uri="{FF2B5EF4-FFF2-40B4-BE49-F238E27FC236}">
              <a16:creationId xmlns:a16="http://schemas.microsoft.com/office/drawing/2014/main" id="{E17AEE08-70E5-4840-B61B-9132D76B65AE}"/>
            </a:ext>
          </a:extLst>
        </xdr:cNvPr>
        <xdr:cNvSpPr txBox="1"/>
      </xdr:nvSpPr>
      <xdr:spPr>
        <a:xfrm>
          <a:off x="6705111" y="168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9BD24843-0CF3-4596-8613-7E52EAE2C6EB}"/>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30F24989-CA43-483A-985F-EA0C7B0690FA}"/>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1E05E623-9C13-417B-A9A8-B86CE70954B9}"/>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957DC19F-7B61-49F0-A3D6-EC20F40E8D4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7D0C8A8E-1247-46CB-9D1C-57DFB073BB9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3965C643-39A6-4A2A-A3EB-1145792555F3}"/>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38E4B55-2BBF-4DEC-9712-A1044EC6EAC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C0C07820-A893-41E3-8133-19781C839E2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DAB0203C-C1F3-4047-91ED-0395A8EB6AD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68C7D6D3-238B-4CE7-A501-87B20C317726}"/>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F5A34C29-963F-4078-B778-91B97FD6599B}"/>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48B3B003-E729-47C5-B7C7-F1D454C61725}"/>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E89F2D1B-3781-4653-BD63-004C8CD2139B}"/>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E89EDA35-E73D-4DAA-8CFC-40B483437C7A}"/>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20B80BA7-2C5B-47CC-BA03-DC7AA2FB2236}"/>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858C907D-AC29-4D46-8C08-185A0BD18894}"/>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94A0E6C7-8A91-4F14-A2CE-D667BB144BD6}"/>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BE5042CE-6EEE-429E-98FB-1BE061DA4A5D}"/>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E6AA15B0-EB88-4295-AEEC-B33260305076}"/>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C8882B8B-310B-4874-A4A0-D050D32757D4}"/>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B7E4B07B-B23F-4F93-8B4D-E88A0534423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6BB21C83-E6BD-4D7C-8A10-82B46B7C74DE}"/>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5D37BD81-823A-471C-86D0-464B7B1345D4}"/>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40B46450-7456-4870-9DE5-3BA9E4B7BF8C}"/>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6B771EB7-C352-46A8-93A3-8F361031C34B}"/>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3581514-EDD1-4C84-B714-9A33BE92417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B39A5E6-1B95-439A-B4B6-11DA5EF323CA}"/>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8CBFC9CD-A38C-4860-93CB-724B6748479B}"/>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92574</xdr:rowOff>
    </xdr:from>
    <xdr:to>
      <xdr:col>85</xdr:col>
      <xdr:colOff>127000</xdr:colOff>
      <xdr:row>38</xdr:row>
      <xdr:rowOff>106458</xdr:rowOff>
    </xdr:to>
    <xdr:cxnSp macro="">
      <xdr:nvCxnSpPr>
        <xdr:cNvPr id="515" name="直線コネクタ 514">
          <a:extLst>
            <a:ext uri="{FF2B5EF4-FFF2-40B4-BE49-F238E27FC236}">
              <a16:creationId xmlns:a16="http://schemas.microsoft.com/office/drawing/2014/main" id="{5DE8EC8C-7572-46C0-BC42-6FDCA33489D3}"/>
            </a:ext>
          </a:extLst>
        </xdr:cNvPr>
        <xdr:cNvCxnSpPr/>
      </xdr:nvCxnSpPr>
      <xdr:spPr>
        <a:xfrm>
          <a:off x="15481300" y="6607674"/>
          <a:ext cx="838200" cy="1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19E39AEF-CCCA-486D-8762-AFFA7CFCB1F9}"/>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734EF09A-3D47-495C-963E-148D44675D82}"/>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90212</xdr:rowOff>
    </xdr:from>
    <xdr:to>
      <xdr:col>81</xdr:col>
      <xdr:colOff>50800</xdr:colOff>
      <xdr:row>38</xdr:row>
      <xdr:rowOff>92574</xdr:rowOff>
    </xdr:to>
    <xdr:cxnSp macro="">
      <xdr:nvCxnSpPr>
        <xdr:cNvPr id="518" name="直線コネクタ 517">
          <a:extLst>
            <a:ext uri="{FF2B5EF4-FFF2-40B4-BE49-F238E27FC236}">
              <a16:creationId xmlns:a16="http://schemas.microsoft.com/office/drawing/2014/main" id="{4C60B1FE-E965-4232-AB50-283922B9B4DF}"/>
            </a:ext>
          </a:extLst>
        </xdr:cNvPr>
        <xdr:cNvCxnSpPr/>
      </xdr:nvCxnSpPr>
      <xdr:spPr>
        <a:xfrm>
          <a:off x="14592300" y="660531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106742</xdr:rowOff>
    </xdr:from>
    <xdr:to>
      <xdr:col>81</xdr:col>
      <xdr:colOff>101600</xdr:colOff>
      <xdr:row>38</xdr:row>
      <xdr:rowOff>36892</xdr:rowOff>
    </xdr:to>
    <xdr:sp macro="" textlink="">
      <xdr:nvSpPr>
        <xdr:cNvPr id="519" name="フローチャート: 判断 518">
          <a:extLst>
            <a:ext uri="{FF2B5EF4-FFF2-40B4-BE49-F238E27FC236}">
              <a16:creationId xmlns:a16="http://schemas.microsoft.com/office/drawing/2014/main" id="{7EC6BECA-87AD-4375-9676-BA7C55D348A1}"/>
            </a:ext>
          </a:extLst>
        </xdr:cNvPr>
        <xdr:cNvSpPr/>
      </xdr:nvSpPr>
      <xdr:spPr>
        <a:xfrm>
          <a:off x="15430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53419</xdr:rowOff>
    </xdr:from>
    <xdr:ext cx="534377" cy="259045"/>
    <xdr:sp macro="" textlink="">
      <xdr:nvSpPr>
        <xdr:cNvPr id="520" name="テキスト ボックス 519">
          <a:extLst>
            <a:ext uri="{FF2B5EF4-FFF2-40B4-BE49-F238E27FC236}">
              <a16:creationId xmlns:a16="http://schemas.microsoft.com/office/drawing/2014/main" id="{FAD5F425-E45F-4F9A-9004-C8B4AA6C6D97}"/>
            </a:ext>
          </a:extLst>
        </xdr:cNvPr>
        <xdr:cNvSpPr txBox="1"/>
      </xdr:nvSpPr>
      <xdr:spPr>
        <a:xfrm>
          <a:off x="15214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85628</xdr:rowOff>
    </xdr:from>
    <xdr:to>
      <xdr:col>76</xdr:col>
      <xdr:colOff>114300</xdr:colOff>
      <xdr:row>38</xdr:row>
      <xdr:rowOff>90212</xdr:rowOff>
    </xdr:to>
    <xdr:cxnSp macro="">
      <xdr:nvCxnSpPr>
        <xdr:cNvPr id="521" name="直線コネクタ 520">
          <a:extLst>
            <a:ext uri="{FF2B5EF4-FFF2-40B4-BE49-F238E27FC236}">
              <a16:creationId xmlns:a16="http://schemas.microsoft.com/office/drawing/2014/main" id="{AD4B0283-EE98-4983-BA25-3B9DEFE46AA0}"/>
            </a:ext>
          </a:extLst>
        </xdr:cNvPr>
        <xdr:cNvCxnSpPr/>
      </xdr:nvCxnSpPr>
      <xdr:spPr>
        <a:xfrm>
          <a:off x="13703300" y="6600728"/>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71900</xdr:rowOff>
    </xdr:from>
    <xdr:to>
      <xdr:col>76</xdr:col>
      <xdr:colOff>165100</xdr:colOff>
      <xdr:row>38</xdr:row>
      <xdr:rowOff>2049</xdr:rowOff>
    </xdr:to>
    <xdr:sp macro="" textlink="">
      <xdr:nvSpPr>
        <xdr:cNvPr id="522" name="フローチャート: 判断 521">
          <a:extLst>
            <a:ext uri="{FF2B5EF4-FFF2-40B4-BE49-F238E27FC236}">
              <a16:creationId xmlns:a16="http://schemas.microsoft.com/office/drawing/2014/main" id="{8FBBAF2E-C4DA-49FA-BE60-7DCCFCB8B839}"/>
            </a:ext>
          </a:extLst>
        </xdr:cNvPr>
        <xdr:cNvSpPr/>
      </xdr:nvSpPr>
      <xdr:spPr>
        <a:xfrm>
          <a:off x="14541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18577</xdr:rowOff>
    </xdr:from>
    <xdr:ext cx="534377" cy="259045"/>
    <xdr:sp macro="" textlink="">
      <xdr:nvSpPr>
        <xdr:cNvPr id="523" name="テキスト ボックス 522">
          <a:extLst>
            <a:ext uri="{FF2B5EF4-FFF2-40B4-BE49-F238E27FC236}">
              <a16:creationId xmlns:a16="http://schemas.microsoft.com/office/drawing/2014/main" id="{EB7CB104-212D-4E5B-BD4F-36B7807C7239}"/>
            </a:ext>
          </a:extLst>
        </xdr:cNvPr>
        <xdr:cNvSpPr txBox="1"/>
      </xdr:nvSpPr>
      <xdr:spPr>
        <a:xfrm>
          <a:off x="14325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85628</xdr:rowOff>
    </xdr:from>
    <xdr:to>
      <xdr:col>71</xdr:col>
      <xdr:colOff>177800</xdr:colOff>
      <xdr:row>38</xdr:row>
      <xdr:rowOff>131832</xdr:rowOff>
    </xdr:to>
    <xdr:cxnSp macro="">
      <xdr:nvCxnSpPr>
        <xdr:cNvPr id="524" name="直線コネクタ 523">
          <a:extLst>
            <a:ext uri="{FF2B5EF4-FFF2-40B4-BE49-F238E27FC236}">
              <a16:creationId xmlns:a16="http://schemas.microsoft.com/office/drawing/2014/main" id="{4BBC10C0-E40F-4F51-B41B-5E7011F55F62}"/>
            </a:ext>
          </a:extLst>
        </xdr:cNvPr>
        <xdr:cNvCxnSpPr/>
      </xdr:nvCxnSpPr>
      <xdr:spPr>
        <a:xfrm flipV="1">
          <a:off x="12814300" y="6600728"/>
          <a:ext cx="889000" cy="4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127972</xdr:rowOff>
    </xdr:from>
    <xdr:to>
      <xdr:col>72</xdr:col>
      <xdr:colOff>38100</xdr:colOff>
      <xdr:row>38</xdr:row>
      <xdr:rowOff>58122</xdr:rowOff>
    </xdr:to>
    <xdr:sp macro="" textlink="">
      <xdr:nvSpPr>
        <xdr:cNvPr id="525" name="フローチャート: 判断 524">
          <a:extLst>
            <a:ext uri="{FF2B5EF4-FFF2-40B4-BE49-F238E27FC236}">
              <a16:creationId xmlns:a16="http://schemas.microsoft.com/office/drawing/2014/main" id="{F66B4F7C-D149-4833-8C71-1DE871AA472D}"/>
            </a:ext>
          </a:extLst>
        </xdr:cNvPr>
        <xdr:cNvSpPr/>
      </xdr:nvSpPr>
      <xdr:spPr>
        <a:xfrm>
          <a:off x="13652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74649</xdr:rowOff>
    </xdr:from>
    <xdr:ext cx="534377" cy="259045"/>
    <xdr:sp macro="" textlink="">
      <xdr:nvSpPr>
        <xdr:cNvPr id="526" name="テキスト ボックス 525">
          <a:extLst>
            <a:ext uri="{FF2B5EF4-FFF2-40B4-BE49-F238E27FC236}">
              <a16:creationId xmlns:a16="http://schemas.microsoft.com/office/drawing/2014/main" id="{3FA4E362-4575-4F0E-9A10-61F848B01967}"/>
            </a:ext>
          </a:extLst>
        </xdr:cNvPr>
        <xdr:cNvSpPr txBox="1"/>
      </xdr:nvSpPr>
      <xdr:spPr>
        <a:xfrm>
          <a:off x="13436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170445</xdr:rowOff>
    </xdr:from>
    <xdr:to>
      <xdr:col>67</xdr:col>
      <xdr:colOff>101600</xdr:colOff>
      <xdr:row>38</xdr:row>
      <xdr:rowOff>100595</xdr:rowOff>
    </xdr:to>
    <xdr:sp macro="" textlink="">
      <xdr:nvSpPr>
        <xdr:cNvPr id="527" name="フローチャート: 判断 526">
          <a:extLst>
            <a:ext uri="{FF2B5EF4-FFF2-40B4-BE49-F238E27FC236}">
              <a16:creationId xmlns:a16="http://schemas.microsoft.com/office/drawing/2014/main" id="{F96C0047-C107-4ECB-A63E-F697775C7486}"/>
            </a:ext>
          </a:extLst>
        </xdr:cNvPr>
        <xdr:cNvSpPr/>
      </xdr:nvSpPr>
      <xdr:spPr>
        <a:xfrm>
          <a:off x="12763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117122</xdr:rowOff>
    </xdr:from>
    <xdr:ext cx="534377" cy="259045"/>
    <xdr:sp macro="" textlink="">
      <xdr:nvSpPr>
        <xdr:cNvPr id="528" name="テキスト ボックス 527">
          <a:extLst>
            <a:ext uri="{FF2B5EF4-FFF2-40B4-BE49-F238E27FC236}">
              <a16:creationId xmlns:a16="http://schemas.microsoft.com/office/drawing/2014/main" id="{FB9F6189-1204-4B50-BD6D-AFC56D3EEB67}"/>
            </a:ext>
          </a:extLst>
        </xdr:cNvPr>
        <xdr:cNvSpPr txBox="1"/>
      </xdr:nvSpPr>
      <xdr:spPr>
        <a:xfrm>
          <a:off x="12547111" y="62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BA428943-18EF-4AAE-83A5-EE27BE38C64E}"/>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990E6A01-A6C7-4080-8BFD-8E27927B88B8}"/>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3632A2B2-46FE-4E2F-8B05-314AD08D179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76DEB39D-923E-4C82-9864-30BE33637CB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3BF33F1-75FD-458D-B474-6D2B34986E3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55658</xdr:rowOff>
    </xdr:from>
    <xdr:to>
      <xdr:col>85</xdr:col>
      <xdr:colOff>177800</xdr:colOff>
      <xdr:row>38</xdr:row>
      <xdr:rowOff>157258</xdr:rowOff>
    </xdr:to>
    <xdr:sp macro="" textlink="">
      <xdr:nvSpPr>
        <xdr:cNvPr id="534" name="楕円 533">
          <a:extLst>
            <a:ext uri="{FF2B5EF4-FFF2-40B4-BE49-F238E27FC236}">
              <a16:creationId xmlns:a16="http://schemas.microsoft.com/office/drawing/2014/main" id="{A34BAA0C-3A3C-4034-AFE8-2BCD86C0ACAE}"/>
            </a:ext>
          </a:extLst>
        </xdr:cNvPr>
        <xdr:cNvSpPr/>
      </xdr:nvSpPr>
      <xdr:spPr>
        <a:xfrm>
          <a:off x="16268700" y="65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142035</xdr:rowOff>
    </xdr:from>
    <xdr:ext cx="534377" cy="259045"/>
    <xdr:sp macro="" textlink="">
      <xdr:nvSpPr>
        <xdr:cNvPr id="535" name="消防費該当値テキスト">
          <a:extLst>
            <a:ext uri="{FF2B5EF4-FFF2-40B4-BE49-F238E27FC236}">
              <a16:creationId xmlns:a16="http://schemas.microsoft.com/office/drawing/2014/main" id="{63ED3471-497D-41AA-AC7F-D56038EE3D26}"/>
            </a:ext>
          </a:extLst>
        </xdr:cNvPr>
        <xdr:cNvSpPr txBox="1"/>
      </xdr:nvSpPr>
      <xdr:spPr>
        <a:xfrm>
          <a:off x="16370300" y="648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41774</xdr:rowOff>
    </xdr:from>
    <xdr:to>
      <xdr:col>81</xdr:col>
      <xdr:colOff>101600</xdr:colOff>
      <xdr:row>38</xdr:row>
      <xdr:rowOff>143374</xdr:rowOff>
    </xdr:to>
    <xdr:sp macro="" textlink="">
      <xdr:nvSpPr>
        <xdr:cNvPr id="536" name="楕円 535">
          <a:extLst>
            <a:ext uri="{FF2B5EF4-FFF2-40B4-BE49-F238E27FC236}">
              <a16:creationId xmlns:a16="http://schemas.microsoft.com/office/drawing/2014/main" id="{AE3BB52F-B821-474C-B1A6-E343DD2E1A36}"/>
            </a:ext>
          </a:extLst>
        </xdr:cNvPr>
        <xdr:cNvSpPr/>
      </xdr:nvSpPr>
      <xdr:spPr>
        <a:xfrm>
          <a:off x="15430500" y="655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134501</xdr:rowOff>
    </xdr:from>
    <xdr:ext cx="534377" cy="259045"/>
    <xdr:sp macro="" textlink="">
      <xdr:nvSpPr>
        <xdr:cNvPr id="537" name="テキスト ボックス 536">
          <a:extLst>
            <a:ext uri="{FF2B5EF4-FFF2-40B4-BE49-F238E27FC236}">
              <a16:creationId xmlns:a16="http://schemas.microsoft.com/office/drawing/2014/main" id="{343C5771-E25B-4BDC-B2D9-CB8CB981C984}"/>
            </a:ext>
          </a:extLst>
        </xdr:cNvPr>
        <xdr:cNvSpPr txBox="1"/>
      </xdr:nvSpPr>
      <xdr:spPr>
        <a:xfrm>
          <a:off x="15214111" y="664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39412</xdr:rowOff>
    </xdr:from>
    <xdr:to>
      <xdr:col>76</xdr:col>
      <xdr:colOff>165100</xdr:colOff>
      <xdr:row>38</xdr:row>
      <xdr:rowOff>141012</xdr:rowOff>
    </xdr:to>
    <xdr:sp macro="" textlink="">
      <xdr:nvSpPr>
        <xdr:cNvPr id="538" name="楕円 537">
          <a:extLst>
            <a:ext uri="{FF2B5EF4-FFF2-40B4-BE49-F238E27FC236}">
              <a16:creationId xmlns:a16="http://schemas.microsoft.com/office/drawing/2014/main" id="{E495FC37-300A-4CEE-99A6-33B29A706AFA}"/>
            </a:ext>
          </a:extLst>
        </xdr:cNvPr>
        <xdr:cNvSpPr/>
      </xdr:nvSpPr>
      <xdr:spPr>
        <a:xfrm>
          <a:off x="14541500" y="655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132139</xdr:rowOff>
    </xdr:from>
    <xdr:ext cx="534377" cy="259045"/>
    <xdr:sp macro="" textlink="">
      <xdr:nvSpPr>
        <xdr:cNvPr id="539" name="テキスト ボックス 538">
          <a:extLst>
            <a:ext uri="{FF2B5EF4-FFF2-40B4-BE49-F238E27FC236}">
              <a16:creationId xmlns:a16="http://schemas.microsoft.com/office/drawing/2014/main" id="{6C381E9D-75BD-4EE1-8AFA-DBE53A7608B4}"/>
            </a:ext>
          </a:extLst>
        </xdr:cNvPr>
        <xdr:cNvSpPr txBox="1"/>
      </xdr:nvSpPr>
      <xdr:spPr>
        <a:xfrm>
          <a:off x="14325111" y="664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34828</xdr:rowOff>
    </xdr:from>
    <xdr:to>
      <xdr:col>72</xdr:col>
      <xdr:colOff>38100</xdr:colOff>
      <xdr:row>38</xdr:row>
      <xdr:rowOff>136428</xdr:rowOff>
    </xdr:to>
    <xdr:sp macro="" textlink="">
      <xdr:nvSpPr>
        <xdr:cNvPr id="540" name="楕円 539">
          <a:extLst>
            <a:ext uri="{FF2B5EF4-FFF2-40B4-BE49-F238E27FC236}">
              <a16:creationId xmlns:a16="http://schemas.microsoft.com/office/drawing/2014/main" id="{2B7F3E83-2508-445F-BEDF-ACE2DAB32ACE}"/>
            </a:ext>
          </a:extLst>
        </xdr:cNvPr>
        <xdr:cNvSpPr/>
      </xdr:nvSpPr>
      <xdr:spPr>
        <a:xfrm>
          <a:off x="13652500" y="65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127555</xdr:rowOff>
    </xdr:from>
    <xdr:ext cx="534377" cy="259045"/>
    <xdr:sp macro="" textlink="">
      <xdr:nvSpPr>
        <xdr:cNvPr id="541" name="テキスト ボックス 540">
          <a:extLst>
            <a:ext uri="{FF2B5EF4-FFF2-40B4-BE49-F238E27FC236}">
              <a16:creationId xmlns:a16="http://schemas.microsoft.com/office/drawing/2014/main" id="{26966D2A-0772-4262-8095-E0D570F425D5}"/>
            </a:ext>
          </a:extLst>
        </xdr:cNvPr>
        <xdr:cNvSpPr txBox="1"/>
      </xdr:nvSpPr>
      <xdr:spPr>
        <a:xfrm>
          <a:off x="13436111" y="66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81032</xdr:rowOff>
    </xdr:from>
    <xdr:to>
      <xdr:col>67</xdr:col>
      <xdr:colOff>101600</xdr:colOff>
      <xdr:row>39</xdr:row>
      <xdr:rowOff>11182</xdr:rowOff>
    </xdr:to>
    <xdr:sp macro="" textlink="">
      <xdr:nvSpPr>
        <xdr:cNvPr id="542" name="楕円 541">
          <a:extLst>
            <a:ext uri="{FF2B5EF4-FFF2-40B4-BE49-F238E27FC236}">
              <a16:creationId xmlns:a16="http://schemas.microsoft.com/office/drawing/2014/main" id="{9E30AAD3-FA6C-487A-A88A-48FA0AC76363}"/>
            </a:ext>
          </a:extLst>
        </xdr:cNvPr>
        <xdr:cNvSpPr/>
      </xdr:nvSpPr>
      <xdr:spPr>
        <a:xfrm>
          <a:off x="12763500" y="65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2309</xdr:rowOff>
    </xdr:from>
    <xdr:ext cx="534377" cy="259045"/>
    <xdr:sp macro="" textlink="">
      <xdr:nvSpPr>
        <xdr:cNvPr id="543" name="テキスト ボックス 542">
          <a:extLst>
            <a:ext uri="{FF2B5EF4-FFF2-40B4-BE49-F238E27FC236}">
              <a16:creationId xmlns:a16="http://schemas.microsoft.com/office/drawing/2014/main" id="{7DC252F3-9D9C-4186-B8C8-A9B54B2D6F90}"/>
            </a:ext>
          </a:extLst>
        </xdr:cNvPr>
        <xdr:cNvSpPr txBox="1"/>
      </xdr:nvSpPr>
      <xdr:spPr>
        <a:xfrm>
          <a:off x="12547111" y="66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5ECE367C-8D26-4E60-909E-75F163D2957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844A0157-BB2A-40A5-98A5-04CE42D6F81C}"/>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188A575E-ED99-4248-A42B-C0F531FF6A7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5BE3724F-7529-41F8-B271-EB8505DD4BF5}"/>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C1D6F380-B3ED-4F2F-898A-0266D8F7E5EC}"/>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63BEACC6-F3CF-47FE-BC9C-4FAB9845ED3A}"/>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81F9491-A55B-4793-B2C2-67BC897BFE4C}"/>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1D991EA4-B0FF-4751-BF42-9EF77C394A0D}"/>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508567EC-D9A9-441C-9FAE-B9DEF4C555F3}"/>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6B084CD1-0A78-4104-A1E6-4C1C2786F8B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2D23B059-6A0D-4A99-A104-E24673052B96}"/>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9F731742-59EB-4D53-87C2-380ECF6165E9}"/>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C82A99E9-AF5D-4EE4-8940-B928003A873A}"/>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28EFE47C-99E6-4BBA-9842-FBAB2638D12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4A50242A-B9DF-46BD-A39D-7F1B1E86958E}"/>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C912DF04-0F17-4C9E-A4FC-9412761504EB}"/>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A7D2BDF9-A189-45A1-B2C4-13C1DCA22EDA}"/>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8AFBE9B5-F87D-4CD7-AD53-27D4582798B7}"/>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EB095F4-2ABD-40AF-A818-C38C4772097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54E2EF83-F056-4CC4-B6F3-042105F22E75}"/>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8826A2AA-FF11-4898-9A80-65002D1CAE0B}"/>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CD4ECD9E-4C7F-477F-983D-894E5B9E0323}"/>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ED448BAB-2FE8-4F23-958D-D464D9F79548}"/>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1446803C-00D2-465A-A574-DBAF481570D8}"/>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5C9AB9C8-C91D-4005-A6EB-31B4BAB02A84}"/>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AE2DE79E-6B97-40A9-A79A-E49D056DBAE7}"/>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148751</xdr:rowOff>
    </xdr:from>
    <xdr:to>
      <xdr:col>85</xdr:col>
      <xdr:colOff>127000</xdr:colOff>
      <xdr:row>57</xdr:row>
      <xdr:rowOff>162075</xdr:rowOff>
    </xdr:to>
    <xdr:cxnSp macro="">
      <xdr:nvCxnSpPr>
        <xdr:cNvPr id="570" name="直線コネクタ 569">
          <a:extLst>
            <a:ext uri="{FF2B5EF4-FFF2-40B4-BE49-F238E27FC236}">
              <a16:creationId xmlns:a16="http://schemas.microsoft.com/office/drawing/2014/main" id="{87690E49-34BA-42AF-8C39-75BD41437AA6}"/>
            </a:ext>
          </a:extLst>
        </xdr:cNvPr>
        <xdr:cNvCxnSpPr/>
      </xdr:nvCxnSpPr>
      <xdr:spPr>
        <a:xfrm>
          <a:off x="15481300" y="9921401"/>
          <a:ext cx="8382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35ABF29D-E658-48C0-83DC-CE9631B4E463}"/>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A9830624-FD5B-4BFD-861F-0349C520281D}"/>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148751</xdr:rowOff>
    </xdr:from>
    <xdr:to>
      <xdr:col>81</xdr:col>
      <xdr:colOff>50800</xdr:colOff>
      <xdr:row>57</xdr:row>
      <xdr:rowOff>152954</xdr:rowOff>
    </xdr:to>
    <xdr:cxnSp macro="">
      <xdr:nvCxnSpPr>
        <xdr:cNvPr id="573" name="直線コネクタ 572">
          <a:extLst>
            <a:ext uri="{FF2B5EF4-FFF2-40B4-BE49-F238E27FC236}">
              <a16:creationId xmlns:a16="http://schemas.microsoft.com/office/drawing/2014/main" id="{6F161086-EB4C-40B2-A1EC-0A5C6D7A447C}"/>
            </a:ext>
          </a:extLst>
        </xdr:cNvPr>
        <xdr:cNvCxnSpPr/>
      </xdr:nvCxnSpPr>
      <xdr:spPr>
        <a:xfrm flipV="1">
          <a:off x="14592300" y="9921401"/>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3916</xdr:rowOff>
    </xdr:from>
    <xdr:to>
      <xdr:col>81</xdr:col>
      <xdr:colOff>101600</xdr:colOff>
      <xdr:row>57</xdr:row>
      <xdr:rowOff>105516</xdr:rowOff>
    </xdr:to>
    <xdr:sp macro="" textlink="">
      <xdr:nvSpPr>
        <xdr:cNvPr id="574" name="フローチャート: 判断 573">
          <a:extLst>
            <a:ext uri="{FF2B5EF4-FFF2-40B4-BE49-F238E27FC236}">
              <a16:creationId xmlns:a16="http://schemas.microsoft.com/office/drawing/2014/main" id="{174C6927-6EF0-47BE-B1EA-F2AAF582414C}"/>
            </a:ext>
          </a:extLst>
        </xdr:cNvPr>
        <xdr:cNvSpPr/>
      </xdr:nvSpPr>
      <xdr:spPr>
        <a:xfrm>
          <a:off x="15430500" y="977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122043</xdr:rowOff>
    </xdr:from>
    <xdr:ext cx="599010" cy="259045"/>
    <xdr:sp macro="" textlink="">
      <xdr:nvSpPr>
        <xdr:cNvPr id="575" name="テキスト ボックス 574">
          <a:extLst>
            <a:ext uri="{FF2B5EF4-FFF2-40B4-BE49-F238E27FC236}">
              <a16:creationId xmlns:a16="http://schemas.microsoft.com/office/drawing/2014/main" id="{0C0650EB-B651-4205-978D-12CB19929CF5}"/>
            </a:ext>
          </a:extLst>
        </xdr:cNvPr>
        <xdr:cNvSpPr txBox="1"/>
      </xdr:nvSpPr>
      <xdr:spPr>
        <a:xfrm>
          <a:off x="15181795" y="955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152954</xdr:rowOff>
    </xdr:from>
    <xdr:to>
      <xdr:col>76</xdr:col>
      <xdr:colOff>114300</xdr:colOff>
      <xdr:row>58</xdr:row>
      <xdr:rowOff>10420</xdr:rowOff>
    </xdr:to>
    <xdr:cxnSp macro="">
      <xdr:nvCxnSpPr>
        <xdr:cNvPr id="576" name="直線コネクタ 575">
          <a:extLst>
            <a:ext uri="{FF2B5EF4-FFF2-40B4-BE49-F238E27FC236}">
              <a16:creationId xmlns:a16="http://schemas.microsoft.com/office/drawing/2014/main" id="{C7BBA543-FBCE-40AA-B41C-3E53A3FA001C}"/>
            </a:ext>
          </a:extLst>
        </xdr:cNvPr>
        <xdr:cNvCxnSpPr/>
      </xdr:nvCxnSpPr>
      <xdr:spPr>
        <a:xfrm flipV="1">
          <a:off x="13703300" y="9925604"/>
          <a:ext cx="889000" cy="2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7564</xdr:rowOff>
    </xdr:from>
    <xdr:to>
      <xdr:col>76</xdr:col>
      <xdr:colOff>165100</xdr:colOff>
      <xdr:row>57</xdr:row>
      <xdr:rowOff>109164</xdr:rowOff>
    </xdr:to>
    <xdr:sp macro="" textlink="">
      <xdr:nvSpPr>
        <xdr:cNvPr id="577" name="フローチャート: 判断 576">
          <a:extLst>
            <a:ext uri="{FF2B5EF4-FFF2-40B4-BE49-F238E27FC236}">
              <a16:creationId xmlns:a16="http://schemas.microsoft.com/office/drawing/2014/main" id="{FDF03680-EEC9-4F5B-9CAC-BAD88C0F5C1A}"/>
            </a:ext>
          </a:extLst>
        </xdr:cNvPr>
        <xdr:cNvSpPr/>
      </xdr:nvSpPr>
      <xdr:spPr>
        <a:xfrm>
          <a:off x="14541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125691</xdr:rowOff>
    </xdr:from>
    <xdr:ext cx="599010" cy="259045"/>
    <xdr:sp macro="" textlink="">
      <xdr:nvSpPr>
        <xdr:cNvPr id="578" name="テキスト ボックス 577">
          <a:extLst>
            <a:ext uri="{FF2B5EF4-FFF2-40B4-BE49-F238E27FC236}">
              <a16:creationId xmlns:a16="http://schemas.microsoft.com/office/drawing/2014/main" id="{111CE081-1505-4EA2-9D8F-429BE38EA8F4}"/>
            </a:ext>
          </a:extLst>
        </xdr:cNvPr>
        <xdr:cNvSpPr txBox="1"/>
      </xdr:nvSpPr>
      <xdr:spPr>
        <a:xfrm>
          <a:off x="14292795" y="955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10420</xdr:rowOff>
    </xdr:from>
    <xdr:to>
      <xdr:col>71</xdr:col>
      <xdr:colOff>177800</xdr:colOff>
      <xdr:row>58</xdr:row>
      <xdr:rowOff>35892</xdr:rowOff>
    </xdr:to>
    <xdr:cxnSp macro="">
      <xdr:nvCxnSpPr>
        <xdr:cNvPr id="579" name="直線コネクタ 578">
          <a:extLst>
            <a:ext uri="{FF2B5EF4-FFF2-40B4-BE49-F238E27FC236}">
              <a16:creationId xmlns:a16="http://schemas.microsoft.com/office/drawing/2014/main" id="{AA61213E-EA13-4D06-B887-5ACE1CFA4AD1}"/>
            </a:ext>
          </a:extLst>
        </xdr:cNvPr>
        <xdr:cNvCxnSpPr/>
      </xdr:nvCxnSpPr>
      <xdr:spPr>
        <a:xfrm flipV="1">
          <a:off x="12814300" y="9954520"/>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8999</xdr:rowOff>
    </xdr:from>
    <xdr:to>
      <xdr:col>72</xdr:col>
      <xdr:colOff>38100</xdr:colOff>
      <xdr:row>57</xdr:row>
      <xdr:rowOff>110599</xdr:rowOff>
    </xdr:to>
    <xdr:sp macro="" textlink="">
      <xdr:nvSpPr>
        <xdr:cNvPr id="580" name="フローチャート: 判断 579">
          <a:extLst>
            <a:ext uri="{FF2B5EF4-FFF2-40B4-BE49-F238E27FC236}">
              <a16:creationId xmlns:a16="http://schemas.microsoft.com/office/drawing/2014/main" id="{EC29ED1A-0978-41FA-8649-F8448A67AB15}"/>
            </a:ext>
          </a:extLst>
        </xdr:cNvPr>
        <xdr:cNvSpPr/>
      </xdr:nvSpPr>
      <xdr:spPr>
        <a:xfrm>
          <a:off x="13652500" y="9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127126</xdr:rowOff>
    </xdr:from>
    <xdr:ext cx="599010" cy="259045"/>
    <xdr:sp macro="" textlink="">
      <xdr:nvSpPr>
        <xdr:cNvPr id="581" name="テキスト ボックス 580">
          <a:extLst>
            <a:ext uri="{FF2B5EF4-FFF2-40B4-BE49-F238E27FC236}">
              <a16:creationId xmlns:a16="http://schemas.microsoft.com/office/drawing/2014/main" id="{094E2C83-9696-4AF3-B64C-63415B41E875}"/>
            </a:ext>
          </a:extLst>
        </xdr:cNvPr>
        <xdr:cNvSpPr txBox="1"/>
      </xdr:nvSpPr>
      <xdr:spPr>
        <a:xfrm>
          <a:off x="13403795" y="955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151500</xdr:rowOff>
    </xdr:from>
    <xdr:to>
      <xdr:col>67</xdr:col>
      <xdr:colOff>101600</xdr:colOff>
      <xdr:row>57</xdr:row>
      <xdr:rowOff>81650</xdr:rowOff>
    </xdr:to>
    <xdr:sp macro="" textlink="">
      <xdr:nvSpPr>
        <xdr:cNvPr id="582" name="フローチャート: 判断 581">
          <a:extLst>
            <a:ext uri="{FF2B5EF4-FFF2-40B4-BE49-F238E27FC236}">
              <a16:creationId xmlns:a16="http://schemas.microsoft.com/office/drawing/2014/main" id="{99FD85ED-4713-47D6-AC56-60E262DD765E}"/>
            </a:ext>
          </a:extLst>
        </xdr:cNvPr>
        <xdr:cNvSpPr/>
      </xdr:nvSpPr>
      <xdr:spPr>
        <a:xfrm>
          <a:off x="127635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98177</xdr:rowOff>
    </xdr:from>
    <xdr:ext cx="599010" cy="259045"/>
    <xdr:sp macro="" textlink="">
      <xdr:nvSpPr>
        <xdr:cNvPr id="583" name="テキスト ボックス 582">
          <a:extLst>
            <a:ext uri="{FF2B5EF4-FFF2-40B4-BE49-F238E27FC236}">
              <a16:creationId xmlns:a16="http://schemas.microsoft.com/office/drawing/2014/main" id="{6B6564C7-AD28-43B5-A843-13475B551087}"/>
            </a:ext>
          </a:extLst>
        </xdr:cNvPr>
        <xdr:cNvSpPr txBox="1"/>
      </xdr:nvSpPr>
      <xdr:spPr>
        <a:xfrm>
          <a:off x="12514795" y="952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833CCCEF-6132-4389-887B-4E93E5AF7D3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9666E479-A459-45C5-A3E8-391A9E745B3C}"/>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D05FDF8-6E96-447B-93D5-33B432FAB2AE}"/>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1D7480E7-794A-453B-97A4-8D54D7A9B5F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63B0EF00-46CA-4925-852D-CDA3A28F04C4}"/>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111275</xdr:rowOff>
    </xdr:from>
    <xdr:to>
      <xdr:col>85</xdr:col>
      <xdr:colOff>177800</xdr:colOff>
      <xdr:row>58</xdr:row>
      <xdr:rowOff>41425</xdr:rowOff>
    </xdr:to>
    <xdr:sp macro="" textlink="">
      <xdr:nvSpPr>
        <xdr:cNvPr id="589" name="楕円 588">
          <a:extLst>
            <a:ext uri="{FF2B5EF4-FFF2-40B4-BE49-F238E27FC236}">
              <a16:creationId xmlns:a16="http://schemas.microsoft.com/office/drawing/2014/main" id="{43373EBC-820A-4D8D-9281-FF10F9F66015}"/>
            </a:ext>
          </a:extLst>
        </xdr:cNvPr>
        <xdr:cNvSpPr/>
      </xdr:nvSpPr>
      <xdr:spPr>
        <a:xfrm>
          <a:off x="16268700" y="98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26202</xdr:rowOff>
    </xdr:from>
    <xdr:ext cx="534377" cy="259045"/>
    <xdr:sp macro="" textlink="">
      <xdr:nvSpPr>
        <xdr:cNvPr id="590" name="教育費該当値テキスト">
          <a:extLst>
            <a:ext uri="{FF2B5EF4-FFF2-40B4-BE49-F238E27FC236}">
              <a16:creationId xmlns:a16="http://schemas.microsoft.com/office/drawing/2014/main" id="{339165B5-E135-48A9-A31D-437A40A2958F}"/>
            </a:ext>
          </a:extLst>
        </xdr:cNvPr>
        <xdr:cNvSpPr txBox="1"/>
      </xdr:nvSpPr>
      <xdr:spPr>
        <a:xfrm>
          <a:off x="16370300" y="979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97951</xdr:rowOff>
    </xdr:from>
    <xdr:to>
      <xdr:col>81</xdr:col>
      <xdr:colOff>101600</xdr:colOff>
      <xdr:row>58</xdr:row>
      <xdr:rowOff>28101</xdr:rowOff>
    </xdr:to>
    <xdr:sp macro="" textlink="">
      <xdr:nvSpPr>
        <xdr:cNvPr id="591" name="楕円 590">
          <a:extLst>
            <a:ext uri="{FF2B5EF4-FFF2-40B4-BE49-F238E27FC236}">
              <a16:creationId xmlns:a16="http://schemas.microsoft.com/office/drawing/2014/main" id="{C1447909-79B1-4BB5-9FEA-D35F601E3652}"/>
            </a:ext>
          </a:extLst>
        </xdr:cNvPr>
        <xdr:cNvSpPr/>
      </xdr:nvSpPr>
      <xdr:spPr>
        <a:xfrm>
          <a:off x="15430500" y="98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19228</xdr:rowOff>
    </xdr:from>
    <xdr:ext cx="534377" cy="259045"/>
    <xdr:sp macro="" textlink="">
      <xdr:nvSpPr>
        <xdr:cNvPr id="592" name="テキスト ボックス 591">
          <a:extLst>
            <a:ext uri="{FF2B5EF4-FFF2-40B4-BE49-F238E27FC236}">
              <a16:creationId xmlns:a16="http://schemas.microsoft.com/office/drawing/2014/main" id="{0A39445F-1EB4-4F3D-86FC-64B8F2C9F3E6}"/>
            </a:ext>
          </a:extLst>
        </xdr:cNvPr>
        <xdr:cNvSpPr txBox="1"/>
      </xdr:nvSpPr>
      <xdr:spPr>
        <a:xfrm>
          <a:off x="15214111" y="996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102154</xdr:rowOff>
    </xdr:from>
    <xdr:to>
      <xdr:col>76</xdr:col>
      <xdr:colOff>165100</xdr:colOff>
      <xdr:row>58</xdr:row>
      <xdr:rowOff>32304</xdr:rowOff>
    </xdr:to>
    <xdr:sp macro="" textlink="">
      <xdr:nvSpPr>
        <xdr:cNvPr id="593" name="楕円 592">
          <a:extLst>
            <a:ext uri="{FF2B5EF4-FFF2-40B4-BE49-F238E27FC236}">
              <a16:creationId xmlns:a16="http://schemas.microsoft.com/office/drawing/2014/main" id="{5EAF625E-C987-4E19-9BCD-A8A0680E5037}"/>
            </a:ext>
          </a:extLst>
        </xdr:cNvPr>
        <xdr:cNvSpPr/>
      </xdr:nvSpPr>
      <xdr:spPr>
        <a:xfrm>
          <a:off x="14541500" y="98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23431</xdr:rowOff>
    </xdr:from>
    <xdr:ext cx="534377" cy="259045"/>
    <xdr:sp macro="" textlink="">
      <xdr:nvSpPr>
        <xdr:cNvPr id="594" name="テキスト ボックス 593">
          <a:extLst>
            <a:ext uri="{FF2B5EF4-FFF2-40B4-BE49-F238E27FC236}">
              <a16:creationId xmlns:a16="http://schemas.microsoft.com/office/drawing/2014/main" id="{DA25FCE8-8879-4E05-A2CF-F6C801C8053F}"/>
            </a:ext>
          </a:extLst>
        </xdr:cNvPr>
        <xdr:cNvSpPr txBox="1"/>
      </xdr:nvSpPr>
      <xdr:spPr>
        <a:xfrm>
          <a:off x="14325111" y="9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131070</xdr:rowOff>
    </xdr:from>
    <xdr:to>
      <xdr:col>72</xdr:col>
      <xdr:colOff>38100</xdr:colOff>
      <xdr:row>58</xdr:row>
      <xdr:rowOff>61220</xdr:rowOff>
    </xdr:to>
    <xdr:sp macro="" textlink="">
      <xdr:nvSpPr>
        <xdr:cNvPr id="595" name="楕円 594">
          <a:extLst>
            <a:ext uri="{FF2B5EF4-FFF2-40B4-BE49-F238E27FC236}">
              <a16:creationId xmlns:a16="http://schemas.microsoft.com/office/drawing/2014/main" id="{7C140761-C820-4D38-8DE6-8D21E7B1A452}"/>
            </a:ext>
          </a:extLst>
        </xdr:cNvPr>
        <xdr:cNvSpPr/>
      </xdr:nvSpPr>
      <xdr:spPr>
        <a:xfrm>
          <a:off x="13652500" y="9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52347</xdr:rowOff>
    </xdr:from>
    <xdr:ext cx="534377" cy="259045"/>
    <xdr:sp macro="" textlink="">
      <xdr:nvSpPr>
        <xdr:cNvPr id="596" name="テキスト ボックス 595">
          <a:extLst>
            <a:ext uri="{FF2B5EF4-FFF2-40B4-BE49-F238E27FC236}">
              <a16:creationId xmlns:a16="http://schemas.microsoft.com/office/drawing/2014/main" id="{F3597A01-92AE-4219-A5B1-BDB2B1882FD9}"/>
            </a:ext>
          </a:extLst>
        </xdr:cNvPr>
        <xdr:cNvSpPr txBox="1"/>
      </xdr:nvSpPr>
      <xdr:spPr>
        <a:xfrm>
          <a:off x="13436111" y="999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156542</xdr:rowOff>
    </xdr:from>
    <xdr:to>
      <xdr:col>67</xdr:col>
      <xdr:colOff>101600</xdr:colOff>
      <xdr:row>58</xdr:row>
      <xdr:rowOff>86692</xdr:rowOff>
    </xdr:to>
    <xdr:sp macro="" textlink="">
      <xdr:nvSpPr>
        <xdr:cNvPr id="597" name="楕円 596">
          <a:extLst>
            <a:ext uri="{FF2B5EF4-FFF2-40B4-BE49-F238E27FC236}">
              <a16:creationId xmlns:a16="http://schemas.microsoft.com/office/drawing/2014/main" id="{1A37FD48-9404-4131-BF58-4E4049789FE7}"/>
            </a:ext>
          </a:extLst>
        </xdr:cNvPr>
        <xdr:cNvSpPr/>
      </xdr:nvSpPr>
      <xdr:spPr>
        <a:xfrm>
          <a:off x="12763500" y="992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77819</xdr:rowOff>
    </xdr:from>
    <xdr:ext cx="534377" cy="259045"/>
    <xdr:sp macro="" textlink="">
      <xdr:nvSpPr>
        <xdr:cNvPr id="598" name="テキスト ボックス 597">
          <a:extLst>
            <a:ext uri="{FF2B5EF4-FFF2-40B4-BE49-F238E27FC236}">
              <a16:creationId xmlns:a16="http://schemas.microsoft.com/office/drawing/2014/main" id="{D00081CC-EA3E-44E1-AA7E-40F7CEA6AD12}"/>
            </a:ext>
          </a:extLst>
        </xdr:cNvPr>
        <xdr:cNvSpPr txBox="1"/>
      </xdr:nvSpPr>
      <xdr:spPr>
        <a:xfrm>
          <a:off x="12547111" y="1002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A01B09F9-955B-41F1-9711-D13731BE80B9}"/>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A2DA4332-2153-4DBF-9FA4-A24AE30F60FF}"/>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3A02080A-9880-4EAA-A827-CB93467CE1E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F63B3E0C-0A9B-4A84-8CB7-47FD752E500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2282F99E-4757-4770-9A50-6D99631A4CB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D94D3CA3-40EE-407A-9660-5E75BDF991A1}"/>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A16EF393-1362-4847-B16B-90ADC8898CCC}"/>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97E4235E-DB6B-4B92-991B-204985F18DD7}"/>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4233F18F-106E-482E-8736-67ADBAB595FF}"/>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4B2C0316-9CD7-45A0-A15A-AE1D291B7EB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F7EC247F-E49E-4D26-BA3F-0D627FA7D0DF}"/>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27869962-9E9F-4F5F-9CE8-4BA3C4F7C449}"/>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BD79A46D-38AC-4FA3-93C1-92D0628503B7}"/>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297482ED-5AD4-4716-9A59-C70E076F7416}"/>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8AF7339A-F615-4F97-AB4A-CB801FC30A06}"/>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4DACD532-8481-4C4F-B806-947A5A31D418}"/>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3305D179-9591-4319-8A30-0416A350AE1C}"/>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DB888E0D-1EF7-4128-9E6A-BFFD1F2E4761}"/>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2E3EF225-2664-4DAA-AEE4-FC14B36DBE65}"/>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585BC00C-FCDD-4892-BC40-1B695522D4CF}"/>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5341B41E-AB27-4E80-8314-9BE76BC175B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93D39F35-37C4-4429-9ADA-286615A920A5}"/>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EE5FCB62-4E9F-42D5-9E76-5362FE125991}"/>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CA507F00-0608-4B49-8271-8AB680FA15A6}"/>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E7117DC1-E719-44D9-927E-A924D8BBA7D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944E7368-F19B-404E-BCDA-698A9C7F5383}"/>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131575</xdr:rowOff>
    </xdr:from>
    <xdr:to>
      <xdr:col>85</xdr:col>
      <xdr:colOff>127000</xdr:colOff>
      <xdr:row>77</xdr:row>
      <xdr:rowOff>107031</xdr:rowOff>
    </xdr:to>
    <xdr:cxnSp macro="">
      <xdr:nvCxnSpPr>
        <xdr:cNvPr id="625" name="直線コネクタ 624">
          <a:extLst>
            <a:ext uri="{FF2B5EF4-FFF2-40B4-BE49-F238E27FC236}">
              <a16:creationId xmlns:a16="http://schemas.microsoft.com/office/drawing/2014/main" id="{F933FE8F-4448-487E-A918-72520C69FFE9}"/>
            </a:ext>
          </a:extLst>
        </xdr:cNvPr>
        <xdr:cNvCxnSpPr/>
      </xdr:nvCxnSpPr>
      <xdr:spPr>
        <a:xfrm flipV="1">
          <a:off x="15481300" y="13161775"/>
          <a:ext cx="838200" cy="14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id="{9F6405AA-3D0A-4CB6-AE7D-A69653FA4524}"/>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D789883D-2424-4D2B-9DA8-D9898AE29CB5}"/>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107031</xdr:rowOff>
    </xdr:from>
    <xdr:to>
      <xdr:col>81</xdr:col>
      <xdr:colOff>50800</xdr:colOff>
      <xdr:row>78</xdr:row>
      <xdr:rowOff>136737</xdr:rowOff>
    </xdr:to>
    <xdr:cxnSp macro="">
      <xdr:nvCxnSpPr>
        <xdr:cNvPr id="628" name="直線コネクタ 627">
          <a:extLst>
            <a:ext uri="{FF2B5EF4-FFF2-40B4-BE49-F238E27FC236}">
              <a16:creationId xmlns:a16="http://schemas.microsoft.com/office/drawing/2014/main" id="{9CAFADEF-24B3-4E47-90DF-5B673A455F74}"/>
            </a:ext>
          </a:extLst>
        </xdr:cNvPr>
        <xdr:cNvCxnSpPr/>
      </xdr:nvCxnSpPr>
      <xdr:spPr>
        <a:xfrm flipV="1">
          <a:off x="14592300" y="13308681"/>
          <a:ext cx="889000" cy="20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9" name="フローチャート: 判断 628">
          <a:extLst>
            <a:ext uri="{FF2B5EF4-FFF2-40B4-BE49-F238E27FC236}">
              <a16:creationId xmlns:a16="http://schemas.microsoft.com/office/drawing/2014/main" id="{DBB88157-2C1E-4984-90C7-B835EB9CB7BC}"/>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109183</xdr:rowOff>
    </xdr:from>
    <xdr:ext cx="534377" cy="259045"/>
    <xdr:sp macro="" textlink="">
      <xdr:nvSpPr>
        <xdr:cNvPr id="630" name="テキスト ボックス 629">
          <a:extLst>
            <a:ext uri="{FF2B5EF4-FFF2-40B4-BE49-F238E27FC236}">
              <a16:creationId xmlns:a16="http://schemas.microsoft.com/office/drawing/2014/main" id="{29C3FC6F-3318-4664-BDA0-7F81C63CD288}"/>
            </a:ext>
          </a:extLst>
        </xdr:cNvPr>
        <xdr:cNvSpPr txBox="1"/>
      </xdr:nvSpPr>
      <xdr:spPr>
        <a:xfrm>
          <a:off x="1521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131488</xdr:rowOff>
    </xdr:from>
    <xdr:to>
      <xdr:col>76</xdr:col>
      <xdr:colOff>114300</xdr:colOff>
      <xdr:row>78</xdr:row>
      <xdr:rowOff>136737</xdr:rowOff>
    </xdr:to>
    <xdr:cxnSp macro="">
      <xdr:nvCxnSpPr>
        <xdr:cNvPr id="631" name="直線コネクタ 630">
          <a:extLst>
            <a:ext uri="{FF2B5EF4-FFF2-40B4-BE49-F238E27FC236}">
              <a16:creationId xmlns:a16="http://schemas.microsoft.com/office/drawing/2014/main" id="{F687A641-8CA5-4193-9432-AB47997930DC}"/>
            </a:ext>
          </a:extLst>
        </xdr:cNvPr>
        <xdr:cNvCxnSpPr/>
      </xdr:nvCxnSpPr>
      <xdr:spPr>
        <a:xfrm>
          <a:off x="13703300" y="13504588"/>
          <a:ext cx="889000" cy="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32" name="フローチャート: 判断 631">
          <a:extLst>
            <a:ext uri="{FF2B5EF4-FFF2-40B4-BE49-F238E27FC236}">
              <a16:creationId xmlns:a16="http://schemas.microsoft.com/office/drawing/2014/main" id="{986F0512-57BB-46E0-9ABD-7AC83838A7E4}"/>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33" name="テキスト ボックス 632">
          <a:extLst>
            <a:ext uri="{FF2B5EF4-FFF2-40B4-BE49-F238E27FC236}">
              <a16:creationId xmlns:a16="http://schemas.microsoft.com/office/drawing/2014/main" id="{CD1CF271-8FCD-4B7C-B2EF-DCBF4F763475}"/>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131488</xdr:rowOff>
    </xdr:from>
    <xdr:to>
      <xdr:col>71</xdr:col>
      <xdr:colOff>177800</xdr:colOff>
      <xdr:row>78</xdr:row>
      <xdr:rowOff>135691</xdr:rowOff>
    </xdr:to>
    <xdr:cxnSp macro="">
      <xdr:nvCxnSpPr>
        <xdr:cNvPr id="634" name="直線コネクタ 633">
          <a:extLst>
            <a:ext uri="{FF2B5EF4-FFF2-40B4-BE49-F238E27FC236}">
              <a16:creationId xmlns:a16="http://schemas.microsoft.com/office/drawing/2014/main" id="{27ED86F5-D6C5-4E20-80E2-F4CD5F14033F}"/>
            </a:ext>
          </a:extLst>
        </xdr:cNvPr>
        <xdr:cNvCxnSpPr/>
      </xdr:nvCxnSpPr>
      <xdr:spPr>
        <a:xfrm flipV="1">
          <a:off x="12814300" y="13504588"/>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5" name="フローチャート: 判断 634">
          <a:extLst>
            <a:ext uri="{FF2B5EF4-FFF2-40B4-BE49-F238E27FC236}">
              <a16:creationId xmlns:a16="http://schemas.microsoft.com/office/drawing/2014/main" id="{97EC3BEF-F66D-4E86-8A37-EAFF3CCCB25E}"/>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36" name="テキスト ボックス 635">
          <a:extLst>
            <a:ext uri="{FF2B5EF4-FFF2-40B4-BE49-F238E27FC236}">
              <a16:creationId xmlns:a16="http://schemas.microsoft.com/office/drawing/2014/main" id="{4249E93B-51D6-44F1-8453-09BEDEF43397}"/>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7" name="フローチャート: 判断 636">
          <a:extLst>
            <a:ext uri="{FF2B5EF4-FFF2-40B4-BE49-F238E27FC236}">
              <a16:creationId xmlns:a16="http://schemas.microsoft.com/office/drawing/2014/main" id="{701E61B1-EC97-446A-A77D-DDFDE4A3328C}"/>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38" name="テキスト ボックス 637">
          <a:extLst>
            <a:ext uri="{FF2B5EF4-FFF2-40B4-BE49-F238E27FC236}">
              <a16:creationId xmlns:a16="http://schemas.microsoft.com/office/drawing/2014/main" id="{8259953D-7382-444A-911C-9F330E1F5A83}"/>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43D0F54F-F923-4A93-9763-802B98B8B103}"/>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7900B196-FF38-4E92-96F1-1312E00E6D82}"/>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45DAA90C-809B-4F20-B90A-424A33950F58}"/>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D95D1C09-ED1C-474F-8F1E-C87D4A1D52DE}"/>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AE5F9FC4-7D72-492D-A434-BB18B69C4D5E}"/>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80775</xdr:rowOff>
    </xdr:from>
    <xdr:to>
      <xdr:col>85</xdr:col>
      <xdr:colOff>177800</xdr:colOff>
      <xdr:row>77</xdr:row>
      <xdr:rowOff>10925</xdr:rowOff>
    </xdr:to>
    <xdr:sp macro="" textlink="">
      <xdr:nvSpPr>
        <xdr:cNvPr id="644" name="楕円 643">
          <a:extLst>
            <a:ext uri="{FF2B5EF4-FFF2-40B4-BE49-F238E27FC236}">
              <a16:creationId xmlns:a16="http://schemas.microsoft.com/office/drawing/2014/main" id="{BFCAC6D7-2620-47D4-AF8A-4DE665E054EA}"/>
            </a:ext>
          </a:extLst>
        </xdr:cNvPr>
        <xdr:cNvSpPr/>
      </xdr:nvSpPr>
      <xdr:spPr>
        <a:xfrm>
          <a:off x="16268700" y="1311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103653</xdr:rowOff>
    </xdr:from>
    <xdr:ext cx="599010" cy="259045"/>
    <xdr:sp macro="" textlink="">
      <xdr:nvSpPr>
        <xdr:cNvPr id="645" name="災害復旧費該当値テキスト">
          <a:extLst>
            <a:ext uri="{FF2B5EF4-FFF2-40B4-BE49-F238E27FC236}">
              <a16:creationId xmlns:a16="http://schemas.microsoft.com/office/drawing/2014/main" id="{A80A6AF9-8726-4803-8F67-21C01DB007D9}"/>
            </a:ext>
          </a:extLst>
        </xdr:cNvPr>
        <xdr:cNvSpPr txBox="1"/>
      </xdr:nvSpPr>
      <xdr:spPr>
        <a:xfrm>
          <a:off x="16370300" y="1296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56231</xdr:rowOff>
    </xdr:from>
    <xdr:to>
      <xdr:col>81</xdr:col>
      <xdr:colOff>101600</xdr:colOff>
      <xdr:row>77</xdr:row>
      <xdr:rowOff>157831</xdr:rowOff>
    </xdr:to>
    <xdr:sp macro="" textlink="">
      <xdr:nvSpPr>
        <xdr:cNvPr id="646" name="楕円 645">
          <a:extLst>
            <a:ext uri="{FF2B5EF4-FFF2-40B4-BE49-F238E27FC236}">
              <a16:creationId xmlns:a16="http://schemas.microsoft.com/office/drawing/2014/main" id="{B6462D86-9D14-420E-9FFA-098EDCCCA2B0}"/>
            </a:ext>
          </a:extLst>
        </xdr:cNvPr>
        <xdr:cNvSpPr/>
      </xdr:nvSpPr>
      <xdr:spPr>
        <a:xfrm>
          <a:off x="15430500" y="132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2908</xdr:rowOff>
    </xdr:from>
    <xdr:ext cx="534377" cy="259045"/>
    <xdr:sp macro="" textlink="">
      <xdr:nvSpPr>
        <xdr:cNvPr id="647" name="テキスト ボックス 646">
          <a:extLst>
            <a:ext uri="{FF2B5EF4-FFF2-40B4-BE49-F238E27FC236}">
              <a16:creationId xmlns:a16="http://schemas.microsoft.com/office/drawing/2014/main" id="{55AE11F2-057B-4464-A577-015D12464418}"/>
            </a:ext>
          </a:extLst>
        </xdr:cNvPr>
        <xdr:cNvSpPr txBox="1"/>
      </xdr:nvSpPr>
      <xdr:spPr>
        <a:xfrm>
          <a:off x="15214111" y="130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85937</xdr:rowOff>
    </xdr:from>
    <xdr:to>
      <xdr:col>76</xdr:col>
      <xdr:colOff>165100</xdr:colOff>
      <xdr:row>79</xdr:row>
      <xdr:rowOff>16087</xdr:rowOff>
    </xdr:to>
    <xdr:sp macro="" textlink="">
      <xdr:nvSpPr>
        <xdr:cNvPr id="648" name="楕円 647">
          <a:extLst>
            <a:ext uri="{FF2B5EF4-FFF2-40B4-BE49-F238E27FC236}">
              <a16:creationId xmlns:a16="http://schemas.microsoft.com/office/drawing/2014/main" id="{38AAC2BD-63BD-478B-B260-EB67AFC21F36}"/>
            </a:ext>
          </a:extLst>
        </xdr:cNvPr>
        <xdr:cNvSpPr/>
      </xdr:nvSpPr>
      <xdr:spPr>
        <a:xfrm>
          <a:off x="14541500" y="1345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7214</xdr:rowOff>
    </xdr:from>
    <xdr:ext cx="469744" cy="259045"/>
    <xdr:sp macro="" textlink="">
      <xdr:nvSpPr>
        <xdr:cNvPr id="649" name="テキスト ボックス 648">
          <a:extLst>
            <a:ext uri="{FF2B5EF4-FFF2-40B4-BE49-F238E27FC236}">
              <a16:creationId xmlns:a16="http://schemas.microsoft.com/office/drawing/2014/main" id="{C2B6216D-EBD8-4F75-8620-F85BFDFE15EB}"/>
            </a:ext>
          </a:extLst>
        </xdr:cNvPr>
        <xdr:cNvSpPr txBox="1"/>
      </xdr:nvSpPr>
      <xdr:spPr>
        <a:xfrm>
          <a:off x="14357428" y="1355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80688</xdr:rowOff>
    </xdr:from>
    <xdr:to>
      <xdr:col>72</xdr:col>
      <xdr:colOff>38100</xdr:colOff>
      <xdr:row>79</xdr:row>
      <xdr:rowOff>10838</xdr:rowOff>
    </xdr:to>
    <xdr:sp macro="" textlink="">
      <xdr:nvSpPr>
        <xdr:cNvPr id="650" name="楕円 649">
          <a:extLst>
            <a:ext uri="{FF2B5EF4-FFF2-40B4-BE49-F238E27FC236}">
              <a16:creationId xmlns:a16="http://schemas.microsoft.com/office/drawing/2014/main" id="{89F9FBD9-E93C-4FC8-94C6-4767AD61F45F}"/>
            </a:ext>
          </a:extLst>
        </xdr:cNvPr>
        <xdr:cNvSpPr/>
      </xdr:nvSpPr>
      <xdr:spPr>
        <a:xfrm>
          <a:off x="13652500" y="1345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1965</xdr:rowOff>
    </xdr:from>
    <xdr:ext cx="469744" cy="259045"/>
    <xdr:sp macro="" textlink="">
      <xdr:nvSpPr>
        <xdr:cNvPr id="651" name="テキスト ボックス 650">
          <a:extLst>
            <a:ext uri="{FF2B5EF4-FFF2-40B4-BE49-F238E27FC236}">
              <a16:creationId xmlns:a16="http://schemas.microsoft.com/office/drawing/2014/main" id="{9943FD89-BBE2-48F8-AB02-7B3FC8769301}"/>
            </a:ext>
          </a:extLst>
        </xdr:cNvPr>
        <xdr:cNvSpPr txBox="1"/>
      </xdr:nvSpPr>
      <xdr:spPr>
        <a:xfrm>
          <a:off x="13468428" y="1354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84891</xdr:rowOff>
    </xdr:from>
    <xdr:to>
      <xdr:col>67</xdr:col>
      <xdr:colOff>101600</xdr:colOff>
      <xdr:row>79</xdr:row>
      <xdr:rowOff>15041</xdr:rowOff>
    </xdr:to>
    <xdr:sp macro="" textlink="">
      <xdr:nvSpPr>
        <xdr:cNvPr id="652" name="楕円 651">
          <a:extLst>
            <a:ext uri="{FF2B5EF4-FFF2-40B4-BE49-F238E27FC236}">
              <a16:creationId xmlns:a16="http://schemas.microsoft.com/office/drawing/2014/main" id="{BEF5902A-EE4D-4484-A2EE-C7F177A4BCD4}"/>
            </a:ext>
          </a:extLst>
        </xdr:cNvPr>
        <xdr:cNvSpPr/>
      </xdr:nvSpPr>
      <xdr:spPr>
        <a:xfrm>
          <a:off x="12763500" y="134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6168</xdr:rowOff>
    </xdr:from>
    <xdr:ext cx="469744" cy="259045"/>
    <xdr:sp macro="" textlink="">
      <xdr:nvSpPr>
        <xdr:cNvPr id="653" name="テキスト ボックス 652">
          <a:extLst>
            <a:ext uri="{FF2B5EF4-FFF2-40B4-BE49-F238E27FC236}">
              <a16:creationId xmlns:a16="http://schemas.microsoft.com/office/drawing/2014/main" id="{AE335F8A-3CB9-445D-8E3C-3FD5227D9700}"/>
            </a:ext>
          </a:extLst>
        </xdr:cNvPr>
        <xdr:cNvSpPr txBox="1"/>
      </xdr:nvSpPr>
      <xdr:spPr>
        <a:xfrm>
          <a:off x="12579428" y="1355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E25619B1-62B7-4F2B-9DC1-4F731A5754A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F38E7283-90EF-40B3-AF79-A10945C44E9A}"/>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72BDC40D-6DF2-4A26-BADF-43CC6CD68695}"/>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F7D635A4-2353-466D-BE51-EF0169B650A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83A36181-05BA-4F66-9BE2-49A6CD975598}"/>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811AB1A7-2A29-4957-ACAB-62EFE20443A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63F1613-B988-4C1C-AB30-74A071C337AF}"/>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64C362A8-0D6A-42A9-AFA4-134BAC45F391}"/>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AD62406D-1742-4FDB-BC8D-DC577155E338}"/>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C3E712DE-86B6-4B41-BAA1-434192E08E34}"/>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A5F47F56-B85E-475E-B871-B3989E6DF1C9}"/>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64D5C0C-E0F0-4716-9977-E20CEA993C2B}"/>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768A8BAC-F32D-4151-BF14-51C2E6FDF043}"/>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5FB085E-EB85-4962-AE9B-C62953B4BBE7}"/>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B4D3CE49-7491-49EA-9355-0E3387436DFC}"/>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726C2DEA-4340-4759-9851-A839437C1D49}"/>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1EA9B554-7F2A-4A36-939C-0DBACB6E42A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B908AF7A-6AD8-4463-8FC9-CD5F735B1AEB}"/>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7AC07F26-2D9F-4F26-B3C9-A86360B17552}"/>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8245C4C8-E7BF-4246-994A-D232ED37A569}"/>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C64F6273-C9FF-4B85-8801-F101159DBC41}"/>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3EE5218E-3A15-4B48-9294-364644BF87CA}"/>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6550133C-6C0A-4B71-85DB-51EBA2E780A9}"/>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F53788BB-8A06-45D7-A43E-3145C0776917}"/>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F68BF1D1-7BB9-4A65-A9A5-1190771AE05B}"/>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CED29435-0822-4E2D-B7AB-0924B1C2161F}"/>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C32631AA-6C33-4A4B-A4DE-587BBAE87834}"/>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2FD8672E-FA51-449D-A861-6FB9D27D123D}"/>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95583</xdr:rowOff>
    </xdr:from>
    <xdr:to>
      <xdr:col>85</xdr:col>
      <xdr:colOff>127000</xdr:colOff>
      <xdr:row>98</xdr:row>
      <xdr:rowOff>113742</xdr:rowOff>
    </xdr:to>
    <xdr:cxnSp macro="">
      <xdr:nvCxnSpPr>
        <xdr:cNvPr id="682" name="直線コネクタ 681">
          <a:extLst>
            <a:ext uri="{FF2B5EF4-FFF2-40B4-BE49-F238E27FC236}">
              <a16:creationId xmlns:a16="http://schemas.microsoft.com/office/drawing/2014/main" id="{ACCD4E08-C99E-424C-AFAC-ABD8B914C5C7}"/>
            </a:ext>
          </a:extLst>
        </xdr:cNvPr>
        <xdr:cNvCxnSpPr/>
      </xdr:nvCxnSpPr>
      <xdr:spPr>
        <a:xfrm flipV="1">
          <a:off x="15481300" y="16897683"/>
          <a:ext cx="8382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478200B3-DF81-4633-B666-F40F0710DD69}"/>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72B5FF86-CDE5-49D6-8A5E-EFF40BA2C471}"/>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108291</xdr:rowOff>
    </xdr:from>
    <xdr:to>
      <xdr:col>81</xdr:col>
      <xdr:colOff>50800</xdr:colOff>
      <xdr:row>98</xdr:row>
      <xdr:rowOff>113742</xdr:rowOff>
    </xdr:to>
    <xdr:cxnSp macro="">
      <xdr:nvCxnSpPr>
        <xdr:cNvPr id="685" name="直線コネクタ 684">
          <a:extLst>
            <a:ext uri="{FF2B5EF4-FFF2-40B4-BE49-F238E27FC236}">
              <a16:creationId xmlns:a16="http://schemas.microsoft.com/office/drawing/2014/main" id="{6A831828-C492-43BE-93BA-D23090D03276}"/>
            </a:ext>
          </a:extLst>
        </xdr:cNvPr>
        <xdr:cNvCxnSpPr/>
      </xdr:nvCxnSpPr>
      <xdr:spPr>
        <a:xfrm>
          <a:off x="14592300" y="16910391"/>
          <a:ext cx="889000" cy="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6" name="フローチャート: 判断 685">
          <a:extLst>
            <a:ext uri="{FF2B5EF4-FFF2-40B4-BE49-F238E27FC236}">
              <a16:creationId xmlns:a16="http://schemas.microsoft.com/office/drawing/2014/main" id="{5089FB25-70CE-48F0-B82D-676A9F2DEFE5}"/>
            </a:ext>
          </a:extLst>
        </xdr:cNvPr>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48739</xdr:rowOff>
    </xdr:from>
    <xdr:ext cx="599010" cy="259045"/>
    <xdr:sp macro="" textlink="">
      <xdr:nvSpPr>
        <xdr:cNvPr id="687" name="テキスト ボックス 686">
          <a:extLst>
            <a:ext uri="{FF2B5EF4-FFF2-40B4-BE49-F238E27FC236}">
              <a16:creationId xmlns:a16="http://schemas.microsoft.com/office/drawing/2014/main" id="{0F95425C-6D9D-4034-A262-A7876077BFB0}"/>
            </a:ext>
          </a:extLst>
        </xdr:cNvPr>
        <xdr:cNvSpPr txBox="1"/>
      </xdr:nvSpPr>
      <xdr:spPr>
        <a:xfrm>
          <a:off x="15181795" y="1650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108291</xdr:rowOff>
    </xdr:from>
    <xdr:to>
      <xdr:col>76</xdr:col>
      <xdr:colOff>114300</xdr:colOff>
      <xdr:row>98</xdr:row>
      <xdr:rowOff>112716</xdr:rowOff>
    </xdr:to>
    <xdr:cxnSp macro="">
      <xdr:nvCxnSpPr>
        <xdr:cNvPr id="688" name="直線コネクタ 687">
          <a:extLst>
            <a:ext uri="{FF2B5EF4-FFF2-40B4-BE49-F238E27FC236}">
              <a16:creationId xmlns:a16="http://schemas.microsoft.com/office/drawing/2014/main" id="{9C5A9A26-DA04-4F1A-8923-116AB411F3F2}"/>
            </a:ext>
          </a:extLst>
        </xdr:cNvPr>
        <xdr:cNvCxnSpPr/>
      </xdr:nvCxnSpPr>
      <xdr:spPr>
        <a:xfrm flipV="1">
          <a:off x="13703300" y="16910391"/>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9" name="フローチャート: 判断 688">
          <a:extLst>
            <a:ext uri="{FF2B5EF4-FFF2-40B4-BE49-F238E27FC236}">
              <a16:creationId xmlns:a16="http://schemas.microsoft.com/office/drawing/2014/main" id="{A41F2D16-EE14-4019-B74B-DD568431DC80}"/>
            </a:ext>
          </a:extLst>
        </xdr:cNvPr>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64476</xdr:rowOff>
    </xdr:from>
    <xdr:ext cx="599010" cy="259045"/>
    <xdr:sp macro="" textlink="">
      <xdr:nvSpPr>
        <xdr:cNvPr id="690" name="テキスト ボックス 689">
          <a:extLst>
            <a:ext uri="{FF2B5EF4-FFF2-40B4-BE49-F238E27FC236}">
              <a16:creationId xmlns:a16="http://schemas.microsoft.com/office/drawing/2014/main" id="{C5BB9EA7-9450-44B1-B594-96392A7017A2}"/>
            </a:ext>
          </a:extLst>
        </xdr:cNvPr>
        <xdr:cNvSpPr txBox="1"/>
      </xdr:nvSpPr>
      <xdr:spPr>
        <a:xfrm>
          <a:off x="14292795" y="1652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112716</xdr:rowOff>
    </xdr:from>
    <xdr:to>
      <xdr:col>71</xdr:col>
      <xdr:colOff>177800</xdr:colOff>
      <xdr:row>98</xdr:row>
      <xdr:rowOff>114705</xdr:rowOff>
    </xdr:to>
    <xdr:cxnSp macro="">
      <xdr:nvCxnSpPr>
        <xdr:cNvPr id="691" name="直線コネクタ 690">
          <a:extLst>
            <a:ext uri="{FF2B5EF4-FFF2-40B4-BE49-F238E27FC236}">
              <a16:creationId xmlns:a16="http://schemas.microsoft.com/office/drawing/2014/main" id="{48C833D1-92F6-482F-85DC-E29D05B5F76F}"/>
            </a:ext>
          </a:extLst>
        </xdr:cNvPr>
        <xdr:cNvCxnSpPr/>
      </xdr:nvCxnSpPr>
      <xdr:spPr>
        <a:xfrm flipV="1">
          <a:off x="12814300" y="16914816"/>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92" name="フローチャート: 判断 691">
          <a:extLst>
            <a:ext uri="{FF2B5EF4-FFF2-40B4-BE49-F238E27FC236}">
              <a16:creationId xmlns:a16="http://schemas.microsoft.com/office/drawing/2014/main" id="{1585F74F-B19C-4943-A1CB-FAF8FF405E99}"/>
            </a:ext>
          </a:extLst>
        </xdr:cNvPr>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80202</xdr:rowOff>
    </xdr:from>
    <xdr:ext cx="599010" cy="259045"/>
    <xdr:sp macro="" textlink="">
      <xdr:nvSpPr>
        <xdr:cNvPr id="693" name="テキスト ボックス 692">
          <a:extLst>
            <a:ext uri="{FF2B5EF4-FFF2-40B4-BE49-F238E27FC236}">
              <a16:creationId xmlns:a16="http://schemas.microsoft.com/office/drawing/2014/main" id="{0F87273E-5405-4F73-98A5-8AA4F837569C}"/>
            </a:ext>
          </a:extLst>
        </xdr:cNvPr>
        <xdr:cNvSpPr txBox="1"/>
      </xdr:nvSpPr>
      <xdr:spPr>
        <a:xfrm>
          <a:off x="13403795" y="1653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4" name="フローチャート: 判断 693">
          <a:extLst>
            <a:ext uri="{FF2B5EF4-FFF2-40B4-BE49-F238E27FC236}">
              <a16:creationId xmlns:a16="http://schemas.microsoft.com/office/drawing/2014/main" id="{629C1552-9BB6-43C2-AAA5-B16AA0C0F93F}"/>
            </a:ext>
          </a:extLst>
        </xdr:cNvPr>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81356</xdr:rowOff>
    </xdr:from>
    <xdr:ext cx="599010" cy="259045"/>
    <xdr:sp macro="" textlink="">
      <xdr:nvSpPr>
        <xdr:cNvPr id="695" name="テキスト ボックス 694">
          <a:extLst>
            <a:ext uri="{FF2B5EF4-FFF2-40B4-BE49-F238E27FC236}">
              <a16:creationId xmlns:a16="http://schemas.microsoft.com/office/drawing/2014/main" id="{A2A0D5C0-650F-4A93-A467-896058F9D05B}"/>
            </a:ext>
          </a:extLst>
        </xdr:cNvPr>
        <xdr:cNvSpPr txBox="1"/>
      </xdr:nvSpPr>
      <xdr:spPr>
        <a:xfrm>
          <a:off x="12514795" y="1654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8C23D027-E448-4C5C-A0F3-C4AE46D3939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DFF86CF2-AFCA-4023-8501-71E568CE2E2C}"/>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B0DB2A98-5AD1-412D-A089-E20DB1A70A46}"/>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E71B9292-95DD-4306-A25F-6D29E0FB834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4912A0D5-79FF-43E8-9226-0C9862B8192D}"/>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44783</xdr:rowOff>
    </xdr:from>
    <xdr:to>
      <xdr:col>85</xdr:col>
      <xdr:colOff>177800</xdr:colOff>
      <xdr:row>98</xdr:row>
      <xdr:rowOff>146383</xdr:rowOff>
    </xdr:to>
    <xdr:sp macro="" textlink="">
      <xdr:nvSpPr>
        <xdr:cNvPr id="701" name="楕円 700">
          <a:extLst>
            <a:ext uri="{FF2B5EF4-FFF2-40B4-BE49-F238E27FC236}">
              <a16:creationId xmlns:a16="http://schemas.microsoft.com/office/drawing/2014/main" id="{68A94BBA-DD66-421C-8A33-8E76D5B6275F}"/>
            </a:ext>
          </a:extLst>
        </xdr:cNvPr>
        <xdr:cNvSpPr/>
      </xdr:nvSpPr>
      <xdr:spPr>
        <a:xfrm>
          <a:off x="16268700" y="168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131160</xdr:rowOff>
    </xdr:from>
    <xdr:ext cx="534377" cy="259045"/>
    <xdr:sp macro="" textlink="">
      <xdr:nvSpPr>
        <xdr:cNvPr id="702" name="公債費該当値テキスト">
          <a:extLst>
            <a:ext uri="{FF2B5EF4-FFF2-40B4-BE49-F238E27FC236}">
              <a16:creationId xmlns:a16="http://schemas.microsoft.com/office/drawing/2014/main" id="{31E3D92A-7FF0-4709-B745-FF85EC0FCF17}"/>
            </a:ext>
          </a:extLst>
        </xdr:cNvPr>
        <xdr:cNvSpPr txBox="1"/>
      </xdr:nvSpPr>
      <xdr:spPr>
        <a:xfrm>
          <a:off x="16370300" y="167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62942</xdr:rowOff>
    </xdr:from>
    <xdr:to>
      <xdr:col>81</xdr:col>
      <xdr:colOff>101600</xdr:colOff>
      <xdr:row>98</xdr:row>
      <xdr:rowOff>164542</xdr:rowOff>
    </xdr:to>
    <xdr:sp macro="" textlink="">
      <xdr:nvSpPr>
        <xdr:cNvPr id="703" name="楕円 702">
          <a:extLst>
            <a:ext uri="{FF2B5EF4-FFF2-40B4-BE49-F238E27FC236}">
              <a16:creationId xmlns:a16="http://schemas.microsoft.com/office/drawing/2014/main" id="{484955AD-5213-4042-A7B2-A122ADE71838}"/>
            </a:ext>
          </a:extLst>
        </xdr:cNvPr>
        <xdr:cNvSpPr/>
      </xdr:nvSpPr>
      <xdr:spPr>
        <a:xfrm>
          <a:off x="15430500" y="168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155669</xdr:rowOff>
    </xdr:from>
    <xdr:ext cx="534377" cy="259045"/>
    <xdr:sp macro="" textlink="">
      <xdr:nvSpPr>
        <xdr:cNvPr id="704" name="テキスト ボックス 703">
          <a:extLst>
            <a:ext uri="{FF2B5EF4-FFF2-40B4-BE49-F238E27FC236}">
              <a16:creationId xmlns:a16="http://schemas.microsoft.com/office/drawing/2014/main" id="{5FB98F17-C44E-4A19-A1D6-3AC6421C51D8}"/>
            </a:ext>
          </a:extLst>
        </xdr:cNvPr>
        <xdr:cNvSpPr txBox="1"/>
      </xdr:nvSpPr>
      <xdr:spPr>
        <a:xfrm>
          <a:off x="15214111" y="1695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57491</xdr:rowOff>
    </xdr:from>
    <xdr:to>
      <xdr:col>76</xdr:col>
      <xdr:colOff>165100</xdr:colOff>
      <xdr:row>98</xdr:row>
      <xdr:rowOff>159091</xdr:rowOff>
    </xdr:to>
    <xdr:sp macro="" textlink="">
      <xdr:nvSpPr>
        <xdr:cNvPr id="705" name="楕円 704">
          <a:extLst>
            <a:ext uri="{FF2B5EF4-FFF2-40B4-BE49-F238E27FC236}">
              <a16:creationId xmlns:a16="http://schemas.microsoft.com/office/drawing/2014/main" id="{B585C952-BE26-4251-83EF-1851A69C60CA}"/>
            </a:ext>
          </a:extLst>
        </xdr:cNvPr>
        <xdr:cNvSpPr/>
      </xdr:nvSpPr>
      <xdr:spPr>
        <a:xfrm>
          <a:off x="14541500" y="168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150218</xdr:rowOff>
    </xdr:from>
    <xdr:ext cx="534377" cy="259045"/>
    <xdr:sp macro="" textlink="">
      <xdr:nvSpPr>
        <xdr:cNvPr id="706" name="テキスト ボックス 705">
          <a:extLst>
            <a:ext uri="{FF2B5EF4-FFF2-40B4-BE49-F238E27FC236}">
              <a16:creationId xmlns:a16="http://schemas.microsoft.com/office/drawing/2014/main" id="{CEB0784C-B399-4FDD-B358-AA4DAB8F2FF0}"/>
            </a:ext>
          </a:extLst>
        </xdr:cNvPr>
        <xdr:cNvSpPr txBox="1"/>
      </xdr:nvSpPr>
      <xdr:spPr>
        <a:xfrm>
          <a:off x="14325111" y="1695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61916</xdr:rowOff>
    </xdr:from>
    <xdr:to>
      <xdr:col>72</xdr:col>
      <xdr:colOff>38100</xdr:colOff>
      <xdr:row>98</xdr:row>
      <xdr:rowOff>163516</xdr:rowOff>
    </xdr:to>
    <xdr:sp macro="" textlink="">
      <xdr:nvSpPr>
        <xdr:cNvPr id="707" name="楕円 706">
          <a:extLst>
            <a:ext uri="{FF2B5EF4-FFF2-40B4-BE49-F238E27FC236}">
              <a16:creationId xmlns:a16="http://schemas.microsoft.com/office/drawing/2014/main" id="{CC6685AA-DCF3-4EFA-974C-0C92232FC738}"/>
            </a:ext>
          </a:extLst>
        </xdr:cNvPr>
        <xdr:cNvSpPr/>
      </xdr:nvSpPr>
      <xdr:spPr>
        <a:xfrm>
          <a:off x="13652500" y="168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154643</xdr:rowOff>
    </xdr:from>
    <xdr:ext cx="534377" cy="259045"/>
    <xdr:sp macro="" textlink="">
      <xdr:nvSpPr>
        <xdr:cNvPr id="708" name="テキスト ボックス 707">
          <a:extLst>
            <a:ext uri="{FF2B5EF4-FFF2-40B4-BE49-F238E27FC236}">
              <a16:creationId xmlns:a16="http://schemas.microsoft.com/office/drawing/2014/main" id="{1BC2E8D6-C2D5-45C8-9EE1-779DB9C19BE4}"/>
            </a:ext>
          </a:extLst>
        </xdr:cNvPr>
        <xdr:cNvSpPr txBox="1"/>
      </xdr:nvSpPr>
      <xdr:spPr>
        <a:xfrm>
          <a:off x="13436111" y="169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63905</xdr:rowOff>
    </xdr:from>
    <xdr:to>
      <xdr:col>67</xdr:col>
      <xdr:colOff>101600</xdr:colOff>
      <xdr:row>98</xdr:row>
      <xdr:rowOff>165505</xdr:rowOff>
    </xdr:to>
    <xdr:sp macro="" textlink="">
      <xdr:nvSpPr>
        <xdr:cNvPr id="709" name="楕円 708">
          <a:extLst>
            <a:ext uri="{FF2B5EF4-FFF2-40B4-BE49-F238E27FC236}">
              <a16:creationId xmlns:a16="http://schemas.microsoft.com/office/drawing/2014/main" id="{E7757653-86F8-43C3-93DE-7F0FF62C9F44}"/>
            </a:ext>
          </a:extLst>
        </xdr:cNvPr>
        <xdr:cNvSpPr/>
      </xdr:nvSpPr>
      <xdr:spPr>
        <a:xfrm>
          <a:off x="12763500" y="1686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156632</xdr:rowOff>
    </xdr:from>
    <xdr:ext cx="534377" cy="259045"/>
    <xdr:sp macro="" textlink="">
      <xdr:nvSpPr>
        <xdr:cNvPr id="710" name="テキスト ボックス 709">
          <a:extLst>
            <a:ext uri="{FF2B5EF4-FFF2-40B4-BE49-F238E27FC236}">
              <a16:creationId xmlns:a16="http://schemas.microsoft.com/office/drawing/2014/main" id="{F9D4FEBC-3016-4F6F-8ECD-E100F5FB1840}"/>
            </a:ext>
          </a:extLst>
        </xdr:cNvPr>
        <xdr:cNvSpPr txBox="1"/>
      </xdr:nvSpPr>
      <xdr:spPr>
        <a:xfrm>
          <a:off x="12547111" y="1695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EF559D33-79F9-4BAB-968E-FDA7672E074D}"/>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182DBC24-269B-4AD0-8EF3-732DCAC045A2}"/>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8B0F6598-4C4C-4B85-9E58-CD3B0909037D}"/>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851463DF-ADD8-4E5E-BAEF-3174F6E93F43}"/>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85BA4AEC-A7AB-44C9-8F07-FF53C49D1A77}"/>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FC10AB9-FD22-418A-BADF-4CB8E73089DB}"/>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1E368954-83E4-41A5-893F-DED223197F0D}"/>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2A8FBCB0-FD62-4426-BACA-08D6761B36B7}"/>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BCC087EF-BD84-42C7-8614-A5ECAF870AFD}"/>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F227F7F6-860C-43F9-9858-748539FE90B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EA135E8F-38AC-4A00-9934-FCAEE63C7D3D}"/>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C3558CF9-5F09-4E0A-9A94-10A2CC78C102}"/>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19A3F14-8547-4907-9AD3-E244F999FA5A}"/>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FF823D31-44AF-4F66-BFE3-DF4DB36FD3E5}"/>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F43DCE4E-A0AE-4B50-87DA-449B5D118539}"/>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CB8294E8-68D2-4C0D-B0D6-35191087EC5B}"/>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407F9E7B-AA5A-4F42-98F0-1B003903BABA}"/>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8BA68D54-E345-419B-A63F-97032ED986BC}"/>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D48C6036-F7E3-441D-BEE0-5CE5AB9CCD4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A153F0A3-4F11-4567-8C34-5006DC12F3F3}"/>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A6ABC509-E815-4A83-8861-0F60C7AF88E4}"/>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3C54E5A3-2E7E-4B13-9C26-49F14FB3A67B}"/>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D503BC9C-2ABD-465B-9503-5B12BACCE5A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35112D1F-979B-410D-961B-916553E9A027}"/>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37A21F35-D176-4121-A661-8C4F7DAA222F}"/>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3A13895B-2C59-4FD7-9DB0-1EA728D6E82A}"/>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6B995137-A0EA-4D02-AF83-2CAAAA8602B6}"/>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E92FE5F8-17CD-4C75-998E-14617527BD56}"/>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DCBFDC2F-F03E-4473-88BA-66C083314B5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DC739F3C-ACD4-4271-AC5D-10CCAD2EA9BE}"/>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92870301-5B1E-4BD9-A4B9-3DA54E1C15EA}"/>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AEE0ED4-EB97-46C3-8318-B7C0C3C4CC4F}"/>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A4361B3A-475D-4932-B0E2-7F74365B6EA7}"/>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A325F0CB-448A-437A-B2D7-CE598BA39C6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45" name="フローチャート: 判断 744">
          <a:extLst>
            <a:ext uri="{FF2B5EF4-FFF2-40B4-BE49-F238E27FC236}">
              <a16:creationId xmlns:a16="http://schemas.microsoft.com/office/drawing/2014/main" id="{7AA456F7-7BBC-4276-BCE7-9F54CA797FCA}"/>
            </a:ext>
          </a:extLst>
        </xdr:cNvPr>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163266</xdr:rowOff>
    </xdr:from>
    <xdr:ext cx="378565" cy="259045"/>
    <xdr:sp macro="" textlink="">
      <xdr:nvSpPr>
        <xdr:cNvPr id="746" name="テキスト ボックス 745">
          <a:extLst>
            <a:ext uri="{FF2B5EF4-FFF2-40B4-BE49-F238E27FC236}">
              <a16:creationId xmlns:a16="http://schemas.microsoft.com/office/drawing/2014/main" id="{2FBEA81B-3468-4260-9527-62701A6D3FFE}"/>
            </a:ext>
          </a:extLst>
        </xdr:cNvPr>
        <xdr:cNvSpPr txBox="1"/>
      </xdr:nvSpPr>
      <xdr:spPr>
        <a:xfrm>
          <a:off x="21134017" y="65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55530FA-947E-417E-9725-7E90E9B9D38C}"/>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a:extLst>
            <a:ext uri="{FF2B5EF4-FFF2-40B4-BE49-F238E27FC236}">
              <a16:creationId xmlns:a16="http://schemas.microsoft.com/office/drawing/2014/main" id="{B6F37CDE-3621-4F79-8325-0C3CA2A03668}"/>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3AC043BC-F614-494D-A07D-FA13D2D5FA8C}"/>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F9D31233-3A73-42F3-89DF-E51930725771}"/>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44683</xdr:rowOff>
    </xdr:from>
    <xdr:to>
      <xdr:col>102</xdr:col>
      <xdr:colOff>165100</xdr:colOff>
      <xdr:row>39</xdr:row>
      <xdr:rowOff>146283</xdr:rowOff>
    </xdr:to>
    <xdr:sp macro="" textlink="">
      <xdr:nvSpPr>
        <xdr:cNvPr id="751" name="フローチャート: 判断 750">
          <a:extLst>
            <a:ext uri="{FF2B5EF4-FFF2-40B4-BE49-F238E27FC236}">
              <a16:creationId xmlns:a16="http://schemas.microsoft.com/office/drawing/2014/main" id="{2DDDFF97-8FC8-409A-8AB6-804E9EBFF8A6}"/>
            </a:ext>
          </a:extLst>
        </xdr:cNvPr>
        <xdr:cNvSpPr/>
      </xdr:nvSpPr>
      <xdr:spPr>
        <a:xfrm>
          <a:off x="19494500" y="67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162810</xdr:rowOff>
    </xdr:from>
    <xdr:ext cx="378565" cy="259045"/>
    <xdr:sp macro="" textlink="">
      <xdr:nvSpPr>
        <xdr:cNvPr id="752" name="テキスト ボックス 751">
          <a:extLst>
            <a:ext uri="{FF2B5EF4-FFF2-40B4-BE49-F238E27FC236}">
              <a16:creationId xmlns:a16="http://schemas.microsoft.com/office/drawing/2014/main" id="{EED86DF5-9B1B-4861-BCAF-395DD52BD202}"/>
            </a:ext>
          </a:extLst>
        </xdr:cNvPr>
        <xdr:cNvSpPr txBox="1"/>
      </xdr:nvSpPr>
      <xdr:spPr>
        <a:xfrm>
          <a:off x="19356017" y="650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34885</xdr:rowOff>
    </xdr:from>
    <xdr:to>
      <xdr:col>98</xdr:col>
      <xdr:colOff>38100</xdr:colOff>
      <xdr:row>39</xdr:row>
      <xdr:rowOff>136485</xdr:rowOff>
    </xdr:to>
    <xdr:sp macro="" textlink="">
      <xdr:nvSpPr>
        <xdr:cNvPr id="753" name="フローチャート: 判断 752">
          <a:extLst>
            <a:ext uri="{FF2B5EF4-FFF2-40B4-BE49-F238E27FC236}">
              <a16:creationId xmlns:a16="http://schemas.microsoft.com/office/drawing/2014/main" id="{ECC76019-D2A2-474D-B11E-BFDA544D2053}"/>
            </a:ext>
          </a:extLst>
        </xdr:cNvPr>
        <xdr:cNvSpPr/>
      </xdr:nvSpPr>
      <xdr:spPr>
        <a:xfrm>
          <a:off x="18605500" y="67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153012</xdr:rowOff>
    </xdr:from>
    <xdr:ext cx="469744" cy="259045"/>
    <xdr:sp macro="" textlink="">
      <xdr:nvSpPr>
        <xdr:cNvPr id="754" name="テキスト ボックス 753">
          <a:extLst>
            <a:ext uri="{FF2B5EF4-FFF2-40B4-BE49-F238E27FC236}">
              <a16:creationId xmlns:a16="http://schemas.microsoft.com/office/drawing/2014/main" id="{C8D7A31D-FE32-4B9F-9E2D-E1C0A483587A}"/>
            </a:ext>
          </a:extLst>
        </xdr:cNvPr>
        <xdr:cNvSpPr txBox="1"/>
      </xdr:nvSpPr>
      <xdr:spPr>
        <a:xfrm>
          <a:off x="18421428" y="6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61B5CDFF-6098-44F5-8D8D-4CDE77B59AF5}"/>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3B3497AC-8487-4014-A0E8-C79A10FA1083}"/>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52FA6EFC-3C2E-4A0E-8052-1CBFDBC9F20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A03510B-40AD-4290-94B3-C412759A099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72DBB849-8E4B-477C-A58E-00D08846558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FE3E98AF-15F1-4B43-A7F9-3829BF05C039}"/>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E1728A5C-CF9C-4F28-982D-98F159A47C84}"/>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B66EA2A0-7D98-47CA-B4BE-D81CD18EA38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8C82E64F-5CB7-4F54-8E53-FF8DB16565D5}"/>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81784A3E-0080-4F46-A858-90260D7D53F8}"/>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5" name="テキスト ボックス 764">
          <a:extLst>
            <a:ext uri="{FF2B5EF4-FFF2-40B4-BE49-F238E27FC236}">
              <a16:creationId xmlns:a16="http://schemas.microsoft.com/office/drawing/2014/main" id="{00E94531-BC55-4685-AFED-D40698B90206}"/>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5D7DD217-E265-431C-A3A7-AFF968F0614B}"/>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473FB7D-4AC0-4DB6-8F2E-47260AA21A1B}"/>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43755CE7-00CB-4463-8B09-B99D6D66E456}"/>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21B8FA77-C03B-4E8B-B32A-0BDCBA728E74}"/>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FE24F531-4EAB-4C7A-8F16-52308CE2229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86D4C3BB-2623-4489-92DF-8829E422AC4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1B4C1E0F-7E5B-421F-BF7F-E9F6320A3BB5}"/>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B695976B-FD46-4ADB-BF16-D391D1DA579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91311DC9-237B-457E-B5BE-AEE60D886411}"/>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CC447DBC-0A7E-4FF7-BFE3-7DE91B0CF7FA}"/>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352B452A-8766-423C-B2FF-EBF73E680A6E}"/>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E35354A7-0462-4160-A446-F5874A25E0CC}"/>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5082B380-334B-4070-8595-9F8BB8B3FD2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50B37084-4EDF-4E60-B1B1-CD0A8BC34B6E}"/>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B13CE232-C1D9-48B0-AC94-72B757D037EF}"/>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614AB302-9E19-4CE4-BD6E-A4B8651054B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F3DC47E8-9D1E-4D8D-BB70-4F94A6A71BA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A9D69ABC-27DE-471D-8881-DD5E71AC80A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DEDC24FE-850D-4C3C-956F-C89CC2601E8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C6C9468C-BEE5-4AE7-A751-6C4F16B695D3}"/>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6D2A04BB-2384-4720-AE76-51D688FC77B6}"/>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E0371919-CE26-4CB5-9F35-DE27F5418176}"/>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538FF857-C4A9-4C03-A2EC-8BF86F9A57C3}"/>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CA3D8A14-2ACE-4797-A3D7-C8E14CD2938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E94D9F34-38E3-4A25-A1CE-41CFEE5A2864}"/>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6E1B796-3A56-4AB3-8A8A-FED6E7927AA1}"/>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D0FD55BD-9612-4CF3-AB6B-EF2B01C94A96}"/>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E09A5A49-DD98-4625-90FB-B33D570BB6C4}"/>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DD68B0E-7863-417A-B26F-87D28D0079FB}"/>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65BD1565-E457-4B9E-ABC6-38756B1659CB}"/>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14F22669-78E1-4E47-AE7F-4353EB6BB9C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5FE9A25E-6BA2-4290-9535-7B4943AA761D}"/>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6353FE95-4E99-4CD1-B107-1E79735D93E2}"/>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2F70564F-1DD1-4B57-9B5D-B978A21098AF}"/>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26F8917A-ED49-45DD-B47C-1329EE65A08C}"/>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F4BD1D81-E24A-417B-819A-58F1FB9F21E7}"/>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EDC68640-B08D-42A8-BCB3-9D6391CD6265}"/>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61109196-AF4F-472F-B2CB-C1E2C7CD5CF2}"/>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C46114D2-A053-4281-8F98-14E33D20345B}"/>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53486EAF-F1D2-4106-8FEC-0EB8AC8090C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30DED3FF-80B8-4192-B608-7152B92AAD1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D4D7FF94-C23C-47CE-B160-0D22A87EA9F9}"/>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1F52E8F7-8894-4A8F-AE2C-0AF00042830A}"/>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803ABBF9-4FC4-4CFB-9C20-B8263E3C551E}"/>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7FDE0059-D3DE-484C-AA05-6D382F98F0C7}"/>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2794F89F-0108-4494-AD40-5488219369B6}"/>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727B6022-94B8-49C9-A4E8-5F96B43BB98B}"/>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649456E2-E94B-4028-8ECD-6DA885B0D344}"/>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3EA49A0D-DD7A-48EB-AC3F-D5BEE2408A56}"/>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8BAAD4CB-62AA-4A2E-BB18-85EBDB28E74B}"/>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DB7A5470-CFB5-4D8B-A798-80A47FFE6629}"/>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792FF33E-36DD-4DDA-BD4E-916D2A862805}"/>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4CC8C42D-B40C-4D8C-BCF3-78C053724FF7}"/>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3513EB97-2546-4039-91F5-918C666DFCA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747B8C66-6650-409F-AADE-F9327BBF1FF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46F3903B-9C3C-4642-89DA-040E63AC7FBA}"/>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目的別歳出の各経費は、前年度まで全費目で類似団体を下回っていたが、令和２年７月豪雨災害の事業増加により災害復旧費のみ類似団体を上回った。</a:t>
          </a:r>
          <a:endParaRPr lang="ja-JP" altLang="ja-JP" sz="1100">
            <a:effectLst/>
          </a:endParaRPr>
        </a:p>
        <a:p>
          <a:r>
            <a:rPr kumimoji="1" lang="ja-JP" altLang="ja-JP" sz="1000">
              <a:solidFill>
                <a:schemeClr val="dk1"/>
              </a:solidFill>
              <a:effectLst/>
              <a:latin typeface="+mn-lt"/>
              <a:ea typeface="+mn-ea"/>
              <a:cs typeface="+mn-cs"/>
            </a:rPr>
            <a:t>民生費は、住民一人当たりコストが</a:t>
          </a:r>
          <a:r>
            <a:rPr kumimoji="1" lang="en-US" altLang="ja-JP" sz="1000">
              <a:solidFill>
                <a:schemeClr val="dk1"/>
              </a:solidFill>
              <a:effectLst/>
              <a:latin typeface="+mn-lt"/>
              <a:ea typeface="+mn-ea"/>
              <a:cs typeface="+mn-cs"/>
            </a:rPr>
            <a:t>22,118</a:t>
          </a:r>
          <a:r>
            <a:rPr kumimoji="1" lang="ja-JP" altLang="ja-JP" sz="1000">
              <a:solidFill>
                <a:schemeClr val="dk1"/>
              </a:solidFill>
              <a:effectLst/>
              <a:latin typeface="+mn-lt"/>
              <a:ea typeface="+mn-ea"/>
              <a:cs typeface="+mn-cs"/>
            </a:rPr>
            <a:t>円増加している。これは、</a:t>
          </a:r>
          <a:r>
            <a:rPr kumimoji="1" lang="ja-JP" altLang="en-US" sz="1000">
              <a:solidFill>
                <a:schemeClr val="dk1"/>
              </a:solidFill>
              <a:effectLst/>
              <a:latin typeface="+mn-lt"/>
              <a:ea typeface="+mn-ea"/>
              <a:cs typeface="+mn-cs"/>
            </a:rPr>
            <a:t>非課税世帯等臨時特別給付金及び子育て世帯への臨時特別給付金</a:t>
          </a:r>
          <a:r>
            <a:rPr kumimoji="1" lang="ja-JP" altLang="ja-JP" sz="1000">
              <a:solidFill>
                <a:schemeClr val="dk1"/>
              </a:solidFill>
              <a:effectLst/>
              <a:latin typeface="+mn-lt"/>
              <a:ea typeface="+mn-ea"/>
              <a:cs typeface="+mn-cs"/>
            </a:rPr>
            <a:t>の増によるものである。</a:t>
          </a:r>
          <a:endParaRPr lang="ja-JP" altLang="ja-JP" sz="1100">
            <a:effectLst/>
          </a:endParaRPr>
        </a:p>
        <a:p>
          <a:r>
            <a:rPr kumimoji="1" lang="ja-JP" altLang="ja-JP" sz="1000">
              <a:solidFill>
                <a:schemeClr val="dk1"/>
              </a:solidFill>
              <a:effectLst/>
              <a:latin typeface="+mn-lt"/>
              <a:ea typeface="+mn-ea"/>
              <a:cs typeface="+mn-cs"/>
            </a:rPr>
            <a:t>農林水産業費は、住民一人当たりコストが</a:t>
          </a:r>
          <a:r>
            <a:rPr kumimoji="1" lang="en-US" altLang="ja-JP" sz="1000">
              <a:solidFill>
                <a:schemeClr val="dk1"/>
              </a:solidFill>
              <a:effectLst/>
              <a:latin typeface="+mn-lt"/>
              <a:ea typeface="+mn-ea"/>
              <a:cs typeface="+mn-cs"/>
            </a:rPr>
            <a:t>9,170</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している。これは、</a:t>
          </a:r>
          <a:r>
            <a:rPr kumimoji="1" lang="ja-JP" altLang="en-US" sz="1000">
              <a:solidFill>
                <a:schemeClr val="dk1"/>
              </a:solidFill>
              <a:effectLst/>
              <a:latin typeface="+mn-lt"/>
              <a:ea typeface="+mn-ea"/>
              <a:cs typeface="+mn-cs"/>
            </a:rPr>
            <a:t>福浜漁港日添防波堤改良工事や福浦漁港合串福浦線舗装補修工事の増によるもので</a:t>
          </a:r>
          <a:r>
            <a:rPr kumimoji="1" lang="ja-JP" altLang="ja-JP" sz="1000">
              <a:solidFill>
                <a:schemeClr val="dk1"/>
              </a:solidFill>
              <a:effectLst/>
              <a:latin typeface="+mn-lt"/>
              <a:ea typeface="+mn-ea"/>
              <a:cs typeface="+mn-cs"/>
            </a:rPr>
            <a:t>ある。</a:t>
          </a:r>
          <a:endParaRPr lang="ja-JP" altLang="ja-JP" sz="1100">
            <a:effectLst/>
          </a:endParaRPr>
        </a:p>
        <a:p>
          <a:r>
            <a:rPr kumimoji="1" lang="ja-JP" altLang="ja-JP" sz="1000">
              <a:solidFill>
                <a:schemeClr val="dk1"/>
              </a:solidFill>
              <a:effectLst/>
              <a:latin typeface="+mn-lt"/>
              <a:ea typeface="+mn-ea"/>
              <a:cs typeface="+mn-cs"/>
            </a:rPr>
            <a:t>土木費は、住民一人当たりコストが</a:t>
          </a:r>
          <a:r>
            <a:rPr kumimoji="1" lang="en-US" altLang="ja-JP" sz="1000">
              <a:solidFill>
                <a:schemeClr val="dk1"/>
              </a:solidFill>
              <a:effectLst/>
              <a:latin typeface="+mn-lt"/>
              <a:ea typeface="+mn-ea"/>
              <a:cs typeface="+mn-cs"/>
            </a:rPr>
            <a:t>27,630</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している。これは、</a:t>
          </a:r>
          <a:r>
            <a:rPr kumimoji="1" lang="ja-JP" altLang="en-US" sz="1000">
              <a:solidFill>
                <a:schemeClr val="dk1"/>
              </a:solidFill>
              <a:effectLst/>
              <a:latin typeface="+mn-lt"/>
              <a:ea typeface="+mn-ea"/>
              <a:cs typeface="+mn-cs"/>
            </a:rPr>
            <a:t>定住促進住宅建設工事</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によるものである。</a:t>
          </a:r>
          <a:endParaRPr lang="ja-JP" altLang="ja-JP" sz="1100">
            <a:effectLst/>
          </a:endParaRPr>
        </a:p>
        <a:p>
          <a:r>
            <a:rPr kumimoji="1" lang="ja-JP" altLang="ja-JP" sz="1000">
              <a:solidFill>
                <a:schemeClr val="dk1"/>
              </a:solidFill>
              <a:effectLst/>
              <a:latin typeface="+mn-lt"/>
              <a:ea typeface="+mn-ea"/>
              <a:cs typeface="+mn-cs"/>
            </a:rPr>
            <a:t>災害復旧費は、住民一人当たりコストが</a:t>
          </a:r>
          <a:r>
            <a:rPr kumimoji="1" lang="en-US" altLang="ja-JP" sz="1000">
              <a:solidFill>
                <a:schemeClr val="dk1"/>
              </a:solidFill>
              <a:effectLst/>
              <a:latin typeface="+mn-lt"/>
              <a:ea typeface="+mn-ea"/>
              <a:cs typeface="+mn-cs"/>
            </a:rPr>
            <a:t>64,263</a:t>
          </a:r>
          <a:r>
            <a:rPr kumimoji="1" lang="ja-JP" altLang="ja-JP" sz="1000">
              <a:solidFill>
                <a:schemeClr val="dk1"/>
              </a:solidFill>
              <a:effectLst/>
              <a:latin typeface="+mn-lt"/>
              <a:ea typeface="+mn-ea"/>
              <a:cs typeface="+mn-cs"/>
            </a:rPr>
            <a:t>円増加している。これは、令和２年７月豪雨災害により被害を受けた道路橋りょう、河川、農業施設等に係る復旧事業の増によるものである。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公債費は、</a:t>
          </a:r>
          <a:r>
            <a:rPr kumimoji="1" lang="ja-JP" altLang="ja-JP" sz="1000">
              <a:solidFill>
                <a:schemeClr val="dk1"/>
              </a:solidFill>
              <a:effectLst/>
              <a:latin typeface="+mn-lt"/>
              <a:ea typeface="+mn-ea"/>
              <a:cs typeface="+mn-cs"/>
            </a:rPr>
            <a:t>住民一人当たりコストが</a:t>
          </a:r>
          <a:r>
            <a:rPr kumimoji="1" lang="en-US" altLang="ja-JP" sz="1000">
              <a:solidFill>
                <a:schemeClr val="dk1"/>
              </a:solidFill>
              <a:effectLst/>
              <a:latin typeface="+mn-lt"/>
              <a:ea typeface="+mn-ea"/>
              <a:cs typeface="+mn-cs"/>
            </a:rPr>
            <a:t>9,532</a:t>
          </a:r>
          <a:r>
            <a:rPr kumimoji="1" lang="ja-JP" altLang="ja-JP" sz="1000">
              <a:solidFill>
                <a:schemeClr val="dk1"/>
              </a:solidFill>
              <a:effectLst/>
              <a:latin typeface="+mn-lt"/>
              <a:ea typeface="+mn-ea"/>
              <a:cs typeface="+mn-cs"/>
            </a:rPr>
            <a:t>円増加している。これは、令和２年７月豪雨災害等の新規起債発行</a:t>
          </a:r>
          <a:r>
            <a:rPr kumimoji="1" lang="ja-JP" altLang="en-US" sz="1000">
              <a:solidFill>
                <a:schemeClr val="dk1"/>
              </a:solidFill>
              <a:effectLst/>
              <a:latin typeface="+mn-lt"/>
              <a:ea typeface="+mn-ea"/>
              <a:cs typeface="+mn-cs"/>
            </a:rPr>
            <a:t>の増によるものである。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DB585670-60E7-4C5F-BBE1-BFDBF70D80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A8CC616-1B15-46C4-BC37-1BDCC3E0DEE1}"/>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270CCDD7-D486-4E05-8C60-F21C0F985F53}"/>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603362F2-0EFA-4FF5-AF7B-FF28659D8EB2}"/>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B9F14C3F-862C-485F-933F-E0FB0269AFB1}"/>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7C56D5B9-699A-4FA3-BAA5-1D9DC1E872FA}"/>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3A9BDD1D-822D-4628-9799-C744A7BBB7FE}"/>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FA57FD87-06A7-4A53-94F6-B8850B313B8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5D33CABE-32DF-4462-A2F5-80E559FDF2A8}"/>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AAA30F14-912D-49A3-A321-016294F8D6FA}"/>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C6DD2E65-B0D7-4B5F-AAE3-6FB51C2D8E0D}"/>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61651F48-8E73-4C84-B180-4F1BFDE826B6}"/>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AA0A1945-3C68-4AD8-B469-C45854B78F11}"/>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令和２年７月豪雨災害に係る災害復旧事業の工事費等の影響により歳出総額が増加し、実質収支額も</a:t>
          </a:r>
          <a:r>
            <a:rPr kumimoji="1" lang="en-US" altLang="ja-JP" sz="1100">
              <a:solidFill>
                <a:schemeClr val="dk1"/>
              </a:solidFill>
              <a:effectLst/>
              <a:latin typeface="+mn-lt"/>
              <a:ea typeface="+mn-ea"/>
              <a:cs typeface="+mn-cs"/>
            </a:rPr>
            <a:t>26,954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し、標準財政規模比も</a:t>
          </a:r>
          <a:r>
            <a:rPr kumimoji="1" lang="en-US" altLang="ja-JP" sz="1100">
              <a:solidFill>
                <a:schemeClr val="dk1"/>
              </a:solidFill>
              <a:effectLst/>
              <a:latin typeface="+mn-lt"/>
              <a:ea typeface="+mn-ea"/>
              <a:cs typeface="+mn-cs"/>
            </a:rPr>
            <a:t>1.87</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今後も、実質収支比率の調整と単年度収支の黒字化を基本として財政運営を図っていくものの、財政調整基金は緊急の災害対応や公共施設等の維持補修費の財源補填として取崩し、基金取り崩しの抑制にも努めていくため、実質単年度収支はマイナスで推移する見込み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9E205F7-F3BA-430F-A0FB-7BFB14B1C7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BFAADB6-B7E2-4A4D-A407-1CE0085CB9E1}"/>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35A9BFBC-C231-49FB-83A0-8DE6A0F445CC}"/>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D65986E6-FD06-4D80-B5D9-1F1DEF24230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D22702BA-2065-4FC8-B01C-64F3200CC599}"/>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3C0A53C2-D9CE-4D00-B39A-9AB31D1ED96C}"/>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A6442AF8-ACDB-4E37-A1FC-B42A1AF9426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5EAA656C-DD2F-46FD-BCDB-F2BB621D75F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988707FD-1477-4E31-830D-0C57397172BB}"/>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連結実質赤字比率については、全会計において黒字であり赤字比率はない。簡易水道事業においては今後は元利償還金の増加等が見込まれるため水道料金の改定を行い、健全な財政運営を行う必要がある。</a:t>
          </a:r>
          <a:endParaRPr lang="ja-JP" altLang="ja-JP" sz="1400">
            <a:effectLst/>
          </a:endParaRPr>
        </a:p>
        <a:p>
          <a:r>
            <a:rPr kumimoji="1" lang="ja-JP" altLang="ja-JP" sz="1100">
              <a:solidFill>
                <a:schemeClr val="dk1"/>
              </a:solidFill>
              <a:effectLst/>
              <a:latin typeface="+mn-lt"/>
              <a:ea typeface="+mn-ea"/>
              <a:cs typeface="+mn-cs"/>
            </a:rPr>
            <a:t>　また、一般会計においても実質収支比率同様に、今後は町税や各種交付金を含めた一般財源の確保が難しい状況であり、財政調整基金を始めとする各種基金の運用による財政運営が求められるため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742DE1B8-07E8-4D08-A867-699F657A1676}"/>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BEDABE19-5006-43FB-BC9C-A071A6D1A2E6}"/>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B47B95D9-3968-4633-AEC8-85D4E1555799}"/>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EF809DB5-0420-4F8B-BA72-DCAAB3354536}"/>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83663ECA-AD8D-49ED-9C41-3839AB2082EE}"/>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F5C3B8A5-4DAE-4597-821A-BD79BD4DC591}"/>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C63F2FE6-DD88-4327-BCC8-8C757A92D004}"/>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328A5133-EB7B-4156-AC28-BAC5FA715DA5}"/>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90A288A-5C19-4B45-8900-9E11B477D296}"/>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BED130F1-707A-4AFE-AA5F-E617B17C21D6}"/>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20-FL3\Tsunagi2\R04\01&#32207;&#21209;&#35506;\&#36001;&#25919;&#29677;\03&#36001;&#25919;&#29366;&#27841;&#21450;&#12403;&#35696;&#27770;&#20104;&#31639;&#12395;&#38306;&#12377;&#12427;&#12371;&#12392;\09&#36001;&#25919;&#29366;&#27841;&#36039;&#26009;&#12395;&#38306;&#12377;&#12427;&#12371;&#12392;\230302%20&#20196;&#21644;&#65299;&#24180;&#24230;&#36001;&#25919;&#29366;&#27841;&#36039;&#26009;&#38598;&#12398;&#20316;&#25104;&#31561;&#12395;&#12388;&#12356;&#12390;\&#25552;&#20986;&#29992;\&#12304;&#36001;&#25919;&#29366;&#27841;&#36039;&#26009;&#38598;&#12305;_434841_&#27941;&#22856;&#26408;&#30010;_2021&#20462;&#27491;&#244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G20-FL3\Tsunagi2\R04\01&#32207;&#21209;&#35506;\&#36001;&#25919;&#29677;\03&#36001;&#25919;&#29366;&#27841;&#21450;&#12403;&#35696;&#27770;&#20104;&#31639;&#12395;&#38306;&#12377;&#12427;&#12371;&#12392;\09&#36001;&#25919;&#29366;&#27841;&#36039;&#26009;&#12395;&#38306;&#12377;&#12427;&#12371;&#12392;\230302%20&#20196;&#21644;&#65299;&#24180;&#24230;&#36001;&#25919;&#29366;&#27841;&#36039;&#26009;&#38598;&#12398;&#20316;&#25104;&#31561;&#12395;&#12388;&#12356;&#12390;\&#25552;&#20986;&#29992;\&#12304;&#36001;&#25919;&#29366;&#27841;&#36039;&#26009;&#38598;&#12305;_434841_&#27941;&#22856;&#26408;&#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ow r="7">
          <cell r="B7" t="str">
            <v>一般会計</v>
          </cell>
        </row>
        <row r="8">
          <cell r="B8" t="str">
            <v>恒久対策事業特別会計</v>
          </cell>
        </row>
        <row r="28">
          <cell r="B28" t="str">
            <v>国民健康保険事業特別会計</v>
          </cell>
        </row>
        <row r="29">
          <cell r="B29" t="str">
            <v>後期高齢者医療事業特別会計</v>
          </cell>
        </row>
        <row r="30">
          <cell r="B30" t="str">
            <v>介護保険事業特別会計</v>
          </cell>
        </row>
        <row r="31">
          <cell r="B31" t="str">
            <v>簡易水道事業特別会計</v>
          </cell>
        </row>
        <row r="32">
          <cell r="B32" t="str">
            <v>宅地造成事業特別会計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108215</v>
          </cell>
          <cell r="F3">
            <v>267911</v>
          </cell>
        </row>
        <row r="5">
          <cell r="A5" t="str">
            <v xml:space="preserve"> H30</v>
          </cell>
          <cell r="D5">
            <v>126163</v>
          </cell>
          <cell r="F5">
            <v>228215</v>
          </cell>
        </row>
        <row r="7">
          <cell r="A7" t="str">
            <v xml:space="preserve"> R01</v>
          </cell>
          <cell r="D7">
            <v>135707</v>
          </cell>
          <cell r="F7">
            <v>264232</v>
          </cell>
        </row>
        <row r="9">
          <cell r="A9" t="str">
            <v xml:space="preserve"> R02</v>
          </cell>
          <cell r="D9">
            <v>103236</v>
          </cell>
          <cell r="F9">
            <v>263613</v>
          </cell>
        </row>
        <row r="11">
          <cell r="A11" t="str">
            <v xml:space="preserve"> R03</v>
          </cell>
          <cell r="D11">
            <v>144276</v>
          </cell>
          <cell r="F11">
            <v>362690</v>
          </cell>
        </row>
        <row r="18">
          <cell r="B18" t="str">
            <v>H29</v>
          </cell>
          <cell r="C18" t="str">
            <v>H30</v>
          </cell>
          <cell r="D18" t="str">
            <v>R01</v>
          </cell>
          <cell r="E18" t="str">
            <v>R02</v>
          </cell>
          <cell r="F18" t="str">
            <v>R03</v>
          </cell>
        </row>
        <row r="19">
          <cell r="A19" t="str">
            <v>実質収支額</v>
          </cell>
          <cell r="B19">
            <v>7.42</v>
          </cell>
          <cell r="C19">
            <v>6.05</v>
          </cell>
          <cell r="D19">
            <v>6.74</v>
          </cell>
          <cell r="E19">
            <v>6.6</v>
          </cell>
          <cell r="F19">
            <v>4.7300000000000004</v>
          </cell>
        </row>
        <row r="20">
          <cell r="A20" t="str">
            <v>財政調整基金残高</v>
          </cell>
          <cell r="B20">
            <v>35.61</v>
          </cell>
          <cell r="C20">
            <v>35.18</v>
          </cell>
          <cell r="D20">
            <v>34.71</v>
          </cell>
          <cell r="E20">
            <v>35.07</v>
          </cell>
          <cell r="F20">
            <v>34.659999999999997</v>
          </cell>
        </row>
        <row r="21">
          <cell r="A21" t="str">
            <v>実質単年度収支</v>
          </cell>
          <cell r="B21">
            <v>-3.1</v>
          </cell>
          <cell r="C21">
            <v>-5.38</v>
          </cell>
          <cell r="D21">
            <v>-2.16</v>
          </cell>
          <cell r="E21">
            <v>-1.71</v>
          </cell>
          <cell r="F21">
            <v>-1.1000000000000001</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後期高齢者医療事業特別会計</v>
          </cell>
          <cell r="B30" t="e">
            <v>#N/A</v>
          </cell>
          <cell r="C30">
            <v>0.09</v>
          </cell>
          <cell r="D30" t="e">
            <v>#N/A</v>
          </cell>
          <cell r="E30">
            <v>0.12</v>
          </cell>
          <cell r="F30" t="e">
            <v>#N/A</v>
          </cell>
          <cell r="G30">
            <v>0.06</v>
          </cell>
          <cell r="H30" t="e">
            <v>#N/A</v>
          </cell>
          <cell r="I30">
            <v>0.01</v>
          </cell>
          <cell r="J30" t="e">
            <v>#N/A</v>
          </cell>
          <cell r="K30">
            <v>0</v>
          </cell>
        </row>
        <row r="31">
          <cell r="A31" t="str">
            <v>恒久対策事業特別会計</v>
          </cell>
          <cell r="B31" t="e">
            <v>#N/A</v>
          </cell>
          <cell r="C31">
            <v>0.01</v>
          </cell>
          <cell r="D31" t="e">
            <v>#N/A</v>
          </cell>
          <cell r="E31">
            <v>0.04</v>
          </cell>
          <cell r="F31" t="e">
            <v>#N/A</v>
          </cell>
          <cell r="G31">
            <v>7.0000000000000007E-2</v>
          </cell>
          <cell r="H31" t="e">
            <v>#N/A</v>
          </cell>
          <cell r="I31">
            <v>0.05</v>
          </cell>
          <cell r="J31" t="e">
            <v>#N/A</v>
          </cell>
          <cell r="K31">
            <v>0.01</v>
          </cell>
        </row>
        <row r="32">
          <cell r="A32" t="str">
            <v>簡易水道事業特別会計</v>
          </cell>
          <cell r="B32" t="e">
            <v>#N/A</v>
          </cell>
          <cell r="C32">
            <v>7.0000000000000007E-2</v>
          </cell>
          <cell r="D32" t="e">
            <v>#N/A</v>
          </cell>
          <cell r="E32">
            <v>0.28999999999999998</v>
          </cell>
          <cell r="F32" t="e">
            <v>#N/A</v>
          </cell>
          <cell r="G32">
            <v>0.28999999999999998</v>
          </cell>
          <cell r="H32" t="e">
            <v>#N/A</v>
          </cell>
          <cell r="I32">
            <v>0.46</v>
          </cell>
          <cell r="J32" t="e">
            <v>#N/A</v>
          </cell>
          <cell r="K32">
            <v>0.65</v>
          </cell>
        </row>
        <row r="33">
          <cell r="A33" t="str">
            <v>介護保険事業特別会計</v>
          </cell>
          <cell r="B33" t="e">
            <v>#N/A</v>
          </cell>
          <cell r="C33">
            <v>4.46</v>
          </cell>
          <cell r="D33" t="e">
            <v>#N/A</v>
          </cell>
          <cell r="E33">
            <v>4.2</v>
          </cell>
          <cell r="F33" t="e">
            <v>#N/A</v>
          </cell>
          <cell r="G33">
            <v>3.68</v>
          </cell>
          <cell r="H33" t="e">
            <v>#N/A</v>
          </cell>
          <cell r="I33">
            <v>3.4</v>
          </cell>
          <cell r="J33" t="e">
            <v>#N/A</v>
          </cell>
          <cell r="K33">
            <v>3.22</v>
          </cell>
        </row>
        <row r="34">
          <cell r="A34" t="str">
            <v>一般会計</v>
          </cell>
          <cell r="B34" t="e">
            <v>#N/A</v>
          </cell>
          <cell r="C34">
            <v>7.41</v>
          </cell>
          <cell r="D34" t="e">
            <v>#N/A</v>
          </cell>
          <cell r="E34">
            <v>6.05</v>
          </cell>
          <cell r="F34" t="e">
            <v>#N/A</v>
          </cell>
          <cell r="G34">
            <v>6.73</v>
          </cell>
          <cell r="H34" t="e">
            <v>#N/A</v>
          </cell>
          <cell r="I34">
            <v>6.59</v>
          </cell>
          <cell r="J34" t="e">
            <v>#N/A</v>
          </cell>
          <cell r="K34">
            <v>4.7300000000000004</v>
          </cell>
        </row>
        <row r="35">
          <cell r="A35" t="str">
            <v>宅地造成事業特別会計</v>
          </cell>
          <cell r="B35" t="e">
            <v>#N/A</v>
          </cell>
          <cell r="C35">
            <v>9.82</v>
          </cell>
          <cell r="D35" t="e">
            <v>#N/A</v>
          </cell>
          <cell r="E35">
            <v>9.7100000000000009</v>
          </cell>
          <cell r="F35" t="e">
            <v>#N/A</v>
          </cell>
          <cell r="G35">
            <v>9.14</v>
          </cell>
          <cell r="H35" t="e">
            <v>#N/A</v>
          </cell>
          <cell r="I35">
            <v>8</v>
          </cell>
          <cell r="J35" t="e">
            <v>#N/A</v>
          </cell>
          <cell r="K35">
            <v>6.54</v>
          </cell>
        </row>
        <row r="36">
          <cell r="A36" t="str">
            <v>国民健康保険事業特別会計</v>
          </cell>
          <cell r="B36" t="e">
            <v>#N/A</v>
          </cell>
          <cell r="C36">
            <v>14.15</v>
          </cell>
          <cell r="D36" t="e">
            <v>#N/A</v>
          </cell>
          <cell r="E36">
            <v>14.53</v>
          </cell>
          <cell r="F36" t="e">
            <v>#N/A</v>
          </cell>
          <cell r="G36">
            <v>13.88</v>
          </cell>
          <cell r="H36" t="e">
            <v>#N/A</v>
          </cell>
          <cell r="I36">
            <v>9.99</v>
          </cell>
          <cell r="J36" t="e">
            <v>#N/A</v>
          </cell>
          <cell r="K36">
            <v>10.5</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232</v>
          </cell>
          <cell r="G42">
            <v>236</v>
          </cell>
          <cell r="J42">
            <v>237</v>
          </cell>
          <cell r="M42">
            <v>223</v>
          </cell>
          <cell r="P42">
            <v>226</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7</v>
          </cell>
          <cell r="E45" t="str">
            <v>-</v>
          </cell>
          <cell r="H45" t="str">
            <v>-</v>
          </cell>
          <cell r="K45" t="str">
            <v>-</v>
          </cell>
          <cell r="N45" t="str">
            <v>-</v>
          </cell>
        </row>
        <row r="46">
          <cell r="A46" t="str">
            <v>公営企業債の元利償還金に対する繰入金</v>
          </cell>
          <cell r="B46">
            <v>8</v>
          </cell>
          <cell r="E46">
            <v>13</v>
          </cell>
          <cell r="H46">
            <v>18</v>
          </cell>
          <cell r="K46">
            <v>19</v>
          </cell>
          <cell r="N46">
            <v>21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249</v>
          </cell>
          <cell r="E49">
            <v>250</v>
          </cell>
          <cell r="H49">
            <v>257</v>
          </cell>
          <cell r="K49">
            <v>239</v>
          </cell>
          <cell r="N49">
            <v>278</v>
          </cell>
        </row>
        <row r="50">
          <cell r="A50" t="str">
            <v>実質公債費比率の分子</v>
          </cell>
          <cell r="B50" t="e">
            <v>#N/A</v>
          </cell>
          <cell r="C50">
            <v>32</v>
          </cell>
          <cell r="D50" t="e">
            <v>#N/A</v>
          </cell>
          <cell r="E50" t="e">
            <v>#N/A</v>
          </cell>
          <cell r="F50">
            <v>27</v>
          </cell>
          <cell r="G50" t="e">
            <v>#N/A</v>
          </cell>
          <cell r="H50" t="e">
            <v>#N/A</v>
          </cell>
          <cell r="I50">
            <v>38</v>
          </cell>
          <cell r="J50" t="e">
            <v>#N/A</v>
          </cell>
          <cell r="K50" t="e">
            <v>#N/A</v>
          </cell>
          <cell r="L50">
            <v>35</v>
          </cell>
          <cell r="M50" t="e">
            <v>#N/A</v>
          </cell>
          <cell r="N50" t="e">
            <v>#N/A</v>
          </cell>
          <cell r="O50">
            <v>73</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2127</v>
          </cell>
          <cell r="G56">
            <v>2013</v>
          </cell>
          <cell r="J56">
            <v>2136</v>
          </cell>
          <cell r="M56">
            <v>2124</v>
          </cell>
          <cell r="P56">
            <v>2002</v>
          </cell>
        </row>
        <row r="57">
          <cell r="A57" t="str">
            <v>充当可能特定歳入</v>
          </cell>
          <cell r="D57">
            <v>18</v>
          </cell>
          <cell r="G57">
            <v>15</v>
          </cell>
          <cell r="J57">
            <v>11</v>
          </cell>
          <cell r="M57">
            <v>8</v>
          </cell>
          <cell r="P57">
            <v>4</v>
          </cell>
        </row>
        <row r="58">
          <cell r="A58" t="str">
            <v>充当可能基金</v>
          </cell>
          <cell r="D58">
            <v>3599</v>
          </cell>
          <cell r="G58">
            <v>3554</v>
          </cell>
          <cell r="J58">
            <v>3527</v>
          </cell>
          <cell r="M58">
            <v>3435</v>
          </cell>
          <cell r="P58">
            <v>3742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548</v>
          </cell>
          <cell r="E62">
            <v>512</v>
          </cell>
          <cell r="H62">
            <v>503</v>
          </cell>
          <cell r="K62">
            <v>520</v>
          </cell>
          <cell r="N62">
            <v>385</v>
          </cell>
        </row>
        <row r="63">
          <cell r="A63" t="str">
            <v>組合等負担等見込額</v>
          </cell>
          <cell r="B63" t="str">
            <v>-</v>
          </cell>
          <cell r="E63" t="str">
            <v>-</v>
          </cell>
          <cell r="H63" t="str">
            <v>-</v>
          </cell>
          <cell r="K63">
            <v>2</v>
          </cell>
          <cell r="N63">
            <v>3</v>
          </cell>
        </row>
        <row r="64">
          <cell r="A64" t="str">
            <v>公営企業債等繰入見込額</v>
          </cell>
          <cell r="B64">
            <v>233</v>
          </cell>
          <cell r="E64">
            <v>249</v>
          </cell>
          <cell r="H64">
            <v>312</v>
          </cell>
          <cell r="K64">
            <v>294</v>
          </cell>
          <cell r="N64">
            <v>279</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2235</v>
          </cell>
          <cell r="E66">
            <v>2248</v>
          </cell>
          <cell r="H66">
            <v>2299</v>
          </cell>
          <cell r="K66">
            <v>2472</v>
          </cell>
          <cell r="N66">
            <v>2610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681</v>
          </cell>
          <cell r="C72">
            <v>712</v>
          </cell>
          <cell r="D72">
            <v>784</v>
          </cell>
        </row>
        <row r="73">
          <cell r="A73" t="str">
            <v>減債基金</v>
          </cell>
          <cell r="B73">
            <v>597</v>
          </cell>
          <cell r="C73">
            <v>575</v>
          </cell>
          <cell r="D73">
            <v>576</v>
          </cell>
        </row>
        <row r="74">
          <cell r="A74" t="str">
            <v>その他特定目的基金</v>
          </cell>
          <cell r="B74">
            <v>1836</v>
          </cell>
          <cell r="C74">
            <v>1779</v>
          </cell>
          <cell r="D74">
            <v>2089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68E12-F316-42E9-AA31-E23DCCA2F2ED}">
  <sheetPr>
    <pageSetUpPr fitToPage="1"/>
  </sheetPr>
  <dimension ref="A1:DO56"/>
  <sheetViews>
    <sheetView showGridLines="0" topLeftCell="A4" workbookViewId="0">
      <selection activeCell="AH20" sqref="B19:AX21"/>
    </sheetView>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4718534</v>
      </c>
      <c r="BO4" s="92"/>
      <c r="BP4" s="92"/>
      <c r="BQ4" s="92"/>
      <c r="BR4" s="92"/>
      <c r="BS4" s="92"/>
      <c r="BT4" s="92"/>
      <c r="BU4" s="93"/>
      <c r="BV4" s="91">
        <v>4302589</v>
      </c>
      <c r="BW4" s="92"/>
      <c r="BX4" s="92"/>
      <c r="BY4" s="92"/>
      <c r="BZ4" s="92"/>
      <c r="CA4" s="92"/>
      <c r="CB4" s="92"/>
      <c r="CC4" s="93"/>
      <c r="CD4" s="94" t="s">
        <v>31</v>
      </c>
      <c r="CE4" s="95"/>
      <c r="CF4" s="95"/>
      <c r="CG4" s="95"/>
      <c r="CH4" s="95"/>
      <c r="CI4" s="95"/>
      <c r="CJ4" s="95"/>
      <c r="CK4" s="95"/>
      <c r="CL4" s="95"/>
      <c r="CM4" s="95"/>
      <c r="CN4" s="95"/>
      <c r="CO4" s="95"/>
      <c r="CP4" s="95"/>
      <c r="CQ4" s="95"/>
      <c r="CR4" s="95"/>
      <c r="CS4" s="96"/>
      <c r="CT4" s="97">
        <v>4.7</v>
      </c>
      <c r="CU4" s="98"/>
      <c r="CV4" s="98"/>
      <c r="CW4" s="98"/>
      <c r="CX4" s="98"/>
      <c r="CY4" s="98"/>
      <c r="CZ4" s="98"/>
      <c r="DA4" s="99"/>
      <c r="DB4" s="97">
        <v>6.6</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4533481</v>
      </c>
      <c r="BO5" s="114"/>
      <c r="BP5" s="114"/>
      <c r="BQ5" s="114"/>
      <c r="BR5" s="114"/>
      <c r="BS5" s="114"/>
      <c r="BT5" s="114"/>
      <c r="BU5" s="115"/>
      <c r="BV5" s="113">
        <v>4006133</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81.900000000000006</v>
      </c>
      <c r="CU5" s="120"/>
      <c r="CV5" s="120"/>
      <c r="CW5" s="120"/>
      <c r="CX5" s="120"/>
      <c r="CY5" s="120"/>
      <c r="CZ5" s="120"/>
      <c r="DA5" s="121"/>
      <c r="DB5" s="119">
        <v>87.2</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185053</v>
      </c>
      <c r="BO6" s="114"/>
      <c r="BP6" s="114"/>
      <c r="BQ6" s="114"/>
      <c r="BR6" s="114"/>
      <c r="BS6" s="114"/>
      <c r="BT6" s="114"/>
      <c r="BU6" s="115"/>
      <c r="BV6" s="113">
        <v>296456</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84</v>
      </c>
      <c r="CU6" s="133"/>
      <c r="CV6" s="133"/>
      <c r="CW6" s="133"/>
      <c r="CX6" s="133"/>
      <c r="CY6" s="133"/>
      <c r="CZ6" s="133"/>
      <c r="DA6" s="134"/>
      <c r="DB6" s="132">
        <v>89.7</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77994</v>
      </c>
      <c r="BO7" s="114"/>
      <c r="BP7" s="114"/>
      <c r="BQ7" s="114"/>
      <c r="BR7" s="114"/>
      <c r="BS7" s="114"/>
      <c r="BT7" s="114"/>
      <c r="BU7" s="115"/>
      <c r="BV7" s="113">
        <v>162443</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2263018</v>
      </c>
      <c r="CU7" s="114"/>
      <c r="CV7" s="114"/>
      <c r="CW7" s="114"/>
      <c r="CX7" s="114"/>
      <c r="CY7" s="114"/>
      <c r="CZ7" s="114"/>
      <c r="DA7" s="115"/>
      <c r="DB7" s="113">
        <v>2030898</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33</v>
      </c>
      <c r="AV8" s="109"/>
      <c r="AW8" s="109"/>
      <c r="AX8" s="109"/>
      <c r="AY8" s="110" t="s">
        <v>47</v>
      </c>
      <c r="AZ8" s="111"/>
      <c r="BA8" s="111"/>
      <c r="BB8" s="111"/>
      <c r="BC8" s="111"/>
      <c r="BD8" s="111"/>
      <c r="BE8" s="111"/>
      <c r="BF8" s="111"/>
      <c r="BG8" s="111"/>
      <c r="BH8" s="111"/>
      <c r="BI8" s="111"/>
      <c r="BJ8" s="111"/>
      <c r="BK8" s="111"/>
      <c r="BL8" s="111"/>
      <c r="BM8" s="112"/>
      <c r="BN8" s="113">
        <v>107059</v>
      </c>
      <c r="BO8" s="114"/>
      <c r="BP8" s="114"/>
      <c r="BQ8" s="114"/>
      <c r="BR8" s="114"/>
      <c r="BS8" s="114"/>
      <c r="BT8" s="114"/>
      <c r="BU8" s="115"/>
      <c r="BV8" s="113">
        <v>134013</v>
      </c>
      <c r="BW8" s="114"/>
      <c r="BX8" s="114"/>
      <c r="BY8" s="114"/>
      <c r="BZ8" s="114"/>
      <c r="CA8" s="114"/>
      <c r="CB8" s="114"/>
      <c r="CC8" s="115"/>
      <c r="CD8" s="116" t="s">
        <v>48</v>
      </c>
      <c r="CE8" s="117"/>
      <c r="CF8" s="117"/>
      <c r="CG8" s="117"/>
      <c r="CH8" s="117"/>
      <c r="CI8" s="117"/>
      <c r="CJ8" s="117"/>
      <c r="CK8" s="117"/>
      <c r="CL8" s="117"/>
      <c r="CM8" s="117"/>
      <c r="CN8" s="117"/>
      <c r="CO8" s="117"/>
      <c r="CP8" s="117"/>
      <c r="CQ8" s="117"/>
      <c r="CR8" s="117"/>
      <c r="CS8" s="118"/>
      <c r="CT8" s="148">
        <v>0.23</v>
      </c>
      <c r="CU8" s="149"/>
      <c r="CV8" s="149"/>
      <c r="CW8" s="149"/>
      <c r="CX8" s="149"/>
      <c r="CY8" s="149"/>
      <c r="CZ8" s="149"/>
      <c r="DA8" s="150"/>
      <c r="DB8" s="148">
        <v>0.23</v>
      </c>
      <c r="DC8" s="149"/>
      <c r="DD8" s="149"/>
      <c r="DE8" s="149"/>
      <c r="DF8" s="149"/>
      <c r="DG8" s="149"/>
      <c r="DH8" s="149"/>
      <c r="DI8" s="150"/>
    </row>
    <row r="9" spans="1:119" ht="18.75" customHeight="1" thickBot="1" x14ac:dyDescent="0.2">
      <c r="A9" s="63"/>
      <c r="B9" s="74" t="s">
        <v>49</v>
      </c>
      <c r="C9" s="75"/>
      <c r="D9" s="75"/>
      <c r="E9" s="75"/>
      <c r="F9" s="75"/>
      <c r="G9" s="75"/>
      <c r="H9" s="75"/>
      <c r="I9" s="75"/>
      <c r="J9" s="75"/>
      <c r="K9" s="151"/>
      <c r="L9" s="152" t="s">
        <v>50</v>
      </c>
      <c r="M9" s="153"/>
      <c r="N9" s="153"/>
      <c r="O9" s="153"/>
      <c r="P9" s="153"/>
      <c r="Q9" s="154"/>
      <c r="R9" s="155">
        <v>4254</v>
      </c>
      <c r="S9" s="156"/>
      <c r="T9" s="156"/>
      <c r="U9" s="156"/>
      <c r="V9" s="157"/>
      <c r="W9" s="71" t="s">
        <v>51</v>
      </c>
      <c r="X9" s="72"/>
      <c r="Y9" s="72"/>
      <c r="Z9" s="72"/>
      <c r="AA9" s="72"/>
      <c r="AB9" s="72"/>
      <c r="AC9" s="72"/>
      <c r="AD9" s="72"/>
      <c r="AE9" s="72"/>
      <c r="AF9" s="72"/>
      <c r="AG9" s="72"/>
      <c r="AH9" s="72"/>
      <c r="AI9" s="72"/>
      <c r="AJ9" s="72"/>
      <c r="AK9" s="72"/>
      <c r="AL9" s="73"/>
      <c r="AM9" s="105" t="s">
        <v>52</v>
      </c>
      <c r="AN9" s="106"/>
      <c r="AO9" s="106"/>
      <c r="AP9" s="106"/>
      <c r="AQ9" s="106"/>
      <c r="AR9" s="106"/>
      <c r="AS9" s="106"/>
      <c r="AT9" s="107"/>
      <c r="AU9" s="108" t="s">
        <v>33</v>
      </c>
      <c r="AV9" s="109"/>
      <c r="AW9" s="109"/>
      <c r="AX9" s="109"/>
      <c r="AY9" s="110" t="s">
        <v>53</v>
      </c>
      <c r="AZ9" s="111"/>
      <c r="BA9" s="111"/>
      <c r="BB9" s="111"/>
      <c r="BC9" s="111"/>
      <c r="BD9" s="111"/>
      <c r="BE9" s="111"/>
      <c r="BF9" s="111"/>
      <c r="BG9" s="111"/>
      <c r="BH9" s="111"/>
      <c r="BI9" s="111"/>
      <c r="BJ9" s="111"/>
      <c r="BK9" s="111"/>
      <c r="BL9" s="111"/>
      <c r="BM9" s="112"/>
      <c r="BN9" s="113">
        <v>-26954</v>
      </c>
      <c r="BO9" s="114"/>
      <c r="BP9" s="114"/>
      <c r="BQ9" s="114"/>
      <c r="BR9" s="114"/>
      <c r="BS9" s="114"/>
      <c r="BT9" s="114"/>
      <c r="BU9" s="115"/>
      <c r="BV9" s="113">
        <v>1782</v>
      </c>
      <c r="BW9" s="114"/>
      <c r="BX9" s="114"/>
      <c r="BY9" s="114"/>
      <c r="BZ9" s="114"/>
      <c r="CA9" s="114"/>
      <c r="CB9" s="114"/>
      <c r="CC9" s="115"/>
      <c r="CD9" s="116" t="s">
        <v>54</v>
      </c>
      <c r="CE9" s="117"/>
      <c r="CF9" s="117"/>
      <c r="CG9" s="117"/>
      <c r="CH9" s="117"/>
      <c r="CI9" s="117"/>
      <c r="CJ9" s="117"/>
      <c r="CK9" s="117"/>
      <c r="CL9" s="117"/>
      <c r="CM9" s="117"/>
      <c r="CN9" s="117"/>
      <c r="CO9" s="117"/>
      <c r="CP9" s="117"/>
      <c r="CQ9" s="117"/>
      <c r="CR9" s="117"/>
      <c r="CS9" s="118"/>
      <c r="CT9" s="119">
        <v>9.4</v>
      </c>
      <c r="CU9" s="120"/>
      <c r="CV9" s="120"/>
      <c r="CW9" s="120"/>
      <c r="CX9" s="120"/>
      <c r="CY9" s="120"/>
      <c r="CZ9" s="120"/>
      <c r="DA9" s="121"/>
      <c r="DB9" s="119">
        <v>8.8000000000000007</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55</v>
      </c>
      <c r="M10" s="106"/>
      <c r="N10" s="106"/>
      <c r="O10" s="106"/>
      <c r="P10" s="106"/>
      <c r="Q10" s="107"/>
      <c r="R10" s="159">
        <v>4673</v>
      </c>
      <c r="S10" s="160"/>
      <c r="T10" s="160"/>
      <c r="U10" s="160"/>
      <c r="V10" s="161"/>
      <c r="W10" s="82"/>
      <c r="X10" s="83"/>
      <c r="Y10" s="83"/>
      <c r="Z10" s="83"/>
      <c r="AA10" s="83"/>
      <c r="AB10" s="83"/>
      <c r="AC10" s="83"/>
      <c r="AD10" s="83"/>
      <c r="AE10" s="83"/>
      <c r="AF10" s="83"/>
      <c r="AG10" s="83"/>
      <c r="AH10" s="83"/>
      <c r="AI10" s="83"/>
      <c r="AJ10" s="83"/>
      <c r="AK10" s="83"/>
      <c r="AL10" s="84"/>
      <c r="AM10" s="105" t="s">
        <v>56</v>
      </c>
      <c r="AN10" s="106"/>
      <c r="AO10" s="106"/>
      <c r="AP10" s="106"/>
      <c r="AQ10" s="106"/>
      <c r="AR10" s="106"/>
      <c r="AS10" s="106"/>
      <c r="AT10" s="107"/>
      <c r="AU10" s="108" t="s">
        <v>57</v>
      </c>
      <c r="AV10" s="109"/>
      <c r="AW10" s="109"/>
      <c r="AX10" s="109"/>
      <c r="AY10" s="110" t="s">
        <v>58</v>
      </c>
      <c r="AZ10" s="111"/>
      <c r="BA10" s="111"/>
      <c r="BB10" s="111"/>
      <c r="BC10" s="111"/>
      <c r="BD10" s="111"/>
      <c r="BE10" s="111"/>
      <c r="BF10" s="111"/>
      <c r="BG10" s="111"/>
      <c r="BH10" s="111"/>
      <c r="BI10" s="111"/>
      <c r="BJ10" s="111"/>
      <c r="BK10" s="111"/>
      <c r="BL10" s="111"/>
      <c r="BM10" s="112"/>
      <c r="BN10" s="113">
        <v>2016</v>
      </c>
      <c r="BO10" s="114"/>
      <c r="BP10" s="114"/>
      <c r="BQ10" s="114"/>
      <c r="BR10" s="114"/>
      <c r="BS10" s="114"/>
      <c r="BT10" s="114"/>
      <c r="BU10" s="115"/>
      <c r="BV10" s="113">
        <v>2070</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33</v>
      </c>
      <c r="AV11" s="109"/>
      <c r="AW11" s="109"/>
      <c r="AX11" s="109"/>
      <c r="AY11" s="110" t="s">
        <v>63</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2500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15">
      <c r="A12" s="63"/>
      <c r="B12" s="174" t="s">
        <v>66</v>
      </c>
      <c r="C12" s="175"/>
      <c r="D12" s="175"/>
      <c r="E12" s="175"/>
      <c r="F12" s="175"/>
      <c r="G12" s="175"/>
      <c r="H12" s="175"/>
      <c r="I12" s="175"/>
      <c r="J12" s="175"/>
      <c r="K12" s="176"/>
      <c r="L12" s="177" t="s">
        <v>67</v>
      </c>
      <c r="M12" s="178"/>
      <c r="N12" s="178"/>
      <c r="O12" s="178"/>
      <c r="P12" s="178"/>
      <c r="Q12" s="179"/>
      <c r="R12" s="180">
        <v>4408</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0</v>
      </c>
      <c r="BO12" s="114"/>
      <c r="BP12" s="114"/>
      <c r="BQ12" s="114"/>
      <c r="BR12" s="114"/>
      <c r="BS12" s="114"/>
      <c r="BT12" s="114"/>
      <c r="BU12" s="115"/>
      <c r="BV12" s="113">
        <v>41000</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73</v>
      </c>
      <c r="N13" s="194"/>
      <c r="O13" s="194"/>
      <c r="P13" s="194"/>
      <c r="Q13" s="195"/>
      <c r="R13" s="196">
        <v>4400</v>
      </c>
      <c r="S13" s="197"/>
      <c r="T13" s="197"/>
      <c r="U13" s="197"/>
      <c r="V13" s="198"/>
      <c r="W13" s="127" t="s">
        <v>74</v>
      </c>
      <c r="X13" s="128"/>
      <c r="Y13" s="128"/>
      <c r="Z13" s="128"/>
      <c r="AA13" s="128"/>
      <c r="AB13" s="123"/>
      <c r="AC13" s="159">
        <v>323</v>
      </c>
      <c r="AD13" s="160"/>
      <c r="AE13" s="160"/>
      <c r="AF13" s="160"/>
      <c r="AG13" s="199"/>
      <c r="AH13" s="159">
        <v>395</v>
      </c>
      <c r="AI13" s="160"/>
      <c r="AJ13" s="160"/>
      <c r="AK13" s="160"/>
      <c r="AL13" s="161"/>
      <c r="AM13" s="105" t="s">
        <v>75</v>
      </c>
      <c r="AN13" s="106"/>
      <c r="AO13" s="106"/>
      <c r="AP13" s="106"/>
      <c r="AQ13" s="106"/>
      <c r="AR13" s="106"/>
      <c r="AS13" s="106"/>
      <c r="AT13" s="107"/>
      <c r="AU13" s="108" t="s">
        <v>57</v>
      </c>
      <c r="AV13" s="109"/>
      <c r="AW13" s="109"/>
      <c r="AX13" s="109"/>
      <c r="AY13" s="110" t="s">
        <v>76</v>
      </c>
      <c r="AZ13" s="111"/>
      <c r="BA13" s="111"/>
      <c r="BB13" s="111"/>
      <c r="BC13" s="111"/>
      <c r="BD13" s="111"/>
      <c r="BE13" s="111"/>
      <c r="BF13" s="111"/>
      <c r="BG13" s="111"/>
      <c r="BH13" s="111"/>
      <c r="BI13" s="111"/>
      <c r="BJ13" s="111"/>
      <c r="BK13" s="111"/>
      <c r="BL13" s="111"/>
      <c r="BM13" s="112"/>
      <c r="BN13" s="113">
        <v>-24938</v>
      </c>
      <c r="BO13" s="114"/>
      <c r="BP13" s="114"/>
      <c r="BQ13" s="114"/>
      <c r="BR13" s="114"/>
      <c r="BS13" s="114"/>
      <c r="BT13" s="114"/>
      <c r="BU13" s="115"/>
      <c r="BV13" s="113">
        <v>-34648</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2.6</v>
      </c>
      <c r="CU13" s="120"/>
      <c r="CV13" s="120"/>
      <c r="CW13" s="120"/>
      <c r="CX13" s="120"/>
      <c r="CY13" s="120"/>
      <c r="CZ13" s="120"/>
      <c r="DA13" s="121"/>
      <c r="DB13" s="119">
        <v>1.9</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78</v>
      </c>
      <c r="M14" s="201"/>
      <c r="N14" s="201"/>
      <c r="O14" s="201"/>
      <c r="P14" s="201"/>
      <c r="Q14" s="202"/>
      <c r="R14" s="196">
        <v>4460</v>
      </c>
      <c r="S14" s="197"/>
      <c r="T14" s="197"/>
      <c r="U14" s="197"/>
      <c r="V14" s="198"/>
      <c r="W14" s="85"/>
      <c r="X14" s="86"/>
      <c r="Y14" s="86"/>
      <c r="Z14" s="86"/>
      <c r="AA14" s="86"/>
      <c r="AB14" s="101"/>
      <c r="AC14" s="203">
        <v>16.399999999999999</v>
      </c>
      <c r="AD14" s="204"/>
      <c r="AE14" s="204"/>
      <c r="AF14" s="204"/>
      <c r="AG14" s="205"/>
      <c r="AH14" s="203">
        <v>18.3</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t="s">
        <v>65</v>
      </c>
      <c r="CU14" s="211"/>
      <c r="CV14" s="211"/>
      <c r="CW14" s="211"/>
      <c r="CX14" s="211"/>
      <c r="CY14" s="211"/>
      <c r="CZ14" s="211"/>
      <c r="DA14" s="212"/>
      <c r="DB14" s="210" t="s">
        <v>65</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73</v>
      </c>
      <c r="N15" s="194"/>
      <c r="O15" s="194"/>
      <c r="P15" s="194"/>
      <c r="Q15" s="195"/>
      <c r="R15" s="196">
        <v>4453</v>
      </c>
      <c r="S15" s="197"/>
      <c r="T15" s="197"/>
      <c r="U15" s="197"/>
      <c r="V15" s="198"/>
      <c r="W15" s="127" t="s">
        <v>80</v>
      </c>
      <c r="X15" s="128"/>
      <c r="Y15" s="128"/>
      <c r="Z15" s="128"/>
      <c r="AA15" s="128"/>
      <c r="AB15" s="123"/>
      <c r="AC15" s="159">
        <v>409</v>
      </c>
      <c r="AD15" s="160"/>
      <c r="AE15" s="160"/>
      <c r="AF15" s="160"/>
      <c r="AG15" s="199"/>
      <c r="AH15" s="159">
        <v>485</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438004</v>
      </c>
      <c r="BO15" s="92"/>
      <c r="BP15" s="92"/>
      <c r="BQ15" s="92"/>
      <c r="BR15" s="92"/>
      <c r="BS15" s="92"/>
      <c r="BT15" s="92"/>
      <c r="BU15" s="93"/>
      <c r="BV15" s="91">
        <v>450593</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20.8</v>
      </c>
      <c r="AD16" s="204"/>
      <c r="AE16" s="204"/>
      <c r="AF16" s="204"/>
      <c r="AG16" s="205"/>
      <c r="AH16" s="203">
        <v>22.4</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2080487</v>
      </c>
      <c r="BO16" s="114"/>
      <c r="BP16" s="114"/>
      <c r="BQ16" s="114"/>
      <c r="BR16" s="114"/>
      <c r="BS16" s="114"/>
      <c r="BT16" s="114"/>
      <c r="BU16" s="115"/>
      <c r="BV16" s="113">
        <v>1873281</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86</v>
      </c>
      <c r="N17" s="232"/>
      <c r="O17" s="232"/>
      <c r="P17" s="232"/>
      <c r="Q17" s="233"/>
      <c r="R17" s="221" t="s">
        <v>84</v>
      </c>
      <c r="S17" s="222"/>
      <c r="T17" s="222"/>
      <c r="U17" s="222"/>
      <c r="V17" s="223"/>
      <c r="W17" s="127" t="s">
        <v>87</v>
      </c>
      <c r="X17" s="128"/>
      <c r="Y17" s="128"/>
      <c r="Z17" s="128"/>
      <c r="AA17" s="128"/>
      <c r="AB17" s="123"/>
      <c r="AC17" s="159">
        <v>1234</v>
      </c>
      <c r="AD17" s="160"/>
      <c r="AE17" s="160"/>
      <c r="AF17" s="160"/>
      <c r="AG17" s="199"/>
      <c r="AH17" s="159">
        <v>1282</v>
      </c>
      <c r="AI17" s="160"/>
      <c r="AJ17" s="160"/>
      <c r="AK17" s="160"/>
      <c r="AL17" s="161"/>
      <c r="AM17" s="105"/>
      <c r="AN17" s="106"/>
      <c r="AO17" s="106"/>
      <c r="AP17" s="106"/>
      <c r="AQ17" s="106"/>
      <c r="AR17" s="106"/>
      <c r="AS17" s="106"/>
      <c r="AT17" s="107"/>
      <c r="AU17" s="108"/>
      <c r="AV17" s="109"/>
      <c r="AW17" s="109"/>
      <c r="AX17" s="109"/>
      <c r="AY17" s="110" t="s">
        <v>88</v>
      </c>
      <c r="AZ17" s="111"/>
      <c r="BA17" s="111"/>
      <c r="BB17" s="111"/>
      <c r="BC17" s="111"/>
      <c r="BD17" s="111"/>
      <c r="BE17" s="111"/>
      <c r="BF17" s="111"/>
      <c r="BG17" s="111"/>
      <c r="BH17" s="111"/>
      <c r="BI17" s="111"/>
      <c r="BJ17" s="111"/>
      <c r="BK17" s="111"/>
      <c r="BL17" s="111"/>
      <c r="BM17" s="112"/>
      <c r="BN17" s="113">
        <v>543939</v>
      </c>
      <c r="BO17" s="114"/>
      <c r="BP17" s="114"/>
      <c r="BQ17" s="114"/>
      <c r="BR17" s="114"/>
      <c r="BS17" s="114"/>
      <c r="BT17" s="114"/>
      <c r="BU17" s="115"/>
      <c r="BV17" s="113">
        <v>559950</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89</v>
      </c>
      <c r="C18" s="151"/>
      <c r="D18" s="151"/>
      <c r="E18" s="235"/>
      <c r="F18" s="235"/>
      <c r="G18" s="235"/>
      <c r="H18" s="235"/>
      <c r="I18" s="235"/>
      <c r="J18" s="235"/>
      <c r="K18" s="235"/>
      <c r="L18" s="236">
        <v>34.08</v>
      </c>
      <c r="M18" s="236"/>
      <c r="N18" s="236"/>
      <c r="O18" s="236"/>
      <c r="P18" s="236"/>
      <c r="Q18" s="236"/>
      <c r="R18" s="237"/>
      <c r="S18" s="237"/>
      <c r="T18" s="237"/>
      <c r="U18" s="237"/>
      <c r="V18" s="238"/>
      <c r="W18" s="143"/>
      <c r="X18" s="144"/>
      <c r="Y18" s="144"/>
      <c r="Z18" s="144"/>
      <c r="AA18" s="144"/>
      <c r="AB18" s="139"/>
      <c r="AC18" s="239">
        <v>62.8</v>
      </c>
      <c r="AD18" s="240"/>
      <c r="AE18" s="240"/>
      <c r="AF18" s="240"/>
      <c r="AG18" s="241"/>
      <c r="AH18" s="239">
        <v>59.3</v>
      </c>
      <c r="AI18" s="240"/>
      <c r="AJ18" s="240"/>
      <c r="AK18" s="240"/>
      <c r="AL18" s="242"/>
      <c r="AM18" s="105"/>
      <c r="AN18" s="106"/>
      <c r="AO18" s="106"/>
      <c r="AP18" s="106"/>
      <c r="AQ18" s="106"/>
      <c r="AR18" s="106"/>
      <c r="AS18" s="106"/>
      <c r="AT18" s="107"/>
      <c r="AU18" s="108"/>
      <c r="AV18" s="109"/>
      <c r="AW18" s="109"/>
      <c r="AX18" s="109"/>
      <c r="AY18" s="110" t="s">
        <v>90</v>
      </c>
      <c r="AZ18" s="111"/>
      <c r="BA18" s="111"/>
      <c r="BB18" s="111"/>
      <c r="BC18" s="111"/>
      <c r="BD18" s="111"/>
      <c r="BE18" s="111"/>
      <c r="BF18" s="111"/>
      <c r="BG18" s="111"/>
      <c r="BH18" s="111"/>
      <c r="BI18" s="111"/>
      <c r="BJ18" s="111"/>
      <c r="BK18" s="111"/>
      <c r="BL18" s="111"/>
      <c r="BM18" s="112"/>
      <c r="BN18" s="113">
        <v>1866027</v>
      </c>
      <c r="BO18" s="114"/>
      <c r="BP18" s="114"/>
      <c r="BQ18" s="114"/>
      <c r="BR18" s="114"/>
      <c r="BS18" s="114"/>
      <c r="BT18" s="114"/>
      <c r="BU18" s="115"/>
      <c r="BV18" s="113">
        <v>1776697</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91</v>
      </c>
      <c r="C19" s="151"/>
      <c r="D19" s="151"/>
      <c r="E19" s="235"/>
      <c r="F19" s="235"/>
      <c r="G19" s="235"/>
      <c r="H19" s="235"/>
      <c r="I19" s="235"/>
      <c r="J19" s="235"/>
      <c r="K19" s="235"/>
      <c r="L19" s="243">
        <v>125</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92</v>
      </c>
      <c r="AZ19" s="111"/>
      <c r="BA19" s="111"/>
      <c r="BB19" s="111"/>
      <c r="BC19" s="111"/>
      <c r="BD19" s="111"/>
      <c r="BE19" s="111"/>
      <c r="BF19" s="111"/>
      <c r="BG19" s="111"/>
      <c r="BH19" s="111"/>
      <c r="BI19" s="111"/>
      <c r="BJ19" s="111"/>
      <c r="BK19" s="111"/>
      <c r="BL19" s="111"/>
      <c r="BM19" s="112"/>
      <c r="BN19" s="113">
        <v>2960911</v>
      </c>
      <c r="BO19" s="114"/>
      <c r="BP19" s="114"/>
      <c r="BQ19" s="114"/>
      <c r="BR19" s="114"/>
      <c r="BS19" s="114"/>
      <c r="BT19" s="114"/>
      <c r="BU19" s="115"/>
      <c r="BV19" s="113">
        <v>2683437</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93</v>
      </c>
      <c r="C20" s="151"/>
      <c r="D20" s="151"/>
      <c r="E20" s="235"/>
      <c r="F20" s="235"/>
      <c r="G20" s="235"/>
      <c r="H20" s="235"/>
      <c r="I20" s="235"/>
      <c r="J20" s="235"/>
      <c r="K20" s="235"/>
      <c r="L20" s="243">
        <v>1687</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94</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95</v>
      </c>
      <c r="C22" s="264"/>
      <c r="D22" s="265"/>
      <c r="E22" s="125" t="s">
        <v>25</v>
      </c>
      <c r="F22" s="128"/>
      <c r="G22" s="128"/>
      <c r="H22" s="128"/>
      <c r="I22" s="128"/>
      <c r="J22" s="128"/>
      <c r="K22" s="123"/>
      <c r="L22" s="125" t="s">
        <v>96</v>
      </c>
      <c r="M22" s="128"/>
      <c r="N22" s="128"/>
      <c r="O22" s="128"/>
      <c r="P22" s="123"/>
      <c r="Q22" s="266" t="s">
        <v>97</v>
      </c>
      <c r="R22" s="267"/>
      <c r="S22" s="267"/>
      <c r="T22" s="267"/>
      <c r="U22" s="267"/>
      <c r="V22" s="268"/>
      <c r="W22" s="269" t="s">
        <v>98</v>
      </c>
      <c r="X22" s="264"/>
      <c r="Y22" s="265"/>
      <c r="Z22" s="125" t="s">
        <v>25</v>
      </c>
      <c r="AA22" s="128"/>
      <c r="AB22" s="128"/>
      <c r="AC22" s="128"/>
      <c r="AD22" s="128"/>
      <c r="AE22" s="128"/>
      <c r="AF22" s="128"/>
      <c r="AG22" s="123"/>
      <c r="AH22" s="270" t="s">
        <v>99</v>
      </c>
      <c r="AI22" s="128"/>
      <c r="AJ22" s="128"/>
      <c r="AK22" s="128"/>
      <c r="AL22" s="123"/>
      <c r="AM22" s="270" t="s">
        <v>100</v>
      </c>
      <c r="AN22" s="271"/>
      <c r="AO22" s="271"/>
      <c r="AP22" s="271"/>
      <c r="AQ22" s="271"/>
      <c r="AR22" s="272"/>
      <c r="AS22" s="266" t="s">
        <v>97</v>
      </c>
      <c r="AT22" s="267"/>
      <c r="AU22" s="267"/>
      <c r="AV22" s="267"/>
      <c r="AW22" s="267"/>
      <c r="AX22" s="273"/>
      <c r="AY22" s="88" t="s">
        <v>101</v>
      </c>
      <c r="AZ22" s="89"/>
      <c r="BA22" s="89"/>
      <c r="BB22" s="89"/>
      <c r="BC22" s="89"/>
      <c r="BD22" s="89"/>
      <c r="BE22" s="89"/>
      <c r="BF22" s="89"/>
      <c r="BG22" s="89"/>
      <c r="BH22" s="89"/>
      <c r="BI22" s="89"/>
      <c r="BJ22" s="89"/>
      <c r="BK22" s="89"/>
      <c r="BL22" s="89"/>
      <c r="BM22" s="90"/>
      <c r="BN22" s="91">
        <v>2610437</v>
      </c>
      <c r="BO22" s="92"/>
      <c r="BP22" s="92"/>
      <c r="BQ22" s="92"/>
      <c r="BR22" s="92"/>
      <c r="BS22" s="92"/>
      <c r="BT22" s="92"/>
      <c r="BU22" s="93"/>
      <c r="BV22" s="91">
        <v>2472469</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102</v>
      </c>
      <c r="AZ23" s="111"/>
      <c r="BA23" s="111"/>
      <c r="BB23" s="111"/>
      <c r="BC23" s="111"/>
      <c r="BD23" s="111"/>
      <c r="BE23" s="111"/>
      <c r="BF23" s="111"/>
      <c r="BG23" s="111"/>
      <c r="BH23" s="111"/>
      <c r="BI23" s="111"/>
      <c r="BJ23" s="111"/>
      <c r="BK23" s="111"/>
      <c r="BL23" s="111"/>
      <c r="BM23" s="112"/>
      <c r="BN23" s="113">
        <v>2554769</v>
      </c>
      <c r="BO23" s="114"/>
      <c r="BP23" s="114"/>
      <c r="BQ23" s="114"/>
      <c r="BR23" s="114"/>
      <c r="BS23" s="114"/>
      <c r="BT23" s="114"/>
      <c r="BU23" s="115"/>
      <c r="BV23" s="113">
        <v>2408686</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103</v>
      </c>
      <c r="F24" s="106"/>
      <c r="G24" s="106"/>
      <c r="H24" s="106"/>
      <c r="I24" s="106"/>
      <c r="J24" s="106"/>
      <c r="K24" s="107"/>
      <c r="L24" s="159">
        <v>1</v>
      </c>
      <c r="M24" s="160"/>
      <c r="N24" s="160"/>
      <c r="O24" s="160"/>
      <c r="P24" s="199"/>
      <c r="Q24" s="159">
        <v>7400</v>
      </c>
      <c r="R24" s="160"/>
      <c r="S24" s="160"/>
      <c r="T24" s="160"/>
      <c r="U24" s="160"/>
      <c r="V24" s="199"/>
      <c r="W24" s="280"/>
      <c r="X24" s="275"/>
      <c r="Y24" s="276"/>
      <c r="Z24" s="158" t="s">
        <v>104</v>
      </c>
      <c r="AA24" s="106"/>
      <c r="AB24" s="106"/>
      <c r="AC24" s="106"/>
      <c r="AD24" s="106"/>
      <c r="AE24" s="106"/>
      <c r="AF24" s="106"/>
      <c r="AG24" s="107"/>
      <c r="AH24" s="159">
        <v>66</v>
      </c>
      <c r="AI24" s="160"/>
      <c r="AJ24" s="160"/>
      <c r="AK24" s="160"/>
      <c r="AL24" s="199"/>
      <c r="AM24" s="159">
        <v>190872</v>
      </c>
      <c r="AN24" s="160"/>
      <c r="AO24" s="160"/>
      <c r="AP24" s="160"/>
      <c r="AQ24" s="160"/>
      <c r="AR24" s="199"/>
      <c r="AS24" s="159">
        <v>2892</v>
      </c>
      <c r="AT24" s="160"/>
      <c r="AU24" s="160"/>
      <c r="AV24" s="160"/>
      <c r="AW24" s="160"/>
      <c r="AX24" s="161"/>
      <c r="AY24" s="257" t="s">
        <v>105</v>
      </c>
      <c r="AZ24" s="258"/>
      <c r="BA24" s="258"/>
      <c r="BB24" s="258"/>
      <c r="BC24" s="258"/>
      <c r="BD24" s="258"/>
      <c r="BE24" s="258"/>
      <c r="BF24" s="258"/>
      <c r="BG24" s="258"/>
      <c r="BH24" s="258"/>
      <c r="BI24" s="258"/>
      <c r="BJ24" s="258"/>
      <c r="BK24" s="258"/>
      <c r="BL24" s="258"/>
      <c r="BM24" s="259"/>
      <c r="BN24" s="113">
        <v>1508078</v>
      </c>
      <c r="BO24" s="114"/>
      <c r="BP24" s="114"/>
      <c r="BQ24" s="114"/>
      <c r="BR24" s="114"/>
      <c r="BS24" s="114"/>
      <c r="BT24" s="114"/>
      <c r="BU24" s="115"/>
      <c r="BV24" s="113">
        <v>1297859</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106</v>
      </c>
      <c r="F25" s="106"/>
      <c r="G25" s="106"/>
      <c r="H25" s="106"/>
      <c r="I25" s="106"/>
      <c r="J25" s="106"/>
      <c r="K25" s="107"/>
      <c r="L25" s="159">
        <v>1</v>
      </c>
      <c r="M25" s="160"/>
      <c r="N25" s="160"/>
      <c r="O25" s="160"/>
      <c r="P25" s="199"/>
      <c r="Q25" s="159">
        <v>5610</v>
      </c>
      <c r="R25" s="160"/>
      <c r="S25" s="160"/>
      <c r="T25" s="160"/>
      <c r="U25" s="160"/>
      <c r="V25" s="199"/>
      <c r="W25" s="280"/>
      <c r="X25" s="275"/>
      <c r="Y25" s="276"/>
      <c r="Z25" s="158" t="s">
        <v>107</v>
      </c>
      <c r="AA25" s="106"/>
      <c r="AB25" s="106"/>
      <c r="AC25" s="106"/>
      <c r="AD25" s="106"/>
      <c r="AE25" s="106"/>
      <c r="AF25" s="106"/>
      <c r="AG25" s="107"/>
      <c r="AH25" s="159" t="s">
        <v>65</v>
      </c>
      <c r="AI25" s="160"/>
      <c r="AJ25" s="160"/>
      <c r="AK25" s="160"/>
      <c r="AL25" s="199"/>
      <c r="AM25" s="159" t="s">
        <v>65</v>
      </c>
      <c r="AN25" s="160"/>
      <c r="AO25" s="160"/>
      <c r="AP25" s="160"/>
      <c r="AQ25" s="160"/>
      <c r="AR25" s="199"/>
      <c r="AS25" s="159" t="s">
        <v>65</v>
      </c>
      <c r="AT25" s="160"/>
      <c r="AU25" s="160"/>
      <c r="AV25" s="160"/>
      <c r="AW25" s="160"/>
      <c r="AX25" s="161"/>
      <c r="AY25" s="88" t="s">
        <v>108</v>
      </c>
      <c r="AZ25" s="89"/>
      <c r="BA25" s="89"/>
      <c r="BB25" s="89"/>
      <c r="BC25" s="89"/>
      <c r="BD25" s="89"/>
      <c r="BE25" s="89"/>
      <c r="BF25" s="89"/>
      <c r="BG25" s="89"/>
      <c r="BH25" s="89"/>
      <c r="BI25" s="89"/>
      <c r="BJ25" s="89"/>
      <c r="BK25" s="89"/>
      <c r="BL25" s="89"/>
      <c r="BM25" s="90"/>
      <c r="BN25" s="91">
        <v>100962</v>
      </c>
      <c r="BO25" s="92"/>
      <c r="BP25" s="92"/>
      <c r="BQ25" s="92"/>
      <c r="BR25" s="92"/>
      <c r="BS25" s="92"/>
      <c r="BT25" s="92"/>
      <c r="BU25" s="93"/>
      <c r="BV25" s="91">
        <v>169122</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109</v>
      </c>
      <c r="F26" s="106"/>
      <c r="G26" s="106"/>
      <c r="H26" s="106"/>
      <c r="I26" s="106"/>
      <c r="J26" s="106"/>
      <c r="K26" s="107"/>
      <c r="L26" s="159">
        <v>1</v>
      </c>
      <c r="M26" s="160"/>
      <c r="N26" s="160"/>
      <c r="O26" s="160"/>
      <c r="P26" s="199"/>
      <c r="Q26" s="159">
        <v>5180</v>
      </c>
      <c r="R26" s="160"/>
      <c r="S26" s="160"/>
      <c r="T26" s="160"/>
      <c r="U26" s="160"/>
      <c r="V26" s="199"/>
      <c r="W26" s="280"/>
      <c r="X26" s="275"/>
      <c r="Y26" s="276"/>
      <c r="Z26" s="158" t="s">
        <v>110</v>
      </c>
      <c r="AA26" s="285"/>
      <c r="AB26" s="285"/>
      <c r="AC26" s="285"/>
      <c r="AD26" s="285"/>
      <c r="AE26" s="285"/>
      <c r="AF26" s="285"/>
      <c r="AG26" s="286"/>
      <c r="AH26" s="159" t="s">
        <v>65</v>
      </c>
      <c r="AI26" s="160"/>
      <c r="AJ26" s="160"/>
      <c r="AK26" s="160"/>
      <c r="AL26" s="199"/>
      <c r="AM26" s="159" t="s">
        <v>65</v>
      </c>
      <c r="AN26" s="160"/>
      <c r="AO26" s="160"/>
      <c r="AP26" s="160"/>
      <c r="AQ26" s="160"/>
      <c r="AR26" s="199"/>
      <c r="AS26" s="159" t="s">
        <v>65</v>
      </c>
      <c r="AT26" s="160"/>
      <c r="AU26" s="160"/>
      <c r="AV26" s="160"/>
      <c r="AW26" s="160"/>
      <c r="AX26" s="161"/>
      <c r="AY26" s="116" t="s">
        <v>111</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112</v>
      </c>
      <c r="F27" s="106"/>
      <c r="G27" s="106"/>
      <c r="H27" s="106"/>
      <c r="I27" s="106"/>
      <c r="J27" s="106"/>
      <c r="K27" s="107"/>
      <c r="L27" s="159">
        <v>1</v>
      </c>
      <c r="M27" s="160"/>
      <c r="N27" s="160"/>
      <c r="O27" s="160"/>
      <c r="P27" s="199"/>
      <c r="Q27" s="159">
        <v>3100</v>
      </c>
      <c r="R27" s="160"/>
      <c r="S27" s="160"/>
      <c r="T27" s="160"/>
      <c r="U27" s="160"/>
      <c r="V27" s="199"/>
      <c r="W27" s="280"/>
      <c r="X27" s="275"/>
      <c r="Y27" s="276"/>
      <c r="Z27" s="158" t="s">
        <v>113</v>
      </c>
      <c r="AA27" s="106"/>
      <c r="AB27" s="106"/>
      <c r="AC27" s="106"/>
      <c r="AD27" s="106"/>
      <c r="AE27" s="106"/>
      <c r="AF27" s="106"/>
      <c r="AG27" s="107"/>
      <c r="AH27" s="159">
        <v>1</v>
      </c>
      <c r="AI27" s="160"/>
      <c r="AJ27" s="160"/>
      <c r="AK27" s="160"/>
      <c r="AL27" s="199"/>
      <c r="AM27" s="159" t="s">
        <v>114</v>
      </c>
      <c r="AN27" s="160"/>
      <c r="AO27" s="160"/>
      <c r="AP27" s="160"/>
      <c r="AQ27" s="160"/>
      <c r="AR27" s="199"/>
      <c r="AS27" s="159" t="s">
        <v>114</v>
      </c>
      <c r="AT27" s="160"/>
      <c r="AU27" s="160"/>
      <c r="AV27" s="160"/>
      <c r="AW27" s="160"/>
      <c r="AX27" s="161"/>
      <c r="AY27" s="207" t="s">
        <v>115</v>
      </c>
      <c r="AZ27" s="208"/>
      <c r="BA27" s="208"/>
      <c r="BB27" s="208"/>
      <c r="BC27" s="208"/>
      <c r="BD27" s="208"/>
      <c r="BE27" s="208"/>
      <c r="BF27" s="208"/>
      <c r="BG27" s="208"/>
      <c r="BH27" s="208"/>
      <c r="BI27" s="208"/>
      <c r="BJ27" s="208"/>
      <c r="BK27" s="208"/>
      <c r="BL27" s="208"/>
      <c r="BM27" s="209"/>
      <c r="BN27" s="260">
        <v>139752</v>
      </c>
      <c r="BO27" s="261"/>
      <c r="BP27" s="261"/>
      <c r="BQ27" s="261"/>
      <c r="BR27" s="261"/>
      <c r="BS27" s="261"/>
      <c r="BT27" s="261"/>
      <c r="BU27" s="262"/>
      <c r="BV27" s="260">
        <v>139747</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116</v>
      </c>
      <c r="F28" s="106"/>
      <c r="G28" s="106"/>
      <c r="H28" s="106"/>
      <c r="I28" s="106"/>
      <c r="J28" s="106"/>
      <c r="K28" s="107"/>
      <c r="L28" s="159">
        <v>1</v>
      </c>
      <c r="M28" s="160"/>
      <c r="N28" s="160"/>
      <c r="O28" s="160"/>
      <c r="P28" s="199"/>
      <c r="Q28" s="159">
        <v>2550</v>
      </c>
      <c r="R28" s="160"/>
      <c r="S28" s="160"/>
      <c r="T28" s="160"/>
      <c r="U28" s="160"/>
      <c r="V28" s="199"/>
      <c r="W28" s="280"/>
      <c r="X28" s="275"/>
      <c r="Y28" s="276"/>
      <c r="Z28" s="158" t="s">
        <v>117</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118</v>
      </c>
      <c r="AZ28" s="289"/>
      <c r="BA28" s="289"/>
      <c r="BB28" s="290"/>
      <c r="BC28" s="88" t="s">
        <v>119</v>
      </c>
      <c r="BD28" s="89"/>
      <c r="BE28" s="89"/>
      <c r="BF28" s="89"/>
      <c r="BG28" s="89"/>
      <c r="BH28" s="89"/>
      <c r="BI28" s="89"/>
      <c r="BJ28" s="89"/>
      <c r="BK28" s="89"/>
      <c r="BL28" s="89"/>
      <c r="BM28" s="90"/>
      <c r="BN28" s="91">
        <v>784258</v>
      </c>
      <c r="BO28" s="92"/>
      <c r="BP28" s="92"/>
      <c r="BQ28" s="92"/>
      <c r="BR28" s="92"/>
      <c r="BS28" s="92"/>
      <c r="BT28" s="92"/>
      <c r="BU28" s="93"/>
      <c r="BV28" s="91">
        <v>712242</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120</v>
      </c>
      <c r="F29" s="106"/>
      <c r="G29" s="106"/>
      <c r="H29" s="106"/>
      <c r="I29" s="106"/>
      <c r="J29" s="106"/>
      <c r="K29" s="107"/>
      <c r="L29" s="159">
        <v>8</v>
      </c>
      <c r="M29" s="160"/>
      <c r="N29" s="160"/>
      <c r="O29" s="160"/>
      <c r="P29" s="199"/>
      <c r="Q29" s="159">
        <v>2330</v>
      </c>
      <c r="R29" s="160"/>
      <c r="S29" s="160"/>
      <c r="T29" s="160"/>
      <c r="U29" s="160"/>
      <c r="V29" s="199"/>
      <c r="W29" s="291"/>
      <c r="X29" s="292"/>
      <c r="Y29" s="293"/>
      <c r="Z29" s="158" t="s">
        <v>121</v>
      </c>
      <c r="AA29" s="106"/>
      <c r="AB29" s="106"/>
      <c r="AC29" s="106"/>
      <c r="AD29" s="106"/>
      <c r="AE29" s="106"/>
      <c r="AF29" s="106"/>
      <c r="AG29" s="107"/>
      <c r="AH29" s="159">
        <v>67</v>
      </c>
      <c r="AI29" s="160"/>
      <c r="AJ29" s="160"/>
      <c r="AK29" s="160"/>
      <c r="AL29" s="199"/>
      <c r="AM29" s="159">
        <v>192794</v>
      </c>
      <c r="AN29" s="160"/>
      <c r="AO29" s="160"/>
      <c r="AP29" s="160"/>
      <c r="AQ29" s="160"/>
      <c r="AR29" s="199"/>
      <c r="AS29" s="159">
        <v>2878</v>
      </c>
      <c r="AT29" s="160"/>
      <c r="AU29" s="160"/>
      <c r="AV29" s="160"/>
      <c r="AW29" s="160"/>
      <c r="AX29" s="161"/>
      <c r="AY29" s="294"/>
      <c r="AZ29" s="295"/>
      <c r="BA29" s="295"/>
      <c r="BB29" s="296"/>
      <c r="BC29" s="110" t="s">
        <v>122</v>
      </c>
      <c r="BD29" s="111"/>
      <c r="BE29" s="111"/>
      <c r="BF29" s="111"/>
      <c r="BG29" s="111"/>
      <c r="BH29" s="111"/>
      <c r="BI29" s="111"/>
      <c r="BJ29" s="111"/>
      <c r="BK29" s="111"/>
      <c r="BL29" s="111"/>
      <c r="BM29" s="112"/>
      <c r="BN29" s="113">
        <v>576322</v>
      </c>
      <c r="BO29" s="114"/>
      <c r="BP29" s="114"/>
      <c r="BQ29" s="114"/>
      <c r="BR29" s="114"/>
      <c r="BS29" s="114"/>
      <c r="BT29" s="114"/>
      <c r="BU29" s="115"/>
      <c r="BV29" s="113">
        <v>574841</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123</v>
      </c>
      <c r="X30" s="304"/>
      <c r="Y30" s="304"/>
      <c r="Z30" s="304"/>
      <c r="AA30" s="304"/>
      <c r="AB30" s="304"/>
      <c r="AC30" s="304"/>
      <c r="AD30" s="304"/>
      <c r="AE30" s="304"/>
      <c r="AF30" s="304"/>
      <c r="AG30" s="305"/>
      <c r="AH30" s="239">
        <v>94.5</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124</v>
      </c>
      <c r="BD30" s="258"/>
      <c r="BE30" s="258"/>
      <c r="BF30" s="258"/>
      <c r="BG30" s="258"/>
      <c r="BH30" s="258"/>
      <c r="BI30" s="258"/>
      <c r="BJ30" s="258"/>
      <c r="BK30" s="258"/>
      <c r="BL30" s="258"/>
      <c r="BM30" s="259"/>
      <c r="BN30" s="260">
        <v>2088728</v>
      </c>
      <c r="BO30" s="261"/>
      <c r="BP30" s="261"/>
      <c r="BQ30" s="261"/>
      <c r="BR30" s="261"/>
      <c r="BS30" s="261"/>
      <c r="BT30" s="261"/>
      <c r="BU30" s="262"/>
      <c r="BV30" s="260">
        <v>1779429</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125</v>
      </c>
      <c r="D32" s="318"/>
      <c r="E32" s="318"/>
      <c r="F32" s="318"/>
      <c r="G32" s="318"/>
      <c r="H32" s="318"/>
      <c r="I32" s="318"/>
      <c r="J32" s="318"/>
      <c r="K32" s="318"/>
      <c r="L32" s="318"/>
      <c r="M32" s="318"/>
      <c r="N32" s="318"/>
      <c r="O32" s="318"/>
      <c r="P32" s="318"/>
      <c r="Q32" s="318"/>
      <c r="R32" s="318"/>
      <c r="S32" s="318"/>
      <c r="U32" s="117" t="s">
        <v>126</v>
      </c>
      <c r="V32" s="117"/>
      <c r="W32" s="117"/>
      <c r="X32" s="117"/>
      <c r="Y32" s="117"/>
      <c r="Z32" s="117"/>
      <c r="AA32" s="117"/>
      <c r="AB32" s="117"/>
      <c r="AC32" s="117"/>
      <c r="AD32" s="117"/>
      <c r="AE32" s="117"/>
      <c r="AF32" s="117"/>
      <c r="AG32" s="117"/>
      <c r="AH32" s="117"/>
      <c r="AI32" s="117"/>
      <c r="AJ32" s="117"/>
      <c r="AK32" s="117"/>
      <c r="AM32" s="117" t="s">
        <v>127</v>
      </c>
      <c r="AN32" s="117"/>
      <c r="AO32" s="117"/>
      <c r="AP32" s="117"/>
      <c r="AQ32" s="117"/>
      <c r="AR32" s="117"/>
      <c r="AS32" s="117"/>
      <c r="AT32" s="117"/>
      <c r="AU32" s="117"/>
      <c r="AV32" s="117"/>
      <c r="AW32" s="117"/>
      <c r="AX32" s="117"/>
      <c r="AY32" s="117"/>
      <c r="AZ32" s="117"/>
      <c r="BA32" s="117"/>
      <c r="BB32" s="117"/>
      <c r="BC32" s="117"/>
      <c r="BE32" s="117" t="s">
        <v>128</v>
      </c>
      <c r="BF32" s="117"/>
      <c r="BG32" s="117"/>
      <c r="BH32" s="117"/>
      <c r="BI32" s="117"/>
      <c r="BJ32" s="117"/>
      <c r="BK32" s="117"/>
      <c r="BL32" s="117"/>
      <c r="BM32" s="117"/>
      <c r="BN32" s="117"/>
      <c r="BO32" s="117"/>
      <c r="BP32" s="117"/>
      <c r="BQ32" s="117"/>
      <c r="BR32" s="117"/>
      <c r="BS32" s="117"/>
      <c r="BT32" s="117"/>
      <c r="BU32" s="117"/>
      <c r="BW32" s="117" t="s">
        <v>129</v>
      </c>
      <c r="BX32" s="117"/>
      <c r="BY32" s="117"/>
      <c r="BZ32" s="117"/>
      <c r="CA32" s="117"/>
      <c r="CB32" s="117"/>
      <c r="CC32" s="117"/>
      <c r="CD32" s="117"/>
      <c r="CE32" s="117"/>
      <c r="CF32" s="117"/>
      <c r="CG32" s="117"/>
      <c r="CH32" s="117"/>
      <c r="CI32" s="117"/>
      <c r="CJ32" s="117"/>
      <c r="CK32" s="117"/>
      <c r="CL32" s="117"/>
      <c r="CM32" s="117"/>
      <c r="CO32" s="117" t="s">
        <v>130</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131</v>
      </c>
      <c r="D33" s="136"/>
      <c r="E33" s="83" t="s">
        <v>132</v>
      </c>
      <c r="F33" s="83"/>
      <c r="G33" s="83"/>
      <c r="H33" s="83"/>
      <c r="I33" s="83"/>
      <c r="J33" s="83"/>
      <c r="K33" s="83"/>
      <c r="L33" s="83"/>
      <c r="M33" s="83"/>
      <c r="N33" s="83"/>
      <c r="O33" s="83"/>
      <c r="P33" s="83"/>
      <c r="Q33" s="83"/>
      <c r="R33" s="83"/>
      <c r="S33" s="83"/>
      <c r="T33" s="319"/>
      <c r="U33" s="136" t="s">
        <v>131</v>
      </c>
      <c r="V33" s="136"/>
      <c r="W33" s="83" t="s">
        <v>132</v>
      </c>
      <c r="X33" s="83"/>
      <c r="Y33" s="83"/>
      <c r="Z33" s="83"/>
      <c r="AA33" s="83"/>
      <c r="AB33" s="83"/>
      <c r="AC33" s="83"/>
      <c r="AD33" s="83"/>
      <c r="AE33" s="83"/>
      <c r="AF33" s="83"/>
      <c r="AG33" s="83"/>
      <c r="AH33" s="83"/>
      <c r="AI33" s="83"/>
      <c r="AJ33" s="83"/>
      <c r="AK33" s="83"/>
      <c r="AL33" s="319"/>
      <c r="AM33" s="136" t="s">
        <v>131</v>
      </c>
      <c r="AN33" s="136"/>
      <c r="AO33" s="83" t="s">
        <v>132</v>
      </c>
      <c r="AP33" s="83"/>
      <c r="AQ33" s="83"/>
      <c r="AR33" s="83"/>
      <c r="AS33" s="83"/>
      <c r="AT33" s="83"/>
      <c r="AU33" s="83"/>
      <c r="AV33" s="83"/>
      <c r="AW33" s="83"/>
      <c r="AX33" s="83"/>
      <c r="AY33" s="83"/>
      <c r="AZ33" s="83"/>
      <c r="BA33" s="83"/>
      <c r="BB33" s="83"/>
      <c r="BC33" s="83"/>
      <c r="BD33" s="320"/>
      <c r="BE33" s="83" t="s">
        <v>133</v>
      </c>
      <c r="BF33" s="83"/>
      <c r="BG33" s="83" t="s">
        <v>134</v>
      </c>
      <c r="BH33" s="83"/>
      <c r="BI33" s="83"/>
      <c r="BJ33" s="83"/>
      <c r="BK33" s="83"/>
      <c r="BL33" s="83"/>
      <c r="BM33" s="83"/>
      <c r="BN33" s="83"/>
      <c r="BO33" s="83"/>
      <c r="BP33" s="83"/>
      <c r="BQ33" s="83"/>
      <c r="BR33" s="83"/>
      <c r="BS33" s="83"/>
      <c r="BT33" s="83"/>
      <c r="BU33" s="83"/>
      <c r="BV33" s="320"/>
      <c r="BW33" s="136" t="s">
        <v>133</v>
      </c>
      <c r="BX33" s="136"/>
      <c r="BY33" s="83" t="s">
        <v>135</v>
      </c>
      <c r="BZ33" s="83"/>
      <c r="CA33" s="83"/>
      <c r="CB33" s="83"/>
      <c r="CC33" s="83"/>
      <c r="CD33" s="83"/>
      <c r="CE33" s="83"/>
      <c r="CF33" s="83"/>
      <c r="CG33" s="83"/>
      <c r="CH33" s="83"/>
      <c r="CI33" s="83"/>
      <c r="CJ33" s="83"/>
      <c r="CK33" s="83"/>
      <c r="CL33" s="83"/>
      <c r="CM33" s="83"/>
      <c r="CN33" s="319"/>
      <c r="CO33" s="136" t="s">
        <v>131</v>
      </c>
      <c r="CP33" s="136"/>
      <c r="CQ33" s="83" t="s">
        <v>136</v>
      </c>
      <c r="CR33" s="83"/>
      <c r="CS33" s="83"/>
      <c r="CT33" s="83"/>
      <c r="CU33" s="83"/>
      <c r="CV33" s="83"/>
      <c r="CW33" s="83"/>
      <c r="CX33" s="83"/>
      <c r="CY33" s="83"/>
      <c r="CZ33" s="83"/>
      <c r="DA33" s="83"/>
      <c r="DB33" s="83"/>
      <c r="DC33" s="83"/>
      <c r="DD33" s="83"/>
      <c r="DE33" s="83"/>
      <c r="DF33" s="319"/>
      <c r="DG33" s="321" t="s">
        <v>137</v>
      </c>
      <c r="DH33" s="321"/>
      <c r="DI33" s="322"/>
    </row>
    <row r="34" spans="1:113" ht="32.25" customHeight="1" x14ac:dyDescent="0.15">
      <c r="A34" s="63"/>
      <c r="B34" s="317"/>
      <c r="C34" s="323">
        <f>IF(E34="","",1)</f>
        <v>1</v>
      </c>
      <c r="D34" s="323"/>
      <c r="E34" s="324" t="str">
        <f>IF('[1]各会計、関係団体の財政状況及び健全化判断比率'!B7="","",'[1]各会計、関係団体の財政状況及び健全化判断比率'!B7)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3</v>
      </c>
      <c r="V34" s="323"/>
      <c r="W34" s="324" t="str">
        <f>IF('[1]各会計、関係団体の財政状況及び健全化判断比率'!B28="","",'[1]各会計、関係団体の財政状況及び健全化判断比率'!B28)</f>
        <v>国民健康保険事業特別会計</v>
      </c>
      <c r="X34" s="324"/>
      <c r="Y34" s="324"/>
      <c r="Z34" s="324"/>
      <c r="AA34" s="324"/>
      <c r="AB34" s="324"/>
      <c r="AC34" s="324"/>
      <c r="AD34" s="324"/>
      <c r="AE34" s="324"/>
      <c r="AF34" s="324"/>
      <c r="AG34" s="324"/>
      <c r="AH34" s="324"/>
      <c r="AI34" s="324"/>
      <c r="AJ34" s="324"/>
      <c r="AK34" s="324"/>
      <c r="AL34" s="63"/>
      <c r="AM34" s="323" t="str">
        <f>IF(AO34="","",MAX(C34:D43,U34:V43)+1)</f>
        <v/>
      </c>
      <c r="AN34" s="323"/>
      <c r="AO34" s="324"/>
      <c r="AP34" s="324"/>
      <c r="AQ34" s="324"/>
      <c r="AR34" s="324"/>
      <c r="AS34" s="324"/>
      <c r="AT34" s="324"/>
      <c r="AU34" s="324"/>
      <c r="AV34" s="324"/>
      <c r="AW34" s="324"/>
      <c r="AX34" s="324"/>
      <c r="AY34" s="324"/>
      <c r="AZ34" s="324"/>
      <c r="BA34" s="324"/>
      <c r="BB34" s="324"/>
      <c r="BC34" s="324"/>
      <c r="BD34" s="63"/>
      <c r="BE34" s="323">
        <f>IF(BG34="","",MAX(C34:D43,U34:V43,AM34:AN43)+1)</f>
        <v>6</v>
      </c>
      <c r="BF34" s="323"/>
      <c r="BG34" s="324" t="str">
        <f>IF('[1]各会計、関係団体の財政状況及び健全化判断比率'!B31="","",'[1]各会計、関係団体の財政状況及び健全化判断比率'!B31)</f>
        <v>簡易水道事業特別会計</v>
      </c>
      <c r="BH34" s="324"/>
      <c r="BI34" s="324"/>
      <c r="BJ34" s="324"/>
      <c r="BK34" s="324"/>
      <c r="BL34" s="324"/>
      <c r="BM34" s="324"/>
      <c r="BN34" s="324"/>
      <c r="BO34" s="324"/>
      <c r="BP34" s="324"/>
      <c r="BQ34" s="324"/>
      <c r="BR34" s="324"/>
      <c r="BS34" s="324"/>
      <c r="BT34" s="324"/>
      <c r="BU34" s="324"/>
      <c r="BV34" s="63"/>
      <c r="BW34" s="323" t="str">
        <f>IF(BY34="","",MAX(C34:D43,U34:V43,AM34:AN43,BE34:BF43)+1)</f>
        <v/>
      </c>
      <c r="BX34" s="323"/>
      <c r="BY34" s="324" t="str">
        <f>IF('[1]各会計、関係団体の財政状況及び健全化判断比率'!B68="","",'[1]各会計、関係団体の財政状況及び健全化判断比率'!B68)</f>
        <v/>
      </c>
      <c r="BZ34" s="324"/>
      <c r="CA34" s="324"/>
      <c r="CB34" s="324"/>
      <c r="CC34" s="324"/>
      <c r="CD34" s="324"/>
      <c r="CE34" s="324"/>
      <c r="CF34" s="324"/>
      <c r="CG34" s="324"/>
      <c r="CH34" s="324"/>
      <c r="CI34" s="324"/>
      <c r="CJ34" s="324"/>
      <c r="CK34" s="324"/>
      <c r="CL34" s="324"/>
      <c r="CM34" s="324"/>
      <c r="CN34" s="63"/>
      <c r="CO34" s="323" t="str">
        <f>IF(CQ34="","",MAX(C34:D43,U34:V43,AM34:AN43,BE34:BF43,BW34:BX43)+1)</f>
        <v/>
      </c>
      <c r="CP34" s="323"/>
      <c r="CQ34" s="324" t="str">
        <f>IF('[1]各会計、関係団体の財政状況及び健全化判断比率'!BS7="","",'[1]各会計、関係団体の財政状況及び健全化判断比率'!BS7)</f>
        <v/>
      </c>
      <c r="CR34" s="324"/>
      <c r="CS34" s="324"/>
      <c r="CT34" s="324"/>
      <c r="CU34" s="324"/>
      <c r="CV34" s="324"/>
      <c r="CW34" s="324"/>
      <c r="CX34" s="324"/>
      <c r="CY34" s="324"/>
      <c r="CZ34" s="324"/>
      <c r="DA34" s="324"/>
      <c r="DB34" s="324"/>
      <c r="DC34" s="324"/>
      <c r="DD34" s="324"/>
      <c r="DE34" s="324"/>
      <c r="DG34" s="325" t="str">
        <f>IF('[1]各会計、関係団体の財政状況及び健全化判断比率'!BR7="","",'[1]各会計、関係団体の財政状況及び健全化判断比率'!BR7)</f>
        <v/>
      </c>
      <c r="DH34" s="325"/>
      <c r="DI34" s="322"/>
    </row>
    <row r="35" spans="1:113" ht="32.25" customHeight="1" x14ac:dyDescent="0.15">
      <c r="A35" s="63"/>
      <c r="B35" s="317"/>
      <c r="C35" s="323">
        <f>IF(E35="","",C34+1)</f>
        <v>2</v>
      </c>
      <c r="D35" s="323"/>
      <c r="E35" s="324" t="str">
        <f>IF('[1]各会計、関係団体の財政状況及び健全化判断比率'!B8="","",'[1]各会計、関係団体の財政状況及び健全化判断比率'!B8)</f>
        <v>恒久対策事業特別会計</v>
      </c>
      <c r="F35" s="324"/>
      <c r="G35" s="324"/>
      <c r="H35" s="324"/>
      <c r="I35" s="324"/>
      <c r="J35" s="324"/>
      <c r="K35" s="324"/>
      <c r="L35" s="324"/>
      <c r="M35" s="324"/>
      <c r="N35" s="324"/>
      <c r="O35" s="324"/>
      <c r="P35" s="324"/>
      <c r="Q35" s="324"/>
      <c r="R35" s="324"/>
      <c r="S35" s="324"/>
      <c r="T35" s="63"/>
      <c r="U35" s="323">
        <f>IF(W35="","",U34+1)</f>
        <v>4</v>
      </c>
      <c r="V35" s="323"/>
      <c r="W35" s="324" t="str">
        <f>IF('[1]各会計、関係団体の財政状況及び健全化判断比率'!B29="","",'[1]各会計、関係団体の財政状況及び健全化判断比率'!B29)</f>
        <v>後期高齢者医療事業特別会計</v>
      </c>
      <c r="X35" s="324"/>
      <c r="Y35" s="324"/>
      <c r="Z35" s="324"/>
      <c r="AA35" s="324"/>
      <c r="AB35" s="324"/>
      <c r="AC35" s="324"/>
      <c r="AD35" s="324"/>
      <c r="AE35" s="324"/>
      <c r="AF35" s="324"/>
      <c r="AG35" s="324"/>
      <c r="AH35" s="324"/>
      <c r="AI35" s="324"/>
      <c r="AJ35" s="324"/>
      <c r="AK35" s="324"/>
      <c r="AL35" s="63"/>
      <c r="AM35" s="323" t="str">
        <f t="shared" ref="AM35:AM43" si="0">IF(AO35="","",AM34+1)</f>
        <v/>
      </c>
      <c r="AN35" s="323"/>
      <c r="AO35" s="324"/>
      <c r="AP35" s="324"/>
      <c r="AQ35" s="324"/>
      <c r="AR35" s="324"/>
      <c r="AS35" s="324"/>
      <c r="AT35" s="324"/>
      <c r="AU35" s="324"/>
      <c r="AV35" s="324"/>
      <c r="AW35" s="324"/>
      <c r="AX35" s="324"/>
      <c r="AY35" s="324"/>
      <c r="AZ35" s="324"/>
      <c r="BA35" s="324"/>
      <c r="BB35" s="324"/>
      <c r="BC35" s="324"/>
      <c r="BD35" s="63"/>
      <c r="BE35" s="323">
        <f t="shared" ref="BE35:BE43" si="1">IF(BG35="","",BE34+1)</f>
        <v>7</v>
      </c>
      <c r="BF35" s="323"/>
      <c r="BG35" s="324" t="str">
        <f>IF('[1]各会計、関係団体の財政状況及び健全化判断比率'!B32="","",'[1]各会計、関係団体の財政状況及び健全化判断比率'!B32)</f>
        <v>宅地造成事業特別会計</v>
      </c>
      <c r="BH35" s="324"/>
      <c r="BI35" s="324"/>
      <c r="BJ35" s="324"/>
      <c r="BK35" s="324"/>
      <c r="BL35" s="324"/>
      <c r="BM35" s="324"/>
      <c r="BN35" s="324"/>
      <c r="BO35" s="324"/>
      <c r="BP35" s="324"/>
      <c r="BQ35" s="324"/>
      <c r="BR35" s="324"/>
      <c r="BS35" s="324"/>
      <c r="BT35" s="324"/>
      <c r="BU35" s="324"/>
      <c r="BV35" s="63"/>
      <c r="BW35" s="323" t="str">
        <f t="shared" ref="BW35:BW43" si="2">IF(BY35="","",BW34+1)</f>
        <v/>
      </c>
      <c r="BX35" s="323"/>
      <c r="BY35" s="324" t="str">
        <f>IF('[1]各会計、関係団体の財政状況及び健全化判断比率'!B69="","",'[1]各会計、関係団体の財政状況及び健全化判断比率'!B69)</f>
        <v/>
      </c>
      <c r="BZ35" s="324"/>
      <c r="CA35" s="324"/>
      <c r="CB35" s="324"/>
      <c r="CC35" s="324"/>
      <c r="CD35" s="324"/>
      <c r="CE35" s="324"/>
      <c r="CF35" s="324"/>
      <c r="CG35" s="324"/>
      <c r="CH35" s="324"/>
      <c r="CI35" s="324"/>
      <c r="CJ35" s="324"/>
      <c r="CK35" s="324"/>
      <c r="CL35" s="324"/>
      <c r="CM35" s="324"/>
      <c r="CN35" s="63"/>
      <c r="CO35" s="323" t="str">
        <f t="shared" ref="CO35:CO43" si="3">IF(CQ35="","",CO34+1)</f>
        <v/>
      </c>
      <c r="CP35" s="323"/>
      <c r="CQ35" s="324" t="str">
        <f>IF('[1]各会計、関係団体の財政状況及び健全化判断比率'!BS8="","",'[1]各会計、関係団体の財政状況及び健全化判断比率'!BS8)</f>
        <v/>
      </c>
      <c r="CR35" s="324"/>
      <c r="CS35" s="324"/>
      <c r="CT35" s="324"/>
      <c r="CU35" s="324"/>
      <c r="CV35" s="324"/>
      <c r="CW35" s="324"/>
      <c r="CX35" s="324"/>
      <c r="CY35" s="324"/>
      <c r="CZ35" s="324"/>
      <c r="DA35" s="324"/>
      <c r="DB35" s="324"/>
      <c r="DC35" s="324"/>
      <c r="DD35" s="324"/>
      <c r="DE35" s="324"/>
      <c r="DG35" s="325" t="str">
        <f>IF('[1]各会計、関係団体の財政状況及び健全化判断比率'!BR8="","",'[1]各会計、関係団体の財政状況及び健全化判断比率'!BR8)</f>
        <v/>
      </c>
      <c r="DH35" s="325"/>
      <c r="DI35" s="322"/>
    </row>
    <row r="36" spans="1:113" ht="32.25" customHeight="1" x14ac:dyDescent="0.15">
      <c r="A36" s="63"/>
      <c r="B36" s="317"/>
      <c r="C36" s="323" t="str">
        <f>IF(E36="","",C35+1)</f>
        <v/>
      </c>
      <c r="D36" s="323"/>
      <c r="E36" s="324" t="str">
        <f>IF('[1]各会計、関係団体の財政状況及び健全化判断比率'!B9="","",'[1]各会計、関係団体の財政状況及び健全化判断比率'!B9)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5</v>
      </c>
      <c r="V36" s="323"/>
      <c r="W36" s="324" t="str">
        <f>IF('[1]各会計、関係団体の財政状況及び健全化判断比率'!B30="","",'[1]各会計、関係団体の財政状況及び健全化判断比率'!B30)</f>
        <v>介護保険事業特別会計</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t="str">
        <f t="shared" si="2"/>
        <v/>
      </c>
      <c r="BX36" s="323"/>
      <c r="BY36" s="324" t="str">
        <f>IF('[1]各会計、関係団体の財政状況及び健全化判断比率'!B70="","",'[1]各会計、関係団体の財政状況及び健全化判断比率'!B70)</f>
        <v/>
      </c>
      <c r="BZ36" s="324"/>
      <c r="CA36" s="324"/>
      <c r="CB36" s="324"/>
      <c r="CC36" s="324"/>
      <c r="CD36" s="324"/>
      <c r="CE36" s="324"/>
      <c r="CF36" s="324"/>
      <c r="CG36" s="324"/>
      <c r="CH36" s="324"/>
      <c r="CI36" s="324"/>
      <c r="CJ36" s="324"/>
      <c r="CK36" s="324"/>
      <c r="CL36" s="324"/>
      <c r="CM36" s="324"/>
      <c r="CN36" s="63"/>
      <c r="CO36" s="323" t="str">
        <f t="shared" si="3"/>
        <v/>
      </c>
      <c r="CP36" s="323"/>
      <c r="CQ36" s="324" t="str">
        <f>IF('[1]各会計、関係団体の財政状況及び健全化判断比率'!BS9="","",'[1]各会計、関係団体の財政状況及び健全化判断比率'!BS9)</f>
        <v/>
      </c>
      <c r="CR36" s="324"/>
      <c r="CS36" s="324"/>
      <c r="CT36" s="324"/>
      <c r="CU36" s="324"/>
      <c r="CV36" s="324"/>
      <c r="CW36" s="324"/>
      <c r="CX36" s="324"/>
      <c r="CY36" s="324"/>
      <c r="CZ36" s="324"/>
      <c r="DA36" s="324"/>
      <c r="DB36" s="324"/>
      <c r="DC36" s="324"/>
      <c r="DD36" s="324"/>
      <c r="DE36" s="324"/>
      <c r="DG36" s="325" t="str">
        <f>IF('[1]各会計、関係団体の財政状況及び健全化判断比率'!BR9="","",'[1]各会計、関係団体の財政状況及び健全化判断比率'!BR9)</f>
        <v/>
      </c>
      <c r="DH36" s="325"/>
      <c r="DI36" s="322"/>
    </row>
    <row r="37" spans="1:113" ht="32.25" customHeight="1" x14ac:dyDescent="0.15">
      <c r="A37" s="63"/>
      <c r="B37" s="317"/>
      <c r="C37" s="323" t="str">
        <f>IF(E37="","",C36+1)</f>
        <v/>
      </c>
      <c r="D37" s="323"/>
      <c r="E37" s="324" t="str">
        <f>IF('[1]各会計、関係団体の財政状況及び健全化判断比率'!B10="","",'[1]各会計、関係団体の財政状況及び健全化判断比率'!B10)</f>
        <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t="str">
        <f t="shared" si="2"/>
        <v/>
      </c>
      <c r="BX37" s="323"/>
      <c r="BY37" s="324" t="str">
        <f>IF('[1]各会計、関係団体の財政状況及び健全化判断比率'!B71="","",'[1]各会計、関係団体の財政状況及び健全化判断比率'!B71)</f>
        <v/>
      </c>
      <c r="BZ37" s="324"/>
      <c r="CA37" s="324"/>
      <c r="CB37" s="324"/>
      <c r="CC37" s="324"/>
      <c r="CD37" s="324"/>
      <c r="CE37" s="324"/>
      <c r="CF37" s="324"/>
      <c r="CG37" s="324"/>
      <c r="CH37" s="324"/>
      <c r="CI37" s="324"/>
      <c r="CJ37" s="324"/>
      <c r="CK37" s="324"/>
      <c r="CL37" s="324"/>
      <c r="CM37" s="324"/>
      <c r="CN37" s="63"/>
      <c r="CO37" s="323" t="str">
        <f t="shared" si="3"/>
        <v/>
      </c>
      <c r="CP37" s="323"/>
      <c r="CQ37" s="324" t="str">
        <f>IF('[1]各会計、関係団体の財政状況及び健全化判断比率'!BS10="","",'[1]各会計、関係団体の財政状況及び健全化判断比率'!BS10)</f>
        <v/>
      </c>
      <c r="CR37" s="324"/>
      <c r="CS37" s="324"/>
      <c r="CT37" s="324"/>
      <c r="CU37" s="324"/>
      <c r="CV37" s="324"/>
      <c r="CW37" s="324"/>
      <c r="CX37" s="324"/>
      <c r="CY37" s="324"/>
      <c r="CZ37" s="324"/>
      <c r="DA37" s="324"/>
      <c r="DB37" s="324"/>
      <c r="DC37" s="324"/>
      <c r="DD37" s="324"/>
      <c r="DE37" s="324"/>
      <c r="DG37" s="325" t="str">
        <f>IF('[1]各会計、関係団体の財政状況及び健全化判断比率'!BR10="","",'[1]各会計、関係団体の財政状況及び健全化判断比率'!BR10)</f>
        <v/>
      </c>
      <c r="DH37" s="325"/>
      <c r="DI37" s="322"/>
    </row>
    <row r="38" spans="1:113" ht="32.25" customHeight="1" x14ac:dyDescent="0.15">
      <c r="A38" s="63"/>
      <c r="B38" s="317"/>
      <c r="C38" s="323" t="str">
        <f t="shared" ref="C38:C43" si="5">IF(E38="","",C37+1)</f>
        <v/>
      </c>
      <c r="D38" s="323"/>
      <c r="E38" s="324" t="str">
        <f>IF('[1]各会計、関係団体の財政状況及び健全化判断比率'!B11="","",'[1]各会計、関係団体の財政状況及び健全化判断比率'!B11)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t="str">
        <f t="shared" si="2"/>
        <v/>
      </c>
      <c r="BX38" s="323"/>
      <c r="BY38" s="324" t="str">
        <f>IF('[1]各会計、関係団体の財政状況及び健全化判断比率'!B72="","",'[1]各会計、関係団体の財政状況及び健全化判断比率'!B72)</f>
        <v/>
      </c>
      <c r="BZ38" s="324"/>
      <c r="CA38" s="324"/>
      <c r="CB38" s="324"/>
      <c r="CC38" s="324"/>
      <c r="CD38" s="324"/>
      <c r="CE38" s="324"/>
      <c r="CF38" s="324"/>
      <c r="CG38" s="324"/>
      <c r="CH38" s="324"/>
      <c r="CI38" s="324"/>
      <c r="CJ38" s="324"/>
      <c r="CK38" s="324"/>
      <c r="CL38" s="324"/>
      <c r="CM38" s="324"/>
      <c r="CN38" s="63"/>
      <c r="CO38" s="323" t="str">
        <f t="shared" si="3"/>
        <v/>
      </c>
      <c r="CP38" s="323"/>
      <c r="CQ38" s="324" t="str">
        <f>IF('[1]各会計、関係団体の財政状況及び健全化判断比率'!BS11="","",'[1]各会計、関係団体の財政状況及び健全化判断比率'!BS11)</f>
        <v/>
      </c>
      <c r="CR38" s="324"/>
      <c r="CS38" s="324"/>
      <c r="CT38" s="324"/>
      <c r="CU38" s="324"/>
      <c r="CV38" s="324"/>
      <c r="CW38" s="324"/>
      <c r="CX38" s="324"/>
      <c r="CY38" s="324"/>
      <c r="CZ38" s="324"/>
      <c r="DA38" s="324"/>
      <c r="DB38" s="324"/>
      <c r="DC38" s="324"/>
      <c r="DD38" s="324"/>
      <c r="DE38" s="324"/>
      <c r="DG38" s="325" t="str">
        <f>IF('[1]各会計、関係団体の財政状況及び健全化判断比率'!BR11="","",'[1]各会計、関係団体の財政状況及び健全化判断比率'!BR11)</f>
        <v/>
      </c>
      <c r="DH38" s="325"/>
      <c r="DI38" s="322"/>
    </row>
    <row r="39" spans="1:113" ht="32.25" customHeight="1" x14ac:dyDescent="0.15">
      <c r="A39" s="63"/>
      <c r="B39" s="317"/>
      <c r="C39" s="323" t="str">
        <f t="shared" si="5"/>
        <v/>
      </c>
      <c r="D39" s="323"/>
      <c r="E39" s="324" t="str">
        <f>IF('[1]各会計、関係団体の財政状況及び健全化判断比率'!B12="","",'[1]各会計、関係団体の財政状況及び健全化判断比率'!B12)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t="str">
        <f t="shared" si="2"/>
        <v/>
      </c>
      <c r="BX39" s="323"/>
      <c r="BY39" s="324" t="str">
        <f>IF('[1]各会計、関係団体の財政状況及び健全化判断比率'!B73="","",'[1]各会計、関係団体の財政状況及び健全化判断比率'!B73)</f>
        <v/>
      </c>
      <c r="BZ39" s="324"/>
      <c r="CA39" s="324"/>
      <c r="CB39" s="324"/>
      <c r="CC39" s="324"/>
      <c r="CD39" s="324"/>
      <c r="CE39" s="324"/>
      <c r="CF39" s="324"/>
      <c r="CG39" s="324"/>
      <c r="CH39" s="324"/>
      <c r="CI39" s="324"/>
      <c r="CJ39" s="324"/>
      <c r="CK39" s="324"/>
      <c r="CL39" s="324"/>
      <c r="CM39" s="324"/>
      <c r="CN39" s="63"/>
      <c r="CO39" s="323" t="str">
        <f t="shared" si="3"/>
        <v/>
      </c>
      <c r="CP39" s="323"/>
      <c r="CQ39" s="324" t="str">
        <f>IF('[1]各会計、関係団体の財政状況及び健全化判断比率'!BS12="","",'[1]各会計、関係団体の財政状況及び健全化判断比率'!BS12)</f>
        <v/>
      </c>
      <c r="CR39" s="324"/>
      <c r="CS39" s="324"/>
      <c r="CT39" s="324"/>
      <c r="CU39" s="324"/>
      <c r="CV39" s="324"/>
      <c r="CW39" s="324"/>
      <c r="CX39" s="324"/>
      <c r="CY39" s="324"/>
      <c r="CZ39" s="324"/>
      <c r="DA39" s="324"/>
      <c r="DB39" s="324"/>
      <c r="DC39" s="324"/>
      <c r="DD39" s="324"/>
      <c r="DE39" s="324"/>
      <c r="DG39" s="325" t="str">
        <f>IF('[1]各会計、関係団体の財政状況及び健全化判断比率'!BR12="","",'[1]各会計、関係団体の財政状況及び健全化判断比率'!BR12)</f>
        <v/>
      </c>
      <c r="DH39" s="325"/>
      <c r="DI39" s="322"/>
    </row>
    <row r="40" spans="1:113" ht="32.25" customHeight="1" x14ac:dyDescent="0.15">
      <c r="A40" s="63"/>
      <c r="B40" s="317"/>
      <c r="C40" s="323" t="str">
        <f t="shared" si="5"/>
        <v/>
      </c>
      <c r="D40" s="323"/>
      <c r="E40" s="324" t="str">
        <f>IF('[1]各会計、関係団体の財政状況及び健全化判断比率'!B13="","",'[1]各会計、関係団体の財政状況及び健全化判断比率'!B13)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t="str">
        <f t="shared" si="2"/>
        <v/>
      </c>
      <c r="BX40" s="323"/>
      <c r="BY40" s="324" t="str">
        <f>IF('[1]各会計、関係団体の財政状況及び健全化判断比率'!B74="","",'[1]各会計、関係団体の財政状況及び健全化判断比率'!B74)</f>
        <v/>
      </c>
      <c r="BZ40" s="324"/>
      <c r="CA40" s="324"/>
      <c r="CB40" s="324"/>
      <c r="CC40" s="324"/>
      <c r="CD40" s="324"/>
      <c r="CE40" s="324"/>
      <c r="CF40" s="324"/>
      <c r="CG40" s="324"/>
      <c r="CH40" s="324"/>
      <c r="CI40" s="324"/>
      <c r="CJ40" s="324"/>
      <c r="CK40" s="324"/>
      <c r="CL40" s="324"/>
      <c r="CM40" s="324"/>
      <c r="CN40" s="63"/>
      <c r="CO40" s="323" t="str">
        <f t="shared" si="3"/>
        <v/>
      </c>
      <c r="CP40" s="323"/>
      <c r="CQ40" s="324" t="str">
        <f>IF('[1]各会計、関係団体の財政状況及び健全化判断比率'!BS13="","",'[1]各会計、関係団体の財政状況及び健全化判断比率'!BS13)</f>
        <v/>
      </c>
      <c r="CR40" s="324"/>
      <c r="CS40" s="324"/>
      <c r="CT40" s="324"/>
      <c r="CU40" s="324"/>
      <c r="CV40" s="324"/>
      <c r="CW40" s="324"/>
      <c r="CX40" s="324"/>
      <c r="CY40" s="324"/>
      <c r="CZ40" s="324"/>
      <c r="DA40" s="324"/>
      <c r="DB40" s="324"/>
      <c r="DC40" s="324"/>
      <c r="DD40" s="324"/>
      <c r="DE40" s="324"/>
      <c r="DG40" s="325" t="str">
        <f>IF('[1]各会計、関係団体の財政状況及び健全化判断比率'!BR13="","",'[1]各会計、関係団体の財政状況及び健全化判断比率'!BR13)</f>
        <v/>
      </c>
      <c r="DH40" s="325"/>
      <c r="DI40" s="322"/>
    </row>
    <row r="41" spans="1:113" ht="32.25" customHeight="1" x14ac:dyDescent="0.15">
      <c r="A41" s="63"/>
      <c r="B41" s="317"/>
      <c r="C41" s="323" t="str">
        <f t="shared" si="5"/>
        <v/>
      </c>
      <c r="D41" s="323"/>
      <c r="E41" s="324" t="str">
        <f>IF('[1]各会計、関係団体の財政状況及び健全化判断比率'!B14="","",'[1]各会計、関係団体の財政状況及び健全化判断比率'!B14)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IF('[1]各会計、関係団体の財政状況及び健全化判断比率'!B75="","",'[1]各会計、関係団体の財政状況及び健全化判断比率'!B75)</f>
        <v/>
      </c>
      <c r="BZ41" s="324"/>
      <c r="CA41" s="324"/>
      <c r="CB41" s="324"/>
      <c r="CC41" s="324"/>
      <c r="CD41" s="324"/>
      <c r="CE41" s="324"/>
      <c r="CF41" s="324"/>
      <c r="CG41" s="324"/>
      <c r="CH41" s="324"/>
      <c r="CI41" s="324"/>
      <c r="CJ41" s="324"/>
      <c r="CK41" s="324"/>
      <c r="CL41" s="324"/>
      <c r="CM41" s="324"/>
      <c r="CN41" s="63"/>
      <c r="CO41" s="323" t="str">
        <f t="shared" si="3"/>
        <v/>
      </c>
      <c r="CP41" s="323"/>
      <c r="CQ41" s="324" t="str">
        <f>IF('[1]各会計、関係団体の財政状況及び健全化判断比率'!BS14="","",'[1]各会計、関係団体の財政状況及び健全化判断比率'!BS14)</f>
        <v/>
      </c>
      <c r="CR41" s="324"/>
      <c r="CS41" s="324"/>
      <c r="CT41" s="324"/>
      <c r="CU41" s="324"/>
      <c r="CV41" s="324"/>
      <c r="CW41" s="324"/>
      <c r="CX41" s="324"/>
      <c r="CY41" s="324"/>
      <c r="CZ41" s="324"/>
      <c r="DA41" s="324"/>
      <c r="DB41" s="324"/>
      <c r="DC41" s="324"/>
      <c r="DD41" s="324"/>
      <c r="DE41" s="324"/>
      <c r="DG41" s="325" t="str">
        <f>IF('[1]各会計、関係団体の財政状況及び健全化判断比率'!BR14="","",'[1]各会計、関係団体の財政状況及び健全化判断比率'!BR14)</f>
        <v/>
      </c>
      <c r="DH41" s="325"/>
      <c r="DI41" s="322"/>
    </row>
    <row r="42" spans="1:113" ht="32.25" customHeight="1" x14ac:dyDescent="0.15">
      <c r="B42" s="317"/>
      <c r="C42" s="323" t="str">
        <f t="shared" si="5"/>
        <v/>
      </c>
      <c r="D42" s="323"/>
      <c r="E42" s="324" t="str">
        <f>IF('[1]各会計、関係団体の財政状況及び健全化判断比率'!B15="","",'[1]各会計、関係団体の財政状況及び健全化判断比率'!B15)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IF('[1]各会計、関係団体の財政状況及び健全化判断比率'!B76="","",'[1]各会計、関係団体の財政状況及び健全化判断比率'!B76)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IF('[1]各会計、関係団体の財政状況及び健全化判断比率'!BS15="","",'[1]各会計、関係団体の財政状況及び健全化判断比率'!BS15)</f>
        <v/>
      </c>
      <c r="CR42" s="324"/>
      <c r="CS42" s="324"/>
      <c r="CT42" s="324"/>
      <c r="CU42" s="324"/>
      <c r="CV42" s="324"/>
      <c r="CW42" s="324"/>
      <c r="CX42" s="324"/>
      <c r="CY42" s="324"/>
      <c r="CZ42" s="324"/>
      <c r="DA42" s="324"/>
      <c r="DB42" s="324"/>
      <c r="DC42" s="324"/>
      <c r="DD42" s="324"/>
      <c r="DE42" s="324"/>
      <c r="DG42" s="325" t="str">
        <f>IF('[1]各会計、関係団体の財政状況及び健全化判断比率'!BR15="","",'[1]各会計、関係団体の財政状況及び健全化判断比率'!BR15)</f>
        <v/>
      </c>
      <c r="DH42" s="325"/>
      <c r="DI42" s="322"/>
    </row>
    <row r="43" spans="1:113" ht="32.25" customHeight="1" x14ac:dyDescent="0.15">
      <c r="B43" s="317"/>
      <c r="C43" s="323" t="str">
        <f t="shared" si="5"/>
        <v/>
      </c>
      <c r="D43" s="323"/>
      <c r="E43" s="324" t="str">
        <f>IF('[1]各会計、関係団体の財政状況及び健全化判断比率'!B16="","",'[1]各会計、関係団体の財政状況及び健全化判断比率'!B16)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IF('[1]各会計、関係団体の財政状況及び健全化判断比率'!B77="","",'[1]各会計、関係団体の財政状況及び健全化判断比率'!B77)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IF('[1]各会計、関係団体の財政状況及び健全化判断比率'!BS16="","",'[1]各会計、関係団体の財政状況及び健全化判断比率'!BS16)</f>
        <v/>
      </c>
      <c r="CR43" s="324"/>
      <c r="CS43" s="324"/>
      <c r="CT43" s="324"/>
      <c r="CU43" s="324"/>
      <c r="CV43" s="324"/>
      <c r="CW43" s="324"/>
      <c r="CX43" s="324"/>
      <c r="CY43" s="324"/>
      <c r="CZ43" s="324"/>
      <c r="DA43" s="324"/>
      <c r="DB43" s="324"/>
      <c r="DC43" s="324"/>
      <c r="DD43" s="324"/>
      <c r="DE43" s="324"/>
      <c r="DG43" s="325" t="str">
        <f>IF('[1]各会計、関係団体の財政状況及び健全化判断比率'!BR16="","",'[1]各会計、関係団体の財政状況及び健全化判断比率'!BR16)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138</v>
      </c>
      <c r="E46" s="329" t="s">
        <v>139</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140</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141</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142</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143</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144</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145</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61" t="s">
        <v>146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B8B83-DE7A-45D4-95CE-640C6CD64B50}">
  <sheetPr>
    <pageSetUpPr fitToPage="1"/>
  </sheetPr>
  <dimension ref="A1:P45"/>
  <sheetViews>
    <sheetView showGridLines="0" topLeftCell="E31" zoomScaleSheetLayoutView="100" workbookViewId="0">
      <selection activeCell="B22" sqref="B22:V30"/>
    </sheetView>
  </sheetViews>
  <sheetFormatPr defaultColWidth="0" defaultRowHeight="13.5" customHeight="1" zeroHeight="1" x14ac:dyDescent="0.15"/>
  <cols>
    <col min="1" max="1" width="6.625" style="1068" customWidth="1"/>
    <col min="2" max="2" width="11" style="1068" customWidth="1"/>
    <col min="3" max="3" width="17" style="1068" customWidth="1"/>
    <col min="4" max="5" width="16.625" style="1068" customWidth="1"/>
    <col min="6" max="15" width="15" style="1068" customWidth="1"/>
    <col min="16" max="16" width="24" style="1068" customWidth="1"/>
    <col min="17" max="16384" width="0" style="1068" hidden="1"/>
  </cols>
  <sheetData>
    <row r="1" spans="1:16" ht="16.5" customHeight="1" x14ac:dyDescent="0.15">
      <c r="A1" s="1067"/>
      <c r="B1" s="1067"/>
      <c r="C1" s="1067"/>
      <c r="D1" s="1067"/>
      <c r="E1" s="1067"/>
      <c r="F1" s="1067"/>
      <c r="G1" s="1067"/>
      <c r="H1" s="1067"/>
      <c r="I1" s="1067"/>
      <c r="J1" s="1067"/>
      <c r="K1" s="1067"/>
      <c r="L1" s="1067"/>
      <c r="M1" s="1067"/>
      <c r="N1" s="1067"/>
      <c r="O1" s="1067"/>
      <c r="P1" s="1067"/>
    </row>
    <row r="2" spans="1:16" ht="16.5" customHeight="1" x14ac:dyDescent="0.15">
      <c r="A2" s="1067"/>
      <c r="B2" s="1067"/>
      <c r="C2" s="1067"/>
      <c r="D2" s="1067"/>
      <c r="E2" s="1067"/>
      <c r="F2" s="1067"/>
      <c r="G2" s="1067"/>
      <c r="H2" s="1067"/>
      <c r="I2" s="1067"/>
      <c r="J2" s="1067"/>
      <c r="K2" s="1067"/>
      <c r="L2" s="1067"/>
      <c r="M2" s="1067"/>
      <c r="N2" s="1067"/>
      <c r="O2" s="1067"/>
      <c r="P2" s="1067"/>
    </row>
    <row r="3" spans="1:16" ht="16.5" customHeight="1" x14ac:dyDescent="0.15">
      <c r="A3" s="1067"/>
      <c r="B3" s="1067"/>
      <c r="C3" s="1067"/>
      <c r="D3" s="1067"/>
      <c r="E3" s="1067"/>
      <c r="F3" s="1067"/>
      <c r="G3" s="1067"/>
      <c r="H3" s="1067"/>
      <c r="I3" s="1067"/>
      <c r="J3" s="1067"/>
      <c r="K3" s="1067"/>
      <c r="L3" s="1067"/>
      <c r="M3" s="1067"/>
      <c r="N3" s="1067"/>
      <c r="O3" s="1067"/>
      <c r="P3" s="1067"/>
    </row>
    <row r="4" spans="1:16" ht="16.5" customHeight="1" x14ac:dyDescent="0.15">
      <c r="A4" s="1067"/>
      <c r="B4" s="1067"/>
      <c r="C4" s="1067"/>
      <c r="D4" s="1067"/>
      <c r="E4" s="1067"/>
      <c r="F4" s="1067"/>
      <c r="G4" s="1067"/>
      <c r="H4" s="1067"/>
      <c r="I4" s="1067"/>
      <c r="J4" s="1067"/>
      <c r="K4" s="1067"/>
      <c r="L4" s="1067"/>
      <c r="M4" s="1067"/>
      <c r="N4" s="1067"/>
      <c r="O4" s="1067"/>
      <c r="P4" s="1067"/>
    </row>
    <row r="5" spans="1:16" ht="16.5" customHeight="1" x14ac:dyDescent="0.15">
      <c r="A5" s="1067"/>
      <c r="B5" s="1067"/>
      <c r="C5" s="1067"/>
      <c r="D5" s="1067"/>
      <c r="E5" s="1067"/>
      <c r="F5" s="1067"/>
      <c r="G5" s="1067"/>
      <c r="H5" s="1067"/>
      <c r="I5" s="1067"/>
      <c r="J5" s="1067"/>
      <c r="K5" s="1067"/>
      <c r="L5" s="1067"/>
      <c r="M5" s="1067"/>
      <c r="N5" s="1067"/>
      <c r="O5" s="1067"/>
      <c r="P5" s="1067"/>
    </row>
    <row r="6" spans="1:16" ht="16.5" customHeight="1" x14ac:dyDescent="0.15">
      <c r="A6" s="1067"/>
      <c r="B6" s="1067"/>
      <c r="C6" s="1067"/>
      <c r="D6" s="1067"/>
      <c r="E6" s="1067"/>
      <c r="F6" s="1067"/>
      <c r="G6" s="1067"/>
      <c r="H6" s="1067"/>
      <c r="I6" s="1067"/>
      <c r="J6" s="1067"/>
      <c r="K6" s="1067"/>
      <c r="L6" s="1067"/>
      <c r="M6" s="1067"/>
      <c r="N6" s="1067"/>
      <c r="O6" s="1067"/>
      <c r="P6" s="1067"/>
    </row>
    <row r="7" spans="1:16" ht="16.5" customHeight="1" x14ac:dyDescent="0.15">
      <c r="A7" s="1067"/>
      <c r="B7" s="1067"/>
      <c r="C7" s="1067"/>
      <c r="D7" s="1067"/>
      <c r="E7" s="1067"/>
      <c r="F7" s="1067"/>
      <c r="G7" s="1067"/>
      <c r="H7" s="1067"/>
      <c r="I7" s="1067"/>
      <c r="J7" s="1067"/>
      <c r="K7" s="1067"/>
      <c r="L7" s="1067"/>
      <c r="M7" s="1067"/>
      <c r="N7" s="1067"/>
      <c r="O7" s="1067"/>
      <c r="P7" s="1067"/>
    </row>
    <row r="8" spans="1:16" ht="16.5" customHeight="1" x14ac:dyDescent="0.15">
      <c r="A8" s="1067"/>
      <c r="B8" s="1067"/>
      <c r="C8" s="1067"/>
      <c r="D8" s="1067"/>
      <c r="E8" s="1067"/>
      <c r="F8" s="1067"/>
      <c r="G8" s="1067"/>
      <c r="H8" s="1067"/>
      <c r="I8" s="1067"/>
      <c r="J8" s="1067"/>
      <c r="K8" s="1067"/>
      <c r="L8" s="1067"/>
      <c r="M8" s="1067"/>
      <c r="N8" s="1067"/>
      <c r="O8" s="1067"/>
      <c r="P8" s="1067"/>
    </row>
    <row r="9" spans="1:16" ht="16.5" customHeight="1" x14ac:dyDescent="0.15">
      <c r="A9" s="1067"/>
      <c r="B9" s="1067"/>
      <c r="C9" s="1067"/>
      <c r="D9" s="1067"/>
      <c r="E9" s="1067"/>
      <c r="F9" s="1067"/>
      <c r="G9" s="1067"/>
      <c r="H9" s="1067"/>
      <c r="I9" s="1067"/>
      <c r="J9" s="1067"/>
      <c r="K9" s="1067"/>
      <c r="L9" s="1067"/>
      <c r="M9" s="1067"/>
      <c r="N9" s="1067"/>
      <c r="O9" s="1067"/>
      <c r="P9" s="1067"/>
    </row>
    <row r="10" spans="1:16" ht="16.5" customHeight="1" x14ac:dyDescent="0.15">
      <c r="A10" s="1067"/>
      <c r="B10" s="1067"/>
      <c r="C10" s="1067"/>
      <c r="D10" s="1067"/>
      <c r="E10" s="1067"/>
      <c r="F10" s="1067"/>
      <c r="G10" s="1067"/>
      <c r="H10" s="1067"/>
      <c r="I10" s="1067"/>
      <c r="J10" s="1067"/>
      <c r="K10" s="1067"/>
      <c r="L10" s="1067"/>
      <c r="M10" s="1067"/>
      <c r="N10" s="1067"/>
      <c r="O10" s="1067"/>
      <c r="P10" s="1067"/>
    </row>
    <row r="11" spans="1:16" ht="16.5" customHeight="1" x14ac:dyDescent="0.15">
      <c r="A11" s="1067"/>
      <c r="B11" s="1067"/>
      <c r="C11" s="1067"/>
      <c r="D11" s="1067"/>
      <c r="E11" s="1067"/>
      <c r="F11" s="1067"/>
      <c r="G11" s="1067"/>
      <c r="H11" s="1067"/>
      <c r="I11" s="1067"/>
      <c r="J11" s="1067"/>
      <c r="K11" s="1067"/>
      <c r="L11" s="1067"/>
      <c r="M11" s="1067"/>
      <c r="N11" s="1067"/>
      <c r="O11" s="1067"/>
      <c r="P11" s="1067"/>
    </row>
    <row r="12" spans="1:16" ht="16.5" customHeight="1" x14ac:dyDescent="0.15">
      <c r="A12" s="1067"/>
      <c r="B12" s="1067"/>
      <c r="C12" s="1067"/>
      <c r="D12" s="1067"/>
      <c r="E12" s="1067"/>
      <c r="F12" s="1067"/>
      <c r="G12" s="1067"/>
      <c r="H12" s="1067"/>
      <c r="I12" s="1067"/>
      <c r="J12" s="1067"/>
      <c r="K12" s="1067"/>
      <c r="L12" s="1067"/>
      <c r="M12" s="1067"/>
      <c r="N12" s="1067"/>
      <c r="O12" s="1067"/>
      <c r="P12" s="1067"/>
    </row>
    <row r="13" spans="1:16" ht="16.5" customHeight="1" x14ac:dyDescent="0.15">
      <c r="A13" s="1067"/>
      <c r="B13" s="1067"/>
      <c r="C13" s="1067"/>
      <c r="D13" s="1067"/>
      <c r="E13" s="1067"/>
      <c r="F13" s="1067"/>
      <c r="G13" s="1067"/>
      <c r="H13" s="1067"/>
      <c r="I13" s="1067"/>
      <c r="J13" s="1067"/>
      <c r="K13" s="1067"/>
      <c r="L13" s="1067"/>
      <c r="M13" s="1067"/>
      <c r="N13" s="1067"/>
      <c r="O13" s="1067"/>
      <c r="P13" s="1067"/>
    </row>
    <row r="14" spans="1:16" ht="16.5" customHeight="1" x14ac:dyDescent="0.15">
      <c r="A14" s="1067"/>
      <c r="B14" s="1067"/>
      <c r="C14" s="1067"/>
      <c r="D14" s="1067"/>
      <c r="E14" s="1067"/>
      <c r="F14" s="1067"/>
      <c r="G14" s="1067"/>
      <c r="H14" s="1067"/>
      <c r="I14" s="1067"/>
      <c r="J14" s="1067"/>
      <c r="K14" s="1067"/>
      <c r="L14" s="1067"/>
      <c r="M14" s="1067"/>
      <c r="N14" s="1067"/>
      <c r="O14" s="1067"/>
      <c r="P14" s="1067"/>
    </row>
    <row r="15" spans="1:16" ht="16.5" customHeight="1" x14ac:dyDescent="0.15">
      <c r="A15" s="1067"/>
      <c r="B15" s="1067"/>
      <c r="C15" s="1067"/>
      <c r="D15" s="1067"/>
      <c r="E15" s="1067"/>
      <c r="F15" s="1067"/>
      <c r="G15" s="1067"/>
      <c r="H15" s="1067"/>
      <c r="I15" s="1067"/>
      <c r="J15" s="1067"/>
      <c r="K15" s="1067"/>
      <c r="L15" s="1067"/>
      <c r="M15" s="1067"/>
      <c r="N15" s="1067"/>
      <c r="O15" s="1067"/>
      <c r="P15" s="1067"/>
    </row>
    <row r="16" spans="1:16" ht="16.5" customHeight="1" x14ac:dyDescent="0.15">
      <c r="A16" s="1067"/>
      <c r="B16" s="1067"/>
      <c r="C16" s="1067"/>
      <c r="D16" s="1067"/>
      <c r="E16" s="1067"/>
      <c r="F16" s="1067"/>
      <c r="G16" s="1067"/>
      <c r="H16" s="1067"/>
      <c r="I16" s="1067"/>
      <c r="J16" s="1067"/>
      <c r="K16" s="1067"/>
      <c r="L16" s="1067"/>
      <c r="M16" s="1067"/>
      <c r="N16" s="1067"/>
      <c r="O16" s="1067"/>
      <c r="P16" s="1067"/>
    </row>
    <row r="17" spans="1:16" ht="16.5" customHeight="1" x14ac:dyDescent="0.15">
      <c r="A17" s="1067"/>
      <c r="B17" s="1067"/>
      <c r="C17" s="1067"/>
      <c r="D17" s="1067"/>
      <c r="E17" s="1067"/>
      <c r="F17" s="1067"/>
      <c r="G17" s="1067"/>
      <c r="H17" s="1067"/>
      <c r="I17" s="1067"/>
      <c r="J17" s="1067"/>
      <c r="K17" s="1067"/>
      <c r="L17" s="1067"/>
      <c r="M17" s="1067"/>
      <c r="N17" s="1067"/>
      <c r="O17" s="1067"/>
      <c r="P17" s="1067"/>
    </row>
    <row r="18" spans="1:16" ht="16.5" customHeight="1" x14ac:dyDescent="0.15">
      <c r="A18" s="1067"/>
      <c r="B18" s="1067"/>
      <c r="C18" s="1067"/>
      <c r="D18" s="1067"/>
      <c r="E18" s="1067"/>
      <c r="F18" s="1067"/>
      <c r="G18" s="1067"/>
      <c r="H18" s="1067"/>
      <c r="I18" s="1067"/>
      <c r="J18" s="1067"/>
      <c r="K18" s="1067"/>
      <c r="L18" s="1067"/>
      <c r="M18" s="1067"/>
      <c r="N18" s="1067"/>
      <c r="O18" s="1067"/>
      <c r="P18" s="1067"/>
    </row>
    <row r="19" spans="1:16" ht="16.5" customHeight="1" x14ac:dyDescent="0.15">
      <c r="A19" s="1067"/>
      <c r="B19" s="1067"/>
      <c r="C19" s="1067"/>
      <c r="D19" s="1067"/>
      <c r="E19" s="1067"/>
      <c r="F19" s="1067"/>
      <c r="G19" s="1067"/>
      <c r="H19" s="1067"/>
      <c r="I19" s="1067"/>
      <c r="J19" s="1067"/>
      <c r="K19" s="1067"/>
      <c r="L19" s="1067"/>
      <c r="M19" s="1067"/>
      <c r="N19" s="1067"/>
      <c r="O19" s="1067"/>
      <c r="P19" s="1067"/>
    </row>
    <row r="20" spans="1:16" ht="16.5" customHeight="1" x14ac:dyDescent="0.15">
      <c r="A20" s="1067"/>
      <c r="B20" s="1067"/>
      <c r="C20" s="1067"/>
      <c r="D20" s="1067"/>
      <c r="E20" s="1067"/>
      <c r="F20" s="1067"/>
      <c r="G20" s="1067"/>
      <c r="H20" s="1067"/>
      <c r="I20" s="1067"/>
      <c r="J20" s="1067"/>
      <c r="K20" s="1067"/>
      <c r="L20" s="1067"/>
      <c r="M20" s="1067"/>
      <c r="N20" s="1067"/>
      <c r="O20" s="1067"/>
      <c r="P20" s="1067"/>
    </row>
    <row r="21" spans="1:16" ht="16.5" customHeight="1" x14ac:dyDescent="0.15">
      <c r="A21" s="1067"/>
      <c r="B21" s="1067"/>
      <c r="C21" s="1067"/>
      <c r="D21" s="1067"/>
      <c r="E21" s="1067"/>
      <c r="F21" s="1067"/>
      <c r="G21" s="1067"/>
      <c r="H21" s="1067"/>
      <c r="I21" s="1067"/>
      <c r="J21" s="1067"/>
      <c r="K21" s="1067"/>
      <c r="L21" s="1067"/>
      <c r="M21" s="1067"/>
      <c r="N21" s="1067"/>
      <c r="O21" s="1067"/>
      <c r="P21" s="1067"/>
    </row>
    <row r="22" spans="1:16" ht="16.5" customHeight="1" x14ac:dyDescent="0.15">
      <c r="A22" s="1067"/>
      <c r="B22" s="1067"/>
      <c r="C22" s="1067"/>
      <c r="D22" s="1067"/>
      <c r="E22" s="1067"/>
      <c r="F22" s="1067"/>
      <c r="G22" s="1067"/>
      <c r="H22" s="1067"/>
      <c r="I22" s="1067"/>
      <c r="J22" s="1067"/>
      <c r="K22" s="1067"/>
      <c r="L22" s="1067"/>
      <c r="M22" s="1067"/>
      <c r="N22" s="1067"/>
      <c r="O22" s="1067"/>
      <c r="P22" s="1067"/>
    </row>
    <row r="23" spans="1:16" ht="16.5" customHeight="1" x14ac:dyDescent="0.15">
      <c r="A23" s="1067"/>
      <c r="B23" s="1067"/>
      <c r="C23" s="1067"/>
      <c r="D23" s="1067"/>
      <c r="E23" s="1067"/>
      <c r="F23" s="1067"/>
      <c r="G23" s="1067"/>
      <c r="H23" s="1067"/>
      <c r="I23" s="1067"/>
      <c r="J23" s="1067"/>
      <c r="K23" s="1067"/>
      <c r="L23" s="1067"/>
      <c r="M23" s="1067"/>
      <c r="N23" s="1067"/>
      <c r="O23" s="1067"/>
      <c r="P23" s="1067"/>
    </row>
    <row r="24" spans="1:16" ht="16.5" customHeight="1" x14ac:dyDescent="0.15">
      <c r="A24" s="1067"/>
      <c r="B24" s="1067"/>
      <c r="C24" s="1067"/>
      <c r="D24" s="1067"/>
      <c r="E24" s="1067"/>
      <c r="F24" s="1067"/>
      <c r="G24" s="1067"/>
      <c r="H24" s="1067"/>
      <c r="I24" s="1067"/>
      <c r="J24" s="1067"/>
      <c r="K24" s="1067"/>
      <c r="L24" s="1067"/>
      <c r="M24" s="1067"/>
      <c r="N24" s="1067"/>
      <c r="O24" s="1067"/>
      <c r="P24" s="1067"/>
    </row>
    <row r="25" spans="1:16" ht="16.5" customHeight="1" x14ac:dyDescent="0.15">
      <c r="A25" s="1067"/>
      <c r="B25" s="1067"/>
      <c r="C25" s="1067"/>
      <c r="D25" s="1067"/>
      <c r="E25" s="1067"/>
      <c r="F25" s="1067"/>
      <c r="G25" s="1067"/>
      <c r="H25" s="1067"/>
      <c r="I25" s="1067"/>
      <c r="J25" s="1067"/>
      <c r="K25" s="1067"/>
      <c r="L25" s="1067"/>
      <c r="M25" s="1067"/>
      <c r="N25" s="1067"/>
      <c r="O25" s="1067"/>
      <c r="P25" s="1067"/>
    </row>
    <row r="26" spans="1:16" ht="16.5" customHeight="1" x14ac:dyDescent="0.15">
      <c r="A26" s="1067"/>
      <c r="B26" s="1067"/>
      <c r="C26" s="1067"/>
      <c r="D26" s="1067"/>
      <c r="E26" s="1067"/>
      <c r="F26" s="1067"/>
      <c r="G26" s="1067"/>
      <c r="H26" s="1067"/>
      <c r="I26" s="1067"/>
      <c r="J26" s="1067"/>
      <c r="K26" s="1067"/>
      <c r="L26" s="1067"/>
      <c r="M26" s="1067"/>
      <c r="N26" s="1067"/>
      <c r="O26" s="1067"/>
      <c r="P26" s="1067"/>
    </row>
    <row r="27" spans="1:16" ht="16.5" customHeight="1" x14ac:dyDescent="0.15">
      <c r="A27" s="1067"/>
      <c r="B27" s="1067"/>
      <c r="C27" s="1067"/>
      <c r="D27" s="1067"/>
      <c r="E27" s="1067"/>
      <c r="F27" s="1067"/>
      <c r="G27" s="1067"/>
      <c r="H27" s="1067"/>
      <c r="I27" s="1067"/>
      <c r="J27" s="1067"/>
      <c r="K27" s="1067"/>
      <c r="L27" s="1067"/>
      <c r="M27" s="1067"/>
      <c r="N27" s="1067"/>
      <c r="O27" s="1067"/>
      <c r="P27" s="1067"/>
    </row>
    <row r="28" spans="1:16" ht="16.5" customHeight="1" x14ac:dyDescent="0.15">
      <c r="A28" s="1067"/>
      <c r="B28" s="1067"/>
      <c r="C28" s="1067"/>
      <c r="D28" s="1067"/>
      <c r="E28" s="1067"/>
      <c r="F28" s="1067"/>
      <c r="G28" s="1067"/>
      <c r="H28" s="1067"/>
      <c r="I28" s="1067"/>
      <c r="J28" s="1067"/>
      <c r="K28" s="1067"/>
      <c r="L28" s="1067"/>
      <c r="M28" s="1067"/>
      <c r="N28" s="1067"/>
      <c r="O28" s="1067"/>
      <c r="P28" s="1067"/>
    </row>
    <row r="29" spans="1:16" ht="16.5" customHeight="1" x14ac:dyDescent="0.15">
      <c r="A29" s="1067"/>
      <c r="B29" s="1067"/>
      <c r="C29" s="1067"/>
      <c r="D29" s="1067"/>
      <c r="E29" s="1067"/>
      <c r="F29" s="1067"/>
      <c r="G29" s="1067"/>
      <c r="H29" s="1067"/>
      <c r="I29" s="1067"/>
      <c r="J29" s="1067"/>
      <c r="K29" s="1067"/>
      <c r="L29" s="1067"/>
      <c r="M29" s="1067"/>
      <c r="N29" s="1067"/>
      <c r="O29" s="1067"/>
      <c r="P29" s="1067"/>
    </row>
    <row r="30" spans="1:16" ht="16.5" customHeight="1" x14ac:dyDescent="0.15">
      <c r="A30" s="1067"/>
      <c r="B30" s="1067"/>
      <c r="C30" s="1067"/>
      <c r="D30" s="1067"/>
      <c r="E30" s="1067"/>
      <c r="F30" s="1067"/>
      <c r="G30" s="1067"/>
      <c r="H30" s="1067"/>
      <c r="I30" s="1067"/>
      <c r="J30" s="1067"/>
      <c r="K30" s="1067"/>
      <c r="L30" s="1067"/>
      <c r="M30" s="1067"/>
      <c r="N30" s="1067"/>
      <c r="O30" s="1067"/>
      <c r="P30" s="1067"/>
    </row>
    <row r="31" spans="1:16" ht="16.5" customHeight="1" x14ac:dyDescent="0.15">
      <c r="A31" s="1067"/>
      <c r="B31" s="1067"/>
      <c r="C31" s="1067"/>
      <c r="D31" s="1067"/>
      <c r="E31" s="1067"/>
      <c r="F31" s="1067"/>
      <c r="G31" s="1067"/>
      <c r="H31" s="1067"/>
      <c r="I31" s="1067"/>
      <c r="J31" s="1067"/>
      <c r="K31" s="1067"/>
      <c r="L31" s="1067"/>
      <c r="M31" s="1067"/>
      <c r="N31" s="1067"/>
      <c r="O31" s="1067"/>
      <c r="P31" s="1067"/>
    </row>
    <row r="32" spans="1:16" ht="31.5" customHeight="1" thickBot="1" x14ac:dyDescent="0.2">
      <c r="A32" s="1067"/>
      <c r="B32" s="1067"/>
      <c r="C32" s="1067"/>
      <c r="D32" s="1067"/>
      <c r="E32" s="1067"/>
      <c r="F32" s="1067"/>
      <c r="G32" s="1067"/>
      <c r="H32" s="1067"/>
      <c r="I32" s="1067"/>
      <c r="J32" s="1069" t="s">
        <v>480</v>
      </c>
      <c r="K32" s="1067"/>
      <c r="L32" s="1067"/>
      <c r="M32" s="1067"/>
      <c r="N32" s="1067"/>
      <c r="O32" s="1067"/>
      <c r="P32" s="1067"/>
    </row>
    <row r="33" spans="1:16" ht="39" customHeight="1" thickBot="1" x14ac:dyDescent="0.25">
      <c r="A33" s="1067"/>
      <c r="B33" s="1070" t="s">
        <v>490</v>
      </c>
      <c r="C33" s="1071"/>
      <c r="D33" s="1071"/>
      <c r="E33" s="1072" t="s">
        <v>481</v>
      </c>
      <c r="F33" s="1073" t="s">
        <v>3</v>
      </c>
      <c r="G33" s="1074" t="s">
        <v>4</v>
      </c>
      <c r="H33" s="1074" t="s">
        <v>5</v>
      </c>
      <c r="I33" s="1074" t="s">
        <v>6</v>
      </c>
      <c r="J33" s="1075" t="s">
        <v>7</v>
      </c>
      <c r="K33" s="1067"/>
      <c r="L33" s="1067"/>
      <c r="M33" s="1067"/>
      <c r="N33" s="1067"/>
      <c r="O33" s="1067"/>
      <c r="P33" s="1067"/>
    </row>
    <row r="34" spans="1:16" ht="39" customHeight="1" x14ac:dyDescent="0.15">
      <c r="A34" s="1067"/>
      <c r="B34" s="1076"/>
      <c r="C34" s="1077" t="s">
        <v>491</v>
      </c>
      <c r="D34" s="1077"/>
      <c r="E34" s="1078"/>
      <c r="F34" s="1079">
        <v>14.15</v>
      </c>
      <c r="G34" s="1080">
        <v>14.53</v>
      </c>
      <c r="H34" s="1080">
        <v>13.88</v>
      </c>
      <c r="I34" s="1080">
        <v>9.99</v>
      </c>
      <c r="J34" s="1081">
        <v>10.5</v>
      </c>
      <c r="K34" s="1067"/>
      <c r="L34" s="1067"/>
      <c r="M34" s="1067"/>
      <c r="N34" s="1067"/>
      <c r="O34" s="1067"/>
      <c r="P34" s="1067"/>
    </row>
    <row r="35" spans="1:16" ht="39" customHeight="1" x14ac:dyDescent="0.15">
      <c r="A35" s="1067"/>
      <c r="B35" s="1082"/>
      <c r="C35" s="1083" t="s">
        <v>492</v>
      </c>
      <c r="D35" s="1084"/>
      <c r="E35" s="1085"/>
      <c r="F35" s="1086">
        <v>9.82</v>
      </c>
      <c r="G35" s="1087">
        <v>9.7100000000000009</v>
      </c>
      <c r="H35" s="1087">
        <v>9.14</v>
      </c>
      <c r="I35" s="1087">
        <v>8</v>
      </c>
      <c r="J35" s="1088">
        <v>6.54</v>
      </c>
      <c r="K35" s="1067"/>
      <c r="L35" s="1067"/>
      <c r="M35" s="1067"/>
      <c r="N35" s="1067"/>
      <c r="O35" s="1067"/>
      <c r="P35" s="1067"/>
    </row>
    <row r="36" spans="1:16" ht="39" customHeight="1" x14ac:dyDescent="0.15">
      <c r="A36" s="1067"/>
      <c r="B36" s="1082"/>
      <c r="C36" s="1083" t="s">
        <v>493</v>
      </c>
      <c r="D36" s="1084"/>
      <c r="E36" s="1085"/>
      <c r="F36" s="1086">
        <v>7.41</v>
      </c>
      <c r="G36" s="1087">
        <v>6.05</v>
      </c>
      <c r="H36" s="1087">
        <v>6.73</v>
      </c>
      <c r="I36" s="1087">
        <v>6.59</v>
      </c>
      <c r="J36" s="1088">
        <v>4.7300000000000004</v>
      </c>
      <c r="K36" s="1067"/>
      <c r="L36" s="1067"/>
      <c r="M36" s="1067"/>
      <c r="N36" s="1067"/>
      <c r="O36" s="1067"/>
      <c r="P36" s="1067"/>
    </row>
    <row r="37" spans="1:16" ht="39" customHeight="1" x14ac:dyDescent="0.15">
      <c r="A37" s="1067"/>
      <c r="B37" s="1082"/>
      <c r="C37" s="1083" t="s">
        <v>494</v>
      </c>
      <c r="D37" s="1084"/>
      <c r="E37" s="1085"/>
      <c r="F37" s="1086">
        <v>4.46</v>
      </c>
      <c r="G37" s="1087">
        <v>4.2</v>
      </c>
      <c r="H37" s="1087">
        <v>3.68</v>
      </c>
      <c r="I37" s="1087">
        <v>3.4</v>
      </c>
      <c r="J37" s="1088">
        <v>3.22</v>
      </c>
      <c r="K37" s="1067"/>
      <c r="L37" s="1067"/>
      <c r="M37" s="1067"/>
      <c r="N37" s="1067"/>
      <c r="O37" s="1067"/>
      <c r="P37" s="1067"/>
    </row>
    <row r="38" spans="1:16" ht="39" customHeight="1" x14ac:dyDescent="0.15">
      <c r="A38" s="1067"/>
      <c r="B38" s="1082"/>
      <c r="C38" s="1083" t="s">
        <v>495</v>
      </c>
      <c r="D38" s="1084"/>
      <c r="E38" s="1085"/>
      <c r="F38" s="1086">
        <v>7.0000000000000007E-2</v>
      </c>
      <c r="G38" s="1087">
        <v>0.28999999999999998</v>
      </c>
      <c r="H38" s="1087">
        <v>0.28999999999999998</v>
      </c>
      <c r="I38" s="1087">
        <v>0.46</v>
      </c>
      <c r="J38" s="1088">
        <v>0.65</v>
      </c>
      <c r="K38" s="1067"/>
      <c r="L38" s="1067"/>
      <c r="M38" s="1067"/>
      <c r="N38" s="1067"/>
      <c r="O38" s="1067"/>
      <c r="P38" s="1067"/>
    </row>
    <row r="39" spans="1:16" ht="39" customHeight="1" x14ac:dyDescent="0.15">
      <c r="A39" s="1067"/>
      <c r="B39" s="1082"/>
      <c r="C39" s="1083" t="s">
        <v>496</v>
      </c>
      <c r="D39" s="1084"/>
      <c r="E39" s="1085"/>
      <c r="F39" s="1086">
        <v>0.01</v>
      </c>
      <c r="G39" s="1087">
        <v>0.04</v>
      </c>
      <c r="H39" s="1087">
        <v>7.0000000000000007E-2</v>
      </c>
      <c r="I39" s="1087">
        <v>0.05</v>
      </c>
      <c r="J39" s="1088">
        <v>0.01</v>
      </c>
      <c r="K39" s="1067"/>
      <c r="L39" s="1067"/>
      <c r="M39" s="1067"/>
      <c r="N39" s="1067"/>
      <c r="O39" s="1067"/>
      <c r="P39" s="1067"/>
    </row>
    <row r="40" spans="1:16" ht="39" customHeight="1" x14ac:dyDescent="0.15">
      <c r="A40" s="1067"/>
      <c r="B40" s="1082"/>
      <c r="C40" s="1083" t="s">
        <v>497</v>
      </c>
      <c r="D40" s="1084"/>
      <c r="E40" s="1085"/>
      <c r="F40" s="1086">
        <v>0.09</v>
      </c>
      <c r="G40" s="1087">
        <v>0.12</v>
      </c>
      <c r="H40" s="1087">
        <v>0.06</v>
      </c>
      <c r="I40" s="1087">
        <v>0.01</v>
      </c>
      <c r="J40" s="1088">
        <v>0</v>
      </c>
      <c r="K40" s="1067"/>
      <c r="L40" s="1067"/>
      <c r="M40" s="1067"/>
      <c r="N40" s="1067"/>
      <c r="O40" s="1067"/>
      <c r="P40" s="1067"/>
    </row>
    <row r="41" spans="1:16" ht="39" customHeight="1" x14ac:dyDescent="0.15">
      <c r="A41" s="1067"/>
      <c r="B41" s="1082"/>
      <c r="C41" s="1083"/>
      <c r="D41" s="1084"/>
      <c r="E41" s="1085"/>
      <c r="F41" s="1086"/>
      <c r="G41" s="1087"/>
      <c r="H41" s="1087"/>
      <c r="I41" s="1087"/>
      <c r="J41" s="1088"/>
      <c r="K41" s="1067"/>
      <c r="L41" s="1067"/>
      <c r="M41" s="1067"/>
      <c r="N41" s="1067"/>
      <c r="O41" s="1067"/>
      <c r="P41" s="1067"/>
    </row>
    <row r="42" spans="1:16" ht="39" customHeight="1" x14ac:dyDescent="0.15">
      <c r="A42" s="1067"/>
      <c r="B42" s="1089"/>
      <c r="C42" s="1083" t="s">
        <v>498</v>
      </c>
      <c r="D42" s="1084"/>
      <c r="E42" s="1085"/>
      <c r="F42" s="1086" t="s">
        <v>341</v>
      </c>
      <c r="G42" s="1087" t="s">
        <v>341</v>
      </c>
      <c r="H42" s="1087" t="s">
        <v>341</v>
      </c>
      <c r="I42" s="1087" t="s">
        <v>341</v>
      </c>
      <c r="J42" s="1088" t="s">
        <v>341</v>
      </c>
      <c r="K42" s="1067"/>
      <c r="L42" s="1067"/>
      <c r="M42" s="1067"/>
      <c r="N42" s="1067"/>
      <c r="O42" s="1067"/>
      <c r="P42" s="1067"/>
    </row>
    <row r="43" spans="1:16" ht="39" customHeight="1" thickBot="1" x14ac:dyDescent="0.2">
      <c r="A43" s="1067"/>
      <c r="B43" s="1090"/>
      <c r="C43" s="1091" t="s">
        <v>499</v>
      </c>
      <c r="D43" s="1092"/>
      <c r="E43" s="1093"/>
      <c r="F43" s="1094" t="s">
        <v>341</v>
      </c>
      <c r="G43" s="1095" t="s">
        <v>341</v>
      </c>
      <c r="H43" s="1095" t="s">
        <v>341</v>
      </c>
      <c r="I43" s="1095" t="s">
        <v>341</v>
      </c>
      <c r="J43" s="1096" t="s">
        <v>341</v>
      </c>
      <c r="K43" s="1067"/>
      <c r="L43" s="1067"/>
      <c r="M43" s="1067"/>
      <c r="N43" s="1067"/>
      <c r="O43" s="1067"/>
      <c r="P43" s="1067"/>
    </row>
    <row r="44" spans="1:16" ht="39" customHeight="1" x14ac:dyDescent="0.15">
      <c r="A44" s="1067"/>
      <c r="B44" s="1097" t="s">
        <v>500</v>
      </c>
      <c r="C44" s="1098"/>
      <c r="D44" s="1099"/>
      <c r="E44" s="1099"/>
      <c r="F44" s="1100"/>
      <c r="G44" s="1100"/>
      <c r="H44" s="1100"/>
      <c r="I44" s="1100"/>
      <c r="J44" s="1100"/>
      <c r="K44" s="1067"/>
      <c r="L44" s="1067"/>
      <c r="M44" s="1067"/>
      <c r="N44" s="1067"/>
      <c r="O44" s="1067"/>
      <c r="P44" s="1067"/>
    </row>
    <row r="45" spans="1:16" ht="17.25" x14ac:dyDescent="0.15">
      <c r="A45" s="1067"/>
      <c r="B45" s="1067"/>
      <c r="C45" s="1067"/>
      <c r="D45" s="1067"/>
      <c r="E45" s="1067"/>
      <c r="F45" s="1067"/>
      <c r="G45" s="1067"/>
      <c r="H45" s="1067"/>
      <c r="I45" s="1067"/>
      <c r="J45" s="1067"/>
      <c r="K45" s="1067"/>
      <c r="L45" s="1067"/>
      <c r="M45" s="1067"/>
      <c r="N45" s="1067"/>
      <c r="O45" s="1067"/>
      <c r="P45" s="1067"/>
    </row>
  </sheetData>
  <sheetProtection algorithmName="SHA-512" hashValue="4txwYSSjAjCLEyVPUk37MM2R1coH4BhfbDNBLuuPD+u9ZSwUNR8JV9+vNNXwXqVzcwt3cLKqW+2qghOycmUkNQ==" saltValue="j9XqqK7XytlDohT/IAT5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6787E-FC43-4658-89FE-6FF4259B7C63}">
  <sheetPr>
    <pageSetUpPr fitToPage="1"/>
  </sheetPr>
  <dimension ref="A1:U62"/>
  <sheetViews>
    <sheetView showGridLines="0" topLeftCell="F40" zoomScaleSheetLayoutView="55" workbookViewId="0">
      <selection activeCell="B22" sqref="B22:V30"/>
    </sheetView>
  </sheetViews>
  <sheetFormatPr defaultColWidth="0" defaultRowHeight="12.6" customHeight="1" zeroHeight="1" x14ac:dyDescent="0.15"/>
  <cols>
    <col min="1" max="1" width="6.625" style="1102" customWidth="1"/>
    <col min="2" max="3" width="10.875" style="1102" customWidth="1"/>
    <col min="4" max="4" width="10" style="1102" customWidth="1"/>
    <col min="5" max="10" width="11" style="1102" customWidth="1"/>
    <col min="11" max="15" width="13.125" style="1102" customWidth="1"/>
    <col min="16" max="21" width="11.5" style="1102" customWidth="1"/>
    <col min="22" max="16384" width="0" style="1102" hidden="1"/>
  </cols>
  <sheetData>
    <row r="1" spans="1:21" ht="13.5" customHeight="1" x14ac:dyDescent="0.15">
      <c r="A1" s="1101"/>
      <c r="B1" s="1101"/>
      <c r="C1" s="1101"/>
      <c r="D1" s="1101"/>
      <c r="E1" s="1101"/>
      <c r="F1" s="1101"/>
      <c r="G1" s="1101"/>
      <c r="H1" s="1101"/>
      <c r="I1" s="1101"/>
      <c r="J1" s="1101"/>
      <c r="K1" s="1101"/>
      <c r="L1" s="1101"/>
      <c r="M1" s="1101"/>
      <c r="N1" s="1101"/>
      <c r="O1" s="1101"/>
      <c r="P1" s="1101"/>
      <c r="Q1" s="1101"/>
      <c r="R1" s="1101"/>
      <c r="S1" s="1101"/>
      <c r="T1" s="1101"/>
      <c r="U1" s="1101"/>
    </row>
    <row r="2" spans="1:21" ht="13.5" customHeight="1" x14ac:dyDescent="0.15">
      <c r="A2" s="1101"/>
      <c r="B2" s="1101"/>
      <c r="C2" s="1101"/>
      <c r="D2" s="1101"/>
      <c r="E2" s="1101"/>
      <c r="F2" s="1101"/>
      <c r="G2" s="1101"/>
      <c r="H2" s="1101"/>
      <c r="I2" s="1101"/>
      <c r="J2" s="1101"/>
      <c r="K2" s="1101"/>
      <c r="L2" s="1101"/>
      <c r="M2" s="1101"/>
      <c r="N2" s="1101"/>
      <c r="O2" s="1101"/>
      <c r="P2" s="1101"/>
      <c r="Q2" s="1101"/>
      <c r="R2" s="1101"/>
      <c r="S2" s="1101"/>
      <c r="T2" s="1101"/>
      <c r="U2" s="1101"/>
    </row>
    <row r="3" spans="1:21" ht="13.5" customHeight="1" x14ac:dyDescent="0.15">
      <c r="A3" s="1101"/>
      <c r="B3" s="1101"/>
      <c r="C3" s="1101"/>
      <c r="D3" s="1101"/>
      <c r="E3" s="1101"/>
      <c r="F3" s="1101"/>
      <c r="G3" s="1101"/>
      <c r="H3" s="1101"/>
      <c r="I3" s="1101"/>
      <c r="J3" s="1101"/>
      <c r="K3" s="1101"/>
      <c r="L3" s="1101"/>
      <c r="M3" s="1101"/>
      <c r="N3" s="1101"/>
      <c r="O3" s="1101"/>
      <c r="P3" s="1101"/>
      <c r="Q3" s="1101"/>
      <c r="R3" s="1101"/>
      <c r="S3" s="1101"/>
      <c r="T3" s="1101"/>
      <c r="U3" s="1101"/>
    </row>
    <row r="4" spans="1:21" ht="13.5" customHeight="1" x14ac:dyDescent="0.15">
      <c r="A4" s="1101"/>
      <c r="B4" s="1101"/>
      <c r="C4" s="1101"/>
      <c r="D4" s="1101"/>
      <c r="E4" s="1101"/>
      <c r="F4" s="1101"/>
      <c r="G4" s="1101"/>
      <c r="H4" s="1101"/>
      <c r="I4" s="1101"/>
      <c r="J4" s="1101"/>
      <c r="K4" s="1101"/>
      <c r="L4" s="1101"/>
      <c r="M4" s="1101"/>
      <c r="N4" s="1101"/>
      <c r="O4" s="1101"/>
      <c r="P4" s="1101"/>
      <c r="Q4" s="1101"/>
      <c r="R4" s="1101"/>
      <c r="S4" s="1101"/>
      <c r="T4" s="1101"/>
      <c r="U4" s="1101"/>
    </row>
    <row r="5" spans="1:21" ht="13.5" customHeight="1" x14ac:dyDescent="0.15">
      <c r="A5" s="1101"/>
      <c r="B5" s="1101"/>
      <c r="C5" s="1101"/>
      <c r="D5" s="1101"/>
      <c r="E5" s="1101"/>
      <c r="F5" s="1101"/>
      <c r="G5" s="1101"/>
      <c r="H5" s="1101"/>
      <c r="I5" s="1101"/>
      <c r="J5" s="1101"/>
      <c r="K5" s="1101"/>
      <c r="L5" s="1101"/>
      <c r="M5" s="1101"/>
      <c r="N5" s="1101"/>
      <c r="O5" s="1101"/>
      <c r="P5" s="1101"/>
      <c r="Q5" s="1101"/>
      <c r="R5" s="1101"/>
      <c r="S5" s="1101"/>
      <c r="T5" s="1101"/>
      <c r="U5" s="1101"/>
    </row>
    <row r="6" spans="1:21" ht="13.5" customHeight="1" x14ac:dyDescent="0.15">
      <c r="A6" s="1101"/>
      <c r="B6" s="1101"/>
      <c r="C6" s="1101"/>
      <c r="D6" s="1101"/>
      <c r="E6" s="1101"/>
      <c r="F6" s="1101"/>
      <c r="G6" s="1101"/>
      <c r="H6" s="1101"/>
      <c r="I6" s="1101"/>
      <c r="J6" s="1101"/>
      <c r="K6" s="1101"/>
      <c r="L6" s="1101"/>
      <c r="M6" s="1101"/>
      <c r="N6" s="1101"/>
      <c r="O6" s="1101"/>
      <c r="P6" s="1101"/>
      <c r="Q6" s="1101"/>
      <c r="R6" s="1101"/>
      <c r="S6" s="1101"/>
      <c r="T6" s="1101"/>
      <c r="U6" s="1101"/>
    </row>
    <row r="7" spans="1:21" ht="13.5" customHeight="1" x14ac:dyDescent="0.15">
      <c r="A7" s="1101"/>
      <c r="B7" s="1101"/>
      <c r="C7" s="1101"/>
      <c r="D7" s="1101"/>
      <c r="E7" s="1101"/>
      <c r="F7" s="1101"/>
      <c r="G7" s="1101"/>
      <c r="H7" s="1101"/>
      <c r="I7" s="1101"/>
      <c r="J7" s="1101"/>
      <c r="K7" s="1101"/>
      <c r="L7" s="1101"/>
      <c r="M7" s="1101"/>
      <c r="N7" s="1101"/>
      <c r="O7" s="1101"/>
      <c r="P7" s="1101"/>
      <c r="Q7" s="1101"/>
      <c r="R7" s="1101"/>
      <c r="S7" s="1101"/>
      <c r="T7" s="1101"/>
      <c r="U7" s="1101"/>
    </row>
    <row r="8" spans="1:21" ht="13.5" customHeight="1" x14ac:dyDescent="0.15">
      <c r="A8" s="1101"/>
      <c r="B8" s="1101"/>
      <c r="C8" s="1101"/>
      <c r="D8" s="1101"/>
      <c r="E8" s="1101"/>
      <c r="F8" s="1101"/>
      <c r="G8" s="1101"/>
      <c r="H8" s="1101"/>
      <c r="I8" s="1101"/>
      <c r="J8" s="1101"/>
      <c r="K8" s="1101"/>
      <c r="L8" s="1101"/>
      <c r="M8" s="1101"/>
      <c r="N8" s="1101"/>
      <c r="O8" s="1101"/>
      <c r="P8" s="1101"/>
      <c r="Q8" s="1101"/>
      <c r="R8" s="1101"/>
      <c r="S8" s="1101"/>
      <c r="T8" s="1101"/>
      <c r="U8" s="1101"/>
    </row>
    <row r="9" spans="1:21" ht="13.5" customHeight="1" x14ac:dyDescent="0.15">
      <c r="A9" s="1101"/>
      <c r="B9" s="1101"/>
      <c r="C9" s="1101"/>
      <c r="D9" s="1101"/>
      <c r="E9" s="1101"/>
      <c r="F9" s="1101"/>
      <c r="G9" s="1101"/>
      <c r="H9" s="1101"/>
      <c r="I9" s="1101"/>
      <c r="J9" s="1101"/>
      <c r="K9" s="1101"/>
      <c r="L9" s="1101"/>
      <c r="M9" s="1101"/>
      <c r="N9" s="1101"/>
      <c r="O9" s="1101"/>
      <c r="P9" s="1101"/>
      <c r="Q9" s="1101"/>
      <c r="R9" s="1101"/>
      <c r="S9" s="1101"/>
      <c r="T9" s="1101"/>
      <c r="U9" s="1101"/>
    </row>
    <row r="10" spans="1:21" ht="13.5" customHeight="1" x14ac:dyDescent="0.15">
      <c r="A10" s="1101"/>
      <c r="B10" s="1101"/>
      <c r="C10" s="1101"/>
      <c r="D10" s="1101"/>
      <c r="E10" s="1101"/>
      <c r="F10" s="1101"/>
      <c r="G10" s="1101"/>
      <c r="H10" s="1101"/>
      <c r="I10" s="1101"/>
      <c r="J10" s="1101"/>
      <c r="K10" s="1101"/>
      <c r="L10" s="1101"/>
      <c r="M10" s="1101"/>
      <c r="N10" s="1101"/>
      <c r="O10" s="1101"/>
      <c r="P10" s="1101"/>
      <c r="Q10" s="1101"/>
      <c r="R10" s="1101"/>
      <c r="S10" s="1101"/>
      <c r="T10" s="1101"/>
      <c r="U10" s="1101"/>
    </row>
    <row r="11" spans="1:21" ht="13.5" customHeight="1" x14ac:dyDescent="0.15">
      <c r="A11" s="1101"/>
      <c r="B11" s="1101"/>
      <c r="C11" s="1101"/>
      <c r="D11" s="1101"/>
      <c r="E11" s="1101"/>
      <c r="F11" s="1101"/>
      <c r="G11" s="1101"/>
      <c r="H11" s="1101"/>
      <c r="I11" s="1101"/>
      <c r="J11" s="1101"/>
      <c r="K11" s="1101"/>
      <c r="L11" s="1101"/>
      <c r="M11" s="1101"/>
      <c r="N11" s="1101"/>
      <c r="O11" s="1101"/>
      <c r="P11" s="1101"/>
      <c r="Q11" s="1101"/>
      <c r="R11" s="1101"/>
      <c r="S11" s="1101"/>
      <c r="T11" s="1101"/>
      <c r="U11" s="1101"/>
    </row>
    <row r="12" spans="1:21" ht="13.5" customHeight="1" x14ac:dyDescent="0.15">
      <c r="A12" s="1101"/>
      <c r="B12" s="1101"/>
      <c r="C12" s="1101"/>
      <c r="D12" s="1101"/>
      <c r="E12" s="1101"/>
      <c r="F12" s="1101"/>
      <c r="G12" s="1101"/>
      <c r="H12" s="1101"/>
      <c r="I12" s="1101"/>
      <c r="J12" s="1101"/>
      <c r="K12" s="1101"/>
      <c r="L12" s="1101"/>
      <c r="M12" s="1101"/>
      <c r="N12" s="1101"/>
      <c r="O12" s="1101"/>
      <c r="P12" s="1101"/>
      <c r="Q12" s="1101"/>
      <c r="R12" s="1101"/>
      <c r="S12" s="1101"/>
      <c r="T12" s="1101"/>
      <c r="U12" s="1101"/>
    </row>
    <row r="13" spans="1:21" ht="13.5" customHeight="1" x14ac:dyDescent="0.15">
      <c r="A13" s="1101"/>
      <c r="B13" s="1101"/>
      <c r="C13" s="1101"/>
      <c r="D13" s="1101"/>
      <c r="E13" s="1101"/>
      <c r="F13" s="1101"/>
      <c r="G13" s="1101"/>
      <c r="H13" s="1101"/>
      <c r="I13" s="1101"/>
      <c r="J13" s="1101"/>
      <c r="K13" s="1101"/>
      <c r="L13" s="1101"/>
      <c r="M13" s="1101"/>
      <c r="N13" s="1101"/>
      <c r="O13" s="1101"/>
      <c r="P13" s="1101"/>
      <c r="Q13" s="1101"/>
      <c r="R13" s="1101"/>
      <c r="S13" s="1101"/>
      <c r="T13" s="1101"/>
      <c r="U13" s="1101"/>
    </row>
    <row r="14" spans="1:21" ht="13.5" customHeight="1" x14ac:dyDescent="0.15">
      <c r="A14" s="1101"/>
      <c r="B14" s="1101"/>
      <c r="C14" s="1101"/>
      <c r="D14" s="1101"/>
      <c r="E14" s="1101"/>
      <c r="F14" s="1101"/>
      <c r="G14" s="1101"/>
      <c r="H14" s="1101"/>
      <c r="I14" s="1101"/>
      <c r="J14" s="1101"/>
      <c r="K14" s="1101"/>
      <c r="L14" s="1101"/>
      <c r="M14" s="1101"/>
      <c r="N14" s="1101"/>
      <c r="O14" s="1101"/>
      <c r="P14" s="1101"/>
      <c r="Q14" s="1101"/>
      <c r="R14" s="1101"/>
      <c r="S14" s="1101"/>
      <c r="T14" s="1101"/>
      <c r="U14" s="1101"/>
    </row>
    <row r="15" spans="1:21" ht="13.5" customHeight="1" x14ac:dyDescent="0.15">
      <c r="A15" s="1101"/>
      <c r="B15" s="1101"/>
      <c r="C15" s="1101"/>
      <c r="D15" s="1101"/>
      <c r="E15" s="1101"/>
      <c r="F15" s="1101"/>
      <c r="G15" s="1101"/>
      <c r="H15" s="1101"/>
      <c r="I15" s="1101"/>
      <c r="J15" s="1101"/>
      <c r="K15" s="1101"/>
      <c r="L15" s="1101"/>
      <c r="M15" s="1101"/>
      <c r="N15" s="1101"/>
      <c r="O15" s="1101"/>
      <c r="P15" s="1101"/>
      <c r="Q15" s="1101"/>
      <c r="R15" s="1101"/>
      <c r="S15" s="1101"/>
      <c r="T15" s="1101"/>
      <c r="U15" s="1101"/>
    </row>
    <row r="16" spans="1:21" ht="13.5" customHeight="1" x14ac:dyDescent="0.15">
      <c r="A16" s="1101"/>
      <c r="B16" s="1101"/>
      <c r="C16" s="1101"/>
      <c r="D16" s="1101"/>
      <c r="E16" s="1101"/>
      <c r="F16" s="1101"/>
      <c r="G16" s="1101"/>
      <c r="H16" s="1101"/>
      <c r="I16" s="1101"/>
      <c r="J16" s="1101"/>
      <c r="K16" s="1101"/>
      <c r="L16" s="1101"/>
      <c r="M16" s="1101"/>
      <c r="N16" s="1101"/>
      <c r="O16" s="1101"/>
      <c r="P16" s="1101"/>
      <c r="Q16" s="1101"/>
      <c r="R16" s="1101"/>
      <c r="S16" s="1101"/>
      <c r="T16" s="1101"/>
      <c r="U16" s="1101"/>
    </row>
    <row r="17" spans="1:21" ht="13.5" customHeight="1" x14ac:dyDescent="0.15">
      <c r="A17" s="1101"/>
      <c r="B17" s="1101"/>
      <c r="C17" s="1101"/>
      <c r="D17" s="1101"/>
      <c r="E17" s="1101"/>
      <c r="F17" s="1101"/>
      <c r="G17" s="1101"/>
      <c r="H17" s="1101"/>
      <c r="I17" s="1101"/>
      <c r="J17" s="1101"/>
      <c r="K17" s="1101"/>
      <c r="L17" s="1101"/>
      <c r="M17" s="1101"/>
      <c r="N17" s="1101"/>
      <c r="O17" s="1101"/>
      <c r="P17" s="1101"/>
      <c r="Q17" s="1101"/>
      <c r="R17" s="1101"/>
      <c r="S17" s="1101"/>
      <c r="T17" s="1101"/>
      <c r="U17" s="1101"/>
    </row>
    <row r="18" spans="1:21" ht="13.5" customHeight="1" x14ac:dyDescent="0.15">
      <c r="A18" s="1101"/>
      <c r="B18" s="1101"/>
      <c r="C18" s="1101"/>
      <c r="D18" s="1101"/>
      <c r="E18" s="1101"/>
      <c r="F18" s="1101"/>
      <c r="G18" s="1101"/>
      <c r="H18" s="1101"/>
      <c r="I18" s="1101"/>
      <c r="J18" s="1101"/>
      <c r="K18" s="1101"/>
      <c r="L18" s="1101"/>
      <c r="M18" s="1101"/>
      <c r="N18" s="1101"/>
      <c r="O18" s="1101"/>
      <c r="P18" s="1101"/>
      <c r="Q18" s="1101"/>
      <c r="R18" s="1101"/>
      <c r="S18" s="1101"/>
      <c r="T18" s="1101"/>
      <c r="U18" s="1101"/>
    </row>
    <row r="19" spans="1:21" ht="13.5" customHeight="1" x14ac:dyDescent="0.15">
      <c r="A19" s="1101"/>
      <c r="B19" s="1101"/>
      <c r="C19" s="1101"/>
      <c r="D19" s="1101"/>
      <c r="E19" s="1101"/>
      <c r="F19" s="1101"/>
      <c r="G19" s="1101"/>
      <c r="H19" s="1101"/>
      <c r="I19" s="1101"/>
      <c r="J19" s="1101"/>
      <c r="K19" s="1101"/>
      <c r="L19" s="1101"/>
      <c r="M19" s="1101"/>
      <c r="N19" s="1101"/>
      <c r="O19" s="1101"/>
      <c r="P19" s="1101"/>
      <c r="Q19" s="1101"/>
      <c r="R19" s="1101"/>
      <c r="S19" s="1101"/>
      <c r="T19" s="1101"/>
      <c r="U19" s="1101"/>
    </row>
    <row r="20" spans="1:21" ht="13.5" customHeight="1" x14ac:dyDescent="0.15">
      <c r="A20" s="1101"/>
      <c r="B20" s="1101"/>
      <c r="C20" s="1101"/>
      <c r="D20" s="1101"/>
      <c r="E20" s="1101"/>
      <c r="F20" s="1101"/>
      <c r="G20" s="1101"/>
      <c r="H20" s="1101"/>
      <c r="I20" s="1101"/>
      <c r="J20" s="1101"/>
      <c r="K20" s="1101"/>
      <c r="L20" s="1101"/>
      <c r="M20" s="1101"/>
      <c r="N20" s="1101"/>
      <c r="O20" s="1101"/>
      <c r="P20" s="1101"/>
      <c r="Q20" s="1101"/>
      <c r="R20" s="1101"/>
      <c r="S20" s="1101"/>
      <c r="T20" s="1101"/>
      <c r="U20" s="1101"/>
    </row>
    <row r="21" spans="1:21" ht="13.5" customHeight="1" x14ac:dyDescent="0.15">
      <c r="A21" s="1101"/>
      <c r="B21" s="1101"/>
      <c r="C21" s="1101"/>
      <c r="D21" s="1101"/>
      <c r="E21" s="1101"/>
      <c r="F21" s="1101"/>
      <c r="G21" s="1101"/>
      <c r="H21" s="1101"/>
      <c r="I21" s="1101"/>
      <c r="J21" s="1101"/>
      <c r="K21" s="1101"/>
      <c r="L21" s="1101"/>
      <c r="M21" s="1101"/>
      <c r="N21" s="1101"/>
      <c r="O21" s="1101"/>
      <c r="P21" s="1101"/>
      <c r="Q21" s="1101"/>
      <c r="R21" s="1101"/>
      <c r="S21" s="1101"/>
      <c r="T21" s="1101"/>
      <c r="U21" s="1101"/>
    </row>
    <row r="22" spans="1:21" ht="13.5" customHeight="1" x14ac:dyDescent="0.15">
      <c r="A22" s="1101"/>
      <c r="B22" s="1101"/>
      <c r="C22" s="1101"/>
      <c r="D22" s="1101"/>
      <c r="E22" s="1101"/>
      <c r="F22" s="1101"/>
      <c r="G22" s="1101"/>
      <c r="H22" s="1101"/>
      <c r="I22" s="1101"/>
      <c r="J22" s="1101"/>
      <c r="K22" s="1101"/>
      <c r="L22" s="1101"/>
      <c r="M22" s="1101"/>
      <c r="N22" s="1101"/>
      <c r="O22" s="1101"/>
      <c r="P22" s="1101"/>
      <c r="Q22" s="1101"/>
      <c r="R22" s="1101"/>
      <c r="S22" s="1101"/>
      <c r="T22" s="1101"/>
      <c r="U22" s="1101"/>
    </row>
    <row r="23" spans="1:21" ht="13.5" customHeight="1" x14ac:dyDescent="0.15">
      <c r="A23" s="1101"/>
      <c r="B23" s="1101"/>
      <c r="C23" s="1101"/>
      <c r="D23" s="1101"/>
      <c r="E23" s="1101"/>
      <c r="F23" s="1101"/>
      <c r="G23" s="1101"/>
      <c r="H23" s="1101"/>
      <c r="I23" s="1101"/>
      <c r="J23" s="1101"/>
      <c r="K23" s="1101"/>
      <c r="L23" s="1101"/>
      <c r="M23" s="1101"/>
      <c r="N23" s="1101"/>
      <c r="O23" s="1101"/>
      <c r="P23" s="1101"/>
      <c r="Q23" s="1101"/>
      <c r="R23" s="1101"/>
      <c r="S23" s="1101"/>
      <c r="T23" s="1101"/>
      <c r="U23" s="1101"/>
    </row>
    <row r="24" spans="1:21" ht="13.5" customHeight="1" x14ac:dyDescent="0.15">
      <c r="A24" s="1101"/>
      <c r="B24" s="1101"/>
      <c r="C24" s="1101"/>
      <c r="D24" s="1101"/>
      <c r="E24" s="1101"/>
      <c r="F24" s="1101"/>
      <c r="G24" s="1101"/>
      <c r="H24" s="1101"/>
      <c r="I24" s="1101"/>
      <c r="J24" s="1101"/>
      <c r="K24" s="1101"/>
      <c r="L24" s="1101"/>
      <c r="M24" s="1101"/>
      <c r="N24" s="1101"/>
      <c r="O24" s="1101"/>
      <c r="P24" s="1101"/>
      <c r="Q24" s="1101"/>
      <c r="R24" s="1101"/>
      <c r="S24" s="1101"/>
      <c r="T24" s="1101"/>
      <c r="U24" s="1101"/>
    </row>
    <row r="25" spans="1:21" ht="13.5" customHeight="1" x14ac:dyDescent="0.15">
      <c r="A25" s="1101"/>
      <c r="B25" s="1101"/>
      <c r="C25" s="1101"/>
      <c r="D25" s="1101"/>
      <c r="E25" s="1101"/>
      <c r="F25" s="1101"/>
      <c r="G25" s="1101"/>
      <c r="H25" s="1101"/>
      <c r="I25" s="1101"/>
      <c r="J25" s="1101"/>
      <c r="K25" s="1101"/>
      <c r="L25" s="1101"/>
      <c r="M25" s="1101"/>
      <c r="N25" s="1101"/>
      <c r="O25" s="1101"/>
      <c r="P25" s="1101"/>
      <c r="Q25" s="1101"/>
      <c r="R25" s="1101"/>
      <c r="S25" s="1101"/>
      <c r="T25" s="1101"/>
      <c r="U25" s="1101"/>
    </row>
    <row r="26" spans="1:21" ht="13.5" customHeight="1" x14ac:dyDescent="0.15">
      <c r="A26" s="1101"/>
      <c r="B26" s="1101"/>
      <c r="C26" s="1101"/>
      <c r="D26" s="1101"/>
      <c r="E26" s="1101"/>
      <c r="F26" s="1101"/>
      <c r="G26" s="1101"/>
      <c r="H26" s="1101"/>
      <c r="I26" s="1101"/>
      <c r="J26" s="1101"/>
      <c r="K26" s="1101"/>
      <c r="L26" s="1101"/>
      <c r="M26" s="1101"/>
      <c r="N26" s="1101"/>
      <c r="O26" s="1101"/>
      <c r="P26" s="1101"/>
      <c r="Q26" s="1101"/>
      <c r="R26" s="1101"/>
      <c r="S26" s="1101"/>
      <c r="T26" s="1101"/>
      <c r="U26" s="1101"/>
    </row>
    <row r="27" spans="1:21" ht="13.5" customHeight="1" x14ac:dyDescent="0.15">
      <c r="A27" s="1101"/>
      <c r="B27" s="1101"/>
      <c r="C27" s="1101"/>
      <c r="D27" s="1101"/>
      <c r="E27" s="1101"/>
      <c r="F27" s="1101"/>
      <c r="G27" s="1101"/>
      <c r="H27" s="1101"/>
      <c r="I27" s="1101"/>
      <c r="J27" s="1101"/>
      <c r="K27" s="1101"/>
      <c r="L27" s="1101"/>
      <c r="M27" s="1101"/>
      <c r="N27" s="1101"/>
      <c r="O27" s="1101"/>
      <c r="P27" s="1101"/>
      <c r="Q27" s="1101"/>
      <c r="R27" s="1101"/>
      <c r="S27" s="1101"/>
      <c r="T27" s="1101"/>
      <c r="U27" s="1101"/>
    </row>
    <row r="28" spans="1:21" ht="13.5" customHeight="1" x14ac:dyDescent="0.15">
      <c r="A28" s="1101"/>
      <c r="B28" s="1101"/>
      <c r="C28" s="1101"/>
      <c r="D28" s="1101"/>
      <c r="E28" s="1101"/>
      <c r="F28" s="1101"/>
      <c r="G28" s="1101"/>
      <c r="H28" s="1101"/>
      <c r="I28" s="1101"/>
      <c r="J28" s="1101"/>
      <c r="K28" s="1101"/>
      <c r="L28" s="1101"/>
      <c r="M28" s="1101"/>
      <c r="N28" s="1101"/>
      <c r="O28" s="1101"/>
      <c r="P28" s="1101"/>
      <c r="Q28" s="1101"/>
      <c r="R28" s="1101"/>
      <c r="S28" s="1101"/>
      <c r="T28" s="1101"/>
      <c r="U28" s="1101"/>
    </row>
    <row r="29" spans="1:21" ht="13.5" customHeight="1" x14ac:dyDescent="0.15">
      <c r="A29" s="1101"/>
      <c r="B29" s="1101"/>
      <c r="C29" s="1101"/>
      <c r="D29" s="1101"/>
      <c r="E29" s="1101"/>
      <c r="F29" s="1101"/>
      <c r="G29" s="1101"/>
      <c r="H29" s="1101"/>
      <c r="I29" s="1101"/>
      <c r="J29" s="1101"/>
      <c r="K29" s="1101"/>
      <c r="L29" s="1101"/>
      <c r="M29" s="1101"/>
      <c r="N29" s="1101"/>
      <c r="O29" s="1101"/>
      <c r="P29" s="1101"/>
      <c r="Q29" s="1101"/>
      <c r="R29" s="1101"/>
      <c r="S29" s="1101"/>
      <c r="T29" s="1101"/>
      <c r="U29" s="1101"/>
    </row>
    <row r="30" spans="1:21" ht="13.5" customHeight="1" x14ac:dyDescent="0.15">
      <c r="A30" s="1101"/>
      <c r="B30" s="1101"/>
      <c r="C30" s="1101"/>
      <c r="D30" s="1101"/>
      <c r="E30" s="1101"/>
      <c r="F30" s="1101"/>
      <c r="G30" s="1101"/>
      <c r="H30" s="1101"/>
      <c r="I30" s="1101"/>
      <c r="J30" s="1101"/>
      <c r="K30" s="1101"/>
      <c r="L30" s="1101"/>
      <c r="M30" s="1101"/>
      <c r="N30" s="1101"/>
      <c r="O30" s="1101"/>
      <c r="P30" s="1101"/>
      <c r="Q30" s="1101"/>
      <c r="R30" s="1101"/>
      <c r="S30" s="1101"/>
      <c r="T30" s="1101"/>
      <c r="U30" s="1101"/>
    </row>
    <row r="31" spans="1:21" ht="13.5" customHeight="1" x14ac:dyDescent="0.15">
      <c r="A31" s="1101"/>
      <c r="B31" s="1101"/>
      <c r="C31" s="1101"/>
      <c r="D31" s="1101"/>
      <c r="E31" s="1101"/>
      <c r="F31" s="1101"/>
      <c r="G31" s="1101"/>
      <c r="H31" s="1101"/>
      <c r="I31" s="1101"/>
      <c r="J31" s="1101"/>
      <c r="K31" s="1101"/>
      <c r="L31" s="1101"/>
      <c r="M31" s="1101"/>
      <c r="N31" s="1101"/>
      <c r="O31" s="1101"/>
      <c r="P31" s="1101"/>
      <c r="Q31" s="1101"/>
      <c r="R31" s="1101"/>
      <c r="S31" s="1101"/>
      <c r="T31" s="1101"/>
      <c r="U31" s="1101"/>
    </row>
    <row r="32" spans="1:21" ht="13.5" customHeight="1" x14ac:dyDescent="0.15">
      <c r="A32" s="1101"/>
      <c r="B32" s="1101"/>
      <c r="C32" s="1101"/>
      <c r="D32" s="1101"/>
      <c r="E32" s="1101"/>
      <c r="F32" s="1101"/>
      <c r="G32" s="1101"/>
      <c r="H32" s="1101"/>
      <c r="I32" s="1101"/>
      <c r="J32" s="1101"/>
      <c r="K32" s="1101"/>
      <c r="L32" s="1101"/>
      <c r="M32" s="1101"/>
      <c r="N32" s="1101"/>
      <c r="O32" s="1101"/>
      <c r="P32" s="1101"/>
      <c r="Q32" s="1101"/>
      <c r="R32" s="1101"/>
      <c r="S32" s="1101"/>
      <c r="T32" s="1101"/>
      <c r="U32" s="1101"/>
    </row>
    <row r="33" spans="1:21" ht="13.5" customHeight="1" x14ac:dyDescent="0.15">
      <c r="A33" s="1101"/>
      <c r="B33" s="1101"/>
      <c r="C33" s="1101"/>
      <c r="D33" s="1101"/>
      <c r="E33" s="1101"/>
      <c r="F33" s="1101"/>
      <c r="G33" s="1101"/>
      <c r="H33" s="1101"/>
      <c r="I33" s="1101"/>
      <c r="J33" s="1101"/>
      <c r="K33" s="1101"/>
      <c r="L33" s="1101"/>
      <c r="M33" s="1101"/>
      <c r="N33" s="1101"/>
      <c r="O33" s="1101"/>
      <c r="P33" s="1101"/>
      <c r="Q33" s="1101"/>
      <c r="R33" s="1101"/>
      <c r="S33" s="1101"/>
      <c r="T33" s="1101"/>
      <c r="U33" s="1101"/>
    </row>
    <row r="34" spans="1:21" ht="13.5" customHeight="1" x14ac:dyDescent="0.15">
      <c r="A34" s="1101"/>
      <c r="B34" s="1101"/>
      <c r="C34" s="1101"/>
      <c r="D34" s="1101"/>
      <c r="E34" s="1101"/>
      <c r="F34" s="1101"/>
      <c r="G34" s="1101"/>
      <c r="H34" s="1101"/>
      <c r="I34" s="1101"/>
      <c r="J34" s="1101"/>
      <c r="K34" s="1101"/>
      <c r="L34" s="1101"/>
      <c r="M34" s="1101"/>
      <c r="N34" s="1101"/>
      <c r="O34" s="1101"/>
      <c r="P34" s="1101"/>
      <c r="Q34" s="1101"/>
      <c r="R34" s="1101"/>
      <c r="S34" s="1101"/>
      <c r="T34" s="1101"/>
      <c r="U34" s="1101"/>
    </row>
    <row r="35" spans="1:21" ht="13.5" customHeight="1" x14ac:dyDescent="0.15">
      <c r="A35" s="1101"/>
      <c r="B35" s="1101"/>
      <c r="C35" s="1101"/>
      <c r="D35" s="1101"/>
      <c r="E35" s="1101"/>
      <c r="F35" s="1101"/>
      <c r="G35" s="1101"/>
      <c r="H35" s="1101"/>
      <c r="I35" s="1101"/>
      <c r="J35" s="1101"/>
      <c r="K35" s="1101"/>
      <c r="L35" s="1101"/>
      <c r="M35" s="1101"/>
      <c r="N35" s="1101"/>
      <c r="O35" s="1101"/>
      <c r="P35" s="1101"/>
      <c r="Q35" s="1101"/>
      <c r="R35" s="1101"/>
      <c r="S35" s="1101"/>
      <c r="T35" s="1101"/>
      <c r="U35" s="1101"/>
    </row>
    <row r="36" spans="1:21" ht="13.5" customHeight="1" x14ac:dyDescent="0.15">
      <c r="A36" s="1101"/>
      <c r="B36" s="1101"/>
      <c r="C36" s="1101"/>
      <c r="D36" s="1101"/>
      <c r="E36" s="1101"/>
      <c r="F36" s="1101"/>
      <c r="G36" s="1101"/>
      <c r="H36" s="1101"/>
      <c r="I36" s="1101"/>
      <c r="J36" s="1101"/>
      <c r="K36" s="1101"/>
      <c r="L36" s="1101"/>
      <c r="M36" s="1101"/>
      <c r="N36" s="1101"/>
      <c r="O36" s="1101"/>
      <c r="P36" s="1101"/>
      <c r="Q36" s="1101"/>
      <c r="R36" s="1101"/>
      <c r="S36" s="1101"/>
      <c r="T36" s="1101"/>
      <c r="U36" s="1101"/>
    </row>
    <row r="37" spans="1:21" ht="13.5" customHeight="1" x14ac:dyDescent="0.15">
      <c r="A37" s="1101"/>
      <c r="B37" s="1101"/>
      <c r="C37" s="1101"/>
      <c r="D37" s="1101"/>
      <c r="E37" s="1101"/>
      <c r="F37" s="1101"/>
      <c r="G37" s="1101"/>
      <c r="H37" s="1101"/>
      <c r="I37" s="1101"/>
      <c r="J37" s="1101"/>
      <c r="K37" s="1101"/>
      <c r="L37" s="1101"/>
      <c r="M37" s="1101"/>
      <c r="N37" s="1101"/>
      <c r="O37" s="1101"/>
      <c r="P37" s="1101"/>
      <c r="Q37" s="1101"/>
      <c r="R37" s="1101"/>
      <c r="S37" s="1101"/>
      <c r="T37" s="1101"/>
      <c r="U37" s="1101"/>
    </row>
    <row r="38" spans="1:21" ht="13.5" customHeight="1" x14ac:dyDescent="0.15">
      <c r="A38" s="1101"/>
      <c r="B38" s="1101"/>
      <c r="C38" s="1101"/>
      <c r="D38" s="1101"/>
      <c r="E38" s="1101"/>
      <c r="F38" s="1101"/>
      <c r="G38" s="1101"/>
      <c r="H38" s="1101"/>
      <c r="I38" s="1101"/>
      <c r="J38" s="1101"/>
      <c r="K38" s="1101"/>
      <c r="L38" s="1101"/>
      <c r="M38" s="1101"/>
      <c r="N38" s="1101"/>
      <c r="O38" s="1101"/>
      <c r="P38" s="1101"/>
      <c r="Q38" s="1101"/>
      <c r="R38" s="1101"/>
      <c r="S38" s="1101"/>
      <c r="T38" s="1101"/>
      <c r="U38" s="1101"/>
    </row>
    <row r="39" spans="1:21" ht="13.5" customHeight="1" x14ac:dyDescent="0.15">
      <c r="A39" s="1101"/>
      <c r="B39" s="1101"/>
      <c r="C39" s="1101"/>
      <c r="D39" s="1101"/>
      <c r="E39" s="1101"/>
      <c r="F39" s="1101"/>
      <c r="G39" s="1101"/>
      <c r="H39" s="1101"/>
      <c r="I39" s="1101"/>
      <c r="J39" s="1101"/>
      <c r="K39" s="1101"/>
      <c r="L39" s="1101"/>
      <c r="M39" s="1101"/>
      <c r="N39" s="1101"/>
      <c r="O39" s="1101"/>
      <c r="P39" s="1101"/>
      <c r="Q39" s="1101"/>
      <c r="R39" s="1101"/>
      <c r="S39" s="1101"/>
      <c r="T39" s="1101"/>
      <c r="U39" s="1101"/>
    </row>
    <row r="40" spans="1:21" ht="13.5" customHeight="1" x14ac:dyDescent="0.15">
      <c r="A40" s="1101"/>
      <c r="B40" s="1101"/>
      <c r="C40" s="1101"/>
      <c r="D40" s="1101"/>
      <c r="E40" s="1101"/>
      <c r="F40" s="1101"/>
      <c r="G40" s="1101"/>
      <c r="H40" s="1101"/>
      <c r="I40" s="1101"/>
      <c r="J40" s="1101"/>
      <c r="K40" s="1101"/>
      <c r="L40" s="1101"/>
      <c r="M40" s="1101"/>
      <c r="N40" s="1101"/>
      <c r="O40" s="1101"/>
      <c r="P40" s="1101"/>
      <c r="Q40" s="1101"/>
      <c r="R40" s="1101"/>
      <c r="S40" s="1101"/>
      <c r="T40" s="1101"/>
      <c r="U40" s="1101"/>
    </row>
    <row r="41" spans="1:21" ht="13.5" customHeight="1" x14ac:dyDescent="0.15">
      <c r="A41" s="1101"/>
      <c r="B41" s="1101"/>
      <c r="C41" s="1101"/>
      <c r="D41" s="1101"/>
      <c r="E41" s="1101"/>
      <c r="F41" s="1101"/>
      <c r="G41" s="1101"/>
      <c r="H41" s="1101"/>
      <c r="I41" s="1101"/>
      <c r="J41" s="1101"/>
      <c r="K41" s="1101"/>
      <c r="L41" s="1101"/>
      <c r="M41" s="1101"/>
      <c r="N41" s="1101"/>
      <c r="O41" s="1101"/>
      <c r="P41" s="1101"/>
      <c r="Q41" s="1101"/>
      <c r="R41" s="1101"/>
      <c r="S41" s="1101"/>
      <c r="T41" s="1101"/>
      <c r="U41" s="1101"/>
    </row>
    <row r="42" spans="1:21" ht="13.5" customHeight="1" x14ac:dyDescent="0.15">
      <c r="A42" s="1101"/>
      <c r="B42" s="1101"/>
      <c r="C42" s="1101"/>
      <c r="D42" s="1101"/>
      <c r="E42" s="1101"/>
      <c r="F42" s="1101"/>
      <c r="G42" s="1101"/>
      <c r="H42" s="1101"/>
      <c r="I42" s="1101"/>
      <c r="J42" s="1101"/>
      <c r="K42" s="1101"/>
      <c r="L42" s="1101"/>
      <c r="M42" s="1101"/>
      <c r="N42" s="1101"/>
      <c r="O42" s="1101"/>
      <c r="P42" s="1101"/>
      <c r="Q42" s="1101"/>
      <c r="R42" s="1101"/>
      <c r="S42" s="1101"/>
      <c r="T42" s="1101"/>
      <c r="U42" s="1101"/>
    </row>
    <row r="43" spans="1:21" ht="30.75" customHeight="1" thickBot="1" x14ac:dyDescent="0.2">
      <c r="A43" s="1101"/>
      <c r="B43" s="1101"/>
      <c r="C43" s="1101"/>
      <c r="D43" s="1101"/>
      <c r="E43" s="1101"/>
      <c r="F43" s="1101"/>
      <c r="G43" s="1101"/>
      <c r="H43" s="1101"/>
      <c r="I43" s="1101"/>
      <c r="J43" s="1101"/>
      <c r="K43" s="1101"/>
      <c r="L43" s="1101"/>
      <c r="M43" s="1101"/>
      <c r="N43" s="1101"/>
      <c r="O43" s="1103" t="s">
        <v>501</v>
      </c>
      <c r="P43" s="1101"/>
      <c r="Q43" s="1101"/>
      <c r="R43" s="1101"/>
      <c r="S43" s="1101"/>
      <c r="T43" s="1101"/>
      <c r="U43" s="1101"/>
    </row>
    <row r="44" spans="1:21" ht="30.75" customHeight="1" thickBot="1" x14ac:dyDescent="0.2">
      <c r="A44" s="1101"/>
      <c r="B44" s="1104" t="s">
        <v>502</v>
      </c>
      <c r="C44" s="1105"/>
      <c r="D44" s="1105"/>
      <c r="E44" s="1106"/>
      <c r="F44" s="1106"/>
      <c r="G44" s="1106"/>
      <c r="H44" s="1106"/>
      <c r="I44" s="1106"/>
      <c r="J44" s="1107" t="s">
        <v>481</v>
      </c>
      <c r="K44" s="1108" t="s">
        <v>3</v>
      </c>
      <c r="L44" s="1109" t="s">
        <v>4</v>
      </c>
      <c r="M44" s="1109" t="s">
        <v>5</v>
      </c>
      <c r="N44" s="1109" t="s">
        <v>6</v>
      </c>
      <c r="O44" s="1110" t="s">
        <v>7</v>
      </c>
      <c r="P44" s="1101"/>
      <c r="Q44" s="1101"/>
      <c r="R44" s="1101"/>
      <c r="S44" s="1101"/>
      <c r="T44" s="1101"/>
      <c r="U44" s="1101"/>
    </row>
    <row r="45" spans="1:21" ht="30.75" customHeight="1" x14ac:dyDescent="0.15">
      <c r="A45" s="1101"/>
      <c r="B45" s="1111" t="s">
        <v>503</v>
      </c>
      <c r="C45" s="1112"/>
      <c r="D45" s="1113"/>
      <c r="E45" s="1114" t="s">
        <v>504</v>
      </c>
      <c r="F45" s="1114"/>
      <c r="G45" s="1114"/>
      <c r="H45" s="1114"/>
      <c r="I45" s="1114"/>
      <c r="J45" s="1115"/>
      <c r="K45" s="1116">
        <v>249</v>
      </c>
      <c r="L45" s="1117">
        <v>250</v>
      </c>
      <c r="M45" s="1117">
        <v>257</v>
      </c>
      <c r="N45" s="1117">
        <v>239</v>
      </c>
      <c r="O45" s="1118">
        <v>278</v>
      </c>
      <c r="P45" s="1101"/>
      <c r="Q45" s="1101"/>
      <c r="R45" s="1101"/>
      <c r="S45" s="1101"/>
      <c r="T45" s="1101"/>
      <c r="U45" s="1101"/>
    </row>
    <row r="46" spans="1:21" ht="30.75" customHeight="1" x14ac:dyDescent="0.15">
      <c r="A46" s="1101"/>
      <c r="B46" s="1119"/>
      <c r="C46" s="1120"/>
      <c r="D46" s="1121"/>
      <c r="E46" s="1122" t="s">
        <v>505</v>
      </c>
      <c r="F46" s="1122"/>
      <c r="G46" s="1122"/>
      <c r="H46" s="1122"/>
      <c r="I46" s="1122"/>
      <c r="J46" s="1123"/>
      <c r="K46" s="1124" t="s">
        <v>341</v>
      </c>
      <c r="L46" s="1125" t="s">
        <v>341</v>
      </c>
      <c r="M46" s="1125" t="s">
        <v>341</v>
      </c>
      <c r="N46" s="1125" t="s">
        <v>341</v>
      </c>
      <c r="O46" s="1126" t="s">
        <v>341</v>
      </c>
      <c r="P46" s="1101"/>
      <c r="Q46" s="1101"/>
      <c r="R46" s="1101"/>
      <c r="S46" s="1101"/>
      <c r="T46" s="1101"/>
      <c r="U46" s="1101"/>
    </row>
    <row r="47" spans="1:21" ht="30.75" customHeight="1" x14ac:dyDescent="0.15">
      <c r="A47" s="1101"/>
      <c r="B47" s="1119"/>
      <c r="C47" s="1120"/>
      <c r="D47" s="1121"/>
      <c r="E47" s="1122" t="s">
        <v>506</v>
      </c>
      <c r="F47" s="1122"/>
      <c r="G47" s="1122"/>
      <c r="H47" s="1122"/>
      <c r="I47" s="1122"/>
      <c r="J47" s="1123"/>
      <c r="K47" s="1124" t="s">
        <v>341</v>
      </c>
      <c r="L47" s="1125" t="s">
        <v>341</v>
      </c>
      <c r="M47" s="1125" t="s">
        <v>341</v>
      </c>
      <c r="N47" s="1125" t="s">
        <v>341</v>
      </c>
      <c r="O47" s="1126" t="s">
        <v>341</v>
      </c>
      <c r="P47" s="1101"/>
      <c r="Q47" s="1101"/>
      <c r="R47" s="1101"/>
      <c r="S47" s="1101"/>
      <c r="T47" s="1101"/>
      <c r="U47" s="1101"/>
    </row>
    <row r="48" spans="1:21" ht="30.75" customHeight="1" x14ac:dyDescent="0.15">
      <c r="A48" s="1101"/>
      <c r="B48" s="1119"/>
      <c r="C48" s="1120"/>
      <c r="D48" s="1121"/>
      <c r="E48" s="1122" t="s">
        <v>507</v>
      </c>
      <c r="F48" s="1122"/>
      <c r="G48" s="1122"/>
      <c r="H48" s="1122"/>
      <c r="I48" s="1122"/>
      <c r="J48" s="1123"/>
      <c r="K48" s="1124">
        <v>8</v>
      </c>
      <c r="L48" s="1125">
        <v>13</v>
      </c>
      <c r="M48" s="1125">
        <v>18</v>
      </c>
      <c r="N48" s="1125">
        <v>19</v>
      </c>
      <c r="O48" s="1126">
        <v>21</v>
      </c>
      <c r="P48" s="1101"/>
      <c r="Q48" s="1101"/>
      <c r="R48" s="1101"/>
      <c r="S48" s="1101"/>
      <c r="T48" s="1101"/>
      <c r="U48" s="1101"/>
    </row>
    <row r="49" spans="1:21" ht="30.75" customHeight="1" x14ac:dyDescent="0.15">
      <c r="A49" s="1101"/>
      <c r="B49" s="1119"/>
      <c r="C49" s="1120"/>
      <c r="D49" s="1121"/>
      <c r="E49" s="1122" t="s">
        <v>508</v>
      </c>
      <c r="F49" s="1122"/>
      <c r="G49" s="1122"/>
      <c r="H49" s="1122"/>
      <c r="I49" s="1122"/>
      <c r="J49" s="1123"/>
      <c r="K49" s="1124">
        <v>7</v>
      </c>
      <c r="L49" s="1125" t="s">
        <v>341</v>
      </c>
      <c r="M49" s="1125" t="s">
        <v>341</v>
      </c>
      <c r="N49" s="1125" t="s">
        <v>341</v>
      </c>
      <c r="O49" s="1126" t="s">
        <v>341</v>
      </c>
      <c r="P49" s="1101"/>
      <c r="Q49" s="1101"/>
      <c r="R49" s="1101"/>
      <c r="S49" s="1101"/>
      <c r="T49" s="1101"/>
      <c r="U49" s="1101"/>
    </row>
    <row r="50" spans="1:21" ht="30.75" customHeight="1" x14ac:dyDescent="0.15">
      <c r="A50" s="1101"/>
      <c r="B50" s="1119"/>
      <c r="C50" s="1120"/>
      <c r="D50" s="1121"/>
      <c r="E50" s="1122" t="s">
        <v>509</v>
      </c>
      <c r="F50" s="1122"/>
      <c r="G50" s="1122"/>
      <c r="H50" s="1122"/>
      <c r="I50" s="1122"/>
      <c r="J50" s="1123"/>
      <c r="K50" s="1124" t="s">
        <v>341</v>
      </c>
      <c r="L50" s="1125" t="s">
        <v>341</v>
      </c>
      <c r="M50" s="1125" t="s">
        <v>341</v>
      </c>
      <c r="N50" s="1125" t="s">
        <v>341</v>
      </c>
      <c r="O50" s="1126" t="s">
        <v>341</v>
      </c>
      <c r="P50" s="1101"/>
      <c r="Q50" s="1101"/>
      <c r="R50" s="1101"/>
      <c r="S50" s="1101"/>
      <c r="T50" s="1101"/>
      <c r="U50" s="1101"/>
    </row>
    <row r="51" spans="1:21" ht="30.75" customHeight="1" x14ac:dyDescent="0.15">
      <c r="A51" s="1101"/>
      <c r="B51" s="1127"/>
      <c r="C51" s="1128"/>
      <c r="D51" s="1129"/>
      <c r="E51" s="1122" t="s">
        <v>510</v>
      </c>
      <c r="F51" s="1122"/>
      <c r="G51" s="1122"/>
      <c r="H51" s="1122"/>
      <c r="I51" s="1122"/>
      <c r="J51" s="1123"/>
      <c r="K51" s="1124" t="s">
        <v>341</v>
      </c>
      <c r="L51" s="1125" t="s">
        <v>341</v>
      </c>
      <c r="M51" s="1125" t="s">
        <v>341</v>
      </c>
      <c r="N51" s="1125" t="s">
        <v>341</v>
      </c>
      <c r="O51" s="1126" t="s">
        <v>341</v>
      </c>
      <c r="P51" s="1101"/>
      <c r="Q51" s="1101"/>
      <c r="R51" s="1101"/>
      <c r="S51" s="1101"/>
      <c r="T51" s="1101"/>
      <c r="U51" s="1101"/>
    </row>
    <row r="52" spans="1:21" ht="30.75" customHeight="1" x14ac:dyDescent="0.15">
      <c r="A52" s="1101"/>
      <c r="B52" s="1130" t="s">
        <v>511</v>
      </c>
      <c r="C52" s="1131"/>
      <c r="D52" s="1129"/>
      <c r="E52" s="1122" t="s">
        <v>512</v>
      </c>
      <c r="F52" s="1122"/>
      <c r="G52" s="1122"/>
      <c r="H52" s="1122"/>
      <c r="I52" s="1122"/>
      <c r="J52" s="1123"/>
      <c r="K52" s="1124">
        <v>232</v>
      </c>
      <c r="L52" s="1125">
        <v>236</v>
      </c>
      <c r="M52" s="1125">
        <v>237</v>
      </c>
      <c r="N52" s="1125">
        <v>223</v>
      </c>
      <c r="O52" s="1126">
        <v>226</v>
      </c>
      <c r="P52" s="1101"/>
      <c r="Q52" s="1101"/>
      <c r="R52" s="1101"/>
      <c r="S52" s="1101"/>
      <c r="T52" s="1101"/>
      <c r="U52" s="1101"/>
    </row>
    <row r="53" spans="1:21" ht="30.75" customHeight="1" thickBot="1" x14ac:dyDescent="0.2">
      <c r="A53" s="1101"/>
      <c r="B53" s="1132" t="s">
        <v>513</v>
      </c>
      <c r="C53" s="1133"/>
      <c r="D53" s="1134"/>
      <c r="E53" s="1135" t="s">
        <v>514</v>
      </c>
      <c r="F53" s="1135"/>
      <c r="G53" s="1135"/>
      <c r="H53" s="1135"/>
      <c r="I53" s="1135"/>
      <c r="J53" s="1136"/>
      <c r="K53" s="1137">
        <v>32</v>
      </c>
      <c r="L53" s="1138">
        <v>27</v>
      </c>
      <c r="M53" s="1138">
        <v>38</v>
      </c>
      <c r="N53" s="1138">
        <v>35</v>
      </c>
      <c r="O53" s="1139">
        <v>73</v>
      </c>
      <c r="P53" s="1101"/>
      <c r="Q53" s="1101"/>
      <c r="R53" s="1101"/>
      <c r="S53" s="1101"/>
      <c r="T53" s="1101"/>
      <c r="U53" s="1101"/>
    </row>
    <row r="54" spans="1:21" ht="24" customHeight="1" x14ac:dyDescent="0.15">
      <c r="A54" s="1101"/>
      <c r="B54" s="1140" t="s">
        <v>515</v>
      </c>
      <c r="C54" s="1101"/>
      <c r="D54" s="1101"/>
      <c r="E54" s="1101"/>
      <c r="F54" s="1101"/>
      <c r="G54" s="1101"/>
      <c r="H54" s="1101"/>
      <c r="I54" s="1101"/>
      <c r="J54" s="1101"/>
      <c r="K54" s="1101"/>
      <c r="L54" s="1101"/>
      <c r="M54" s="1101"/>
      <c r="N54" s="1101"/>
      <c r="O54" s="1101"/>
      <c r="P54" s="1101"/>
      <c r="Q54" s="1101"/>
      <c r="R54" s="1101"/>
      <c r="S54" s="1101"/>
      <c r="T54" s="1101"/>
      <c r="U54" s="1101"/>
    </row>
    <row r="55" spans="1:21" ht="24" customHeight="1" thickBot="1" x14ac:dyDescent="0.2">
      <c r="A55" s="1101"/>
      <c r="B55" s="1141" t="s">
        <v>516</v>
      </c>
      <c r="C55" s="1142"/>
      <c r="D55" s="1142"/>
      <c r="E55" s="1142"/>
      <c r="F55" s="1142"/>
      <c r="G55" s="1142"/>
      <c r="H55" s="1142"/>
      <c r="I55" s="1142"/>
      <c r="J55" s="1142"/>
      <c r="K55" s="1143"/>
      <c r="L55" s="1143"/>
      <c r="M55" s="1143"/>
      <c r="N55" s="1143"/>
      <c r="O55" s="1144" t="s">
        <v>517</v>
      </c>
      <c r="P55" s="1101"/>
      <c r="Q55" s="1101"/>
      <c r="R55" s="1101"/>
      <c r="S55" s="1101"/>
      <c r="T55" s="1101"/>
      <c r="U55" s="1101"/>
    </row>
    <row r="56" spans="1:21" ht="31.5" customHeight="1" thickBot="1" x14ac:dyDescent="0.2">
      <c r="A56" s="1101"/>
      <c r="B56" s="1145"/>
      <c r="C56" s="1146"/>
      <c r="D56" s="1146"/>
      <c r="E56" s="1147"/>
      <c r="F56" s="1147"/>
      <c r="G56" s="1147"/>
      <c r="H56" s="1147"/>
      <c r="I56" s="1147"/>
      <c r="J56" s="1148" t="s">
        <v>481</v>
      </c>
      <c r="K56" s="1149" t="s">
        <v>518</v>
      </c>
      <c r="L56" s="1150" t="s">
        <v>519</v>
      </c>
      <c r="M56" s="1150" t="s">
        <v>520</v>
      </c>
      <c r="N56" s="1150" t="s">
        <v>521</v>
      </c>
      <c r="O56" s="1151" t="s">
        <v>522</v>
      </c>
      <c r="P56" s="1101"/>
      <c r="Q56" s="1101"/>
      <c r="R56" s="1101"/>
      <c r="S56" s="1101"/>
      <c r="T56" s="1101"/>
      <c r="U56" s="1101"/>
    </row>
    <row r="57" spans="1:21" ht="31.5" customHeight="1" x14ac:dyDescent="0.15">
      <c r="B57" s="1152" t="s">
        <v>523</v>
      </c>
      <c r="C57" s="1153"/>
      <c r="D57" s="1154" t="s">
        <v>524</v>
      </c>
      <c r="E57" s="1155"/>
      <c r="F57" s="1155"/>
      <c r="G57" s="1155"/>
      <c r="H57" s="1155"/>
      <c r="I57" s="1155"/>
      <c r="J57" s="1156"/>
      <c r="K57" s="1157"/>
      <c r="L57" s="1158"/>
      <c r="M57" s="1158"/>
      <c r="N57" s="1158"/>
      <c r="O57" s="1159"/>
    </row>
    <row r="58" spans="1:21" ht="31.5" customHeight="1" thickBot="1" x14ac:dyDescent="0.2">
      <c r="B58" s="1160"/>
      <c r="C58" s="1161"/>
      <c r="D58" s="1162" t="s">
        <v>525</v>
      </c>
      <c r="E58" s="1163"/>
      <c r="F58" s="1163"/>
      <c r="G58" s="1163"/>
      <c r="H58" s="1163"/>
      <c r="I58" s="1163"/>
      <c r="J58" s="1164"/>
      <c r="K58" s="1165"/>
      <c r="L58" s="1166"/>
      <c r="M58" s="1166"/>
      <c r="N58" s="1166"/>
      <c r="O58" s="1167"/>
    </row>
    <row r="59" spans="1:21" ht="24" customHeight="1" x14ac:dyDescent="0.15">
      <c r="B59" s="1168"/>
      <c r="C59" s="1168"/>
      <c r="D59" s="1169" t="s">
        <v>526</v>
      </c>
      <c r="E59" s="1170"/>
      <c r="F59" s="1170"/>
      <c r="G59" s="1170"/>
      <c r="H59" s="1170"/>
      <c r="I59" s="1170"/>
      <c r="J59" s="1170"/>
      <c r="K59" s="1170"/>
      <c r="L59" s="1170"/>
      <c r="M59" s="1170"/>
      <c r="N59" s="1170"/>
      <c r="O59" s="1170"/>
    </row>
    <row r="60" spans="1:21" ht="24" customHeight="1" x14ac:dyDescent="0.15">
      <c r="B60" s="1171"/>
      <c r="C60" s="1171"/>
      <c r="D60" s="1169" t="s">
        <v>527</v>
      </c>
      <c r="E60" s="1170"/>
      <c r="F60" s="1170"/>
      <c r="G60" s="1170"/>
      <c r="H60" s="1170"/>
      <c r="I60" s="1170"/>
      <c r="J60" s="1170"/>
      <c r="K60" s="1170"/>
      <c r="L60" s="1170"/>
      <c r="M60" s="1170"/>
      <c r="N60" s="1170"/>
      <c r="O60" s="1170"/>
    </row>
    <row r="61" spans="1:21" ht="24" customHeight="1" x14ac:dyDescent="0.15">
      <c r="A61" s="1101"/>
      <c r="B61" s="1140"/>
      <c r="C61" s="1101"/>
      <c r="D61" s="1101"/>
      <c r="E61" s="1101"/>
      <c r="F61" s="1101"/>
      <c r="G61" s="1101"/>
      <c r="H61" s="1101"/>
      <c r="I61" s="1101"/>
      <c r="J61" s="1101"/>
      <c r="K61" s="1101"/>
      <c r="L61" s="1101"/>
      <c r="M61" s="1101"/>
      <c r="N61" s="1101"/>
      <c r="O61" s="1101"/>
      <c r="P61" s="1101"/>
      <c r="Q61" s="1101"/>
      <c r="R61" s="1101"/>
      <c r="S61" s="1101"/>
      <c r="T61" s="1101"/>
      <c r="U61" s="1101"/>
    </row>
    <row r="62" spans="1:21" ht="24" customHeight="1" x14ac:dyDescent="0.15">
      <c r="A62" s="1101"/>
      <c r="B62" s="1140"/>
      <c r="C62" s="1101"/>
      <c r="D62" s="1101"/>
      <c r="E62" s="1101"/>
      <c r="F62" s="1101"/>
      <c r="G62" s="1101"/>
      <c r="H62" s="1101"/>
      <c r="I62" s="1101"/>
      <c r="J62" s="1101"/>
      <c r="K62" s="1101"/>
      <c r="L62" s="1101"/>
      <c r="M62" s="1101"/>
      <c r="N62" s="1101"/>
      <c r="O62" s="1101"/>
      <c r="P62" s="1101"/>
      <c r="Q62" s="1101"/>
      <c r="R62" s="1101"/>
      <c r="S62" s="1101"/>
      <c r="T62" s="1101"/>
      <c r="U62" s="1101"/>
    </row>
  </sheetData>
  <sheetProtection algorithmName="SHA-512" hashValue="y4ikMuLxC7t/QUwFipnAF26vNqOn69aZfROcLKIY323sedTUgwMwYF09W4mJmbW9Cu70mRfATbPBUx3A+7rssg==" saltValue="MRfBGROVh/dLyOjr51gp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905D1-5FBA-44BF-ABE7-46DE48F3F60E}">
  <sheetPr>
    <pageSetUpPr fitToPage="1"/>
  </sheetPr>
  <dimension ref="B1:M55"/>
  <sheetViews>
    <sheetView showGridLines="0" tabSelected="1" topLeftCell="F1" zoomScaleSheetLayoutView="100" workbookViewId="0">
      <selection activeCell="B22" sqref="B22:V30"/>
    </sheetView>
  </sheetViews>
  <sheetFormatPr defaultColWidth="0" defaultRowHeight="13.5" customHeight="1" zeroHeight="1" x14ac:dyDescent="0.15"/>
  <cols>
    <col min="1" max="1" width="6.625" style="1172" customWidth="1"/>
    <col min="2" max="3" width="12.625" style="1172" customWidth="1"/>
    <col min="4" max="4" width="11.625" style="1172" customWidth="1"/>
    <col min="5" max="8" width="10.375" style="1172" customWidth="1"/>
    <col min="9" max="13" width="16.375" style="1172" customWidth="1"/>
    <col min="14" max="19" width="12.625" style="1172" customWidth="1"/>
    <col min="20" max="16384" width="0" style="11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3" t="s">
        <v>501</v>
      </c>
    </row>
    <row r="40" spans="2:13" ht="27.75" customHeight="1" thickBot="1" x14ac:dyDescent="0.2">
      <c r="B40" s="1174" t="s">
        <v>502</v>
      </c>
      <c r="C40" s="1175"/>
      <c r="D40" s="1175"/>
      <c r="E40" s="1176"/>
      <c r="F40" s="1176"/>
      <c r="G40" s="1176"/>
      <c r="H40" s="1177" t="s">
        <v>481</v>
      </c>
      <c r="I40" s="1178" t="s">
        <v>3</v>
      </c>
      <c r="J40" s="1179" t="s">
        <v>4</v>
      </c>
      <c r="K40" s="1179" t="s">
        <v>5</v>
      </c>
      <c r="L40" s="1179" t="s">
        <v>6</v>
      </c>
      <c r="M40" s="1180" t="s">
        <v>7</v>
      </c>
    </row>
    <row r="41" spans="2:13" ht="27.75" customHeight="1" x14ac:dyDescent="0.15">
      <c r="B41" s="1181" t="s">
        <v>528</v>
      </c>
      <c r="C41" s="1182"/>
      <c r="D41" s="1183"/>
      <c r="E41" s="1184" t="s">
        <v>529</v>
      </c>
      <c r="F41" s="1184"/>
      <c r="G41" s="1184"/>
      <c r="H41" s="1185"/>
      <c r="I41" s="1186">
        <v>2235</v>
      </c>
      <c r="J41" s="1187">
        <v>2248</v>
      </c>
      <c r="K41" s="1187">
        <v>2299</v>
      </c>
      <c r="L41" s="1187">
        <v>2472</v>
      </c>
      <c r="M41" s="1188">
        <v>2610</v>
      </c>
    </row>
    <row r="42" spans="2:13" ht="27.75" customHeight="1" x14ac:dyDescent="0.15">
      <c r="B42" s="1189"/>
      <c r="C42" s="1190"/>
      <c r="D42" s="1191"/>
      <c r="E42" s="1192" t="s">
        <v>530</v>
      </c>
      <c r="F42" s="1192"/>
      <c r="G42" s="1192"/>
      <c r="H42" s="1193"/>
      <c r="I42" s="1194" t="s">
        <v>341</v>
      </c>
      <c r="J42" s="1195" t="s">
        <v>341</v>
      </c>
      <c r="K42" s="1195" t="s">
        <v>341</v>
      </c>
      <c r="L42" s="1195" t="s">
        <v>341</v>
      </c>
      <c r="M42" s="1196" t="s">
        <v>341</v>
      </c>
    </row>
    <row r="43" spans="2:13" ht="27.75" customHeight="1" x14ac:dyDescent="0.15">
      <c r="B43" s="1189"/>
      <c r="C43" s="1190"/>
      <c r="D43" s="1191"/>
      <c r="E43" s="1192" t="s">
        <v>531</v>
      </c>
      <c r="F43" s="1192"/>
      <c r="G43" s="1192"/>
      <c r="H43" s="1193"/>
      <c r="I43" s="1194">
        <v>233</v>
      </c>
      <c r="J43" s="1195">
        <v>249</v>
      </c>
      <c r="K43" s="1195">
        <v>312</v>
      </c>
      <c r="L43" s="1195">
        <v>294</v>
      </c>
      <c r="M43" s="1196">
        <v>279</v>
      </c>
    </row>
    <row r="44" spans="2:13" ht="27.75" customHeight="1" x14ac:dyDescent="0.15">
      <c r="B44" s="1189"/>
      <c r="C44" s="1190"/>
      <c r="D44" s="1191"/>
      <c r="E44" s="1192" t="s">
        <v>532</v>
      </c>
      <c r="F44" s="1192"/>
      <c r="G44" s="1192"/>
      <c r="H44" s="1193"/>
      <c r="I44" s="1194" t="s">
        <v>341</v>
      </c>
      <c r="J44" s="1195" t="s">
        <v>341</v>
      </c>
      <c r="K44" s="1195" t="s">
        <v>341</v>
      </c>
      <c r="L44" s="1195">
        <v>2</v>
      </c>
      <c r="M44" s="1196">
        <v>3</v>
      </c>
    </row>
    <row r="45" spans="2:13" ht="27.75" customHeight="1" x14ac:dyDescent="0.15">
      <c r="B45" s="1189"/>
      <c r="C45" s="1190"/>
      <c r="D45" s="1191"/>
      <c r="E45" s="1192" t="s">
        <v>533</v>
      </c>
      <c r="F45" s="1192"/>
      <c r="G45" s="1192"/>
      <c r="H45" s="1193"/>
      <c r="I45" s="1194">
        <v>548</v>
      </c>
      <c r="J45" s="1195">
        <v>512</v>
      </c>
      <c r="K45" s="1195">
        <v>503</v>
      </c>
      <c r="L45" s="1195">
        <v>520</v>
      </c>
      <c r="M45" s="1196">
        <v>385</v>
      </c>
    </row>
    <row r="46" spans="2:13" ht="27.75" customHeight="1" x14ac:dyDescent="0.15">
      <c r="B46" s="1189"/>
      <c r="C46" s="1190"/>
      <c r="D46" s="1197"/>
      <c r="E46" s="1192" t="s">
        <v>534</v>
      </c>
      <c r="F46" s="1192"/>
      <c r="G46" s="1192"/>
      <c r="H46" s="1193"/>
      <c r="I46" s="1194" t="s">
        <v>341</v>
      </c>
      <c r="J46" s="1195" t="s">
        <v>341</v>
      </c>
      <c r="K46" s="1195" t="s">
        <v>341</v>
      </c>
      <c r="L46" s="1195" t="s">
        <v>341</v>
      </c>
      <c r="M46" s="1196" t="s">
        <v>341</v>
      </c>
    </row>
    <row r="47" spans="2:13" ht="27.75" customHeight="1" x14ac:dyDescent="0.15">
      <c r="B47" s="1189"/>
      <c r="C47" s="1190"/>
      <c r="D47" s="1198"/>
      <c r="E47" s="1199" t="s">
        <v>535</v>
      </c>
      <c r="F47" s="1200"/>
      <c r="G47" s="1200"/>
      <c r="H47" s="1201"/>
      <c r="I47" s="1194" t="s">
        <v>341</v>
      </c>
      <c r="J47" s="1195" t="s">
        <v>341</v>
      </c>
      <c r="K47" s="1195" t="s">
        <v>341</v>
      </c>
      <c r="L47" s="1195" t="s">
        <v>341</v>
      </c>
      <c r="M47" s="1196" t="s">
        <v>341</v>
      </c>
    </row>
    <row r="48" spans="2:13" ht="27.75" customHeight="1" x14ac:dyDescent="0.15">
      <c r="B48" s="1189"/>
      <c r="C48" s="1190"/>
      <c r="D48" s="1191"/>
      <c r="E48" s="1192" t="s">
        <v>536</v>
      </c>
      <c r="F48" s="1192"/>
      <c r="G48" s="1192"/>
      <c r="H48" s="1193"/>
      <c r="I48" s="1194" t="s">
        <v>341</v>
      </c>
      <c r="J48" s="1195" t="s">
        <v>341</v>
      </c>
      <c r="K48" s="1195" t="s">
        <v>341</v>
      </c>
      <c r="L48" s="1195" t="s">
        <v>341</v>
      </c>
      <c r="M48" s="1196" t="s">
        <v>341</v>
      </c>
    </row>
    <row r="49" spans="2:13" ht="27.75" customHeight="1" x14ac:dyDescent="0.15">
      <c r="B49" s="1202"/>
      <c r="C49" s="1203"/>
      <c r="D49" s="1191"/>
      <c r="E49" s="1192" t="s">
        <v>537</v>
      </c>
      <c r="F49" s="1192"/>
      <c r="G49" s="1192"/>
      <c r="H49" s="1193"/>
      <c r="I49" s="1194" t="s">
        <v>341</v>
      </c>
      <c r="J49" s="1195" t="s">
        <v>341</v>
      </c>
      <c r="K49" s="1195" t="s">
        <v>341</v>
      </c>
      <c r="L49" s="1195" t="s">
        <v>341</v>
      </c>
      <c r="M49" s="1196" t="s">
        <v>341</v>
      </c>
    </row>
    <row r="50" spans="2:13" ht="27.75" customHeight="1" x14ac:dyDescent="0.15">
      <c r="B50" s="1204" t="s">
        <v>538</v>
      </c>
      <c r="C50" s="1205"/>
      <c r="D50" s="1206"/>
      <c r="E50" s="1192" t="s">
        <v>539</v>
      </c>
      <c r="F50" s="1192"/>
      <c r="G50" s="1192"/>
      <c r="H50" s="1193"/>
      <c r="I50" s="1194">
        <v>3599</v>
      </c>
      <c r="J50" s="1195">
        <v>3554</v>
      </c>
      <c r="K50" s="1195">
        <v>3527</v>
      </c>
      <c r="L50" s="1195">
        <v>3435</v>
      </c>
      <c r="M50" s="1196">
        <v>3742</v>
      </c>
    </row>
    <row r="51" spans="2:13" ht="27.75" customHeight="1" x14ac:dyDescent="0.15">
      <c r="B51" s="1189"/>
      <c r="C51" s="1190"/>
      <c r="D51" s="1191"/>
      <c r="E51" s="1192" t="s">
        <v>540</v>
      </c>
      <c r="F51" s="1192"/>
      <c r="G51" s="1192"/>
      <c r="H51" s="1193"/>
      <c r="I51" s="1194">
        <v>18</v>
      </c>
      <c r="J51" s="1195">
        <v>15</v>
      </c>
      <c r="K51" s="1195">
        <v>11</v>
      </c>
      <c r="L51" s="1195">
        <v>8</v>
      </c>
      <c r="M51" s="1196">
        <v>4</v>
      </c>
    </row>
    <row r="52" spans="2:13" ht="27.75" customHeight="1" x14ac:dyDescent="0.15">
      <c r="B52" s="1202"/>
      <c r="C52" s="1203"/>
      <c r="D52" s="1191"/>
      <c r="E52" s="1192" t="s">
        <v>541</v>
      </c>
      <c r="F52" s="1192"/>
      <c r="G52" s="1192"/>
      <c r="H52" s="1193"/>
      <c r="I52" s="1194">
        <v>2127</v>
      </c>
      <c r="J52" s="1195">
        <v>2013</v>
      </c>
      <c r="K52" s="1195">
        <v>2136</v>
      </c>
      <c r="L52" s="1195">
        <v>2124</v>
      </c>
      <c r="M52" s="1196">
        <v>2002</v>
      </c>
    </row>
    <row r="53" spans="2:13" ht="27.75" customHeight="1" thickBot="1" x14ac:dyDescent="0.2">
      <c r="B53" s="1207" t="s">
        <v>513</v>
      </c>
      <c r="C53" s="1208"/>
      <c r="D53" s="1209"/>
      <c r="E53" s="1210" t="s">
        <v>542</v>
      </c>
      <c r="F53" s="1210"/>
      <c r="G53" s="1210"/>
      <c r="H53" s="1211"/>
      <c r="I53" s="1212">
        <v>-2729</v>
      </c>
      <c r="J53" s="1213">
        <v>-2574</v>
      </c>
      <c r="K53" s="1213">
        <v>-2561</v>
      </c>
      <c r="L53" s="1213">
        <v>-2277</v>
      </c>
      <c r="M53" s="1214">
        <v>-2471</v>
      </c>
    </row>
    <row r="54" spans="2:13" ht="27.75" customHeight="1" x14ac:dyDescent="0.15">
      <c r="B54" s="1215" t="s">
        <v>543</v>
      </c>
      <c r="C54" s="1216"/>
      <c r="D54" s="1216"/>
      <c r="E54" s="1217"/>
      <c r="F54" s="1217"/>
      <c r="G54" s="1217"/>
      <c r="H54" s="1217"/>
      <c r="I54" s="1218"/>
      <c r="J54" s="1218"/>
      <c r="K54" s="1218"/>
      <c r="L54" s="1218"/>
      <c r="M54" s="1218"/>
    </row>
    <row r="55" spans="2:13" x14ac:dyDescent="0.15"/>
  </sheetData>
  <sheetProtection algorithmName="SHA-512" hashValue="8/1+ET3KSqb4WnTURr2ALDBHfB98K+yfsgMtMvtqKZFbbTDX+6FUXC/KB4jwEH5Qa/+H4ETOCpdqFdzrWs75vw==" saltValue="uYWHueK9zARn5pL/2Xtd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63F7F-4C06-4006-B7B2-301C167E2CD5}">
  <sheetPr>
    <pageSetUpPr fitToPage="1"/>
  </sheetPr>
  <dimension ref="B1:W64"/>
  <sheetViews>
    <sheetView showGridLines="0" zoomScale="80" zoomScaleNormal="80" zoomScaleSheetLayoutView="100" workbookViewId="0">
      <selection activeCell="B22" sqref="B22:V30"/>
    </sheetView>
  </sheetViews>
  <sheetFormatPr defaultColWidth="0" defaultRowHeight="13.5" customHeight="1" zeroHeight="1" x14ac:dyDescent="0.15"/>
  <cols>
    <col min="1" max="1" width="8.25" style="1040" customWidth="1"/>
    <col min="2" max="2" width="16.375" style="1040" customWidth="1"/>
    <col min="3" max="5" width="26.25" style="1040" customWidth="1"/>
    <col min="6" max="8" width="24.25" style="1040" customWidth="1"/>
    <col min="9" max="14" width="26" style="1040" customWidth="1"/>
    <col min="15" max="15" width="6.125" style="1040" customWidth="1"/>
    <col min="16" max="16" width="9" style="1040" hidden="1" customWidth="1"/>
    <col min="17" max="20" width="0" style="1040" hidden="1" customWidth="1"/>
    <col min="21" max="21" width="9" style="1040" hidden="1" customWidth="1"/>
    <col min="22" max="22" width="0" style="1040" hidden="1" customWidth="1"/>
    <col min="23" max="23" width="9" style="1040" hidden="1" customWidth="1"/>
    <col min="24" max="16384" width="0" style="104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41"/>
      <c r="C53" s="1041"/>
      <c r="D53" s="1041"/>
      <c r="E53" s="1041"/>
      <c r="F53" s="1041"/>
      <c r="G53" s="1041"/>
      <c r="H53" s="1219" t="s">
        <v>544</v>
      </c>
    </row>
    <row r="54" spans="2:8" ht="29.25" customHeight="1" thickBot="1" x14ac:dyDescent="0.25">
      <c r="B54" s="1220" t="s">
        <v>25</v>
      </c>
      <c r="C54" s="1221"/>
      <c r="D54" s="1221"/>
      <c r="E54" s="1222" t="s">
        <v>481</v>
      </c>
      <c r="F54" s="1223" t="s">
        <v>5</v>
      </c>
      <c r="G54" s="1223" t="s">
        <v>6</v>
      </c>
      <c r="H54" s="1224" t="s">
        <v>7</v>
      </c>
    </row>
    <row r="55" spans="2:8" ht="52.5" customHeight="1" x14ac:dyDescent="0.15">
      <c r="B55" s="1225"/>
      <c r="C55" s="1226" t="s">
        <v>119</v>
      </c>
      <c r="D55" s="1226"/>
      <c r="E55" s="1227"/>
      <c r="F55" s="1228">
        <v>681</v>
      </c>
      <c r="G55" s="1228">
        <v>712</v>
      </c>
      <c r="H55" s="1229">
        <v>784</v>
      </c>
    </row>
    <row r="56" spans="2:8" ht="52.5" customHeight="1" x14ac:dyDescent="0.15">
      <c r="B56" s="1230"/>
      <c r="C56" s="1231" t="s">
        <v>545</v>
      </c>
      <c r="D56" s="1231"/>
      <c r="E56" s="1232"/>
      <c r="F56" s="1233">
        <v>597</v>
      </c>
      <c r="G56" s="1233">
        <v>575</v>
      </c>
      <c r="H56" s="1234">
        <v>576</v>
      </c>
    </row>
    <row r="57" spans="2:8" ht="53.25" customHeight="1" x14ac:dyDescent="0.15">
      <c r="B57" s="1230"/>
      <c r="C57" s="1235" t="s">
        <v>124</v>
      </c>
      <c r="D57" s="1235"/>
      <c r="E57" s="1236"/>
      <c r="F57" s="1237">
        <v>1836</v>
      </c>
      <c r="G57" s="1237">
        <v>1779</v>
      </c>
      <c r="H57" s="1238">
        <v>2089</v>
      </c>
    </row>
    <row r="58" spans="2:8" ht="45.75" customHeight="1" x14ac:dyDescent="0.15">
      <c r="B58" s="1239"/>
      <c r="C58" s="1240" t="s">
        <v>546</v>
      </c>
      <c r="D58" s="1241"/>
      <c r="E58" s="1242"/>
      <c r="F58" s="1243">
        <v>645</v>
      </c>
      <c r="G58" s="1243">
        <v>587</v>
      </c>
      <c r="H58" s="1244">
        <v>903</v>
      </c>
    </row>
    <row r="59" spans="2:8" ht="45.75" customHeight="1" x14ac:dyDescent="0.15">
      <c r="B59" s="1239"/>
      <c r="C59" s="1240" t="s">
        <v>547</v>
      </c>
      <c r="D59" s="1241"/>
      <c r="E59" s="1242"/>
      <c r="F59" s="1243">
        <v>283</v>
      </c>
      <c r="G59" s="1243">
        <v>280</v>
      </c>
      <c r="H59" s="1244">
        <v>277</v>
      </c>
    </row>
    <row r="60" spans="2:8" ht="45.75" customHeight="1" x14ac:dyDescent="0.15">
      <c r="B60" s="1239"/>
      <c r="C60" s="1240" t="s">
        <v>548</v>
      </c>
      <c r="D60" s="1241"/>
      <c r="E60" s="1242"/>
      <c r="F60" s="1243">
        <v>268</v>
      </c>
      <c r="G60" s="1243">
        <v>263</v>
      </c>
      <c r="H60" s="1244">
        <v>259</v>
      </c>
    </row>
    <row r="61" spans="2:8" ht="45.75" customHeight="1" x14ac:dyDescent="0.15">
      <c r="B61" s="1239"/>
      <c r="C61" s="1240" t="s">
        <v>549</v>
      </c>
      <c r="D61" s="1241"/>
      <c r="E61" s="1242"/>
      <c r="F61" s="1243">
        <v>211</v>
      </c>
      <c r="G61" s="1243">
        <v>210</v>
      </c>
      <c r="H61" s="1244">
        <v>211</v>
      </c>
    </row>
    <row r="62" spans="2:8" ht="45.75" customHeight="1" thickBot="1" x14ac:dyDescent="0.2">
      <c r="B62" s="1245"/>
      <c r="C62" s="1246" t="s">
        <v>550</v>
      </c>
      <c r="D62" s="1247"/>
      <c r="E62" s="1248"/>
      <c r="F62" s="1249">
        <v>161</v>
      </c>
      <c r="G62" s="1249">
        <v>160</v>
      </c>
      <c r="H62" s="1250">
        <v>161</v>
      </c>
    </row>
    <row r="63" spans="2:8" ht="52.5" customHeight="1" thickBot="1" x14ac:dyDescent="0.2">
      <c r="B63" s="1251"/>
      <c r="C63" s="1252" t="s">
        <v>551</v>
      </c>
      <c r="D63" s="1252"/>
      <c r="E63" s="1253"/>
      <c r="F63" s="1254">
        <v>3114</v>
      </c>
      <c r="G63" s="1254">
        <v>3067</v>
      </c>
      <c r="H63" s="1255">
        <v>3449</v>
      </c>
    </row>
    <row r="64" spans="2:8" x14ac:dyDescent="0.15"/>
  </sheetData>
  <sheetProtection algorithmName="SHA-512" hashValue="dSmr6AJsd5qoEgawoFtfCbzKK0NUtb61XtVPRyBl/2A+wL4d3bB55NgfSVPkh5aoaD3Kj2QiL4FJnmHdYxhxOw==" saltValue="Ln38UYWCxy/1Nfz6cgGr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topLeftCell="G36" zoomScaleNormal="100" zoomScaleSheetLayoutView="55" workbookViewId="0">
      <selection activeCell="DD70" sqref="DD70"/>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39" t="s">
        <v>16</v>
      </c>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1"/>
    </row>
    <row r="44" spans="2:109" x14ac:dyDescent="0.15">
      <c r="B44" s="10"/>
      <c r="AN44" s="42"/>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4"/>
    </row>
    <row r="45" spans="2:109" x14ac:dyDescent="0.15">
      <c r="B45" s="10"/>
      <c r="AN45" s="42"/>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4"/>
    </row>
    <row r="46" spans="2:109" x14ac:dyDescent="0.15">
      <c r="B46" s="10"/>
      <c r="AN46" s="42"/>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4"/>
    </row>
    <row r="47" spans="2:109" x14ac:dyDescent="0.15">
      <c r="B47" s="10"/>
      <c r="AN47" s="45"/>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7"/>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48"/>
      <c r="H50" s="48"/>
      <c r="I50" s="48"/>
      <c r="J50" s="48"/>
      <c r="K50" s="20"/>
      <c r="L50" s="20"/>
      <c r="M50" s="21"/>
      <c r="N50" s="21"/>
      <c r="AN50" s="49"/>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1"/>
      <c r="BP50" s="52" t="s">
        <v>3</v>
      </c>
      <c r="BQ50" s="52"/>
      <c r="BR50" s="52"/>
      <c r="BS50" s="52"/>
      <c r="BT50" s="52"/>
      <c r="BU50" s="52"/>
      <c r="BV50" s="52"/>
      <c r="BW50" s="52"/>
      <c r="BX50" s="52" t="s">
        <v>4</v>
      </c>
      <c r="BY50" s="52"/>
      <c r="BZ50" s="52"/>
      <c r="CA50" s="52"/>
      <c r="CB50" s="52"/>
      <c r="CC50" s="52"/>
      <c r="CD50" s="52"/>
      <c r="CE50" s="52"/>
      <c r="CF50" s="52" t="s">
        <v>5</v>
      </c>
      <c r="CG50" s="52"/>
      <c r="CH50" s="52"/>
      <c r="CI50" s="52"/>
      <c r="CJ50" s="52"/>
      <c r="CK50" s="52"/>
      <c r="CL50" s="52"/>
      <c r="CM50" s="52"/>
      <c r="CN50" s="52" t="s">
        <v>6</v>
      </c>
      <c r="CO50" s="52"/>
      <c r="CP50" s="52"/>
      <c r="CQ50" s="52"/>
      <c r="CR50" s="52"/>
      <c r="CS50" s="52"/>
      <c r="CT50" s="52"/>
      <c r="CU50" s="52"/>
      <c r="CV50" s="52" t="s">
        <v>7</v>
      </c>
      <c r="CW50" s="52"/>
      <c r="CX50" s="52"/>
      <c r="CY50" s="52"/>
      <c r="CZ50" s="52"/>
      <c r="DA50" s="52"/>
      <c r="DB50" s="52"/>
      <c r="DC50" s="52"/>
    </row>
    <row r="51" spans="1:109" ht="13.5" customHeight="1" x14ac:dyDescent="0.15">
      <c r="B51" s="10"/>
      <c r="G51" s="58"/>
      <c r="H51" s="58"/>
      <c r="I51" s="56"/>
      <c r="J51" s="56"/>
      <c r="K51" s="54"/>
      <c r="L51" s="54"/>
      <c r="M51" s="54"/>
      <c r="N51" s="54"/>
      <c r="AM51" s="19"/>
      <c r="AN51" s="55" t="s">
        <v>8</v>
      </c>
      <c r="AO51" s="55"/>
      <c r="AP51" s="55"/>
      <c r="AQ51" s="55"/>
      <c r="AR51" s="55"/>
      <c r="AS51" s="55"/>
      <c r="AT51" s="55"/>
      <c r="AU51" s="55"/>
      <c r="AV51" s="55"/>
      <c r="AW51" s="55"/>
      <c r="AX51" s="55"/>
      <c r="AY51" s="55"/>
      <c r="AZ51" s="55"/>
      <c r="BA51" s="55"/>
      <c r="BB51" s="55" t="s">
        <v>9</v>
      </c>
      <c r="BC51" s="55"/>
      <c r="BD51" s="55"/>
      <c r="BE51" s="55"/>
      <c r="BF51" s="55"/>
      <c r="BG51" s="55"/>
      <c r="BH51" s="55"/>
      <c r="BI51" s="55"/>
      <c r="BJ51" s="55"/>
      <c r="BK51" s="55"/>
      <c r="BL51" s="55"/>
      <c r="BM51" s="55"/>
      <c r="BN51" s="55"/>
      <c r="BO51" s="55"/>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row>
    <row r="52" spans="1:109" x14ac:dyDescent="0.15">
      <c r="B52" s="10"/>
      <c r="G52" s="58"/>
      <c r="H52" s="58"/>
      <c r="I52" s="56"/>
      <c r="J52" s="56"/>
      <c r="K52" s="54"/>
      <c r="L52" s="54"/>
      <c r="M52" s="54"/>
      <c r="N52" s="54"/>
      <c r="AM52" s="19"/>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row>
    <row r="53" spans="1:109" x14ac:dyDescent="0.15">
      <c r="A53" s="18"/>
      <c r="B53" s="10"/>
      <c r="G53" s="58"/>
      <c r="H53" s="58"/>
      <c r="I53" s="48"/>
      <c r="J53" s="48"/>
      <c r="K53" s="54"/>
      <c r="L53" s="54"/>
      <c r="M53" s="54"/>
      <c r="N53" s="54"/>
      <c r="AM53" s="19"/>
      <c r="AN53" s="55"/>
      <c r="AO53" s="55"/>
      <c r="AP53" s="55"/>
      <c r="AQ53" s="55"/>
      <c r="AR53" s="55"/>
      <c r="AS53" s="55"/>
      <c r="AT53" s="55"/>
      <c r="AU53" s="55"/>
      <c r="AV53" s="55"/>
      <c r="AW53" s="55"/>
      <c r="AX53" s="55"/>
      <c r="AY53" s="55"/>
      <c r="AZ53" s="55"/>
      <c r="BA53" s="55"/>
      <c r="BB53" s="55" t="s">
        <v>10</v>
      </c>
      <c r="BC53" s="55"/>
      <c r="BD53" s="55"/>
      <c r="BE53" s="55"/>
      <c r="BF53" s="55"/>
      <c r="BG53" s="55"/>
      <c r="BH53" s="55"/>
      <c r="BI53" s="55"/>
      <c r="BJ53" s="55"/>
      <c r="BK53" s="55"/>
      <c r="BL53" s="55"/>
      <c r="BM53" s="55"/>
      <c r="BN53" s="55"/>
      <c r="BO53" s="55"/>
      <c r="BP53" s="53">
        <v>63.3</v>
      </c>
      <c r="BQ53" s="53"/>
      <c r="BR53" s="53"/>
      <c r="BS53" s="53"/>
      <c r="BT53" s="53"/>
      <c r="BU53" s="53"/>
      <c r="BV53" s="53"/>
      <c r="BW53" s="53"/>
      <c r="BX53" s="53">
        <v>64</v>
      </c>
      <c r="BY53" s="53"/>
      <c r="BZ53" s="53"/>
      <c r="CA53" s="53"/>
      <c r="CB53" s="53"/>
      <c r="CC53" s="53"/>
      <c r="CD53" s="53"/>
      <c r="CE53" s="53"/>
      <c r="CF53" s="53">
        <v>64.599999999999994</v>
      </c>
      <c r="CG53" s="53"/>
      <c r="CH53" s="53"/>
      <c r="CI53" s="53"/>
      <c r="CJ53" s="53"/>
      <c r="CK53" s="53"/>
      <c r="CL53" s="53"/>
      <c r="CM53" s="53"/>
      <c r="CN53" s="53">
        <v>65.5</v>
      </c>
      <c r="CO53" s="53"/>
      <c r="CP53" s="53"/>
      <c r="CQ53" s="53"/>
      <c r="CR53" s="53"/>
      <c r="CS53" s="53"/>
      <c r="CT53" s="53"/>
      <c r="CU53" s="53"/>
      <c r="CV53" s="53">
        <v>64.8</v>
      </c>
      <c r="CW53" s="53"/>
      <c r="CX53" s="53"/>
      <c r="CY53" s="53"/>
      <c r="CZ53" s="53"/>
      <c r="DA53" s="53"/>
      <c r="DB53" s="53"/>
      <c r="DC53" s="53"/>
    </row>
    <row r="54" spans="1:109" x14ac:dyDescent="0.15">
      <c r="A54" s="18"/>
      <c r="B54" s="10"/>
      <c r="G54" s="58"/>
      <c r="H54" s="58"/>
      <c r="I54" s="48"/>
      <c r="J54" s="48"/>
      <c r="K54" s="54"/>
      <c r="L54" s="54"/>
      <c r="M54" s="54"/>
      <c r="N54" s="54"/>
      <c r="AM54" s="19"/>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row>
    <row r="55" spans="1:109" x14ac:dyDescent="0.15">
      <c r="A55" s="18"/>
      <c r="B55" s="10"/>
      <c r="G55" s="48"/>
      <c r="H55" s="48"/>
      <c r="I55" s="48"/>
      <c r="J55" s="48"/>
      <c r="K55" s="54"/>
      <c r="L55" s="54"/>
      <c r="M55" s="54"/>
      <c r="N55" s="54"/>
      <c r="AN55" s="52" t="s">
        <v>11</v>
      </c>
      <c r="AO55" s="52"/>
      <c r="AP55" s="52"/>
      <c r="AQ55" s="52"/>
      <c r="AR55" s="52"/>
      <c r="AS55" s="52"/>
      <c r="AT55" s="52"/>
      <c r="AU55" s="52"/>
      <c r="AV55" s="52"/>
      <c r="AW55" s="52"/>
      <c r="AX55" s="52"/>
      <c r="AY55" s="52"/>
      <c r="AZ55" s="52"/>
      <c r="BA55" s="52"/>
      <c r="BB55" s="55" t="s">
        <v>9</v>
      </c>
      <c r="BC55" s="55"/>
      <c r="BD55" s="55"/>
      <c r="BE55" s="55"/>
      <c r="BF55" s="55"/>
      <c r="BG55" s="55"/>
      <c r="BH55" s="55"/>
      <c r="BI55" s="55"/>
      <c r="BJ55" s="55"/>
      <c r="BK55" s="55"/>
      <c r="BL55" s="55"/>
      <c r="BM55" s="55"/>
      <c r="BN55" s="55"/>
      <c r="BO55" s="55"/>
      <c r="BP55" s="53">
        <v>0</v>
      </c>
      <c r="BQ55" s="53"/>
      <c r="BR55" s="53"/>
      <c r="BS55" s="53"/>
      <c r="BT55" s="53"/>
      <c r="BU55" s="53"/>
      <c r="BV55" s="53"/>
      <c r="BW55" s="53"/>
      <c r="BX55" s="53">
        <v>0</v>
      </c>
      <c r="BY55" s="53"/>
      <c r="BZ55" s="53"/>
      <c r="CA55" s="53"/>
      <c r="CB55" s="53"/>
      <c r="CC55" s="53"/>
      <c r="CD55" s="53"/>
      <c r="CE55" s="53"/>
      <c r="CF55" s="53">
        <v>0</v>
      </c>
      <c r="CG55" s="53"/>
      <c r="CH55" s="53"/>
      <c r="CI55" s="53"/>
      <c r="CJ55" s="53"/>
      <c r="CK55" s="53"/>
      <c r="CL55" s="53"/>
      <c r="CM55" s="53"/>
      <c r="CN55" s="53">
        <v>0</v>
      </c>
      <c r="CO55" s="53"/>
      <c r="CP55" s="53"/>
      <c r="CQ55" s="53"/>
      <c r="CR55" s="53"/>
      <c r="CS55" s="53"/>
      <c r="CT55" s="53"/>
      <c r="CU55" s="53"/>
      <c r="CV55" s="53">
        <v>0</v>
      </c>
      <c r="CW55" s="53"/>
      <c r="CX55" s="53"/>
      <c r="CY55" s="53"/>
      <c r="CZ55" s="53"/>
      <c r="DA55" s="53"/>
      <c r="DB55" s="53"/>
      <c r="DC55" s="53"/>
    </row>
    <row r="56" spans="1:109" x14ac:dyDescent="0.15">
      <c r="A56" s="18"/>
      <c r="B56" s="10"/>
      <c r="G56" s="48"/>
      <c r="H56" s="48"/>
      <c r="I56" s="48"/>
      <c r="J56" s="48"/>
      <c r="K56" s="54"/>
      <c r="L56" s="54"/>
      <c r="M56" s="54"/>
      <c r="N56" s="54"/>
      <c r="AN56" s="52"/>
      <c r="AO56" s="52"/>
      <c r="AP56" s="52"/>
      <c r="AQ56" s="52"/>
      <c r="AR56" s="52"/>
      <c r="AS56" s="52"/>
      <c r="AT56" s="52"/>
      <c r="AU56" s="52"/>
      <c r="AV56" s="52"/>
      <c r="AW56" s="52"/>
      <c r="AX56" s="52"/>
      <c r="AY56" s="52"/>
      <c r="AZ56" s="52"/>
      <c r="BA56" s="52"/>
      <c r="BB56" s="55"/>
      <c r="BC56" s="55"/>
      <c r="BD56" s="55"/>
      <c r="BE56" s="55"/>
      <c r="BF56" s="55"/>
      <c r="BG56" s="55"/>
      <c r="BH56" s="55"/>
      <c r="BI56" s="55"/>
      <c r="BJ56" s="55"/>
      <c r="BK56" s="55"/>
      <c r="BL56" s="55"/>
      <c r="BM56" s="55"/>
      <c r="BN56" s="55"/>
      <c r="BO56" s="55"/>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row>
    <row r="57" spans="1:109" s="18" customFormat="1" x14ac:dyDescent="0.15">
      <c r="B57" s="22"/>
      <c r="G57" s="48"/>
      <c r="H57" s="48"/>
      <c r="I57" s="57"/>
      <c r="J57" s="57"/>
      <c r="K57" s="54"/>
      <c r="L57" s="54"/>
      <c r="M57" s="54"/>
      <c r="N57" s="54"/>
      <c r="AM57" s="3"/>
      <c r="AN57" s="52"/>
      <c r="AO57" s="52"/>
      <c r="AP57" s="52"/>
      <c r="AQ57" s="52"/>
      <c r="AR57" s="52"/>
      <c r="AS57" s="52"/>
      <c r="AT57" s="52"/>
      <c r="AU57" s="52"/>
      <c r="AV57" s="52"/>
      <c r="AW57" s="52"/>
      <c r="AX57" s="52"/>
      <c r="AY57" s="52"/>
      <c r="AZ57" s="52"/>
      <c r="BA57" s="52"/>
      <c r="BB57" s="55" t="s">
        <v>10</v>
      </c>
      <c r="BC57" s="55"/>
      <c r="BD57" s="55"/>
      <c r="BE57" s="55"/>
      <c r="BF57" s="55"/>
      <c r="BG57" s="55"/>
      <c r="BH57" s="55"/>
      <c r="BI57" s="55"/>
      <c r="BJ57" s="55"/>
      <c r="BK57" s="55"/>
      <c r="BL57" s="55"/>
      <c r="BM57" s="55"/>
      <c r="BN57" s="55"/>
      <c r="BO57" s="55"/>
      <c r="BP57" s="53">
        <v>58.4</v>
      </c>
      <c r="BQ57" s="53"/>
      <c r="BR57" s="53"/>
      <c r="BS57" s="53"/>
      <c r="BT57" s="53"/>
      <c r="BU57" s="53"/>
      <c r="BV57" s="53"/>
      <c r="BW57" s="53"/>
      <c r="BX57" s="53">
        <v>61.8</v>
      </c>
      <c r="BY57" s="53"/>
      <c r="BZ57" s="53"/>
      <c r="CA57" s="53"/>
      <c r="CB57" s="53"/>
      <c r="CC57" s="53"/>
      <c r="CD57" s="53"/>
      <c r="CE57" s="53"/>
      <c r="CF57" s="53">
        <v>63.1</v>
      </c>
      <c r="CG57" s="53"/>
      <c r="CH57" s="53"/>
      <c r="CI57" s="53"/>
      <c r="CJ57" s="53"/>
      <c r="CK57" s="53"/>
      <c r="CL57" s="53"/>
      <c r="CM57" s="53"/>
      <c r="CN57" s="53">
        <v>62.2</v>
      </c>
      <c r="CO57" s="53"/>
      <c r="CP57" s="53"/>
      <c r="CQ57" s="53"/>
      <c r="CR57" s="53"/>
      <c r="CS57" s="53"/>
      <c r="CT57" s="53"/>
      <c r="CU57" s="53"/>
      <c r="CV57" s="53">
        <v>61</v>
      </c>
      <c r="CW57" s="53"/>
      <c r="CX57" s="53"/>
      <c r="CY57" s="53"/>
      <c r="CZ57" s="53"/>
      <c r="DA57" s="53"/>
      <c r="DB57" s="53"/>
      <c r="DC57" s="53"/>
      <c r="DD57" s="23"/>
      <c r="DE57" s="22"/>
    </row>
    <row r="58" spans="1:109" s="18" customFormat="1" x14ac:dyDescent="0.15">
      <c r="A58" s="3"/>
      <c r="B58" s="22"/>
      <c r="G58" s="48"/>
      <c r="H58" s="48"/>
      <c r="I58" s="57"/>
      <c r="J58" s="57"/>
      <c r="K58" s="54"/>
      <c r="L58" s="54"/>
      <c r="M58" s="54"/>
      <c r="N58" s="54"/>
      <c r="AM58" s="3"/>
      <c r="AN58" s="52"/>
      <c r="AO58" s="52"/>
      <c r="AP58" s="52"/>
      <c r="AQ58" s="52"/>
      <c r="AR58" s="52"/>
      <c r="AS58" s="52"/>
      <c r="AT58" s="52"/>
      <c r="AU58" s="52"/>
      <c r="AV58" s="52"/>
      <c r="AW58" s="52"/>
      <c r="AX58" s="52"/>
      <c r="AY58" s="52"/>
      <c r="AZ58" s="52"/>
      <c r="BA58" s="52"/>
      <c r="BB58" s="55"/>
      <c r="BC58" s="55"/>
      <c r="BD58" s="55"/>
      <c r="BE58" s="55"/>
      <c r="BF58" s="55"/>
      <c r="BG58" s="55"/>
      <c r="BH58" s="55"/>
      <c r="BI58" s="55"/>
      <c r="BJ58" s="55"/>
      <c r="BK58" s="55"/>
      <c r="BL58" s="55"/>
      <c r="BM58" s="55"/>
      <c r="BN58" s="55"/>
      <c r="BO58" s="55"/>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39" t="s">
        <v>17</v>
      </c>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1"/>
    </row>
    <row r="66" spans="2:107" x14ac:dyDescent="0.15">
      <c r="B66" s="10"/>
      <c r="AN66" s="42"/>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4"/>
    </row>
    <row r="67" spans="2:107" x14ac:dyDescent="0.15">
      <c r="B67" s="10"/>
      <c r="AN67" s="42"/>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4"/>
    </row>
    <row r="68" spans="2:107" x14ac:dyDescent="0.15">
      <c r="B68" s="10"/>
      <c r="AN68" s="42"/>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4"/>
    </row>
    <row r="69" spans="2:107" x14ac:dyDescent="0.15">
      <c r="B69" s="10"/>
      <c r="AN69" s="45"/>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7"/>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48"/>
      <c r="H72" s="48"/>
      <c r="I72" s="48"/>
      <c r="J72" s="48"/>
      <c r="K72" s="20"/>
      <c r="L72" s="20"/>
      <c r="M72" s="21"/>
      <c r="N72" s="21"/>
      <c r="AN72" s="49"/>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1"/>
      <c r="BP72" s="52" t="s">
        <v>3</v>
      </c>
      <c r="BQ72" s="52"/>
      <c r="BR72" s="52"/>
      <c r="BS72" s="52"/>
      <c r="BT72" s="52"/>
      <c r="BU72" s="52"/>
      <c r="BV72" s="52"/>
      <c r="BW72" s="52"/>
      <c r="BX72" s="52" t="s">
        <v>4</v>
      </c>
      <c r="BY72" s="52"/>
      <c r="BZ72" s="52"/>
      <c r="CA72" s="52"/>
      <c r="CB72" s="52"/>
      <c r="CC72" s="52"/>
      <c r="CD72" s="52"/>
      <c r="CE72" s="52"/>
      <c r="CF72" s="52" t="s">
        <v>5</v>
      </c>
      <c r="CG72" s="52"/>
      <c r="CH72" s="52"/>
      <c r="CI72" s="52"/>
      <c r="CJ72" s="52"/>
      <c r="CK72" s="52"/>
      <c r="CL72" s="52"/>
      <c r="CM72" s="52"/>
      <c r="CN72" s="52" t="s">
        <v>6</v>
      </c>
      <c r="CO72" s="52"/>
      <c r="CP72" s="52"/>
      <c r="CQ72" s="52"/>
      <c r="CR72" s="52"/>
      <c r="CS72" s="52"/>
      <c r="CT72" s="52"/>
      <c r="CU72" s="52"/>
      <c r="CV72" s="52" t="s">
        <v>7</v>
      </c>
      <c r="CW72" s="52"/>
      <c r="CX72" s="52"/>
      <c r="CY72" s="52"/>
      <c r="CZ72" s="52"/>
      <c r="DA72" s="52"/>
      <c r="DB72" s="52"/>
      <c r="DC72" s="52"/>
    </row>
    <row r="73" spans="2:107" x14ac:dyDescent="0.15">
      <c r="B73" s="10"/>
      <c r="G73" s="58"/>
      <c r="H73" s="58"/>
      <c r="I73" s="58"/>
      <c r="J73" s="58"/>
      <c r="K73" s="59"/>
      <c r="L73" s="59"/>
      <c r="M73" s="59"/>
      <c r="N73" s="59"/>
      <c r="AM73" s="19"/>
      <c r="AN73" s="55" t="s">
        <v>8</v>
      </c>
      <c r="AO73" s="55"/>
      <c r="AP73" s="55"/>
      <c r="AQ73" s="55"/>
      <c r="AR73" s="55"/>
      <c r="AS73" s="55"/>
      <c r="AT73" s="55"/>
      <c r="AU73" s="55"/>
      <c r="AV73" s="55"/>
      <c r="AW73" s="55"/>
      <c r="AX73" s="55"/>
      <c r="AY73" s="55"/>
      <c r="AZ73" s="55"/>
      <c r="BA73" s="55"/>
      <c r="BB73" s="55" t="s">
        <v>9</v>
      </c>
      <c r="BC73" s="55"/>
      <c r="BD73" s="55"/>
      <c r="BE73" s="55"/>
      <c r="BF73" s="55"/>
      <c r="BG73" s="55"/>
      <c r="BH73" s="55"/>
      <c r="BI73" s="55"/>
      <c r="BJ73" s="55"/>
      <c r="BK73" s="55"/>
      <c r="BL73" s="55"/>
      <c r="BM73" s="55"/>
      <c r="BN73" s="55"/>
      <c r="BO73" s="55"/>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row>
    <row r="74" spans="2:107" x14ac:dyDescent="0.15">
      <c r="B74" s="10"/>
      <c r="G74" s="58"/>
      <c r="H74" s="58"/>
      <c r="I74" s="58"/>
      <c r="J74" s="58"/>
      <c r="K74" s="59"/>
      <c r="L74" s="59"/>
      <c r="M74" s="59"/>
      <c r="N74" s="59"/>
      <c r="AM74" s="19"/>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row>
    <row r="75" spans="2:107" x14ac:dyDescent="0.15">
      <c r="B75" s="10"/>
      <c r="G75" s="58"/>
      <c r="H75" s="58"/>
      <c r="I75" s="48"/>
      <c r="J75" s="48"/>
      <c r="K75" s="54"/>
      <c r="L75" s="54"/>
      <c r="M75" s="54"/>
      <c r="N75" s="54"/>
      <c r="AM75" s="19"/>
      <c r="AN75" s="55"/>
      <c r="AO75" s="55"/>
      <c r="AP75" s="55"/>
      <c r="AQ75" s="55"/>
      <c r="AR75" s="55"/>
      <c r="AS75" s="55"/>
      <c r="AT75" s="55"/>
      <c r="AU75" s="55"/>
      <c r="AV75" s="55"/>
      <c r="AW75" s="55"/>
      <c r="AX75" s="55"/>
      <c r="AY75" s="55"/>
      <c r="AZ75" s="55"/>
      <c r="BA75" s="55"/>
      <c r="BB75" s="55" t="s">
        <v>13</v>
      </c>
      <c r="BC75" s="55"/>
      <c r="BD75" s="55"/>
      <c r="BE75" s="55"/>
      <c r="BF75" s="55"/>
      <c r="BG75" s="55"/>
      <c r="BH75" s="55"/>
      <c r="BI75" s="55"/>
      <c r="BJ75" s="55"/>
      <c r="BK75" s="55"/>
      <c r="BL75" s="55"/>
      <c r="BM75" s="55"/>
      <c r="BN75" s="55"/>
      <c r="BO75" s="55"/>
      <c r="BP75" s="53">
        <v>1.5</v>
      </c>
      <c r="BQ75" s="53"/>
      <c r="BR75" s="53"/>
      <c r="BS75" s="53"/>
      <c r="BT75" s="53"/>
      <c r="BU75" s="53"/>
      <c r="BV75" s="53"/>
      <c r="BW75" s="53"/>
      <c r="BX75" s="53">
        <v>1.7</v>
      </c>
      <c r="BY75" s="53"/>
      <c r="BZ75" s="53"/>
      <c r="CA75" s="53"/>
      <c r="CB75" s="53"/>
      <c r="CC75" s="53"/>
      <c r="CD75" s="53"/>
      <c r="CE75" s="53"/>
      <c r="CF75" s="53">
        <v>1.8</v>
      </c>
      <c r="CG75" s="53"/>
      <c r="CH75" s="53"/>
      <c r="CI75" s="53"/>
      <c r="CJ75" s="53"/>
      <c r="CK75" s="53"/>
      <c r="CL75" s="53"/>
      <c r="CM75" s="53"/>
      <c r="CN75" s="53">
        <v>1.9</v>
      </c>
      <c r="CO75" s="53"/>
      <c r="CP75" s="53"/>
      <c r="CQ75" s="53"/>
      <c r="CR75" s="53"/>
      <c r="CS75" s="53"/>
      <c r="CT75" s="53"/>
      <c r="CU75" s="53"/>
      <c r="CV75" s="53">
        <v>2.6</v>
      </c>
      <c r="CW75" s="53"/>
      <c r="CX75" s="53"/>
      <c r="CY75" s="53"/>
      <c r="CZ75" s="53"/>
      <c r="DA75" s="53"/>
      <c r="DB75" s="53"/>
      <c r="DC75" s="53"/>
    </row>
    <row r="76" spans="2:107" x14ac:dyDescent="0.15">
      <c r="B76" s="10"/>
      <c r="G76" s="58"/>
      <c r="H76" s="58"/>
      <c r="I76" s="48"/>
      <c r="J76" s="48"/>
      <c r="K76" s="54"/>
      <c r="L76" s="54"/>
      <c r="M76" s="54"/>
      <c r="N76" s="54"/>
      <c r="AM76" s="19"/>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row>
    <row r="77" spans="2:107" x14ac:dyDescent="0.15">
      <c r="B77" s="10"/>
      <c r="G77" s="48"/>
      <c r="H77" s="48"/>
      <c r="I77" s="48"/>
      <c r="J77" s="48"/>
      <c r="K77" s="59"/>
      <c r="L77" s="59"/>
      <c r="M77" s="59"/>
      <c r="N77" s="59"/>
      <c r="AN77" s="52" t="s">
        <v>11</v>
      </c>
      <c r="AO77" s="52"/>
      <c r="AP77" s="52"/>
      <c r="AQ77" s="52"/>
      <c r="AR77" s="52"/>
      <c r="AS77" s="52"/>
      <c r="AT77" s="52"/>
      <c r="AU77" s="52"/>
      <c r="AV77" s="52"/>
      <c r="AW77" s="52"/>
      <c r="AX77" s="52"/>
      <c r="AY77" s="52"/>
      <c r="AZ77" s="52"/>
      <c r="BA77" s="52"/>
      <c r="BB77" s="55" t="s">
        <v>9</v>
      </c>
      <c r="BC77" s="55"/>
      <c r="BD77" s="55"/>
      <c r="BE77" s="55"/>
      <c r="BF77" s="55"/>
      <c r="BG77" s="55"/>
      <c r="BH77" s="55"/>
      <c r="BI77" s="55"/>
      <c r="BJ77" s="55"/>
      <c r="BK77" s="55"/>
      <c r="BL77" s="55"/>
      <c r="BM77" s="55"/>
      <c r="BN77" s="55"/>
      <c r="BO77" s="55"/>
      <c r="BP77" s="53">
        <v>0</v>
      </c>
      <c r="BQ77" s="53"/>
      <c r="BR77" s="53"/>
      <c r="BS77" s="53"/>
      <c r="BT77" s="53"/>
      <c r="BU77" s="53"/>
      <c r="BV77" s="53"/>
      <c r="BW77" s="53"/>
      <c r="BX77" s="53">
        <v>0</v>
      </c>
      <c r="BY77" s="53"/>
      <c r="BZ77" s="53"/>
      <c r="CA77" s="53"/>
      <c r="CB77" s="53"/>
      <c r="CC77" s="53"/>
      <c r="CD77" s="53"/>
      <c r="CE77" s="53"/>
      <c r="CF77" s="53">
        <v>0</v>
      </c>
      <c r="CG77" s="53"/>
      <c r="CH77" s="53"/>
      <c r="CI77" s="53"/>
      <c r="CJ77" s="53"/>
      <c r="CK77" s="53"/>
      <c r="CL77" s="53"/>
      <c r="CM77" s="53"/>
      <c r="CN77" s="53">
        <v>0</v>
      </c>
      <c r="CO77" s="53"/>
      <c r="CP77" s="53"/>
      <c r="CQ77" s="53"/>
      <c r="CR77" s="53"/>
      <c r="CS77" s="53"/>
      <c r="CT77" s="53"/>
      <c r="CU77" s="53"/>
      <c r="CV77" s="53">
        <v>0</v>
      </c>
      <c r="CW77" s="53"/>
      <c r="CX77" s="53"/>
      <c r="CY77" s="53"/>
      <c r="CZ77" s="53"/>
      <c r="DA77" s="53"/>
      <c r="DB77" s="53"/>
      <c r="DC77" s="53"/>
    </row>
    <row r="78" spans="2:107" x14ac:dyDescent="0.15">
      <c r="B78" s="10"/>
      <c r="G78" s="48"/>
      <c r="H78" s="48"/>
      <c r="I78" s="48"/>
      <c r="J78" s="48"/>
      <c r="K78" s="59"/>
      <c r="L78" s="59"/>
      <c r="M78" s="59"/>
      <c r="N78" s="59"/>
      <c r="AN78" s="52"/>
      <c r="AO78" s="52"/>
      <c r="AP78" s="52"/>
      <c r="AQ78" s="52"/>
      <c r="AR78" s="52"/>
      <c r="AS78" s="52"/>
      <c r="AT78" s="52"/>
      <c r="AU78" s="52"/>
      <c r="AV78" s="52"/>
      <c r="AW78" s="52"/>
      <c r="AX78" s="52"/>
      <c r="AY78" s="52"/>
      <c r="AZ78" s="52"/>
      <c r="BA78" s="52"/>
      <c r="BB78" s="55"/>
      <c r="BC78" s="55"/>
      <c r="BD78" s="55"/>
      <c r="BE78" s="55"/>
      <c r="BF78" s="55"/>
      <c r="BG78" s="55"/>
      <c r="BH78" s="55"/>
      <c r="BI78" s="55"/>
      <c r="BJ78" s="55"/>
      <c r="BK78" s="55"/>
      <c r="BL78" s="55"/>
      <c r="BM78" s="55"/>
      <c r="BN78" s="55"/>
      <c r="BO78" s="55"/>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row>
    <row r="79" spans="2:107" x14ac:dyDescent="0.15">
      <c r="B79" s="10"/>
      <c r="G79" s="48"/>
      <c r="H79" s="48"/>
      <c r="I79" s="57"/>
      <c r="J79" s="57"/>
      <c r="K79" s="60"/>
      <c r="L79" s="60"/>
      <c r="M79" s="60"/>
      <c r="N79" s="60"/>
      <c r="AN79" s="52"/>
      <c r="AO79" s="52"/>
      <c r="AP79" s="52"/>
      <c r="AQ79" s="52"/>
      <c r="AR79" s="52"/>
      <c r="AS79" s="52"/>
      <c r="AT79" s="52"/>
      <c r="AU79" s="52"/>
      <c r="AV79" s="52"/>
      <c r="AW79" s="52"/>
      <c r="AX79" s="52"/>
      <c r="AY79" s="52"/>
      <c r="AZ79" s="52"/>
      <c r="BA79" s="52"/>
      <c r="BB79" s="55" t="s">
        <v>13</v>
      </c>
      <c r="BC79" s="55"/>
      <c r="BD79" s="55"/>
      <c r="BE79" s="55"/>
      <c r="BF79" s="55"/>
      <c r="BG79" s="55"/>
      <c r="BH79" s="55"/>
      <c r="BI79" s="55"/>
      <c r="BJ79" s="55"/>
      <c r="BK79" s="55"/>
      <c r="BL79" s="55"/>
      <c r="BM79" s="55"/>
      <c r="BN79" s="55"/>
      <c r="BO79" s="55"/>
      <c r="BP79" s="53">
        <v>5.6</v>
      </c>
      <c r="BQ79" s="53"/>
      <c r="BR79" s="53"/>
      <c r="BS79" s="53"/>
      <c r="BT79" s="53"/>
      <c r="BU79" s="53"/>
      <c r="BV79" s="53"/>
      <c r="BW79" s="53"/>
      <c r="BX79" s="53">
        <v>5.3</v>
      </c>
      <c r="BY79" s="53"/>
      <c r="BZ79" s="53"/>
      <c r="CA79" s="53"/>
      <c r="CB79" s="53"/>
      <c r="CC79" s="53"/>
      <c r="CD79" s="53"/>
      <c r="CE79" s="53"/>
      <c r="CF79" s="53">
        <v>5.8</v>
      </c>
      <c r="CG79" s="53"/>
      <c r="CH79" s="53"/>
      <c r="CI79" s="53"/>
      <c r="CJ79" s="53"/>
      <c r="CK79" s="53"/>
      <c r="CL79" s="53"/>
      <c r="CM79" s="53"/>
      <c r="CN79" s="53">
        <v>5.8</v>
      </c>
      <c r="CO79" s="53"/>
      <c r="CP79" s="53"/>
      <c r="CQ79" s="53"/>
      <c r="CR79" s="53"/>
      <c r="CS79" s="53"/>
      <c r="CT79" s="53"/>
      <c r="CU79" s="53"/>
      <c r="CV79" s="53">
        <v>6.6</v>
      </c>
      <c r="CW79" s="53"/>
      <c r="CX79" s="53"/>
      <c r="CY79" s="53"/>
      <c r="CZ79" s="53"/>
      <c r="DA79" s="53"/>
      <c r="DB79" s="53"/>
      <c r="DC79" s="53"/>
    </row>
    <row r="80" spans="2:107" x14ac:dyDescent="0.15">
      <c r="B80" s="10"/>
      <c r="G80" s="48"/>
      <c r="H80" s="48"/>
      <c r="I80" s="57"/>
      <c r="J80" s="57"/>
      <c r="K80" s="60"/>
      <c r="L80" s="60"/>
      <c r="M80" s="60"/>
      <c r="N80" s="60"/>
      <c r="AN80" s="52"/>
      <c r="AO80" s="52"/>
      <c r="AP80" s="52"/>
      <c r="AQ80" s="52"/>
      <c r="AR80" s="52"/>
      <c r="AS80" s="52"/>
      <c r="AT80" s="52"/>
      <c r="AU80" s="52"/>
      <c r="AV80" s="52"/>
      <c r="AW80" s="52"/>
      <c r="AX80" s="52"/>
      <c r="AY80" s="52"/>
      <c r="AZ80" s="52"/>
      <c r="BA80" s="52"/>
      <c r="BB80" s="55"/>
      <c r="BC80" s="55"/>
      <c r="BD80" s="55"/>
      <c r="BE80" s="55"/>
      <c r="BF80" s="55"/>
      <c r="BG80" s="55"/>
      <c r="BH80" s="55"/>
      <c r="BI80" s="55"/>
      <c r="BJ80" s="55"/>
      <c r="BK80" s="55"/>
      <c r="BL80" s="55"/>
      <c r="BM80" s="55"/>
      <c r="BN80" s="55"/>
      <c r="BO80" s="55"/>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c2tE9lnMhYnOBKa5Swvwe8GeUtZZ5XGEM/Xkp1NAG2kHRZJnjK883PyrAswNXHVX43veehxQOB0KN1ZHLJs0lg==" saltValue="L2hwFhmI4SYQ7loVk+YPf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51" zoomScale="70" zoomScaleNormal="70" zoomScaleSheetLayoutView="70" workbookViewId="0">
      <selection activeCell="BI107" sqref="BI107"/>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ATP9ix93On/BdVNFiQUWqUKZQJmRwLRxQAvAGEInrSQhFHVOzXbTo2fdrWGH4PQYjHmeEQ36QPAIiwuLiWlvnQ==" saltValue="CppJkVph9RV39E5YkjWZ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81" zoomScale="70" zoomScaleNormal="70" zoomScaleSheetLayoutView="55" workbookViewId="0">
      <selection activeCell="AF93" sqref="AF93"/>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FY7rmW8QPeyt7wJAlMxp0tEfsxPYpIAhl1Rgv/aNS4CV4y3VhAtwp0md8HBtJIxFDNft/WSiwCVfjknq+Gq7EQ==" saltValue="ujp/NsgydGRzYAxc0J2EZ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452ED-4D1B-4D0B-AE36-3FF17940A708}">
  <sheetPr>
    <pageSetUpPr fitToPage="1"/>
  </sheetPr>
  <dimension ref="B1:EM50"/>
  <sheetViews>
    <sheetView showGridLines="0" topLeftCell="A10" workbookViewId="0">
      <selection activeCell="B22" sqref="B22:Y30"/>
    </sheetView>
  </sheetViews>
  <sheetFormatPr defaultColWidth="0" defaultRowHeight="11.25" customHeight="1" zeroHeight="1" x14ac:dyDescent="0.15"/>
  <cols>
    <col min="1" max="1" width="1.625" style="337" customWidth="1"/>
    <col min="2" max="2" width="2.375" style="337" customWidth="1"/>
    <col min="3" max="16" width="2.625" style="337" customWidth="1"/>
    <col min="17" max="17" width="2.375" style="337" customWidth="1"/>
    <col min="18" max="95" width="1.625" style="337" customWidth="1"/>
    <col min="96" max="133" width="1.625" style="495" customWidth="1"/>
    <col min="134" max="143" width="1.625" style="337" customWidth="1"/>
    <col min="144" max="16384" width="0" style="337"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4" t="s">
        <v>147</v>
      </c>
      <c r="DI1" s="335"/>
      <c r="DJ1" s="335"/>
      <c r="DK1" s="335"/>
      <c r="DL1" s="335"/>
      <c r="DM1" s="335"/>
      <c r="DN1" s="336"/>
      <c r="DO1" s="337"/>
      <c r="DP1" s="334" t="s">
        <v>148</v>
      </c>
      <c r="DQ1" s="335"/>
      <c r="DR1" s="335"/>
      <c r="DS1" s="335"/>
      <c r="DT1" s="335"/>
      <c r="DU1" s="335"/>
      <c r="DV1" s="335"/>
      <c r="DW1" s="335"/>
      <c r="DX1" s="335"/>
      <c r="DY1" s="335"/>
      <c r="DZ1" s="335"/>
      <c r="EA1" s="335"/>
      <c r="EB1" s="335"/>
      <c r="EC1" s="336"/>
      <c r="ED1" s="332"/>
      <c r="EE1" s="332"/>
      <c r="EF1" s="332"/>
      <c r="EG1" s="332"/>
      <c r="EH1" s="332"/>
      <c r="EI1" s="332"/>
      <c r="EJ1" s="332"/>
      <c r="EK1" s="332"/>
      <c r="EL1" s="332"/>
      <c r="EM1" s="332"/>
    </row>
    <row r="2" spans="2:143" ht="22.5" customHeight="1" x14ac:dyDescent="0.15">
      <c r="B2" s="338" t="s">
        <v>149</v>
      </c>
      <c r="R2" s="339"/>
      <c r="S2" s="339"/>
      <c r="T2" s="339"/>
      <c r="U2" s="339"/>
      <c r="V2" s="339"/>
      <c r="W2" s="339"/>
      <c r="X2" s="339"/>
      <c r="Y2" s="339"/>
      <c r="Z2" s="339"/>
      <c r="AA2" s="339"/>
      <c r="AB2" s="339"/>
      <c r="AC2" s="339"/>
      <c r="AE2" s="340"/>
      <c r="AF2" s="340"/>
      <c r="AG2" s="340"/>
      <c r="AH2" s="340"/>
      <c r="AI2" s="340"/>
      <c r="AJ2" s="339"/>
      <c r="AK2" s="339"/>
      <c r="AL2" s="339"/>
      <c r="AM2" s="339"/>
      <c r="AN2" s="339"/>
      <c r="AO2" s="339"/>
      <c r="AP2" s="339"/>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c r="DG2" s="333"/>
      <c r="DH2" s="333"/>
      <c r="DI2" s="333"/>
      <c r="DJ2" s="333"/>
      <c r="DK2" s="333"/>
      <c r="DL2" s="333"/>
      <c r="DM2" s="333"/>
      <c r="DN2" s="333"/>
      <c r="DO2" s="333"/>
      <c r="DP2" s="333"/>
      <c r="DQ2" s="333"/>
      <c r="DR2" s="333"/>
      <c r="DS2" s="333"/>
      <c r="DT2" s="333"/>
      <c r="DU2" s="333"/>
      <c r="DV2" s="333"/>
      <c r="DW2" s="333"/>
      <c r="DX2" s="333"/>
      <c r="DY2" s="333"/>
      <c r="DZ2" s="333"/>
      <c r="EA2" s="333"/>
      <c r="EB2" s="333"/>
      <c r="EC2" s="333"/>
    </row>
    <row r="3" spans="2:143" ht="11.25" customHeight="1" x14ac:dyDescent="0.15">
      <c r="B3" s="341" t="s">
        <v>150</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1" t="s">
        <v>151</v>
      </c>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3"/>
      <c r="CD3" s="344" t="s">
        <v>152</v>
      </c>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6"/>
    </row>
    <row r="4" spans="2:143" ht="11.25" customHeight="1" x14ac:dyDescent="0.15">
      <c r="B4" s="341" t="s">
        <v>25</v>
      </c>
      <c r="C4" s="342"/>
      <c r="D4" s="342"/>
      <c r="E4" s="342"/>
      <c r="F4" s="342"/>
      <c r="G4" s="342"/>
      <c r="H4" s="342"/>
      <c r="I4" s="342"/>
      <c r="J4" s="342"/>
      <c r="K4" s="342"/>
      <c r="L4" s="342"/>
      <c r="M4" s="342"/>
      <c r="N4" s="342"/>
      <c r="O4" s="342"/>
      <c r="P4" s="342"/>
      <c r="Q4" s="343"/>
      <c r="R4" s="341" t="s">
        <v>153</v>
      </c>
      <c r="S4" s="342"/>
      <c r="T4" s="342"/>
      <c r="U4" s="342"/>
      <c r="V4" s="342"/>
      <c r="W4" s="342"/>
      <c r="X4" s="342"/>
      <c r="Y4" s="343"/>
      <c r="Z4" s="341" t="s">
        <v>154</v>
      </c>
      <c r="AA4" s="342"/>
      <c r="AB4" s="342"/>
      <c r="AC4" s="343"/>
      <c r="AD4" s="341" t="s">
        <v>155</v>
      </c>
      <c r="AE4" s="342"/>
      <c r="AF4" s="342"/>
      <c r="AG4" s="342"/>
      <c r="AH4" s="342"/>
      <c r="AI4" s="342"/>
      <c r="AJ4" s="342"/>
      <c r="AK4" s="343"/>
      <c r="AL4" s="341" t="s">
        <v>154</v>
      </c>
      <c r="AM4" s="342"/>
      <c r="AN4" s="342"/>
      <c r="AO4" s="343"/>
      <c r="AP4" s="347" t="s">
        <v>156</v>
      </c>
      <c r="AQ4" s="347"/>
      <c r="AR4" s="347"/>
      <c r="AS4" s="347"/>
      <c r="AT4" s="347"/>
      <c r="AU4" s="347"/>
      <c r="AV4" s="347"/>
      <c r="AW4" s="347"/>
      <c r="AX4" s="347"/>
      <c r="AY4" s="347"/>
      <c r="AZ4" s="347"/>
      <c r="BA4" s="347"/>
      <c r="BB4" s="347"/>
      <c r="BC4" s="347"/>
      <c r="BD4" s="347"/>
      <c r="BE4" s="347"/>
      <c r="BF4" s="347"/>
      <c r="BG4" s="347" t="s">
        <v>157</v>
      </c>
      <c r="BH4" s="347"/>
      <c r="BI4" s="347"/>
      <c r="BJ4" s="347"/>
      <c r="BK4" s="347"/>
      <c r="BL4" s="347"/>
      <c r="BM4" s="347"/>
      <c r="BN4" s="347"/>
      <c r="BO4" s="347" t="s">
        <v>154</v>
      </c>
      <c r="BP4" s="347"/>
      <c r="BQ4" s="347"/>
      <c r="BR4" s="347"/>
      <c r="BS4" s="347" t="s">
        <v>158</v>
      </c>
      <c r="BT4" s="347"/>
      <c r="BU4" s="347"/>
      <c r="BV4" s="347"/>
      <c r="BW4" s="347"/>
      <c r="BX4" s="347"/>
      <c r="BY4" s="347"/>
      <c r="BZ4" s="347"/>
      <c r="CA4" s="347"/>
      <c r="CB4" s="347"/>
      <c r="CD4" s="344" t="s">
        <v>159</v>
      </c>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46"/>
    </row>
    <row r="5" spans="2:143" s="365" customFormat="1" ht="11.25" customHeight="1" x14ac:dyDescent="0.15">
      <c r="B5" s="348" t="s">
        <v>160</v>
      </c>
      <c r="C5" s="349"/>
      <c r="D5" s="349"/>
      <c r="E5" s="349"/>
      <c r="F5" s="349"/>
      <c r="G5" s="349"/>
      <c r="H5" s="349"/>
      <c r="I5" s="349"/>
      <c r="J5" s="349"/>
      <c r="K5" s="349"/>
      <c r="L5" s="349"/>
      <c r="M5" s="349"/>
      <c r="N5" s="349"/>
      <c r="O5" s="349"/>
      <c r="P5" s="349"/>
      <c r="Q5" s="350"/>
      <c r="R5" s="351">
        <v>421819</v>
      </c>
      <c r="S5" s="352"/>
      <c r="T5" s="352"/>
      <c r="U5" s="352"/>
      <c r="V5" s="352"/>
      <c r="W5" s="352"/>
      <c r="X5" s="352"/>
      <c r="Y5" s="353"/>
      <c r="Z5" s="354">
        <v>8.9</v>
      </c>
      <c r="AA5" s="354"/>
      <c r="AB5" s="354"/>
      <c r="AC5" s="354"/>
      <c r="AD5" s="355">
        <v>421819</v>
      </c>
      <c r="AE5" s="355"/>
      <c r="AF5" s="355"/>
      <c r="AG5" s="355"/>
      <c r="AH5" s="355"/>
      <c r="AI5" s="355"/>
      <c r="AJ5" s="355"/>
      <c r="AK5" s="355"/>
      <c r="AL5" s="356">
        <v>19</v>
      </c>
      <c r="AM5" s="357"/>
      <c r="AN5" s="357"/>
      <c r="AO5" s="358"/>
      <c r="AP5" s="348" t="s">
        <v>161</v>
      </c>
      <c r="AQ5" s="349"/>
      <c r="AR5" s="349"/>
      <c r="AS5" s="349"/>
      <c r="AT5" s="349"/>
      <c r="AU5" s="349"/>
      <c r="AV5" s="349"/>
      <c r="AW5" s="349"/>
      <c r="AX5" s="349"/>
      <c r="AY5" s="349"/>
      <c r="AZ5" s="349"/>
      <c r="BA5" s="349"/>
      <c r="BB5" s="349"/>
      <c r="BC5" s="349"/>
      <c r="BD5" s="349"/>
      <c r="BE5" s="349"/>
      <c r="BF5" s="350"/>
      <c r="BG5" s="359">
        <v>421723</v>
      </c>
      <c r="BH5" s="360"/>
      <c r="BI5" s="360"/>
      <c r="BJ5" s="360"/>
      <c r="BK5" s="360"/>
      <c r="BL5" s="360"/>
      <c r="BM5" s="360"/>
      <c r="BN5" s="361"/>
      <c r="BO5" s="362">
        <v>100</v>
      </c>
      <c r="BP5" s="362"/>
      <c r="BQ5" s="362"/>
      <c r="BR5" s="362"/>
      <c r="BS5" s="363" t="s">
        <v>65</v>
      </c>
      <c r="BT5" s="363"/>
      <c r="BU5" s="363"/>
      <c r="BV5" s="363"/>
      <c r="BW5" s="363"/>
      <c r="BX5" s="363"/>
      <c r="BY5" s="363"/>
      <c r="BZ5" s="363"/>
      <c r="CA5" s="363"/>
      <c r="CB5" s="364"/>
      <c r="CD5" s="344" t="s">
        <v>156</v>
      </c>
      <c r="CE5" s="345"/>
      <c r="CF5" s="345"/>
      <c r="CG5" s="345"/>
      <c r="CH5" s="345"/>
      <c r="CI5" s="345"/>
      <c r="CJ5" s="345"/>
      <c r="CK5" s="345"/>
      <c r="CL5" s="345"/>
      <c r="CM5" s="345"/>
      <c r="CN5" s="345"/>
      <c r="CO5" s="345"/>
      <c r="CP5" s="345"/>
      <c r="CQ5" s="346"/>
      <c r="CR5" s="344" t="s">
        <v>162</v>
      </c>
      <c r="CS5" s="345"/>
      <c r="CT5" s="345"/>
      <c r="CU5" s="345"/>
      <c r="CV5" s="345"/>
      <c r="CW5" s="345"/>
      <c r="CX5" s="345"/>
      <c r="CY5" s="346"/>
      <c r="CZ5" s="344" t="s">
        <v>154</v>
      </c>
      <c r="DA5" s="345"/>
      <c r="DB5" s="345"/>
      <c r="DC5" s="346"/>
      <c r="DD5" s="344" t="s">
        <v>163</v>
      </c>
      <c r="DE5" s="345"/>
      <c r="DF5" s="345"/>
      <c r="DG5" s="345"/>
      <c r="DH5" s="345"/>
      <c r="DI5" s="345"/>
      <c r="DJ5" s="345"/>
      <c r="DK5" s="345"/>
      <c r="DL5" s="345"/>
      <c r="DM5" s="345"/>
      <c r="DN5" s="345"/>
      <c r="DO5" s="345"/>
      <c r="DP5" s="346"/>
      <c r="DQ5" s="344" t="s">
        <v>164</v>
      </c>
      <c r="DR5" s="345"/>
      <c r="DS5" s="345"/>
      <c r="DT5" s="345"/>
      <c r="DU5" s="345"/>
      <c r="DV5" s="345"/>
      <c r="DW5" s="345"/>
      <c r="DX5" s="345"/>
      <c r="DY5" s="345"/>
      <c r="DZ5" s="345"/>
      <c r="EA5" s="345"/>
      <c r="EB5" s="345"/>
      <c r="EC5" s="346"/>
    </row>
    <row r="6" spans="2:143" ht="11.25" customHeight="1" x14ac:dyDescent="0.15">
      <c r="B6" s="366" t="s">
        <v>165</v>
      </c>
      <c r="C6" s="367"/>
      <c r="D6" s="367"/>
      <c r="E6" s="367"/>
      <c r="F6" s="367"/>
      <c r="G6" s="367"/>
      <c r="H6" s="367"/>
      <c r="I6" s="367"/>
      <c r="J6" s="367"/>
      <c r="K6" s="367"/>
      <c r="L6" s="367"/>
      <c r="M6" s="367"/>
      <c r="N6" s="367"/>
      <c r="O6" s="367"/>
      <c r="P6" s="367"/>
      <c r="Q6" s="368"/>
      <c r="R6" s="359">
        <v>34330</v>
      </c>
      <c r="S6" s="360"/>
      <c r="T6" s="360"/>
      <c r="U6" s="360"/>
      <c r="V6" s="360"/>
      <c r="W6" s="360"/>
      <c r="X6" s="360"/>
      <c r="Y6" s="361"/>
      <c r="Z6" s="362">
        <v>0.7</v>
      </c>
      <c r="AA6" s="362"/>
      <c r="AB6" s="362"/>
      <c r="AC6" s="362"/>
      <c r="AD6" s="363">
        <v>34330</v>
      </c>
      <c r="AE6" s="363"/>
      <c r="AF6" s="363"/>
      <c r="AG6" s="363"/>
      <c r="AH6" s="363"/>
      <c r="AI6" s="363"/>
      <c r="AJ6" s="363"/>
      <c r="AK6" s="363"/>
      <c r="AL6" s="369">
        <v>1.5</v>
      </c>
      <c r="AM6" s="370"/>
      <c r="AN6" s="370"/>
      <c r="AO6" s="371"/>
      <c r="AP6" s="366" t="s">
        <v>166</v>
      </c>
      <c r="AQ6" s="367"/>
      <c r="AR6" s="367"/>
      <c r="AS6" s="367"/>
      <c r="AT6" s="367"/>
      <c r="AU6" s="367"/>
      <c r="AV6" s="367"/>
      <c r="AW6" s="367"/>
      <c r="AX6" s="367"/>
      <c r="AY6" s="367"/>
      <c r="AZ6" s="367"/>
      <c r="BA6" s="367"/>
      <c r="BB6" s="367"/>
      <c r="BC6" s="367"/>
      <c r="BD6" s="367"/>
      <c r="BE6" s="367"/>
      <c r="BF6" s="368"/>
      <c r="BG6" s="359">
        <v>421723</v>
      </c>
      <c r="BH6" s="360"/>
      <c r="BI6" s="360"/>
      <c r="BJ6" s="360"/>
      <c r="BK6" s="360"/>
      <c r="BL6" s="360"/>
      <c r="BM6" s="360"/>
      <c r="BN6" s="361"/>
      <c r="BO6" s="362">
        <v>100</v>
      </c>
      <c r="BP6" s="362"/>
      <c r="BQ6" s="362"/>
      <c r="BR6" s="362"/>
      <c r="BS6" s="363" t="s">
        <v>65</v>
      </c>
      <c r="BT6" s="363"/>
      <c r="BU6" s="363"/>
      <c r="BV6" s="363"/>
      <c r="BW6" s="363"/>
      <c r="BX6" s="363"/>
      <c r="BY6" s="363"/>
      <c r="BZ6" s="363"/>
      <c r="CA6" s="363"/>
      <c r="CB6" s="364"/>
      <c r="CD6" s="372" t="s">
        <v>167</v>
      </c>
      <c r="CE6" s="373"/>
      <c r="CF6" s="373"/>
      <c r="CG6" s="373"/>
      <c r="CH6" s="373"/>
      <c r="CI6" s="373"/>
      <c r="CJ6" s="373"/>
      <c r="CK6" s="373"/>
      <c r="CL6" s="373"/>
      <c r="CM6" s="373"/>
      <c r="CN6" s="373"/>
      <c r="CO6" s="373"/>
      <c r="CP6" s="373"/>
      <c r="CQ6" s="374"/>
      <c r="CR6" s="359">
        <v>60769</v>
      </c>
      <c r="CS6" s="360"/>
      <c r="CT6" s="360"/>
      <c r="CU6" s="360"/>
      <c r="CV6" s="360"/>
      <c r="CW6" s="360"/>
      <c r="CX6" s="360"/>
      <c r="CY6" s="361"/>
      <c r="CZ6" s="356">
        <v>1.3</v>
      </c>
      <c r="DA6" s="357"/>
      <c r="DB6" s="357"/>
      <c r="DC6" s="375"/>
      <c r="DD6" s="376">
        <v>2518</v>
      </c>
      <c r="DE6" s="360"/>
      <c r="DF6" s="360"/>
      <c r="DG6" s="360"/>
      <c r="DH6" s="360"/>
      <c r="DI6" s="360"/>
      <c r="DJ6" s="360"/>
      <c r="DK6" s="360"/>
      <c r="DL6" s="360"/>
      <c r="DM6" s="360"/>
      <c r="DN6" s="360"/>
      <c r="DO6" s="360"/>
      <c r="DP6" s="361"/>
      <c r="DQ6" s="376">
        <v>60769</v>
      </c>
      <c r="DR6" s="360"/>
      <c r="DS6" s="360"/>
      <c r="DT6" s="360"/>
      <c r="DU6" s="360"/>
      <c r="DV6" s="360"/>
      <c r="DW6" s="360"/>
      <c r="DX6" s="360"/>
      <c r="DY6" s="360"/>
      <c r="DZ6" s="360"/>
      <c r="EA6" s="360"/>
      <c r="EB6" s="360"/>
      <c r="EC6" s="377"/>
    </row>
    <row r="7" spans="2:143" ht="11.25" customHeight="1" x14ac:dyDescent="0.15">
      <c r="B7" s="366" t="s">
        <v>168</v>
      </c>
      <c r="C7" s="367"/>
      <c r="D7" s="367"/>
      <c r="E7" s="367"/>
      <c r="F7" s="367"/>
      <c r="G7" s="367"/>
      <c r="H7" s="367"/>
      <c r="I7" s="367"/>
      <c r="J7" s="367"/>
      <c r="K7" s="367"/>
      <c r="L7" s="367"/>
      <c r="M7" s="367"/>
      <c r="N7" s="367"/>
      <c r="O7" s="367"/>
      <c r="P7" s="367"/>
      <c r="Q7" s="368"/>
      <c r="R7" s="359">
        <v>148</v>
      </c>
      <c r="S7" s="360"/>
      <c r="T7" s="360"/>
      <c r="U7" s="360"/>
      <c r="V7" s="360"/>
      <c r="W7" s="360"/>
      <c r="X7" s="360"/>
      <c r="Y7" s="361"/>
      <c r="Z7" s="362">
        <v>0</v>
      </c>
      <c r="AA7" s="362"/>
      <c r="AB7" s="362"/>
      <c r="AC7" s="362"/>
      <c r="AD7" s="363">
        <v>148</v>
      </c>
      <c r="AE7" s="363"/>
      <c r="AF7" s="363"/>
      <c r="AG7" s="363"/>
      <c r="AH7" s="363"/>
      <c r="AI7" s="363"/>
      <c r="AJ7" s="363"/>
      <c r="AK7" s="363"/>
      <c r="AL7" s="369">
        <v>0</v>
      </c>
      <c r="AM7" s="370"/>
      <c r="AN7" s="370"/>
      <c r="AO7" s="371"/>
      <c r="AP7" s="366" t="s">
        <v>169</v>
      </c>
      <c r="AQ7" s="367"/>
      <c r="AR7" s="367"/>
      <c r="AS7" s="367"/>
      <c r="AT7" s="367"/>
      <c r="AU7" s="367"/>
      <c r="AV7" s="367"/>
      <c r="AW7" s="367"/>
      <c r="AX7" s="367"/>
      <c r="AY7" s="367"/>
      <c r="AZ7" s="367"/>
      <c r="BA7" s="367"/>
      <c r="BB7" s="367"/>
      <c r="BC7" s="367"/>
      <c r="BD7" s="367"/>
      <c r="BE7" s="367"/>
      <c r="BF7" s="368"/>
      <c r="BG7" s="359">
        <v>123731</v>
      </c>
      <c r="BH7" s="360"/>
      <c r="BI7" s="360"/>
      <c r="BJ7" s="360"/>
      <c r="BK7" s="360"/>
      <c r="BL7" s="360"/>
      <c r="BM7" s="360"/>
      <c r="BN7" s="361"/>
      <c r="BO7" s="362">
        <v>29.3</v>
      </c>
      <c r="BP7" s="362"/>
      <c r="BQ7" s="362"/>
      <c r="BR7" s="362"/>
      <c r="BS7" s="363" t="s">
        <v>65</v>
      </c>
      <c r="BT7" s="363"/>
      <c r="BU7" s="363"/>
      <c r="BV7" s="363"/>
      <c r="BW7" s="363"/>
      <c r="BX7" s="363"/>
      <c r="BY7" s="363"/>
      <c r="BZ7" s="363"/>
      <c r="CA7" s="363"/>
      <c r="CB7" s="364"/>
      <c r="CD7" s="378" t="s">
        <v>170</v>
      </c>
      <c r="CE7" s="379"/>
      <c r="CF7" s="379"/>
      <c r="CG7" s="379"/>
      <c r="CH7" s="379"/>
      <c r="CI7" s="379"/>
      <c r="CJ7" s="379"/>
      <c r="CK7" s="379"/>
      <c r="CL7" s="379"/>
      <c r="CM7" s="379"/>
      <c r="CN7" s="379"/>
      <c r="CO7" s="379"/>
      <c r="CP7" s="379"/>
      <c r="CQ7" s="380"/>
      <c r="CR7" s="359">
        <v>1083444</v>
      </c>
      <c r="CS7" s="360"/>
      <c r="CT7" s="360"/>
      <c r="CU7" s="360"/>
      <c r="CV7" s="360"/>
      <c r="CW7" s="360"/>
      <c r="CX7" s="360"/>
      <c r="CY7" s="361"/>
      <c r="CZ7" s="362">
        <v>23.9</v>
      </c>
      <c r="DA7" s="362"/>
      <c r="DB7" s="362"/>
      <c r="DC7" s="362"/>
      <c r="DD7" s="376">
        <v>120080</v>
      </c>
      <c r="DE7" s="360"/>
      <c r="DF7" s="360"/>
      <c r="DG7" s="360"/>
      <c r="DH7" s="360"/>
      <c r="DI7" s="360"/>
      <c r="DJ7" s="360"/>
      <c r="DK7" s="360"/>
      <c r="DL7" s="360"/>
      <c r="DM7" s="360"/>
      <c r="DN7" s="360"/>
      <c r="DO7" s="360"/>
      <c r="DP7" s="361"/>
      <c r="DQ7" s="376">
        <v>958062</v>
      </c>
      <c r="DR7" s="360"/>
      <c r="DS7" s="360"/>
      <c r="DT7" s="360"/>
      <c r="DU7" s="360"/>
      <c r="DV7" s="360"/>
      <c r="DW7" s="360"/>
      <c r="DX7" s="360"/>
      <c r="DY7" s="360"/>
      <c r="DZ7" s="360"/>
      <c r="EA7" s="360"/>
      <c r="EB7" s="360"/>
      <c r="EC7" s="377"/>
    </row>
    <row r="8" spans="2:143" ht="11.25" customHeight="1" x14ac:dyDescent="0.15">
      <c r="B8" s="366" t="s">
        <v>171</v>
      </c>
      <c r="C8" s="367"/>
      <c r="D8" s="367"/>
      <c r="E8" s="367"/>
      <c r="F8" s="367"/>
      <c r="G8" s="367"/>
      <c r="H8" s="367"/>
      <c r="I8" s="367"/>
      <c r="J8" s="367"/>
      <c r="K8" s="367"/>
      <c r="L8" s="367"/>
      <c r="M8" s="367"/>
      <c r="N8" s="367"/>
      <c r="O8" s="367"/>
      <c r="P8" s="367"/>
      <c r="Q8" s="368"/>
      <c r="R8" s="359">
        <v>680</v>
      </c>
      <c r="S8" s="360"/>
      <c r="T8" s="360"/>
      <c r="U8" s="360"/>
      <c r="V8" s="360"/>
      <c r="W8" s="360"/>
      <c r="X8" s="360"/>
      <c r="Y8" s="361"/>
      <c r="Z8" s="362">
        <v>0</v>
      </c>
      <c r="AA8" s="362"/>
      <c r="AB8" s="362"/>
      <c r="AC8" s="362"/>
      <c r="AD8" s="363">
        <v>680</v>
      </c>
      <c r="AE8" s="363"/>
      <c r="AF8" s="363"/>
      <c r="AG8" s="363"/>
      <c r="AH8" s="363"/>
      <c r="AI8" s="363"/>
      <c r="AJ8" s="363"/>
      <c r="AK8" s="363"/>
      <c r="AL8" s="369">
        <v>0</v>
      </c>
      <c r="AM8" s="370"/>
      <c r="AN8" s="370"/>
      <c r="AO8" s="371"/>
      <c r="AP8" s="366" t="s">
        <v>172</v>
      </c>
      <c r="AQ8" s="367"/>
      <c r="AR8" s="367"/>
      <c r="AS8" s="367"/>
      <c r="AT8" s="367"/>
      <c r="AU8" s="367"/>
      <c r="AV8" s="367"/>
      <c r="AW8" s="367"/>
      <c r="AX8" s="367"/>
      <c r="AY8" s="367"/>
      <c r="AZ8" s="367"/>
      <c r="BA8" s="367"/>
      <c r="BB8" s="367"/>
      <c r="BC8" s="367"/>
      <c r="BD8" s="367"/>
      <c r="BE8" s="367"/>
      <c r="BF8" s="368"/>
      <c r="BG8" s="359">
        <v>6432</v>
      </c>
      <c r="BH8" s="360"/>
      <c r="BI8" s="360"/>
      <c r="BJ8" s="360"/>
      <c r="BK8" s="360"/>
      <c r="BL8" s="360"/>
      <c r="BM8" s="360"/>
      <c r="BN8" s="361"/>
      <c r="BO8" s="362">
        <v>1.5</v>
      </c>
      <c r="BP8" s="362"/>
      <c r="BQ8" s="362"/>
      <c r="BR8" s="362"/>
      <c r="BS8" s="363" t="s">
        <v>65</v>
      </c>
      <c r="BT8" s="363"/>
      <c r="BU8" s="363"/>
      <c r="BV8" s="363"/>
      <c r="BW8" s="363"/>
      <c r="BX8" s="363"/>
      <c r="BY8" s="363"/>
      <c r="BZ8" s="363"/>
      <c r="CA8" s="363"/>
      <c r="CB8" s="364"/>
      <c r="CD8" s="378" t="s">
        <v>173</v>
      </c>
      <c r="CE8" s="379"/>
      <c r="CF8" s="379"/>
      <c r="CG8" s="379"/>
      <c r="CH8" s="379"/>
      <c r="CI8" s="379"/>
      <c r="CJ8" s="379"/>
      <c r="CK8" s="379"/>
      <c r="CL8" s="379"/>
      <c r="CM8" s="379"/>
      <c r="CN8" s="379"/>
      <c r="CO8" s="379"/>
      <c r="CP8" s="379"/>
      <c r="CQ8" s="380"/>
      <c r="CR8" s="359">
        <v>999776</v>
      </c>
      <c r="CS8" s="360"/>
      <c r="CT8" s="360"/>
      <c r="CU8" s="360"/>
      <c r="CV8" s="360"/>
      <c r="CW8" s="360"/>
      <c r="CX8" s="360"/>
      <c r="CY8" s="361"/>
      <c r="CZ8" s="362">
        <v>22.1</v>
      </c>
      <c r="DA8" s="362"/>
      <c r="DB8" s="362"/>
      <c r="DC8" s="362"/>
      <c r="DD8" s="376">
        <v>27</v>
      </c>
      <c r="DE8" s="360"/>
      <c r="DF8" s="360"/>
      <c r="DG8" s="360"/>
      <c r="DH8" s="360"/>
      <c r="DI8" s="360"/>
      <c r="DJ8" s="360"/>
      <c r="DK8" s="360"/>
      <c r="DL8" s="360"/>
      <c r="DM8" s="360"/>
      <c r="DN8" s="360"/>
      <c r="DO8" s="360"/>
      <c r="DP8" s="361"/>
      <c r="DQ8" s="376">
        <v>515702</v>
      </c>
      <c r="DR8" s="360"/>
      <c r="DS8" s="360"/>
      <c r="DT8" s="360"/>
      <c r="DU8" s="360"/>
      <c r="DV8" s="360"/>
      <c r="DW8" s="360"/>
      <c r="DX8" s="360"/>
      <c r="DY8" s="360"/>
      <c r="DZ8" s="360"/>
      <c r="EA8" s="360"/>
      <c r="EB8" s="360"/>
      <c r="EC8" s="377"/>
    </row>
    <row r="9" spans="2:143" ht="11.25" customHeight="1" x14ac:dyDescent="0.15">
      <c r="B9" s="366" t="s">
        <v>174</v>
      </c>
      <c r="C9" s="367"/>
      <c r="D9" s="367"/>
      <c r="E9" s="367"/>
      <c r="F9" s="367"/>
      <c r="G9" s="367"/>
      <c r="H9" s="367"/>
      <c r="I9" s="367"/>
      <c r="J9" s="367"/>
      <c r="K9" s="367"/>
      <c r="L9" s="367"/>
      <c r="M9" s="367"/>
      <c r="N9" s="367"/>
      <c r="O9" s="367"/>
      <c r="P9" s="367"/>
      <c r="Q9" s="368"/>
      <c r="R9" s="359">
        <v>1367</v>
      </c>
      <c r="S9" s="360"/>
      <c r="T9" s="360"/>
      <c r="U9" s="360"/>
      <c r="V9" s="360"/>
      <c r="W9" s="360"/>
      <c r="X9" s="360"/>
      <c r="Y9" s="361"/>
      <c r="Z9" s="362">
        <v>0</v>
      </c>
      <c r="AA9" s="362"/>
      <c r="AB9" s="362"/>
      <c r="AC9" s="362"/>
      <c r="AD9" s="363">
        <v>1367</v>
      </c>
      <c r="AE9" s="363"/>
      <c r="AF9" s="363"/>
      <c r="AG9" s="363"/>
      <c r="AH9" s="363"/>
      <c r="AI9" s="363"/>
      <c r="AJ9" s="363"/>
      <c r="AK9" s="363"/>
      <c r="AL9" s="369">
        <v>0.1</v>
      </c>
      <c r="AM9" s="370"/>
      <c r="AN9" s="370"/>
      <c r="AO9" s="371"/>
      <c r="AP9" s="366" t="s">
        <v>175</v>
      </c>
      <c r="AQ9" s="367"/>
      <c r="AR9" s="367"/>
      <c r="AS9" s="367"/>
      <c r="AT9" s="367"/>
      <c r="AU9" s="367"/>
      <c r="AV9" s="367"/>
      <c r="AW9" s="367"/>
      <c r="AX9" s="367"/>
      <c r="AY9" s="367"/>
      <c r="AZ9" s="367"/>
      <c r="BA9" s="367"/>
      <c r="BB9" s="367"/>
      <c r="BC9" s="367"/>
      <c r="BD9" s="367"/>
      <c r="BE9" s="367"/>
      <c r="BF9" s="368"/>
      <c r="BG9" s="359">
        <v>104431</v>
      </c>
      <c r="BH9" s="360"/>
      <c r="BI9" s="360"/>
      <c r="BJ9" s="360"/>
      <c r="BK9" s="360"/>
      <c r="BL9" s="360"/>
      <c r="BM9" s="360"/>
      <c r="BN9" s="361"/>
      <c r="BO9" s="362">
        <v>24.8</v>
      </c>
      <c r="BP9" s="362"/>
      <c r="BQ9" s="362"/>
      <c r="BR9" s="362"/>
      <c r="BS9" s="363" t="s">
        <v>65</v>
      </c>
      <c r="BT9" s="363"/>
      <c r="BU9" s="363"/>
      <c r="BV9" s="363"/>
      <c r="BW9" s="363"/>
      <c r="BX9" s="363"/>
      <c r="BY9" s="363"/>
      <c r="BZ9" s="363"/>
      <c r="CA9" s="363"/>
      <c r="CB9" s="364"/>
      <c r="CD9" s="378" t="s">
        <v>176</v>
      </c>
      <c r="CE9" s="379"/>
      <c r="CF9" s="379"/>
      <c r="CG9" s="379"/>
      <c r="CH9" s="379"/>
      <c r="CI9" s="379"/>
      <c r="CJ9" s="379"/>
      <c r="CK9" s="379"/>
      <c r="CL9" s="379"/>
      <c r="CM9" s="379"/>
      <c r="CN9" s="379"/>
      <c r="CO9" s="379"/>
      <c r="CP9" s="379"/>
      <c r="CQ9" s="380"/>
      <c r="CR9" s="359">
        <v>274493</v>
      </c>
      <c r="CS9" s="360"/>
      <c r="CT9" s="360"/>
      <c r="CU9" s="360"/>
      <c r="CV9" s="360"/>
      <c r="CW9" s="360"/>
      <c r="CX9" s="360"/>
      <c r="CY9" s="361"/>
      <c r="CZ9" s="362">
        <v>6.1</v>
      </c>
      <c r="DA9" s="362"/>
      <c r="DB9" s="362"/>
      <c r="DC9" s="362"/>
      <c r="DD9" s="376">
        <v>8341</v>
      </c>
      <c r="DE9" s="360"/>
      <c r="DF9" s="360"/>
      <c r="DG9" s="360"/>
      <c r="DH9" s="360"/>
      <c r="DI9" s="360"/>
      <c r="DJ9" s="360"/>
      <c r="DK9" s="360"/>
      <c r="DL9" s="360"/>
      <c r="DM9" s="360"/>
      <c r="DN9" s="360"/>
      <c r="DO9" s="360"/>
      <c r="DP9" s="361"/>
      <c r="DQ9" s="376">
        <v>205160</v>
      </c>
      <c r="DR9" s="360"/>
      <c r="DS9" s="360"/>
      <c r="DT9" s="360"/>
      <c r="DU9" s="360"/>
      <c r="DV9" s="360"/>
      <c r="DW9" s="360"/>
      <c r="DX9" s="360"/>
      <c r="DY9" s="360"/>
      <c r="DZ9" s="360"/>
      <c r="EA9" s="360"/>
      <c r="EB9" s="360"/>
      <c r="EC9" s="377"/>
    </row>
    <row r="10" spans="2:143" ht="11.25" customHeight="1" x14ac:dyDescent="0.15">
      <c r="B10" s="366" t="s">
        <v>177</v>
      </c>
      <c r="C10" s="367"/>
      <c r="D10" s="367"/>
      <c r="E10" s="367"/>
      <c r="F10" s="367"/>
      <c r="G10" s="367"/>
      <c r="H10" s="367"/>
      <c r="I10" s="367"/>
      <c r="J10" s="367"/>
      <c r="K10" s="367"/>
      <c r="L10" s="367"/>
      <c r="M10" s="367"/>
      <c r="N10" s="367"/>
      <c r="O10" s="367"/>
      <c r="P10" s="367"/>
      <c r="Q10" s="368"/>
      <c r="R10" s="359" t="s">
        <v>65</v>
      </c>
      <c r="S10" s="360"/>
      <c r="T10" s="360"/>
      <c r="U10" s="360"/>
      <c r="V10" s="360"/>
      <c r="W10" s="360"/>
      <c r="X10" s="360"/>
      <c r="Y10" s="361"/>
      <c r="Z10" s="362" t="s">
        <v>65</v>
      </c>
      <c r="AA10" s="362"/>
      <c r="AB10" s="362"/>
      <c r="AC10" s="362"/>
      <c r="AD10" s="363" t="s">
        <v>65</v>
      </c>
      <c r="AE10" s="363"/>
      <c r="AF10" s="363"/>
      <c r="AG10" s="363"/>
      <c r="AH10" s="363"/>
      <c r="AI10" s="363"/>
      <c r="AJ10" s="363"/>
      <c r="AK10" s="363"/>
      <c r="AL10" s="369" t="s">
        <v>65</v>
      </c>
      <c r="AM10" s="370"/>
      <c r="AN10" s="370"/>
      <c r="AO10" s="371"/>
      <c r="AP10" s="366" t="s">
        <v>178</v>
      </c>
      <c r="AQ10" s="367"/>
      <c r="AR10" s="367"/>
      <c r="AS10" s="367"/>
      <c r="AT10" s="367"/>
      <c r="AU10" s="367"/>
      <c r="AV10" s="367"/>
      <c r="AW10" s="367"/>
      <c r="AX10" s="367"/>
      <c r="AY10" s="367"/>
      <c r="AZ10" s="367"/>
      <c r="BA10" s="367"/>
      <c r="BB10" s="367"/>
      <c r="BC10" s="367"/>
      <c r="BD10" s="367"/>
      <c r="BE10" s="367"/>
      <c r="BF10" s="368"/>
      <c r="BG10" s="359">
        <v>7741</v>
      </c>
      <c r="BH10" s="360"/>
      <c r="BI10" s="360"/>
      <c r="BJ10" s="360"/>
      <c r="BK10" s="360"/>
      <c r="BL10" s="360"/>
      <c r="BM10" s="360"/>
      <c r="BN10" s="361"/>
      <c r="BO10" s="362">
        <v>1.8</v>
      </c>
      <c r="BP10" s="362"/>
      <c r="BQ10" s="362"/>
      <c r="BR10" s="362"/>
      <c r="BS10" s="363" t="s">
        <v>65</v>
      </c>
      <c r="BT10" s="363"/>
      <c r="BU10" s="363"/>
      <c r="BV10" s="363"/>
      <c r="BW10" s="363"/>
      <c r="BX10" s="363"/>
      <c r="BY10" s="363"/>
      <c r="BZ10" s="363"/>
      <c r="CA10" s="363"/>
      <c r="CB10" s="364"/>
      <c r="CD10" s="378" t="s">
        <v>179</v>
      </c>
      <c r="CE10" s="379"/>
      <c r="CF10" s="379"/>
      <c r="CG10" s="379"/>
      <c r="CH10" s="379"/>
      <c r="CI10" s="379"/>
      <c r="CJ10" s="379"/>
      <c r="CK10" s="379"/>
      <c r="CL10" s="379"/>
      <c r="CM10" s="379"/>
      <c r="CN10" s="379"/>
      <c r="CO10" s="379"/>
      <c r="CP10" s="379"/>
      <c r="CQ10" s="380"/>
      <c r="CR10" s="359" t="s">
        <v>65</v>
      </c>
      <c r="CS10" s="360"/>
      <c r="CT10" s="360"/>
      <c r="CU10" s="360"/>
      <c r="CV10" s="360"/>
      <c r="CW10" s="360"/>
      <c r="CX10" s="360"/>
      <c r="CY10" s="361"/>
      <c r="CZ10" s="362" t="s">
        <v>65</v>
      </c>
      <c r="DA10" s="362"/>
      <c r="DB10" s="362"/>
      <c r="DC10" s="362"/>
      <c r="DD10" s="376" t="s">
        <v>65</v>
      </c>
      <c r="DE10" s="360"/>
      <c r="DF10" s="360"/>
      <c r="DG10" s="360"/>
      <c r="DH10" s="360"/>
      <c r="DI10" s="360"/>
      <c r="DJ10" s="360"/>
      <c r="DK10" s="360"/>
      <c r="DL10" s="360"/>
      <c r="DM10" s="360"/>
      <c r="DN10" s="360"/>
      <c r="DO10" s="360"/>
      <c r="DP10" s="361"/>
      <c r="DQ10" s="376" t="s">
        <v>65</v>
      </c>
      <c r="DR10" s="360"/>
      <c r="DS10" s="360"/>
      <c r="DT10" s="360"/>
      <c r="DU10" s="360"/>
      <c r="DV10" s="360"/>
      <c r="DW10" s="360"/>
      <c r="DX10" s="360"/>
      <c r="DY10" s="360"/>
      <c r="DZ10" s="360"/>
      <c r="EA10" s="360"/>
      <c r="EB10" s="360"/>
      <c r="EC10" s="377"/>
    </row>
    <row r="11" spans="2:143" ht="11.25" customHeight="1" x14ac:dyDescent="0.15">
      <c r="B11" s="366" t="s">
        <v>180</v>
      </c>
      <c r="C11" s="367"/>
      <c r="D11" s="367"/>
      <c r="E11" s="367"/>
      <c r="F11" s="367"/>
      <c r="G11" s="367"/>
      <c r="H11" s="367"/>
      <c r="I11" s="367"/>
      <c r="J11" s="367"/>
      <c r="K11" s="367"/>
      <c r="L11" s="367"/>
      <c r="M11" s="367"/>
      <c r="N11" s="367"/>
      <c r="O11" s="367"/>
      <c r="P11" s="367"/>
      <c r="Q11" s="368"/>
      <c r="R11" s="359">
        <v>98333</v>
      </c>
      <c r="S11" s="360"/>
      <c r="T11" s="360"/>
      <c r="U11" s="360"/>
      <c r="V11" s="360"/>
      <c r="W11" s="360"/>
      <c r="X11" s="360"/>
      <c r="Y11" s="361"/>
      <c r="Z11" s="369">
        <v>2.1</v>
      </c>
      <c r="AA11" s="370"/>
      <c r="AB11" s="370"/>
      <c r="AC11" s="381"/>
      <c r="AD11" s="376">
        <v>98333</v>
      </c>
      <c r="AE11" s="360"/>
      <c r="AF11" s="360"/>
      <c r="AG11" s="360"/>
      <c r="AH11" s="360"/>
      <c r="AI11" s="360"/>
      <c r="AJ11" s="360"/>
      <c r="AK11" s="361"/>
      <c r="AL11" s="369">
        <v>4.4000000000000004</v>
      </c>
      <c r="AM11" s="370"/>
      <c r="AN11" s="370"/>
      <c r="AO11" s="371"/>
      <c r="AP11" s="366" t="s">
        <v>181</v>
      </c>
      <c r="AQ11" s="367"/>
      <c r="AR11" s="367"/>
      <c r="AS11" s="367"/>
      <c r="AT11" s="367"/>
      <c r="AU11" s="367"/>
      <c r="AV11" s="367"/>
      <c r="AW11" s="367"/>
      <c r="AX11" s="367"/>
      <c r="AY11" s="367"/>
      <c r="AZ11" s="367"/>
      <c r="BA11" s="367"/>
      <c r="BB11" s="367"/>
      <c r="BC11" s="367"/>
      <c r="BD11" s="367"/>
      <c r="BE11" s="367"/>
      <c r="BF11" s="368"/>
      <c r="BG11" s="359">
        <v>5127</v>
      </c>
      <c r="BH11" s="360"/>
      <c r="BI11" s="360"/>
      <c r="BJ11" s="360"/>
      <c r="BK11" s="360"/>
      <c r="BL11" s="360"/>
      <c r="BM11" s="360"/>
      <c r="BN11" s="361"/>
      <c r="BO11" s="362">
        <v>1.2</v>
      </c>
      <c r="BP11" s="362"/>
      <c r="BQ11" s="362"/>
      <c r="BR11" s="362"/>
      <c r="BS11" s="363" t="s">
        <v>65</v>
      </c>
      <c r="BT11" s="363"/>
      <c r="BU11" s="363"/>
      <c r="BV11" s="363"/>
      <c r="BW11" s="363"/>
      <c r="BX11" s="363"/>
      <c r="BY11" s="363"/>
      <c r="BZ11" s="363"/>
      <c r="CA11" s="363"/>
      <c r="CB11" s="364"/>
      <c r="CD11" s="378" t="s">
        <v>182</v>
      </c>
      <c r="CE11" s="379"/>
      <c r="CF11" s="379"/>
      <c r="CG11" s="379"/>
      <c r="CH11" s="379"/>
      <c r="CI11" s="379"/>
      <c r="CJ11" s="379"/>
      <c r="CK11" s="379"/>
      <c r="CL11" s="379"/>
      <c r="CM11" s="379"/>
      <c r="CN11" s="379"/>
      <c r="CO11" s="379"/>
      <c r="CP11" s="379"/>
      <c r="CQ11" s="380"/>
      <c r="CR11" s="359">
        <v>267045</v>
      </c>
      <c r="CS11" s="360"/>
      <c r="CT11" s="360"/>
      <c r="CU11" s="360"/>
      <c r="CV11" s="360"/>
      <c r="CW11" s="360"/>
      <c r="CX11" s="360"/>
      <c r="CY11" s="361"/>
      <c r="CZ11" s="362">
        <v>5.9</v>
      </c>
      <c r="DA11" s="362"/>
      <c r="DB11" s="362"/>
      <c r="DC11" s="362"/>
      <c r="DD11" s="376">
        <v>133569</v>
      </c>
      <c r="DE11" s="360"/>
      <c r="DF11" s="360"/>
      <c r="DG11" s="360"/>
      <c r="DH11" s="360"/>
      <c r="DI11" s="360"/>
      <c r="DJ11" s="360"/>
      <c r="DK11" s="360"/>
      <c r="DL11" s="360"/>
      <c r="DM11" s="360"/>
      <c r="DN11" s="360"/>
      <c r="DO11" s="360"/>
      <c r="DP11" s="361"/>
      <c r="DQ11" s="376">
        <v>83740</v>
      </c>
      <c r="DR11" s="360"/>
      <c r="DS11" s="360"/>
      <c r="DT11" s="360"/>
      <c r="DU11" s="360"/>
      <c r="DV11" s="360"/>
      <c r="DW11" s="360"/>
      <c r="DX11" s="360"/>
      <c r="DY11" s="360"/>
      <c r="DZ11" s="360"/>
      <c r="EA11" s="360"/>
      <c r="EB11" s="360"/>
      <c r="EC11" s="377"/>
    </row>
    <row r="12" spans="2:143" ht="11.25" customHeight="1" x14ac:dyDescent="0.15">
      <c r="B12" s="366" t="s">
        <v>183</v>
      </c>
      <c r="C12" s="367"/>
      <c r="D12" s="367"/>
      <c r="E12" s="367"/>
      <c r="F12" s="367"/>
      <c r="G12" s="367"/>
      <c r="H12" s="367"/>
      <c r="I12" s="367"/>
      <c r="J12" s="367"/>
      <c r="K12" s="367"/>
      <c r="L12" s="367"/>
      <c r="M12" s="367"/>
      <c r="N12" s="367"/>
      <c r="O12" s="367"/>
      <c r="P12" s="367"/>
      <c r="Q12" s="368"/>
      <c r="R12" s="359" t="s">
        <v>65</v>
      </c>
      <c r="S12" s="360"/>
      <c r="T12" s="360"/>
      <c r="U12" s="360"/>
      <c r="V12" s="360"/>
      <c r="W12" s="360"/>
      <c r="X12" s="360"/>
      <c r="Y12" s="361"/>
      <c r="Z12" s="362" t="s">
        <v>65</v>
      </c>
      <c r="AA12" s="362"/>
      <c r="AB12" s="362"/>
      <c r="AC12" s="362"/>
      <c r="AD12" s="363" t="s">
        <v>65</v>
      </c>
      <c r="AE12" s="363"/>
      <c r="AF12" s="363"/>
      <c r="AG12" s="363"/>
      <c r="AH12" s="363"/>
      <c r="AI12" s="363"/>
      <c r="AJ12" s="363"/>
      <c r="AK12" s="363"/>
      <c r="AL12" s="369" t="s">
        <v>65</v>
      </c>
      <c r="AM12" s="370"/>
      <c r="AN12" s="370"/>
      <c r="AO12" s="371"/>
      <c r="AP12" s="366" t="s">
        <v>184</v>
      </c>
      <c r="AQ12" s="367"/>
      <c r="AR12" s="367"/>
      <c r="AS12" s="367"/>
      <c r="AT12" s="367"/>
      <c r="AU12" s="367"/>
      <c r="AV12" s="367"/>
      <c r="AW12" s="367"/>
      <c r="AX12" s="367"/>
      <c r="AY12" s="367"/>
      <c r="AZ12" s="367"/>
      <c r="BA12" s="367"/>
      <c r="BB12" s="367"/>
      <c r="BC12" s="367"/>
      <c r="BD12" s="367"/>
      <c r="BE12" s="367"/>
      <c r="BF12" s="368"/>
      <c r="BG12" s="359">
        <v>254884</v>
      </c>
      <c r="BH12" s="360"/>
      <c r="BI12" s="360"/>
      <c r="BJ12" s="360"/>
      <c r="BK12" s="360"/>
      <c r="BL12" s="360"/>
      <c r="BM12" s="360"/>
      <c r="BN12" s="361"/>
      <c r="BO12" s="362">
        <v>60.4</v>
      </c>
      <c r="BP12" s="362"/>
      <c r="BQ12" s="362"/>
      <c r="BR12" s="362"/>
      <c r="BS12" s="363" t="s">
        <v>65</v>
      </c>
      <c r="BT12" s="363"/>
      <c r="BU12" s="363"/>
      <c r="BV12" s="363"/>
      <c r="BW12" s="363"/>
      <c r="BX12" s="363"/>
      <c r="BY12" s="363"/>
      <c r="BZ12" s="363"/>
      <c r="CA12" s="363"/>
      <c r="CB12" s="364"/>
      <c r="CD12" s="378" t="s">
        <v>185</v>
      </c>
      <c r="CE12" s="379"/>
      <c r="CF12" s="379"/>
      <c r="CG12" s="379"/>
      <c r="CH12" s="379"/>
      <c r="CI12" s="379"/>
      <c r="CJ12" s="379"/>
      <c r="CK12" s="379"/>
      <c r="CL12" s="379"/>
      <c r="CM12" s="379"/>
      <c r="CN12" s="379"/>
      <c r="CO12" s="379"/>
      <c r="CP12" s="379"/>
      <c r="CQ12" s="380"/>
      <c r="CR12" s="359">
        <v>120123</v>
      </c>
      <c r="CS12" s="360"/>
      <c r="CT12" s="360"/>
      <c r="CU12" s="360"/>
      <c r="CV12" s="360"/>
      <c r="CW12" s="360"/>
      <c r="CX12" s="360"/>
      <c r="CY12" s="361"/>
      <c r="CZ12" s="362">
        <v>2.6</v>
      </c>
      <c r="DA12" s="362"/>
      <c r="DB12" s="362"/>
      <c r="DC12" s="362"/>
      <c r="DD12" s="376">
        <v>10025</v>
      </c>
      <c r="DE12" s="360"/>
      <c r="DF12" s="360"/>
      <c r="DG12" s="360"/>
      <c r="DH12" s="360"/>
      <c r="DI12" s="360"/>
      <c r="DJ12" s="360"/>
      <c r="DK12" s="360"/>
      <c r="DL12" s="360"/>
      <c r="DM12" s="360"/>
      <c r="DN12" s="360"/>
      <c r="DO12" s="360"/>
      <c r="DP12" s="361"/>
      <c r="DQ12" s="376">
        <v>89231</v>
      </c>
      <c r="DR12" s="360"/>
      <c r="DS12" s="360"/>
      <c r="DT12" s="360"/>
      <c r="DU12" s="360"/>
      <c r="DV12" s="360"/>
      <c r="DW12" s="360"/>
      <c r="DX12" s="360"/>
      <c r="DY12" s="360"/>
      <c r="DZ12" s="360"/>
      <c r="EA12" s="360"/>
      <c r="EB12" s="360"/>
      <c r="EC12" s="377"/>
    </row>
    <row r="13" spans="2:143" ht="11.25" customHeight="1" x14ac:dyDescent="0.15">
      <c r="B13" s="366" t="s">
        <v>186</v>
      </c>
      <c r="C13" s="367"/>
      <c r="D13" s="367"/>
      <c r="E13" s="367"/>
      <c r="F13" s="367"/>
      <c r="G13" s="367"/>
      <c r="H13" s="367"/>
      <c r="I13" s="367"/>
      <c r="J13" s="367"/>
      <c r="K13" s="367"/>
      <c r="L13" s="367"/>
      <c r="M13" s="367"/>
      <c r="N13" s="367"/>
      <c r="O13" s="367"/>
      <c r="P13" s="367"/>
      <c r="Q13" s="368"/>
      <c r="R13" s="359" t="s">
        <v>65</v>
      </c>
      <c r="S13" s="360"/>
      <c r="T13" s="360"/>
      <c r="U13" s="360"/>
      <c r="V13" s="360"/>
      <c r="W13" s="360"/>
      <c r="X13" s="360"/>
      <c r="Y13" s="361"/>
      <c r="Z13" s="362" t="s">
        <v>65</v>
      </c>
      <c r="AA13" s="362"/>
      <c r="AB13" s="362"/>
      <c r="AC13" s="362"/>
      <c r="AD13" s="363" t="s">
        <v>65</v>
      </c>
      <c r="AE13" s="363"/>
      <c r="AF13" s="363"/>
      <c r="AG13" s="363"/>
      <c r="AH13" s="363"/>
      <c r="AI13" s="363"/>
      <c r="AJ13" s="363"/>
      <c r="AK13" s="363"/>
      <c r="AL13" s="369" t="s">
        <v>65</v>
      </c>
      <c r="AM13" s="370"/>
      <c r="AN13" s="370"/>
      <c r="AO13" s="371"/>
      <c r="AP13" s="366" t="s">
        <v>187</v>
      </c>
      <c r="AQ13" s="367"/>
      <c r="AR13" s="367"/>
      <c r="AS13" s="367"/>
      <c r="AT13" s="367"/>
      <c r="AU13" s="367"/>
      <c r="AV13" s="367"/>
      <c r="AW13" s="367"/>
      <c r="AX13" s="367"/>
      <c r="AY13" s="367"/>
      <c r="AZ13" s="367"/>
      <c r="BA13" s="367"/>
      <c r="BB13" s="367"/>
      <c r="BC13" s="367"/>
      <c r="BD13" s="367"/>
      <c r="BE13" s="367"/>
      <c r="BF13" s="368"/>
      <c r="BG13" s="359">
        <v>254775</v>
      </c>
      <c r="BH13" s="360"/>
      <c r="BI13" s="360"/>
      <c r="BJ13" s="360"/>
      <c r="BK13" s="360"/>
      <c r="BL13" s="360"/>
      <c r="BM13" s="360"/>
      <c r="BN13" s="361"/>
      <c r="BO13" s="362">
        <v>60.4</v>
      </c>
      <c r="BP13" s="362"/>
      <c r="BQ13" s="362"/>
      <c r="BR13" s="362"/>
      <c r="BS13" s="363" t="s">
        <v>65</v>
      </c>
      <c r="BT13" s="363"/>
      <c r="BU13" s="363"/>
      <c r="BV13" s="363"/>
      <c r="BW13" s="363"/>
      <c r="BX13" s="363"/>
      <c r="BY13" s="363"/>
      <c r="BZ13" s="363"/>
      <c r="CA13" s="363"/>
      <c r="CB13" s="364"/>
      <c r="CD13" s="378" t="s">
        <v>188</v>
      </c>
      <c r="CE13" s="379"/>
      <c r="CF13" s="379"/>
      <c r="CG13" s="379"/>
      <c r="CH13" s="379"/>
      <c r="CI13" s="379"/>
      <c r="CJ13" s="379"/>
      <c r="CK13" s="379"/>
      <c r="CL13" s="379"/>
      <c r="CM13" s="379"/>
      <c r="CN13" s="379"/>
      <c r="CO13" s="379"/>
      <c r="CP13" s="379"/>
      <c r="CQ13" s="380"/>
      <c r="CR13" s="359">
        <v>358491</v>
      </c>
      <c r="CS13" s="360"/>
      <c r="CT13" s="360"/>
      <c r="CU13" s="360"/>
      <c r="CV13" s="360"/>
      <c r="CW13" s="360"/>
      <c r="CX13" s="360"/>
      <c r="CY13" s="361"/>
      <c r="CZ13" s="362">
        <v>7.9</v>
      </c>
      <c r="DA13" s="362"/>
      <c r="DB13" s="362"/>
      <c r="DC13" s="362"/>
      <c r="DD13" s="376">
        <v>278641</v>
      </c>
      <c r="DE13" s="360"/>
      <c r="DF13" s="360"/>
      <c r="DG13" s="360"/>
      <c r="DH13" s="360"/>
      <c r="DI13" s="360"/>
      <c r="DJ13" s="360"/>
      <c r="DK13" s="360"/>
      <c r="DL13" s="360"/>
      <c r="DM13" s="360"/>
      <c r="DN13" s="360"/>
      <c r="DO13" s="360"/>
      <c r="DP13" s="361"/>
      <c r="DQ13" s="376">
        <v>102634</v>
      </c>
      <c r="DR13" s="360"/>
      <c r="DS13" s="360"/>
      <c r="DT13" s="360"/>
      <c r="DU13" s="360"/>
      <c r="DV13" s="360"/>
      <c r="DW13" s="360"/>
      <c r="DX13" s="360"/>
      <c r="DY13" s="360"/>
      <c r="DZ13" s="360"/>
      <c r="EA13" s="360"/>
      <c r="EB13" s="360"/>
      <c r="EC13" s="377"/>
    </row>
    <row r="14" spans="2:143" ht="11.25" customHeight="1" x14ac:dyDescent="0.15">
      <c r="B14" s="366" t="s">
        <v>189</v>
      </c>
      <c r="C14" s="367"/>
      <c r="D14" s="367"/>
      <c r="E14" s="367"/>
      <c r="F14" s="367"/>
      <c r="G14" s="367"/>
      <c r="H14" s="367"/>
      <c r="I14" s="367"/>
      <c r="J14" s="367"/>
      <c r="K14" s="367"/>
      <c r="L14" s="367"/>
      <c r="M14" s="367"/>
      <c r="N14" s="367"/>
      <c r="O14" s="367"/>
      <c r="P14" s="367"/>
      <c r="Q14" s="368"/>
      <c r="R14" s="359" t="s">
        <v>65</v>
      </c>
      <c r="S14" s="360"/>
      <c r="T14" s="360"/>
      <c r="U14" s="360"/>
      <c r="V14" s="360"/>
      <c r="W14" s="360"/>
      <c r="X14" s="360"/>
      <c r="Y14" s="361"/>
      <c r="Z14" s="362" t="s">
        <v>65</v>
      </c>
      <c r="AA14" s="362"/>
      <c r="AB14" s="362"/>
      <c r="AC14" s="362"/>
      <c r="AD14" s="363" t="s">
        <v>65</v>
      </c>
      <c r="AE14" s="363"/>
      <c r="AF14" s="363"/>
      <c r="AG14" s="363"/>
      <c r="AH14" s="363"/>
      <c r="AI14" s="363"/>
      <c r="AJ14" s="363"/>
      <c r="AK14" s="363"/>
      <c r="AL14" s="369" t="s">
        <v>65</v>
      </c>
      <c r="AM14" s="370"/>
      <c r="AN14" s="370"/>
      <c r="AO14" s="371"/>
      <c r="AP14" s="366" t="s">
        <v>190</v>
      </c>
      <c r="AQ14" s="367"/>
      <c r="AR14" s="367"/>
      <c r="AS14" s="367"/>
      <c r="AT14" s="367"/>
      <c r="AU14" s="367"/>
      <c r="AV14" s="367"/>
      <c r="AW14" s="367"/>
      <c r="AX14" s="367"/>
      <c r="AY14" s="367"/>
      <c r="AZ14" s="367"/>
      <c r="BA14" s="367"/>
      <c r="BB14" s="367"/>
      <c r="BC14" s="367"/>
      <c r="BD14" s="367"/>
      <c r="BE14" s="367"/>
      <c r="BF14" s="368"/>
      <c r="BG14" s="359">
        <v>18504</v>
      </c>
      <c r="BH14" s="360"/>
      <c r="BI14" s="360"/>
      <c r="BJ14" s="360"/>
      <c r="BK14" s="360"/>
      <c r="BL14" s="360"/>
      <c r="BM14" s="360"/>
      <c r="BN14" s="361"/>
      <c r="BO14" s="362">
        <v>4.4000000000000004</v>
      </c>
      <c r="BP14" s="362"/>
      <c r="BQ14" s="362"/>
      <c r="BR14" s="362"/>
      <c r="BS14" s="363" t="s">
        <v>65</v>
      </c>
      <c r="BT14" s="363"/>
      <c r="BU14" s="363"/>
      <c r="BV14" s="363"/>
      <c r="BW14" s="363"/>
      <c r="BX14" s="363"/>
      <c r="BY14" s="363"/>
      <c r="BZ14" s="363"/>
      <c r="CA14" s="363"/>
      <c r="CB14" s="364"/>
      <c r="CD14" s="378" t="s">
        <v>191</v>
      </c>
      <c r="CE14" s="379"/>
      <c r="CF14" s="379"/>
      <c r="CG14" s="379"/>
      <c r="CH14" s="379"/>
      <c r="CI14" s="379"/>
      <c r="CJ14" s="379"/>
      <c r="CK14" s="379"/>
      <c r="CL14" s="379"/>
      <c r="CM14" s="379"/>
      <c r="CN14" s="379"/>
      <c r="CO14" s="379"/>
      <c r="CP14" s="379"/>
      <c r="CQ14" s="380"/>
      <c r="CR14" s="359">
        <v>126618</v>
      </c>
      <c r="CS14" s="360"/>
      <c r="CT14" s="360"/>
      <c r="CU14" s="360"/>
      <c r="CV14" s="360"/>
      <c r="CW14" s="360"/>
      <c r="CX14" s="360"/>
      <c r="CY14" s="361"/>
      <c r="CZ14" s="362">
        <v>2.8</v>
      </c>
      <c r="DA14" s="362"/>
      <c r="DB14" s="362"/>
      <c r="DC14" s="362"/>
      <c r="DD14" s="376">
        <v>1401</v>
      </c>
      <c r="DE14" s="360"/>
      <c r="DF14" s="360"/>
      <c r="DG14" s="360"/>
      <c r="DH14" s="360"/>
      <c r="DI14" s="360"/>
      <c r="DJ14" s="360"/>
      <c r="DK14" s="360"/>
      <c r="DL14" s="360"/>
      <c r="DM14" s="360"/>
      <c r="DN14" s="360"/>
      <c r="DO14" s="360"/>
      <c r="DP14" s="361"/>
      <c r="DQ14" s="376">
        <v>123505</v>
      </c>
      <c r="DR14" s="360"/>
      <c r="DS14" s="360"/>
      <c r="DT14" s="360"/>
      <c r="DU14" s="360"/>
      <c r="DV14" s="360"/>
      <c r="DW14" s="360"/>
      <c r="DX14" s="360"/>
      <c r="DY14" s="360"/>
      <c r="DZ14" s="360"/>
      <c r="EA14" s="360"/>
      <c r="EB14" s="360"/>
      <c r="EC14" s="377"/>
    </row>
    <row r="15" spans="2:143" ht="11.25" customHeight="1" x14ac:dyDescent="0.15">
      <c r="B15" s="366" t="s">
        <v>192</v>
      </c>
      <c r="C15" s="367"/>
      <c r="D15" s="367"/>
      <c r="E15" s="367"/>
      <c r="F15" s="367"/>
      <c r="G15" s="367"/>
      <c r="H15" s="367"/>
      <c r="I15" s="367"/>
      <c r="J15" s="367"/>
      <c r="K15" s="367"/>
      <c r="L15" s="367"/>
      <c r="M15" s="367"/>
      <c r="N15" s="367"/>
      <c r="O15" s="367"/>
      <c r="P15" s="367"/>
      <c r="Q15" s="368"/>
      <c r="R15" s="359" t="s">
        <v>65</v>
      </c>
      <c r="S15" s="360"/>
      <c r="T15" s="360"/>
      <c r="U15" s="360"/>
      <c r="V15" s="360"/>
      <c r="W15" s="360"/>
      <c r="X15" s="360"/>
      <c r="Y15" s="361"/>
      <c r="Z15" s="362" t="s">
        <v>65</v>
      </c>
      <c r="AA15" s="362"/>
      <c r="AB15" s="362"/>
      <c r="AC15" s="362"/>
      <c r="AD15" s="363" t="s">
        <v>65</v>
      </c>
      <c r="AE15" s="363"/>
      <c r="AF15" s="363"/>
      <c r="AG15" s="363"/>
      <c r="AH15" s="363"/>
      <c r="AI15" s="363"/>
      <c r="AJ15" s="363"/>
      <c r="AK15" s="363"/>
      <c r="AL15" s="369" t="s">
        <v>65</v>
      </c>
      <c r="AM15" s="370"/>
      <c r="AN15" s="370"/>
      <c r="AO15" s="371"/>
      <c r="AP15" s="366" t="s">
        <v>193</v>
      </c>
      <c r="AQ15" s="367"/>
      <c r="AR15" s="367"/>
      <c r="AS15" s="367"/>
      <c r="AT15" s="367"/>
      <c r="AU15" s="367"/>
      <c r="AV15" s="367"/>
      <c r="AW15" s="367"/>
      <c r="AX15" s="367"/>
      <c r="AY15" s="367"/>
      <c r="AZ15" s="367"/>
      <c r="BA15" s="367"/>
      <c r="BB15" s="367"/>
      <c r="BC15" s="367"/>
      <c r="BD15" s="367"/>
      <c r="BE15" s="367"/>
      <c r="BF15" s="368"/>
      <c r="BG15" s="359">
        <v>24604</v>
      </c>
      <c r="BH15" s="360"/>
      <c r="BI15" s="360"/>
      <c r="BJ15" s="360"/>
      <c r="BK15" s="360"/>
      <c r="BL15" s="360"/>
      <c r="BM15" s="360"/>
      <c r="BN15" s="361"/>
      <c r="BO15" s="362">
        <v>5.8</v>
      </c>
      <c r="BP15" s="362"/>
      <c r="BQ15" s="362"/>
      <c r="BR15" s="362"/>
      <c r="BS15" s="363" t="s">
        <v>65</v>
      </c>
      <c r="BT15" s="363"/>
      <c r="BU15" s="363"/>
      <c r="BV15" s="363"/>
      <c r="BW15" s="363"/>
      <c r="BX15" s="363"/>
      <c r="BY15" s="363"/>
      <c r="BZ15" s="363"/>
      <c r="CA15" s="363"/>
      <c r="CB15" s="364"/>
      <c r="CD15" s="378" t="s">
        <v>194</v>
      </c>
      <c r="CE15" s="379"/>
      <c r="CF15" s="379"/>
      <c r="CG15" s="379"/>
      <c r="CH15" s="379"/>
      <c r="CI15" s="379"/>
      <c r="CJ15" s="379"/>
      <c r="CK15" s="379"/>
      <c r="CL15" s="379"/>
      <c r="CM15" s="379"/>
      <c r="CN15" s="379"/>
      <c r="CO15" s="379"/>
      <c r="CP15" s="379"/>
      <c r="CQ15" s="380"/>
      <c r="CR15" s="359">
        <v>287454</v>
      </c>
      <c r="CS15" s="360"/>
      <c r="CT15" s="360"/>
      <c r="CU15" s="360"/>
      <c r="CV15" s="360"/>
      <c r="CW15" s="360"/>
      <c r="CX15" s="360"/>
      <c r="CY15" s="361"/>
      <c r="CZ15" s="362">
        <v>6.3</v>
      </c>
      <c r="DA15" s="362"/>
      <c r="DB15" s="362"/>
      <c r="DC15" s="362"/>
      <c r="DD15" s="376">
        <v>81366</v>
      </c>
      <c r="DE15" s="360"/>
      <c r="DF15" s="360"/>
      <c r="DG15" s="360"/>
      <c r="DH15" s="360"/>
      <c r="DI15" s="360"/>
      <c r="DJ15" s="360"/>
      <c r="DK15" s="360"/>
      <c r="DL15" s="360"/>
      <c r="DM15" s="360"/>
      <c r="DN15" s="360"/>
      <c r="DO15" s="360"/>
      <c r="DP15" s="361"/>
      <c r="DQ15" s="376">
        <v>263361</v>
      </c>
      <c r="DR15" s="360"/>
      <c r="DS15" s="360"/>
      <c r="DT15" s="360"/>
      <c r="DU15" s="360"/>
      <c r="DV15" s="360"/>
      <c r="DW15" s="360"/>
      <c r="DX15" s="360"/>
      <c r="DY15" s="360"/>
      <c r="DZ15" s="360"/>
      <c r="EA15" s="360"/>
      <c r="EB15" s="360"/>
      <c r="EC15" s="377"/>
    </row>
    <row r="16" spans="2:143" ht="11.25" customHeight="1" x14ac:dyDescent="0.15">
      <c r="B16" s="366" t="s">
        <v>195</v>
      </c>
      <c r="C16" s="367"/>
      <c r="D16" s="367"/>
      <c r="E16" s="367"/>
      <c r="F16" s="367"/>
      <c r="G16" s="367"/>
      <c r="H16" s="367"/>
      <c r="I16" s="367"/>
      <c r="J16" s="367"/>
      <c r="K16" s="367"/>
      <c r="L16" s="367"/>
      <c r="M16" s="367"/>
      <c r="N16" s="367"/>
      <c r="O16" s="367"/>
      <c r="P16" s="367"/>
      <c r="Q16" s="368"/>
      <c r="R16" s="359">
        <v>2054</v>
      </c>
      <c r="S16" s="360"/>
      <c r="T16" s="360"/>
      <c r="U16" s="360"/>
      <c r="V16" s="360"/>
      <c r="W16" s="360"/>
      <c r="X16" s="360"/>
      <c r="Y16" s="361"/>
      <c r="Z16" s="362">
        <v>0</v>
      </c>
      <c r="AA16" s="362"/>
      <c r="AB16" s="362"/>
      <c r="AC16" s="362"/>
      <c r="AD16" s="363">
        <v>2054</v>
      </c>
      <c r="AE16" s="363"/>
      <c r="AF16" s="363"/>
      <c r="AG16" s="363"/>
      <c r="AH16" s="363"/>
      <c r="AI16" s="363"/>
      <c r="AJ16" s="363"/>
      <c r="AK16" s="363"/>
      <c r="AL16" s="369">
        <v>0.1</v>
      </c>
      <c r="AM16" s="370"/>
      <c r="AN16" s="370"/>
      <c r="AO16" s="371"/>
      <c r="AP16" s="366" t="s">
        <v>196</v>
      </c>
      <c r="AQ16" s="367"/>
      <c r="AR16" s="367"/>
      <c r="AS16" s="367"/>
      <c r="AT16" s="367"/>
      <c r="AU16" s="367"/>
      <c r="AV16" s="367"/>
      <c r="AW16" s="367"/>
      <c r="AX16" s="367"/>
      <c r="AY16" s="367"/>
      <c r="AZ16" s="367"/>
      <c r="BA16" s="367"/>
      <c r="BB16" s="367"/>
      <c r="BC16" s="367"/>
      <c r="BD16" s="367"/>
      <c r="BE16" s="367"/>
      <c r="BF16" s="368"/>
      <c r="BG16" s="359" t="s">
        <v>65</v>
      </c>
      <c r="BH16" s="360"/>
      <c r="BI16" s="360"/>
      <c r="BJ16" s="360"/>
      <c r="BK16" s="360"/>
      <c r="BL16" s="360"/>
      <c r="BM16" s="360"/>
      <c r="BN16" s="361"/>
      <c r="BO16" s="362" t="s">
        <v>65</v>
      </c>
      <c r="BP16" s="362"/>
      <c r="BQ16" s="362"/>
      <c r="BR16" s="362"/>
      <c r="BS16" s="363" t="s">
        <v>65</v>
      </c>
      <c r="BT16" s="363"/>
      <c r="BU16" s="363"/>
      <c r="BV16" s="363"/>
      <c r="BW16" s="363"/>
      <c r="BX16" s="363"/>
      <c r="BY16" s="363"/>
      <c r="BZ16" s="363"/>
      <c r="CA16" s="363"/>
      <c r="CB16" s="364"/>
      <c r="CD16" s="378" t="s">
        <v>197</v>
      </c>
      <c r="CE16" s="379"/>
      <c r="CF16" s="379"/>
      <c r="CG16" s="379"/>
      <c r="CH16" s="379"/>
      <c r="CI16" s="379"/>
      <c r="CJ16" s="379"/>
      <c r="CK16" s="379"/>
      <c r="CL16" s="379"/>
      <c r="CM16" s="379"/>
      <c r="CN16" s="379"/>
      <c r="CO16" s="379"/>
      <c r="CP16" s="379"/>
      <c r="CQ16" s="380"/>
      <c r="CR16" s="359">
        <v>676867</v>
      </c>
      <c r="CS16" s="360"/>
      <c r="CT16" s="360"/>
      <c r="CU16" s="360"/>
      <c r="CV16" s="360"/>
      <c r="CW16" s="360"/>
      <c r="CX16" s="360"/>
      <c r="CY16" s="361"/>
      <c r="CZ16" s="362">
        <v>14.9</v>
      </c>
      <c r="DA16" s="362"/>
      <c r="DB16" s="362"/>
      <c r="DC16" s="362"/>
      <c r="DD16" s="376" t="s">
        <v>65</v>
      </c>
      <c r="DE16" s="360"/>
      <c r="DF16" s="360"/>
      <c r="DG16" s="360"/>
      <c r="DH16" s="360"/>
      <c r="DI16" s="360"/>
      <c r="DJ16" s="360"/>
      <c r="DK16" s="360"/>
      <c r="DL16" s="360"/>
      <c r="DM16" s="360"/>
      <c r="DN16" s="360"/>
      <c r="DO16" s="360"/>
      <c r="DP16" s="361"/>
      <c r="DQ16" s="376">
        <v>103204</v>
      </c>
      <c r="DR16" s="360"/>
      <c r="DS16" s="360"/>
      <c r="DT16" s="360"/>
      <c r="DU16" s="360"/>
      <c r="DV16" s="360"/>
      <c r="DW16" s="360"/>
      <c r="DX16" s="360"/>
      <c r="DY16" s="360"/>
      <c r="DZ16" s="360"/>
      <c r="EA16" s="360"/>
      <c r="EB16" s="360"/>
      <c r="EC16" s="377"/>
    </row>
    <row r="17" spans="2:133" ht="11.25" customHeight="1" x14ac:dyDescent="0.15">
      <c r="B17" s="366" t="s">
        <v>198</v>
      </c>
      <c r="C17" s="367"/>
      <c r="D17" s="367"/>
      <c r="E17" s="367"/>
      <c r="F17" s="367"/>
      <c r="G17" s="367"/>
      <c r="H17" s="367"/>
      <c r="I17" s="367"/>
      <c r="J17" s="367"/>
      <c r="K17" s="367"/>
      <c r="L17" s="367"/>
      <c r="M17" s="367"/>
      <c r="N17" s="367"/>
      <c r="O17" s="367"/>
      <c r="P17" s="367"/>
      <c r="Q17" s="368"/>
      <c r="R17" s="359">
        <v>1921</v>
      </c>
      <c r="S17" s="360"/>
      <c r="T17" s="360"/>
      <c r="U17" s="360"/>
      <c r="V17" s="360"/>
      <c r="W17" s="360"/>
      <c r="X17" s="360"/>
      <c r="Y17" s="361"/>
      <c r="Z17" s="362">
        <v>0</v>
      </c>
      <c r="AA17" s="362"/>
      <c r="AB17" s="362"/>
      <c r="AC17" s="362"/>
      <c r="AD17" s="363">
        <v>1921</v>
      </c>
      <c r="AE17" s="363"/>
      <c r="AF17" s="363"/>
      <c r="AG17" s="363"/>
      <c r="AH17" s="363"/>
      <c r="AI17" s="363"/>
      <c r="AJ17" s="363"/>
      <c r="AK17" s="363"/>
      <c r="AL17" s="369">
        <v>0.1</v>
      </c>
      <c r="AM17" s="370"/>
      <c r="AN17" s="370"/>
      <c r="AO17" s="371"/>
      <c r="AP17" s="366" t="s">
        <v>199</v>
      </c>
      <c r="AQ17" s="367"/>
      <c r="AR17" s="367"/>
      <c r="AS17" s="367"/>
      <c r="AT17" s="367"/>
      <c r="AU17" s="367"/>
      <c r="AV17" s="367"/>
      <c r="AW17" s="367"/>
      <c r="AX17" s="367"/>
      <c r="AY17" s="367"/>
      <c r="AZ17" s="367"/>
      <c r="BA17" s="367"/>
      <c r="BB17" s="367"/>
      <c r="BC17" s="367"/>
      <c r="BD17" s="367"/>
      <c r="BE17" s="367"/>
      <c r="BF17" s="368"/>
      <c r="BG17" s="359" t="s">
        <v>65</v>
      </c>
      <c r="BH17" s="360"/>
      <c r="BI17" s="360"/>
      <c r="BJ17" s="360"/>
      <c r="BK17" s="360"/>
      <c r="BL17" s="360"/>
      <c r="BM17" s="360"/>
      <c r="BN17" s="361"/>
      <c r="BO17" s="362" t="s">
        <v>65</v>
      </c>
      <c r="BP17" s="362"/>
      <c r="BQ17" s="362"/>
      <c r="BR17" s="362"/>
      <c r="BS17" s="363" t="s">
        <v>65</v>
      </c>
      <c r="BT17" s="363"/>
      <c r="BU17" s="363"/>
      <c r="BV17" s="363"/>
      <c r="BW17" s="363"/>
      <c r="BX17" s="363"/>
      <c r="BY17" s="363"/>
      <c r="BZ17" s="363"/>
      <c r="CA17" s="363"/>
      <c r="CB17" s="364"/>
      <c r="CD17" s="378" t="s">
        <v>200</v>
      </c>
      <c r="CE17" s="379"/>
      <c r="CF17" s="379"/>
      <c r="CG17" s="379"/>
      <c r="CH17" s="379"/>
      <c r="CI17" s="379"/>
      <c r="CJ17" s="379"/>
      <c r="CK17" s="379"/>
      <c r="CL17" s="379"/>
      <c r="CM17" s="379"/>
      <c r="CN17" s="379"/>
      <c r="CO17" s="379"/>
      <c r="CP17" s="379"/>
      <c r="CQ17" s="380"/>
      <c r="CR17" s="359">
        <v>278401</v>
      </c>
      <c r="CS17" s="360"/>
      <c r="CT17" s="360"/>
      <c r="CU17" s="360"/>
      <c r="CV17" s="360"/>
      <c r="CW17" s="360"/>
      <c r="CX17" s="360"/>
      <c r="CY17" s="361"/>
      <c r="CZ17" s="362">
        <v>6.1</v>
      </c>
      <c r="DA17" s="362"/>
      <c r="DB17" s="362"/>
      <c r="DC17" s="362"/>
      <c r="DD17" s="376" t="s">
        <v>65</v>
      </c>
      <c r="DE17" s="360"/>
      <c r="DF17" s="360"/>
      <c r="DG17" s="360"/>
      <c r="DH17" s="360"/>
      <c r="DI17" s="360"/>
      <c r="DJ17" s="360"/>
      <c r="DK17" s="360"/>
      <c r="DL17" s="360"/>
      <c r="DM17" s="360"/>
      <c r="DN17" s="360"/>
      <c r="DO17" s="360"/>
      <c r="DP17" s="361"/>
      <c r="DQ17" s="376">
        <v>278401</v>
      </c>
      <c r="DR17" s="360"/>
      <c r="DS17" s="360"/>
      <c r="DT17" s="360"/>
      <c r="DU17" s="360"/>
      <c r="DV17" s="360"/>
      <c r="DW17" s="360"/>
      <c r="DX17" s="360"/>
      <c r="DY17" s="360"/>
      <c r="DZ17" s="360"/>
      <c r="EA17" s="360"/>
      <c r="EB17" s="360"/>
      <c r="EC17" s="377"/>
    </row>
    <row r="18" spans="2:133" ht="11.25" customHeight="1" x14ac:dyDescent="0.15">
      <c r="B18" s="366" t="s">
        <v>201</v>
      </c>
      <c r="C18" s="367"/>
      <c r="D18" s="367"/>
      <c r="E18" s="367"/>
      <c r="F18" s="367"/>
      <c r="G18" s="367"/>
      <c r="H18" s="367"/>
      <c r="I18" s="367"/>
      <c r="J18" s="367"/>
      <c r="K18" s="367"/>
      <c r="L18" s="367"/>
      <c r="M18" s="367"/>
      <c r="N18" s="367"/>
      <c r="O18" s="367"/>
      <c r="P18" s="367"/>
      <c r="Q18" s="368"/>
      <c r="R18" s="359">
        <v>7685</v>
      </c>
      <c r="S18" s="360"/>
      <c r="T18" s="360"/>
      <c r="U18" s="360"/>
      <c r="V18" s="360"/>
      <c r="W18" s="360"/>
      <c r="X18" s="360"/>
      <c r="Y18" s="361"/>
      <c r="Z18" s="362">
        <v>0.2</v>
      </c>
      <c r="AA18" s="362"/>
      <c r="AB18" s="362"/>
      <c r="AC18" s="362"/>
      <c r="AD18" s="363">
        <v>7685</v>
      </c>
      <c r="AE18" s="363"/>
      <c r="AF18" s="363"/>
      <c r="AG18" s="363"/>
      <c r="AH18" s="363"/>
      <c r="AI18" s="363"/>
      <c r="AJ18" s="363"/>
      <c r="AK18" s="363"/>
      <c r="AL18" s="369">
        <v>0.30000001192092896</v>
      </c>
      <c r="AM18" s="370"/>
      <c r="AN18" s="370"/>
      <c r="AO18" s="371"/>
      <c r="AP18" s="366" t="s">
        <v>202</v>
      </c>
      <c r="AQ18" s="367"/>
      <c r="AR18" s="367"/>
      <c r="AS18" s="367"/>
      <c r="AT18" s="367"/>
      <c r="AU18" s="367"/>
      <c r="AV18" s="367"/>
      <c r="AW18" s="367"/>
      <c r="AX18" s="367"/>
      <c r="AY18" s="367"/>
      <c r="AZ18" s="367"/>
      <c r="BA18" s="367"/>
      <c r="BB18" s="367"/>
      <c r="BC18" s="367"/>
      <c r="BD18" s="367"/>
      <c r="BE18" s="367"/>
      <c r="BF18" s="368"/>
      <c r="BG18" s="359" t="s">
        <v>65</v>
      </c>
      <c r="BH18" s="360"/>
      <c r="BI18" s="360"/>
      <c r="BJ18" s="360"/>
      <c r="BK18" s="360"/>
      <c r="BL18" s="360"/>
      <c r="BM18" s="360"/>
      <c r="BN18" s="361"/>
      <c r="BO18" s="362" t="s">
        <v>65</v>
      </c>
      <c r="BP18" s="362"/>
      <c r="BQ18" s="362"/>
      <c r="BR18" s="362"/>
      <c r="BS18" s="363" t="s">
        <v>65</v>
      </c>
      <c r="BT18" s="363"/>
      <c r="BU18" s="363"/>
      <c r="BV18" s="363"/>
      <c r="BW18" s="363"/>
      <c r="BX18" s="363"/>
      <c r="BY18" s="363"/>
      <c r="BZ18" s="363"/>
      <c r="CA18" s="363"/>
      <c r="CB18" s="364"/>
      <c r="CD18" s="378" t="s">
        <v>203</v>
      </c>
      <c r="CE18" s="379"/>
      <c r="CF18" s="379"/>
      <c r="CG18" s="379"/>
      <c r="CH18" s="379"/>
      <c r="CI18" s="379"/>
      <c r="CJ18" s="379"/>
      <c r="CK18" s="379"/>
      <c r="CL18" s="379"/>
      <c r="CM18" s="379"/>
      <c r="CN18" s="379"/>
      <c r="CO18" s="379"/>
      <c r="CP18" s="379"/>
      <c r="CQ18" s="380"/>
      <c r="CR18" s="359" t="s">
        <v>65</v>
      </c>
      <c r="CS18" s="360"/>
      <c r="CT18" s="360"/>
      <c r="CU18" s="360"/>
      <c r="CV18" s="360"/>
      <c r="CW18" s="360"/>
      <c r="CX18" s="360"/>
      <c r="CY18" s="361"/>
      <c r="CZ18" s="362" t="s">
        <v>65</v>
      </c>
      <c r="DA18" s="362"/>
      <c r="DB18" s="362"/>
      <c r="DC18" s="362"/>
      <c r="DD18" s="376" t="s">
        <v>65</v>
      </c>
      <c r="DE18" s="360"/>
      <c r="DF18" s="360"/>
      <c r="DG18" s="360"/>
      <c r="DH18" s="360"/>
      <c r="DI18" s="360"/>
      <c r="DJ18" s="360"/>
      <c r="DK18" s="360"/>
      <c r="DL18" s="360"/>
      <c r="DM18" s="360"/>
      <c r="DN18" s="360"/>
      <c r="DO18" s="360"/>
      <c r="DP18" s="361"/>
      <c r="DQ18" s="376" t="s">
        <v>65</v>
      </c>
      <c r="DR18" s="360"/>
      <c r="DS18" s="360"/>
      <c r="DT18" s="360"/>
      <c r="DU18" s="360"/>
      <c r="DV18" s="360"/>
      <c r="DW18" s="360"/>
      <c r="DX18" s="360"/>
      <c r="DY18" s="360"/>
      <c r="DZ18" s="360"/>
      <c r="EA18" s="360"/>
      <c r="EB18" s="360"/>
      <c r="EC18" s="377"/>
    </row>
    <row r="19" spans="2:133" ht="11.25" customHeight="1" x14ac:dyDescent="0.15">
      <c r="B19" s="366" t="s">
        <v>204</v>
      </c>
      <c r="C19" s="367"/>
      <c r="D19" s="367"/>
      <c r="E19" s="367"/>
      <c r="F19" s="367"/>
      <c r="G19" s="367"/>
      <c r="H19" s="367"/>
      <c r="I19" s="367"/>
      <c r="J19" s="367"/>
      <c r="K19" s="367"/>
      <c r="L19" s="367"/>
      <c r="M19" s="367"/>
      <c r="N19" s="367"/>
      <c r="O19" s="367"/>
      <c r="P19" s="367"/>
      <c r="Q19" s="368"/>
      <c r="R19" s="359">
        <v>1825</v>
      </c>
      <c r="S19" s="360"/>
      <c r="T19" s="360"/>
      <c r="U19" s="360"/>
      <c r="V19" s="360"/>
      <c r="W19" s="360"/>
      <c r="X19" s="360"/>
      <c r="Y19" s="361"/>
      <c r="Z19" s="362">
        <v>0</v>
      </c>
      <c r="AA19" s="362"/>
      <c r="AB19" s="362"/>
      <c r="AC19" s="362"/>
      <c r="AD19" s="363">
        <v>1825</v>
      </c>
      <c r="AE19" s="363"/>
      <c r="AF19" s="363"/>
      <c r="AG19" s="363"/>
      <c r="AH19" s="363"/>
      <c r="AI19" s="363"/>
      <c r="AJ19" s="363"/>
      <c r="AK19" s="363"/>
      <c r="AL19" s="369">
        <v>0.1</v>
      </c>
      <c r="AM19" s="370"/>
      <c r="AN19" s="370"/>
      <c r="AO19" s="371"/>
      <c r="AP19" s="366" t="s">
        <v>205</v>
      </c>
      <c r="AQ19" s="367"/>
      <c r="AR19" s="367"/>
      <c r="AS19" s="367"/>
      <c r="AT19" s="367"/>
      <c r="AU19" s="367"/>
      <c r="AV19" s="367"/>
      <c r="AW19" s="367"/>
      <c r="AX19" s="367"/>
      <c r="AY19" s="367"/>
      <c r="AZ19" s="367"/>
      <c r="BA19" s="367"/>
      <c r="BB19" s="367"/>
      <c r="BC19" s="367"/>
      <c r="BD19" s="367"/>
      <c r="BE19" s="367"/>
      <c r="BF19" s="368"/>
      <c r="BG19" s="359">
        <v>96</v>
      </c>
      <c r="BH19" s="360"/>
      <c r="BI19" s="360"/>
      <c r="BJ19" s="360"/>
      <c r="BK19" s="360"/>
      <c r="BL19" s="360"/>
      <c r="BM19" s="360"/>
      <c r="BN19" s="361"/>
      <c r="BO19" s="362">
        <v>0</v>
      </c>
      <c r="BP19" s="362"/>
      <c r="BQ19" s="362"/>
      <c r="BR19" s="362"/>
      <c r="BS19" s="363" t="s">
        <v>65</v>
      </c>
      <c r="BT19" s="363"/>
      <c r="BU19" s="363"/>
      <c r="BV19" s="363"/>
      <c r="BW19" s="363"/>
      <c r="BX19" s="363"/>
      <c r="BY19" s="363"/>
      <c r="BZ19" s="363"/>
      <c r="CA19" s="363"/>
      <c r="CB19" s="364"/>
      <c r="CD19" s="378" t="s">
        <v>206</v>
      </c>
      <c r="CE19" s="379"/>
      <c r="CF19" s="379"/>
      <c r="CG19" s="379"/>
      <c r="CH19" s="379"/>
      <c r="CI19" s="379"/>
      <c r="CJ19" s="379"/>
      <c r="CK19" s="379"/>
      <c r="CL19" s="379"/>
      <c r="CM19" s="379"/>
      <c r="CN19" s="379"/>
      <c r="CO19" s="379"/>
      <c r="CP19" s="379"/>
      <c r="CQ19" s="380"/>
      <c r="CR19" s="359" t="s">
        <v>65</v>
      </c>
      <c r="CS19" s="360"/>
      <c r="CT19" s="360"/>
      <c r="CU19" s="360"/>
      <c r="CV19" s="360"/>
      <c r="CW19" s="360"/>
      <c r="CX19" s="360"/>
      <c r="CY19" s="361"/>
      <c r="CZ19" s="362" t="s">
        <v>65</v>
      </c>
      <c r="DA19" s="362"/>
      <c r="DB19" s="362"/>
      <c r="DC19" s="362"/>
      <c r="DD19" s="376" t="s">
        <v>65</v>
      </c>
      <c r="DE19" s="360"/>
      <c r="DF19" s="360"/>
      <c r="DG19" s="360"/>
      <c r="DH19" s="360"/>
      <c r="DI19" s="360"/>
      <c r="DJ19" s="360"/>
      <c r="DK19" s="360"/>
      <c r="DL19" s="360"/>
      <c r="DM19" s="360"/>
      <c r="DN19" s="360"/>
      <c r="DO19" s="360"/>
      <c r="DP19" s="361"/>
      <c r="DQ19" s="376" t="s">
        <v>65</v>
      </c>
      <c r="DR19" s="360"/>
      <c r="DS19" s="360"/>
      <c r="DT19" s="360"/>
      <c r="DU19" s="360"/>
      <c r="DV19" s="360"/>
      <c r="DW19" s="360"/>
      <c r="DX19" s="360"/>
      <c r="DY19" s="360"/>
      <c r="DZ19" s="360"/>
      <c r="EA19" s="360"/>
      <c r="EB19" s="360"/>
      <c r="EC19" s="377"/>
    </row>
    <row r="20" spans="2:133" ht="11.25" customHeight="1" x14ac:dyDescent="0.15">
      <c r="B20" s="366" t="s">
        <v>207</v>
      </c>
      <c r="C20" s="367"/>
      <c r="D20" s="367"/>
      <c r="E20" s="367"/>
      <c r="F20" s="367"/>
      <c r="G20" s="367"/>
      <c r="H20" s="367"/>
      <c r="I20" s="367"/>
      <c r="J20" s="367"/>
      <c r="K20" s="367"/>
      <c r="L20" s="367"/>
      <c r="M20" s="367"/>
      <c r="N20" s="367"/>
      <c r="O20" s="367"/>
      <c r="P20" s="367"/>
      <c r="Q20" s="368"/>
      <c r="R20" s="359">
        <v>654</v>
      </c>
      <c r="S20" s="360"/>
      <c r="T20" s="360"/>
      <c r="U20" s="360"/>
      <c r="V20" s="360"/>
      <c r="W20" s="360"/>
      <c r="X20" s="360"/>
      <c r="Y20" s="361"/>
      <c r="Z20" s="362">
        <v>0</v>
      </c>
      <c r="AA20" s="362"/>
      <c r="AB20" s="362"/>
      <c r="AC20" s="362"/>
      <c r="AD20" s="363">
        <v>654</v>
      </c>
      <c r="AE20" s="363"/>
      <c r="AF20" s="363"/>
      <c r="AG20" s="363"/>
      <c r="AH20" s="363"/>
      <c r="AI20" s="363"/>
      <c r="AJ20" s="363"/>
      <c r="AK20" s="363"/>
      <c r="AL20" s="369">
        <v>0</v>
      </c>
      <c r="AM20" s="370"/>
      <c r="AN20" s="370"/>
      <c r="AO20" s="371"/>
      <c r="AP20" s="366" t="s">
        <v>208</v>
      </c>
      <c r="AQ20" s="367"/>
      <c r="AR20" s="367"/>
      <c r="AS20" s="367"/>
      <c r="AT20" s="367"/>
      <c r="AU20" s="367"/>
      <c r="AV20" s="367"/>
      <c r="AW20" s="367"/>
      <c r="AX20" s="367"/>
      <c r="AY20" s="367"/>
      <c r="AZ20" s="367"/>
      <c r="BA20" s="367"/>
      <c r="BB20" s="367"/>
      <c r="BC20" s="367"/>
      <c r="BD20" s="367"/>
      <c r="BE20" s="367"/>
      <c r="BF20" s="368"/>
      <c r="BG20" s="359">
        <v>96</v>
      </c>
      <c r="BH20" s="360"/>
      <c r="BI20" s="360"/>
      <c r="BJ20" s="360"/>
      <c r="BK20" s="360"/>
      <c r="BL20" s="360"/>
      <c r="BM20" s="360"/>
      <c r="BN20" s="361"/>
      <c r="BO20" s="362">
        <v>0</v>
      </c>
      <c r="BP20" s="362"/>
      <c r="BQ20" s="362"/>
      <c r="BR20" s="362"/>
      <c r="BS20" s="363" t="s">
        <v>65</v>
      </c>
      <c r="BT20" s="363"/>
      <c r="BU20" s="363"/>
      <c r="BV20" s="363"/>
      <c r="BW20" s="363"/>
      <c r="BX20" s="363"/>
      <c r="BY20" s="363"/>
      <c r="BZ20" s="363"/>
      <c r="CA20" s="363"/>
      <c r="CB20" s="364"/>
      <c r="CD20" s="378" t="s">
        <v>209</v>
      </c>
      <c r="CE20" s="379"/>
      <c r="CF20" s="379"/>
      <c r="CG20" s="379"/>
      <c r="CH20" s="379"/>
      <c r="CI20" s="379"/>
      <c r="CJ20" s="379"/>
      <c r="CK20" s="379"/>
      <c r="CL20" s="379"/>
      <c r="CM20" s="379"/>
      <c r="CN20" s="379"/>
      <c r="CO20" s="379"/>
      <c r="CP20" s="379"/>
      <c r="CQ20" s="380"/>
      <c r="CR20" s="359">
        <v>4533481</v>
      </c>
      <c r="CS20" s="360"/>
      <c r="CT20" s="360"/>
      <c r="CU20" s="360"/>
      <c r="CV20" s="360"/>
      <c r="CW20" s="360"/>
      <c r="CX20" s="360"/>
      <c r="CY20" s="361"/>
      <c r="CZ20" s="362">
        <v>100</v>
      </c>
      <c r="DA20" s="362"/>
      <c r="DB20" s="362"/>
      <c r="DC20" s="362"/>
      <c r="DD20" s="376">
        <v>635968</v>
      </c>
      <c r="DE20" s="360"/>
      <c r="DF20" s="360"/>
      <c r="DG20" s="360"/>
      <c r="DH20" s="360"/>
      <c r="DI20" s="360"/>
      <c r="DJ20" s="360"/>
      <c r="DK20" s="360"/>
      <c r="DL20" s="360"/>
      <c r="DM20" s="360"/>
      <c r="DN20" s="360"/>
      <c r="DO20" s="360"/>
      <c r="DP20" s="361"/>
      <c r="DQ20" s="376">
        <v>2783769</v>
      </c>
      <c r="DR20" s="360"/>
      <c r="DS20" s="360"/>
      <c r="DT20" s="360"/>
      <c r="DU20" s="360"/>
      <c r="DV20" s="360"/>
      <c r="DW20" s="360"/>
      <c r="DX20" s="360"/>
      <c r="DY20" s="360"/>
      <c r="DZ20" s="360"/>
      <c r="EA20" s="360"/>
      <c r="EB20" s="360"/>
      <c r="EC20" s="377"/>
    </row>
    <row r="21" spans="2:133" ht="11.25" customHeight="1" x14ac:dyDescent="0.15">
      <c r="B21" s="366" t="s">
        <v>210</v>
      </c>
      <c r="C21" s="367"/>
      <c r="D21" s="367"/>
      <c r="E21" s="367"/>
      <c r="F21" s="367"/>
      <c r="G21" s="367"/>
      <c r="H21" s="367"/>
      <c r="I21" s="367"/>
      <c r="J21" s="367"/>
      <c r="K21" s="367"/>
      <c r="L21" s="367"/>
      <c r="M21" s="367"/>
      <c r="N21" s="367"/>
      <c r="O21" s="367"/>
      <c r="P21" s="367"/>
      <c r="Q21" s="368"/>
      <c r="R21" s="359">
        <v>256</v>
      </c>
      <c r="S21" s="360"/>
      <c r="T21" s="360"/>
      <c r="U21" s="360"/>
      <c r="V21" s="360"/>
      <c r="W21" s="360"/>
      <c r="X21" s="360"/>
      <c r="Y21" s="361"/>
      <c r="Z21" s="362">
        <v>0</v>
      </c>
      <c r="AA21" s="362"/>
      <c r="AB21" s="362"/>
      <c r="AC21" s="362"/>
      <c r="AD21" s="363">
        <v>256</v>
      </c>
      <c r="AE21" s="363"/>
      <c r="AF21" s="363"/>
      <c r="AG21" s="363"/>
      <c r="AH21" s="363"/>
      <c r="AI21" s="363"/>
      <c r="AJ21" s="363"/>
      <c r="AK21" s="363"/>
      <c r="AL21" s="369">
        <v>0</v>
      </c>
      <c r="AM21" s="370"/>
      <c r="AN21" s="370"/>
      <c r="AO21" s="371"/>
      <c r="AP21" s="382" t="s">
        <v>211</v>
      </c>
      <c r="AQ21" s="383"/>
      <c r="AR21" s="383"/>
      <c r="AS21" s="383"/>
      <c r="AT21" s="383"/>
      <c r="AU21" s="383"/>
      <c r="AV21" s="383"/>
      <c r="AW21" s="383"/>
      <c r="AX21" s="383"/>
      <c r="AY21" s="383"/>
      <c r="AZ21" s="383"/>
      <c r="BA21" s="383"/>
      <c r="BB21" s="383"/>
      <c r="BC21" s="383"/>
      <c r="BD21" s="383"/>
      <c r="BE21" s="383"/>
      <c r="BF21" s="384"/>
      <c r="BG21" s="359">
        <v>96</v>
      </c>
      <c r="BH21" s="360"/>
      <c r="BI21" s="360"/>
      <c r="BJ21" s="360"/>
      <c r="BK21" s="360"/>
      <c r="BL21" s="360"/>
      <c r="BM21" s="360"/>
      <c r="BN21" s="361"/>
      <c r="BO21" s="362">
        <v>0</v>
      </c>
      <c r="BP21" s="362"/>
      <c r="BQ21" s="362"/>
      <c r="BR21" s="362"/>
      <c r="BS21" s="363" t="s">
        <v>65</v>
      </c>
      <c r="BT21" s="363"/>
      <c r="BU21" s="363"/>
      <c r="BV21" s="363"/>
      <c r="BW21" s="363"/>
      <c r="BX21" s="363"/>
      <c r="BY21" s="363"/>
      <c r="BZ21" s="363"/>
      <c r="CA21" s="363"/>
      <c r="CB21" s="364"/>
      <c r="CD21" s="385"/>
      <c r="CE21" s="386"/>
      <c r="CF21" s="386"/>
      <c r="CG21" s="386"/>
      <c r="CH21" s="386"/>
      <c r="CI21" s="386"/>
      <c r="CJ21" s="386"/>
      <c r="CK21" s="386"/>
      <c r="CL21" s="386"/>
      <c r="CM21" s="386"/>
      <c r="CN21" s="386"/>
      <c r="CO21" s="386"/>
      <c r="CP21" s="386"/>
      <c r="CQ21" s="387"/>
      <c r="CR21" s="388"/>
      <c r="CS21" s="389"/>
      <c r="CT21" s="389"/>
      <c r="CU21" s="389"/>
      <c r="CV21" s="389"/>
      <c r="CW21" s="389"/>
      <c r="CX21" s="389"/>
      <c r="CY21" s="390"/>
      <c r="CZ21" s="391"/>
      <c r="DA21" s="391"/>
      <c r="DB21" s="391"/>
      <c r="DC21" s="391"/>
      <c r="DD21" s="392"/>
      <c r="DE21" s="389"/>
      <c r="DF21" s="389"/>
      <c r="DG21" s="389"/>
      <c r="DH21" s="389"/>
      <c r="DI21" s="389"/>
      <c r="DJ21" s="389"/>
      <c r="DK21" s="389"/>
      <c r="DL21" s="389"/>
      <c r="DM21" s="389"/>
      <c r="DN21" s="389"/>
      <c r="DO21" s="389"/>
      <c r="DP21" s="390"/>
      <c r="DQ21" s="392"/>
      <c r="DR21" s="389"/>
      <c r="DS21" s="389"/>
      <c r="DT21" s="389"/>
      <c r="DU21" s="389"/>
      <c r="DV21" s="389"/>
      <c r="DW21" s="389"/>
      <c r="DX21" s="389"/>
      <c r="DY21" s="389"/>
      <c r="DZ21" s="389"/>
      <c r="EA21" s="389"/>
      <c r="EB21" s="389"/>
      <c r="EC21" s="393"/>
    </row>
    <row r="22" spans="2:133" ht="11.25" customHeight="1" x14ac:dyDescent="0.15">
      <c r="B22" s="394" t="s">
        <v>212</v>
      </c>
      <c r="C22" s="395"/>
      <c r="D22" s="395"/>
      <c r="E22" s="395"/>
      <c r="F22" s="395"/>
      <c r="G22" s="395"/>
      <c r="H22" s="395"/>
      <c r="I22" s="395"/>
      <c r="J22" s="395"/>
      <c r="K22" s="395"/>
      <c r="L22" s="395"/>
      <c r="M22" s="395"/>
      <c r="N22" s="395"/>
      <c r="O22" s="395"/>
      <c r="P22" s="395"/>
      <c r="Q22" s="396"/>
      <c r="R22" s="359">
        <v>4950</v>
      </c>
      <c r="S22" s="360"/>
      <c r="T22" s="360"/>
      <c r="U22" s="360"/>
      <c r="V22" s="360"/>
      <c r="W22" s="360"/>
      <c r="X22" s="360"/>
      <c r="Y22" s="361"/>
      <c r="Z22" s="362">
        <v>0.1</v>
      </c>
      <c r="AA22" s="362"/>
      <c r="AB22" s="362"/>
      <c r="AC22" s="362"/>
      <c r="AD22" s="363">
        <v>4950</v>
      </c>
      <c r="AE22" s="363"/>
      <c r="AF22" s="363"/>
      <c r="AG22" s="363"/>
      <c r="AH22" s="363"/>
      <c r="AI22" s="363"/>
      <c r="AJ22" s="363"/>
      <c r="AK22" s="363"/>
      <c r="AL22" s="369">
        <v>0.20000000298023224</v>
      </c>
      <c r="AM22" s="370"/>
      <c r="AN22" s="370"/>
      <c r="AO22" s="371"/>
      <c r="AP22" s="382" t="s">
        <v>213</v>
      </c>
      <c r="AQ22" s="383"/>
      <c r="AR22" s="383"/>
      <c r="AS22" s="383"/>
      <c r="AT22" s="383"/>
      <c r="AU22" s="383"/>
      <c r="AV22" s="383"/>
      <c r="AW22" s="383"/>
      <c r="AX22" s="383"/>
      <c r="AY22" s="383"/>
      <c r="AZ22" s="383"/>
      <c r="BA22" s="383"/>
      <c r="BB22" s="383"/>
      <c r="BC22" s="383"/>
      <c r="BD22" s="383"/>
      <c r="BE22" s="383"/>
      <c r="BF22" s="384"/>
      <c r="BG22" s="359" t="s">
        <v>65</v>
      </c>
      <c r="BH22" s="360"/>
      <c r="BI22" s="360"/>
      <c r="BJ22" s="360"/>
      <c r="BK22" s="360"/>
      <c r="BL22" s="360"/>
      <c r="BM22" s="360"/>
      <c r="BN22" s="361"/>
      <c r="BO22" s="362" t="s">
        <v>65</v>
      </c>
      <c r="BP22" s="362"/>
      <c r="BQ22" s="362"/>
      <c r="BR22" s="362"/>
      <c r="BS22" s="363" t="s">
        <v>65</v>
      </c>
      <c r="BT22" s="363"/>
      <c r="BU22" s="363"/>
      <c r="BV22" s="363"/>
      <c r="BW22" s="363"/>
      <c r="BX22" s="363"/>
      <c r="BY22" s="363"/>
      <c r="BZ22" s="363"/>
      <c r="CA22" s="363"/>
      <c r="CB22" s="364"/>
      <c r="CD22" s="344" t="s">
        <v>214</v>
      </c>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46"/>
    </row>
    <row r="23" spans="2:133" ht="11.25" customHeight="1" x14ac:dyDescent="0.15">
      <c r="B23" s="366" t="s">
        <v>215</v>
      </c>
      <c r="C23" s="367"/>
      <c r="D23" s="367"/>
      <c r="E23" s="367"/>
      <c r="F23" s="367"/>
      <c r="G23" s="367"/>
      <c r="H23" s="367"/>
      <c r="I23" s="367"/>
      <c r="J23" s="367"/>
      <c r="K23" s="367"/>
      <c r="L23" s="367"/>
      <c r="M23" s="367"/>
      <c r="N23" s="367"/>
      <c r="O23" s="367"/>
      <c r="P23" s="367"/>
      <c r="Q23" s="368"/>
      <c r="R23" s="359">
        <v>1795498</v>
      </c>
      <c r="S23" s="360"/>
      <c r="T23" s="360"/>
      <c r="U23" s="360"/>
      <c r="V23" s="360"/>
      <c r="W23" s="360"/>
      <c r="X23" s="360"/>
      <c r="Y23" s="361"/>
      <c r="Z23" s="362">
        <v>38.1</v>
      </c>
      <c r="AA23" s="362"/>
      <c r="AB23" s="362"/>
      <c r="AC23" s="362"/>
      <c r="AD23" s="363">
        <v>1642483</v>
      </c>
      <c r="AE23" s="363"/>
      <c r="AF23" s="363"/>
      <c r="AG23" s="363"/>
      <c r="AH23" s="363"/>
      <c r="AI23" s="363"/>
      <c r="AJ23" s="363"/>
      <c r="AK23" s="363"/>
      <c r="AL23" s="369">
        <v>73.900000000000006</v>
      </c>
      <c r="AM23" s="370"/>
      <c r="AN23" s="370"/>
      <c r="AO23" s="371"/>
      <c r="AP23" s="382" t="s">
        <v>216</v>
      </c>
      <c r="AQ23" s="383"/>
      <c r="AR23" s="383"/>
      <c r="AS23" s="383"/>
      <c r="AT23" s="383"/>
      <c r="AU23" s="383"/>
      <c r="AV23" s="383"/>
      <c r="AW23" s="383"/>
      <c r="AX23" s="383"/>
      <c r="AY23" s="383"/>
      <c r="AZ23" s="383"/>
      <c r="BA23" s="383"/>
      <c r="BB23" s="383"/>
      <c r="BC23" s="383"/>
      <c r="BD23" s="383"/>
      <c r="BE23" s="383"/>
      <c r="BF23" s="384"/>
      <c r="BG23" s="359" t="s">
        <v>65</v>
      </c>
      <c r="BH23" s="360"/>
      <c r="BI23" s="360"/>
      <c r="BJ23" s="360"/>
      <c r="BK23" s="360"/>
      <c r="BL23" s="360"/>
      <c r="BM23" s="360"/>
      <c r="BN23" s="361"/>
      <c r="BO23" s="362" t="s">
        <v>65</v>
      </c>
      <c r="BP23" s="362"/>
      <c r="BQ23" s="362"/>
      <c r="BR23" s="362"/>
      <c r="BS23" s="363" t="s">
        <v>65</v>
      </c>
      <c r="BT23" s="363"/>
      <c r="BU23" s="363"/>
      <c r="BV23" s="363"/>
      <c r="BW23" s="363"/>
      <c r="BX23" s="363"/>
      <c r="BY23" s="363"/>
      <c r="BZ23" s="363"/>
      <c r="CA23" s="363"/>
      <c r="CB23" s="364"/>
      <c r="CD23" s="344" t="s">
        <v>156</v>
      </c>
      <c r="CE23" s="345"/>
      <c r="CF23" s="345"/>
      <c r="CG23" s="345"/>
      <c r="CH23" s="345"/>
      <c r="CI23" s="345"/>
      <c r="CJ23" s="345"/>
      <c r="CK23" s="345"/>
      <c r="CL23" s="345"/>
      <c r="CM23" s="345"/>
      <c r="CN23" s="345"/>
      <c r="CO23" s="345"/>
      <c r="CP23" s="345"/>
      <c r="CQ23" s="346"/>
      <c r="CR23" s="344" t="s">
        <v>217</v>
      </c>
      <c r="CS23" s="345"/>
      <c r="CT23" s="345"/>
      <c r="CU23" s="345"/>
      <c r="CV23" s="345"/>
      <c r="CW23" s="345"/>
      <c r="CX23" s="345"/>
      <c r="CY23" s="346"/>
      <c r="CZ23" s="344" t="s">
        <v>218</v>
      </c>
      <c r="DA23" s="345"/>
      <c r="DB23" s="345"/>
      <c r="DC23" s="346"/>
      <c r="DD23" s="344" t="s">
        <v>219</v>
      </c>
      <c r="DE23" s="345"/>
      <c r="DF23" s="345"/>
      <c r="DG23" s="345"/>
      <c r="DH23" s="345"/>
      <c r="DI23" s="345"/>
      <c r="DJ23" s="345"/>
      <c r="DK23" s="346"/>
      <c r="DL23" s="397" t="s">
        <v>220</v>
      </c>
      <c r="DM23" s="398"/>
      <c r="DN23" s="398"/>
      <c r="DO23" s="398"/>
      <c r="DP23" s="398"/>
      <c r="DQ23" s="398"/>
      <c r="DR23" s="398"/>
      <c r="DS23" s="398"/>
      <c r="DT23" s="398"/>
      <c r="DU23" s="398"/>
      <c r="DV23" s="399"/>
      <c r="DW23" s="344" t="s">
        <v>221</v>
      </c>
      <c r="DX23" s="345"/>
      <c r="DY23" s="345"/>
      <c r="DZ23" s="345"/>
      <c r="EA23" s="345"/>
      <c r="EB23" s="345"/>
      <c r="EC23" s="346"/>
    </row>
    <row r="24" spans="2:133" ht="11.25" customHeight="1" x14ac:dyDescent="0.15">
      <c r="B24" s="366" t="s">
        <v>222</v>
      </c>
      <c r="C24" s="367"/>
      <c r="D24" s="367"/>
      <c r="E24" s="367"/>
      <c r="F24" s="367"/>
      <c r="G24" s="367"/>
      <c r="H24" s="367"/>
      <c r="I24" s="367"/>
      <c r="J24" s="367"/>
      <c r="K24" s="367"/>
      <c r="L24" s="367"/>
      <c r="M24" s="367"/>
      <c r="N24" s="367"/>
      <c r="O24" s="367"/>
      <c r="P24" s="367"/>
      <c r="Q24" s="368"/>
      <c r="R24" s="359">
        <v>1642483</v>
      </c>
      <c r="S24" s="360"/>
      <c r="T24" s="360"/>
      <c r="U24" s="360"/>
      <c r="V24" s="360"/>
      <c r="W24" s="360"/>
      <c r="X24" s="360"/>
      <c r="Y24" s="361"/>
      <c r="Z24" s="362">
        <v>34.799999999999997</v>
      </c>
      <c r="AA24" s="362"/>
      <c r="AB24" s="362"/>
      <c r="AC24" s="362"/>
      <c r="AD24" s="363">
        <v>1642483</v>
      </c>
      <c r="AE24" s="363"/>
      <c r="AF24" s="363"/>
      <c r="AG24" s="363"/>
      <c r="AH24" s="363"/>
      <c r="AI24" s="363"/>
      <c r="AJ24" s="363"/>
      <c r="AK24" s="363"/>
      <c r="AL24" s="369">
        <v>73.900000000000006</v>
      </c>
      <c r="AM24" s="370"/>
      <c r="AN24" s="370"/>
      <c r="AO24" s="371"/>
      <c r="AP24" s="382" t="s">
        <v>223</v>
      </c>
      <c r="AQ24" s="383"/>
      <c r="AR24" s="383"/>
      <c r="AS24" s="383"/>
      <c r="AT24" s="383"/>
      <c r="AU24" s="383"/>
      <c r="AV24" s="383"/>
      <c r="AW24" s="383"/>
      <c r="AX24" s="383"/>
      <c r="AY24" s="383"/>
      <c r="AZ24" s="383"/>
      <c r="BA24" s="383"/>
      <c r="BB24" s="383"/>
      <c r="BC24" s="383"/>
      <c r="BD24" s="383"/>
      <c r="BE24" s="383"/>
      <c r="BF24" s="384"/>
      <c r="BG24" s="359" t="s">
        <v>65</v>
      </c>
      <c r="BH24" s="360"/>
      <c r="BI24" s="360"/>
      <c r="BJ24" s="360"/>
      <c r="BK24" s="360"/>
      <c r="BL24" s="360"/>
      <c r="BM24" s="360"/>
      <c r="BN24" s="361"/>
      <c r="BO24" s="362" t="s">
        <v>65</v>
      </c>
      <c r="BP24" s="362"/>
      <c r="BQ24" s="362"/>
      <c r="BR24" s="362"/>
      <c r="BS24" s="363" t="s">
        <v>65</v>
      </c>
      <c r="BT24" s="363"/>
      <c r="BU24" s="363"/>
      <c r="BV24" s="363"/>
      <c r="BW24" s="363"/>
      <c r="BX24" s="363"/>
      <c r="BY24" s="363"/>
      <c r="BZ24" s="363"/>
      <c r="CA24" s="363"/>
      <c r="CB24" s="364"/>
      <c r="CD24" s="372" t="s">
        <v>224</v>
      </c>
      <c r="CE24" s="373"/>
      <c r="CF24" s="373"/>
      <c r="CG24" s="373"/>
      <c r="CH24" s="373"/>
      <c r="CI24" s="373"/>
      <c r="CJ24" s="373"/>
      <c r="CK24" s="373"/>
      <c r="CL24" s="373"/>
      <c r="CM24" s="373"/>
      <c r="CN24" s="373"/>
      <c r="CO24" s="373"/>
      <c r="CP24" s="373"/>
      <c r="CQ24" s="374"/>
      <c r="CR24" s="351">
        <v>1502560</v>
      </c>
      <c r="CS24" s="352"/>
      <c r="CT24" s="352"/>
      <c r="CU24" s="352"/>
      <c r="CV24" s="352"/>
      <c r="CW24" s="352"/>
      <c r="CX24" s="352"/>
      <c r="CY24" s="353"/>
      <c r="CZ24" s="356">
        <v>33.1</v>
      </c>
      <c r="DA24" s="357"/>
      <c r="DB24" s="357"/>
      <c r="DC24" s="375"/>
      <c r="DD24" s="400">
        <v>1033541</v>
      </c>
      <c r="DE24" s="352"/>
      <c r="DF24" s="352"/>
      <c r="DG24" s="352"/>
      <c r="DH24" s="352"/>
      <c r="DI24" s="352"/>
      <c r="DJ24" s="352"/>
      <c r="DK24" s="353"/>
      <c r="DL24" s="400">
        <v>994627</v>
      </c>
      <c r="DM24" s="352"/>
      <c r="DN24" s="352"/>
      <c r="DO24" s="352"/>
      <c r="DP24" s="352"/>
      <c r="DQ24" s="352"/>
      <c r="DR24" s="352"/>
      <c r="DS24" s="352"/>
      <c r="DT24" s="352"/>
      <c r="DU24" s="352"/>
      <c r="DV24" s="353"/>
      <c r="DW24" s="356">
        <v>43.7</v>
      </c>
      <c r="DX24" s="357"/>
      <c r="DY24" s="357"/>
      <c r="DZ24" s="357"/>
      <c r="EA24" s="357"/>
      <c r="EB24" s="357"/>
      <c r="EC24" s="358"/>
    </row>
    <row r="25" spans="2:133" ht="11.25" customHeight="1" x14ac:dyDescent="0.15">
      <c r="B25" s="366" t="s">
        <v>225</v>
      </c>
      <c r="C25" s="367"/>
      <c r="D25" s="367"/>
      <c r="E25" s="367"/>
      <c r="F25" s="367"/>
      <c r="G25" s="367"/>
      <c r="H25" s="367"/>
      <c r="I25" s="367"/>
      <c r="J25" s="367"/>
      <c r="K25" s="367"/>
      <c r="L25" s="367"/>
      <c r="M25" s="367"/>
      <c r="N25" s="367"/>
      <c r="O25" s="367"/>
      <c r="P25" s="367"/>
      <c r="Q25" s="368"/>
      <c r="R25" s="359">
        <v>153015</v>
      </c>
      <c r="S25" s="360"/>
      <c r="T25" s="360"/>
      <c r="U25" s="360"/>
      <c r="V25" s="360"/>
      <c r="W25" s="360"/>
      <c r="X25" s="360"/>
      <c r="Y25" s="361"/>
      <c r="Z25" s="362">
        <v>3.2</v>
      </c>
      <c r="AA25" s="362"/>
      <c r="AB25" s="362"/>
      <c r="AC25" s="362"/>
      <c r="AD25" s="363" t="s">
        <v>65</v>
      </c>
      <c r="AE25" s="363"/>
      <c r="AF25" s="363"/>
      <c r="AG25" s="363"/>
      <c r="AH25" s="363"/>
      <c r="AI25" s="363"/>
      <c r="AJ25" s="363"/>
      <c r="AK25" s="363"/>
      <c r="AL25" s="369" t="s">
        <v>65</v>
      </c>
      <c r="AM25" s="370"/>
      <c r="AN25" s="370"/>
      <c r="AO25" s="371"/>
      <c r="AP25" s="382" t="s">
        <v>226</v>
      </c>
      <c r="AQ25" s="383"/>
      <c r="AR25" s="383"/>
      <c r="AS25" s="383"/>
      <c r="AT25" s="383"/>
      <c r="AU25" s="383"/>
      <c r="AV25" s="383"/>
      <c r="AW25" s="383"/>
      <c r="AX25" s="383"/>
      <c r="AY25" s="383"/>
      <c r="AZ25" s="383"/>
      <c r="BA25" s="383"/>
      <c r="BB25" s="383"/>
      <c r="BC25" s="383"/>
      <c r="BD25" s="383"/>
      <c r="BE25" s="383"/>
      <c r="BF25" s="384"/>
      <c r="BG25" s="359" t="s">
        <v>65</v>
      </c>
      <c r="BH25" s="360"/>
      <c r="BI25" s="360"/>
      <c r="BJ25" s="360"/>
      <c r="BK25" s="360"/>
      <c r="BL25" s="360"/>
      <c r="BM25" s="360"/>
      <c r="BN25" s="361"/>
      <c r="BO25" s="362" t="s">
        <v>65</v>
      </c>
      <c r="BP25" s="362"/>
      <c r="BQ25" s="362"/>
      <c r="BR25" s="362"/>
      <c r="BS25" s="363" t="s">
        <v>65</v>
      </c>
      <c r="BT25" s="363"/>
      <c r="BU25" s="363"/>
      <c r="BV25" s="363"/>
      <c r="BW25" s="363"/>
      <c r="BX25" s="363"/>
      <c r="BY25" s="363"/>
      <c r="BZ25" s="363"/>
      <c r="CA25" s="363"/>
      <c r="CB25" s="364"/>
      <c r="CD25" s="378" t="s">
        <v>227</v>
      </c>
      <c r="CE25" s="379"/>
      <c r="CF25" s="379"/>
      <c r="CG25" s="379"/>
      <c r="CH25" s="379"/>
      <c r="CI25" s="379"/>
      <c r="CJ25" s="379"/>
      <c r="CK25" s="379"/>
      <c r="CL25" s="379"/>
      <c r="CM25" s="379"/>
      <c r="CN25" s="379"/>
      <c r="CO25" s="379"/>
      <c r="CP25" s="379"/>
      <c r="CQ25" s="380"/>
      <c r="CR25" s="359">
        <v>690465</v>
      </c>
      <c r="CS25" s="401"/>
      <c r="CT25" s="401"/>
      <c r="CU25" s="401"/>
      <c r="CV25" s="401"/>
      <c r="CW25" s="401"/>
      <c r="CX25" s="401"/>
      <c r="CY25" s="402"/>
      <c r="CZ25" s="369">
        <v>15.2</v>
      </c>
      <c r="DA25" s="403"/>
      <c r="DB25" s="403"/>
      <c r="DC25" s="404"/>
      <c r="DD25" s="376">
        <v>617916</v>
      </c>
      <c r="DE25" s="401"/>
      <c r="DF25" s="401"/>
      <c r="DG25" s="401"/>
      <c r="DH25" s="401"/>
      <c r="DI25" s="401"/>
      <c r="DJ25" s="401"/>
      <c r="DK25" s="402"/>
      <c r="DL25" s="376">
        <v>593806</v>
      </c>
      <c r="DM25" s="401"/>
      <c r="DN25" s="401"/>
      <c r="DO25" s="401"/>
      <c r="DP25" s="401"/>
      <c r="DQ25" s="401"/>
      <c r="DR25" s="401"/>
      <c r="DS25" s="401"/>
      <c r="DT25" s="401"/>
      <c r="DU25" s="401"/>
      <c r="DV25" s="402"/>
      <c r="DW25" s="369">
        <v>26.1</v>
      </c>
      <c r="DX25" s="403"/>
      <c r="DY25" s="403"/>
      <c r="DZ25" s="403"/>
      <c r="EA25" s="403"/>
      <c r="EB25" s="403"/>
      <c r="EC25" s="405"/>
    </row>
    <row r="26" spans="2:133" ht="11.25" customHeight="1" x14ac:dyDescent="0.15">
      <c r="B26" s="366" t="s">
        <v>228</v>
      </c>
      <c r="C26" s="367"/>
      <c r="D26" s="367"/>
      <c r="E26" s="367"/>
      <c r="F26" s="367"/>
      <c r="G26" s="367"/>
      <c r="H26" s="367"/>
      <c r="I26" s="367"/>
      <c r="J26" s="367"/>
      <c r="K26" s="367"/>
      <c r="L26" s="367"/>
      <c r="M26" s="367"/>
      <c r="N26" s="367"/>
      <c r="O26" s="367"/>
      <c r="P26" s="367"/>
      <c r="Q26" s="368"/>
      <c r="R26" s="359" t="s">
        <v>65</v>
      </c>
      <c r="S26" s="360"/>
      <c r="T26" s="360"/>
      <c r="U26" s="360"/>
      <c r="V26" s="360"/>
      <c r="W26" s="360"/>
      <c r="X26" s="360"/>
      <c r="Y26" s="361"/>
      <c r="Z26" s="362" t="s">
        <v>65</v>
      </c>
      <c r="AA26" s="362"/>
      <c r="AB26" s="362"/>
      <c r="AC26" s="362"/>
      <c r="AD26" s="363" t="s">
        <v>65</v>
      </c>
      <c r="AE26" s="363"/>
      <c r="AF26" s="363"/>
      <c r="AG26" s="363"/>
      <c r="AH26" s="363"/>
      <c r="AI26" s="363"/>
      <c r="AJ26" s="363"/>
      <c r="AK26" s="363"/>
      <c r="AL26" s="369" t="s">
        <v>65</v>
      </c>
      <c r="AM26" s="370"/>
      <c r="AN26" s="370"/>
      <c r="AO26" s="371"/>
      <c r="AP26" s="382" t="s">
        <v>229</v>
      </c>
      <c r="AQ26" s="406"/>
      <c r="AR26" s="406"/>
      <c r="AS26" s="406"/>
      <c r="AT26" s="406"/>
      <c r="AU26" s="406"/>
      <c r="AV26" s="406"/>
      <c r="AW26" s="406"/>
      <c r="AX26" s="406"/>
      <c r="AY26" s="406"/>
      <c r="AZ26" s="406"/>
      <c r="BA26" s="406"/>
      <c r="BB26" s="406"/>
      <c r="BC26" s="406"/>
      <c r="BD26" s="406"/>
      <c r="BE26" s="406"/>
      <c r="BF26" s="384"/>
      <c r="BG26" s="359" t="s">
        <v>65</v>
      </c>
      <c r="BH26" s="360"/>
      <c r="BI26" s="360"/>
      <c r="BJ26" s="360"/>
      <c r="BK26" s="360"/>
      <c r="BL26" s="360"/>
      <c r="BM26" s="360"/>
      <c r="BN26" s="361"/>
      <c r="BO26" s="362" t="s">
        <v>65</v>
      </c>
      <c r="BP26" s="362"/>
      <c r="BQ26" s="362"/>
      <c r="BR26" s="362"/>
      <c r="BS26" s="363" t="s">
        <v>65</v>
      </c>
      <c r="BT26" s="363"/>
      <c r="BU26" s="363"/>
      <c r="BV26" s="363"/>
      <c r="BW26" s="363"/>
      <c r="BX26" s="363"/>
      <c r="BY26" s="363"/>
      <c r="BZ26" s="363"/>
      <c r="CA26" s="363"/>
      <c r="CB26" s="364"/>
      <c r="CD26" s="378" t="s">
        <v>230</v>
      </c>
      <c r="CE26" s="379"/>
      <c r="CF26" s="379"/>
      <c r="CG26" s="379"/>
      <c r="CH26" s="379"/>
      <c r="CI26" s="379"/>
      <c r="CJ26" s="379"/>
      <c r="CK26" s="379"/>
      <c r="CL26" s="379"/>
      <c r="CM26" s="379"/>
      <c r="CN26" s="379"/>
      <c r="CO26" s="379"/>
      <c r="CP26" s="379"/>
      <c r="CQ26" s="380"/>
      <c r="CR26" s="359">
        <v>349208</v>
      </c>
      <c r="CS26" s="360"/>
      <c r="CT26" s="360"/>
      <c r="CU26" s="360"/>
      <c r="CV26" s="360"/>
      <c r="CW26" s="360"/>
      <c r="CX26" s="360"/>
      <c r="CY26" s="361"/>
      <c r="CZ26" s="369">
        <v>7.7</v>
      </c>
      <c r="DA26" s="403"/>
      <c r="DB26" s="403"/>
      <c r="DC26" s="404"/>
      <c r="DD26" s="376">
        <v>308431</v>
      </c>
      <c r="DE26" s="360"/>
      <c r="DF26" s="360"/>
      <c r="DG26" s="360"/>
      <c r="DH26" s="360"/>
      <c r="DI26" s="360"/>
      <c r="DJ26" s="360"/>
      <c r="DK26" s="361"/>
      <c r="DL26" s="376" t="s">
        <v>65</v>
      </c>
      <c r="DM26" s="360"/>
      <c r="DN26" s="360"/>
      <c r="DO26" s="360"/>
      <c r="DP26" s="360"/>
      <c r="DQ26" s="360"/>
      <c r="DR26" s="360"/>
      <c r="DS26" s="360"/>
      <c r="DT26" s="360"/>
      <c r="DU26" s="360"/>
      <c r="DV26" s="361"/>
      <c r="DW26" s="369" t="s">
        <v>65</v>
      </c>
      <c r="DX26" s="403"/>
      <c r="DY26" s="403"/>
      <c r="DZ26" s="403"/>
      <c r="EA26" s="403"/>
      <c r="EB26" s="403"/>
      <c r="EC26" s="405"/>
    </row>
    <row r="27" spans="2:133" ht="11.25" customHeight="1" x14ac:dyDescent="0.15">
      <c r="B27" s="366" t="s">
        <v>231</v>
      </c>
      <c r="C27" s="367"/>
      <c r="D27" s="367"/>
      <c r="E27" s="367"/>
      <c r="F27" s="367"/>
      <c r="G27" s="367"/>
      <c r="H27" s="367"/>
      <c r="I27" s="367"/>
      <c r="J27" s="367"/>
      <c r="K27" s="367"/>
      <c r="L27" s="367"/>
      <c r="M27" s="367"/>
      <c r="N27" s="367"/>
      <c r="O27" s="367"/>
      <c r="P27" s="367"/>
      <c r="Q27" s="368"/>
      <c r="R27" s="359">
        <v>2363835</v>
      </c>
      <c r="S27" s="360"/>
      <c r="T27" s="360"/>
      <c r="U27" s="360"/>
      <c r="V27" s="360"/>
      <c r="W27" s="360"/>
      <c r="X27" s="360"/>
      <c r="Y27" s="361"/>
      <c r="Z27" s="362">
        <v>50.1</v>
      </c>
      <c r="AA27" s="362"/>
      <c r="AB27" s="362"/>
      <c r="AC27" s="362"/>
      <c r="AD27" s="363">
        <v>2210820</v>
      </c>
      <c r="AE27" s="363"/>
      <c r="AF27" s="363"/>
      <c r="AG27" s="363"/>
      <c r="AH27" s="363"/>
      <c r="AI27" s="363"/>
      <c r="AJ27" s="363"/>
      <c r="AK27" s="363"/>
      <c r="AL27" s="369">
        <v>99.5</v>
      </c>
      <c r="AM27" s="370"/>
      <c r="AN27" s="370"/>
      <c r="AO27" s="371"/>
      <c r="AP27" s="366" t="s">
        <v>232</v>
      </c>
      <c r="AQ27" s="367"/>
      <c r="AR27" s="367"/>
      <c r="AS27" s="367"/>
      <c r="AT27" s="367"/>
      <c r="AU27" s="367"/>
      <c r="AV27" s="367"/>
      <c r="AW27" s="367"/>
      <c r="AX27" s="367"/>
      <c r="AY27" s="367"/>
      <c r="AZ27" s="367"/>
      <c r="BA27" s="367"/>
      <c r="BB27" s="367"/>
      <c r="BC27" s="367"/>
      <c r="BD27" s="367"/>
      <c r="BE27" s="367"/>
      <c r="BF27" s="368"/>
      <c r="BG27" s="359">
        <v>421819</v>
      </c>
      <c r="BH27" s="360"/>
      <c r="BI27" s="360"/>
      <c r="BJ27" s="360"/>
      <c r="BK27" s="360"/>
      <c r="BL27" s="360"/>
      <c r="BM27" s="360"/>
      <c r="BN27" s="361"/>
      <c r="BO27" s="362">
        <v>100</v>
      </c>
      <c r="BP27" s="362"/>
      <c r="BQ27" s="362"/>
      <c r="BR27" s="362"/>
      <c r="BS27" s="363" t="s">
        <v>65</v>
      </c>
      <c r="BT27" s="363"/>
      <c r="BU27" s="363"/>
      <c r="BV27" s="363"/>
      <c r="BW27" s="363"/>
      <c r="BX27" s="363"/>
      <c r="BY27" s="363"/>
      <c r="BZ27" s="363"/>
      <c r="CA27" s="363"/>
      <c r="CB27" s="364"/>
      <c r="CD27" s="378" t="s">
        <v>233</v>
      </c>
      <c r="CE27" s="379"/>
      <c r="CF27" s="379"/>
      <c r="CG27" s="379"/>
      <c r="CH27" s="379"/>
      <c r="CI27" s="379"/>
      <c r="CJ27" s="379"/>
      <c r="CK27" s="379"/>
      <c r="CL27" s="379"/>
      <c r="CM27" s="379"/>
      <c r="CN27" s="379"/>
      <c r="CO27" s="379"/>
      <c r="CP27" s="379"/>
      <c r="CQ27" s="380"/>
      <c r="CR27" s="359">
        <v>533694</v>
      </c>
      <c r="CS27" s="401"/>
      <c r="CT27" s="401"/>
      <c r="CU27" s="401"/>
      <c r="CV27" s="401"/>
      <c r="CW27" s="401"/>
      <c r="CX27" s="401"/>
      <c r="CY27" s="402"/>
      <c r="CZ27" s="369">
        <v>11.8</v>
      </c>
      <c r="DA27" s="403"/>
      <c r="DB27" s="403"/>
      <c r="DC27" s="404"/>
      <c r="DD27" s="376">
        <v>137224</v>
      </c>
      <c r="DE27" s="401"/>
      <c r="DF27" s="401"/>
      <c r="DG27" s="401"/>
      <c r="DH27" s="401"/>
      <c r="DI27" s="401"/>
      <c r="DJ27" s="401"/>
      <c r="DK27" s="402"/>
      <c r="DL27" s="376">
        <v>122420</v>
      </c>
      <c r="DM27" s="401"/>
      <c r="DN27" s="401"/>
      <c r="DO27" s="401"/>
      <c r="DP27" s="401"/>
      <c r="DQ27" s="401"/>
      <c r="DR27" s="401"/>
      <c r="DS27" s="401"/>
      <c r="DT27" s="401"/>
      <c r="DU27" s="401"/>
      <c r="DV27" s="402"/>
      <c r="DW27" s="369">
        <v>5.4</v>
      </c>
      <c r="DX27" s="403"/>
      <c r="DY27" s="403"/>
      <c r="DZ27" s="403"/>
      <c r="EA27" s="403"/>
      <c r="EB27" s="403"/>
      <c r="EC27" s="405"/>
    </row>
    <row r="28" spans="2:133" ht="11.25" customHeight="1" x14ac:dyDescent="0.15">
      <c r="B28" s="366" t="s">
        <v>234</v>
      </c>
      <c r="C28" s="367"/>
      <c r="D28" s="367"/>
      <c r="E28" s="367"/>
      <c r="F28" s="367"/>
      <c r="G28" s="367"/>
      <c r="H28" s="367"/>
      <c r="I28" s="367"/>
      <c r="J28" s="367"/>
      <c r="K28" s="367"/>
      <c r="L28" s="367"/>
      <c r="M28" s="367"/>
      <c r="N28" s="367"/>
      <c r="O28" s="367"/>
      <c r="P28" s="367"/>
      <c r="Q28" s="368"/>
      <c r="R28" s="359" t="s">
        <v>65</v>
      </c>
      <c r="S28" s="360"/>
      <c r="T28" s="360"/>
      <c r="U28" s="360"/>
      <c r="V28" s="360"/>
      <c r="W28" s="360"/>
      <c r="X28" s="360"/>
      <c r="Y28" s="361"/>
      <c r="Z28" s="362" t="s">
        <v>65</v>
      </c>
      <c r="AA28" s="362"/>
      <c r="AB28" s="362"/>
      <c r="AC28" s="362"/>
      <c r="AD28" s="363" t="s">
        <v>65</v>
      </c>
      <c r="AE28" s="363"/>
      <c r="AF28" s="363"/>
      <c r="AG28" s="363"/>
      <c r="AH28" s="363"/>
      <c r="AI28" s="363"/>
      <c r="AJ28" s="363"/>
      <c r="AK28" s="363"/>
      <c r="AL28" s="369" t="s">
        <v>65</v>
      </c>
      <c r="AM28" s="370"/>
      <c r="AN28" s="370"/>
      <c r="AO28" s="371"/>
      <c r="AP28" s="366"/>
      <c r="AQ28" s="367"/>
      <c r="AR28" s="367"/>
      <c r="AS28" s="367"/>
      <c r="AT28" s="367"/>
      <c r="AU28" s="367"/>
      <c r="AV28" s="367"/>
      <c r="AW28" s="367"/>
      <c r="AX28" s="367"/>
      <c r="AY28" s="367"/>
      <c r="AZ28" s="367"/>
      <c r="BA28" s="367"/>
      <c r="BB28" s="367"/>
      <c r="BC28" s="367"/>
      <c r="BD28" s="367"/>
      <c r="BE28" s="367"/>
      <c r="BF28" s="368"/>
      <c r="BG28" s="359"/>
      <c r="BH28" s="360"/>
      <c r="BI28" s="360"/>
      <c r="BJ28" s="360"/>
      <c r="BK28" s="360"/>
      <c r="BL28" s="360"/>
      <c r="BM28" s="360"/>
      <c r="BN28" s="361"/>
      <c r="BO28" s="362"/>
      <c r="BP28" s="362"/>
      <c r="BQ28" s="362"/>
      <c r="BR28" s="362"/>
      <c r="BS28" s="376"/>
      <c r="BT28" s="360"/>
      <c r="BU28" s="360"/>
      <c r="BV28" s="360"/>
      <c r="BW28" s="360"/>
      <c r="BX28" s="360"/>
      <c r="BY28" s="360"/>
      <c r="BZ28" s="360"/>
      <c r="CA28" s="360"/>
      <c r="CB28" s="377"/>
      <c r="CD28" s="378" t="s">
        <v>235</v>
      </c>
      <c r="CE28" s="379"/>
      <c r="CF28" s="379"/>
      <c r="CG28" s="379"/>
      <c r="CH28" s="379"/>
      <c r="CI28" s="379"/>
      <c r="CJ28" s="379"/>
      <c r="CK28" s="379"/>
      <c r="CL28" s="379"/>
      <c r="CM28" s="379"/>
      <c r="CN28" s="379"/>
      <c r="CO28" s="379"/>
      <c r="CP28" s="379"/>
      <c r="CQ28" s="380"/>
      <c r="CR28" s="359">
        <v>278401</v>
      </c>
      <c r="CS28" s="360"/>
      <c r="CT28" s="360"/>
      <c r="CU28" s="360"/>
      <c r="CV28" s="360"/>
      <c r="CW28" s="360"/>
      <c r="CX28" s="360"/>
      <c r="CY28" s="361"/>
      <c r="CZ28" s="369">
        <v>6.1</v>
      </c>
      <c r="DA28" s="403"/>
      <c r="DB28" s="403"/>
      <c r="DC28" s="404"/>
      <c r="DD28" s="376">
        <v>278401</v>
      </c>
      <c r="DE28" s="360"/>
      <c r="DF28" s="360"/>
      <c r="DG28" s="360"/>
      <c r="DH28" s="360"/>
      <c r="DI28" s="360"/>
      <c r="DJ28" s="360"/>
      <c r="DK28" s="361"/>
      <c r="DL28" s="376">
        <v>278401</v>
      </c>
      <c r="DM28" s="360"/>
      <c r="DN28" s="360"/>
      <c r="DO28" s="360"/>
      <c r="DP28" s="360"/>
      <c r="DQ28" s="360"/>
      <c r="DR28" s="360"/>
      <c r="DS28" s="360"/>
      <c r="DT28" s="360"/>
      <c r="DU28" s="360"/>
      <c r="DV28" s="361"/>
      <c r="DW28" s="369">
        <v>12.2</v>
      </c>
      <c r="DX28" s="403"/>
      <c r="DY28" s="403"/>
      <c r="DZ28" s="403"/>
      <c r="EA28" s="403"/>
      <c r="EB28" s="403"/>
      <c r="EC28" s="405"/>
    </row>
    <row r="29" spans="2:133" ht="11.25" customHeight="1" x14ac:dyDescent="0.15">
      <c r="B29" s="366" t="s">
        <v>236</v>
      </c>
      <c r="C29" s="367"/>
      <c r="D29" s="367"/>
      <c r="E29" s="367"/>
      <c r="F29" s="367"/>
      <c r="G29" s="367"/>
      <c r="H29" s="367"/>
      <c r="I29" s="367"/>
      <c r="J29" s="367"/>
      <c r="K29" s="367"/>
      <c r="L29" s="367"/>
      <c r="M29" s="367"/>
      <c r="N29" s="367"/>
      <c r="O29" s="367"/>
      <c r="P29" s="367"/>
      <c r="Q29" s="368"/>
      <c r="R29" s="359">
        <v>8257</v>
      </c>
      <c r="S29" s="360"/>
      <c r="T29" s="360"/>
      <c r="U29" s="360"/>
      <c r="V29" s="360"/>
      <c r="W29" s="360"/>
      <c r="X29" s="360"/>
      <c r="Y29" s="361"/>
      <c r="Z29" s="362">
        <v>0.2</v>
      </c>
      <c r="AA29" s="362"/>
      <c r="AB29" s="362"/>
      <c r="AC29" s="362"/>
      <c r="AD29" s="363" t="s">
        <v>65</v>
      </c>
      <c r="AE29" s="363"/>
      <c r="AF29" s="363"/>
      <c r="AG29" s="363"/>
      <c r="AH29" s="363"/>
      <c r="AI29" s="363"/>
      <c r="AJ29" s="363"/>
      <c r="AK29" s="363"/>
      <c r="AL29" s="369" t="s">
        <v>65</v>
      </c>
      <c r="AM29" s="370"/>
      <c r="AN29" s="370"/>
      <c r="AO29" s="371"/>
      <c r="AP29" s="407"/>
      <c r="AQ29" s="408"/>
      <c r="AR29" s="408"/>
      <c r="AS29" s="408"/>
      <c r="AT29" s="408"/>
      <c r="AU29" s="408"/>
      <c r="AV29" s="408"/>
      <c r="AW29" s="408"/>
      <c r="AX29" s="408"/>
      <c r="AY29" s="408"/>
      <c r="AZ29" s="408"/>
      <c r="BA29" s="408"/>
      <c r="BB29" s="408"/>
      <c r="BC29" s="408"/>
      <c r="BD29" s="408"/>
      <c r="BE29" s="408"/>
      <c r="BF29" s="409"/>
      <c r="BG29" s="359"/>
      <c r="BH29" s="360"/>
      <c r="BI29" s="360"/>
      <c r="BJ29" s="360"/>
      <c r="BK29" s="360"/>
      <c r="BL29" s="360"/>
      <c r="BM29" s="360"/>
      <c r="BN29" s="361"/>
      <c r="BO29" s="362"/>
      <c r="BP29" s="362"/>
      <c r="BQ29" s="362"/>
      <c r="BR29" s="362"/>
      <c r="BS29" s="363"/>
      <c r="BT29" s="363"/>
      <c r="BU29" s="363"/>
      <c r="BV29" s="363"/>
      <c r="BW29" s="363"/>
      <c r="BX29" s="363"/>
      <c r="BY29" s="363"/>
      <c r="BZ29" s="363"/>
      <c r="CA29" s="363"/>
      <c r="CB29" s="364"/>
      <c r="CD29" s="410" t="s">
        <v>237</v>
      </c>
      <c r="CE29" s="411"/>
      <c r="CF29" s="378" t="s">
        <v>238</v>
      </c>
      <c r="CG29" s="379"/>
      <c r="CH29" s="379"/>
      <c r="CI29" s="379"/>
      <c r="CJ29" s="379"/>
      <c r="CK29" s="379"/>
      <c r="CL29" s="379"/>
      <c r="CM29" s="379"/>
      <c r="CN29" s="379"/>
      <c r="CO29" s="379"/>
      <c r="CP29" s="379"/>
      <c r="CQ29" s="380"/>
      <c r="CR29" s="359">
        <v>278401</v>
      </c>
      <c r="CS29" s="401"/>
      <c r="CT29" s="401"/>
      <c r="CU29" s="401"/>
      <c r="CV29" s="401"/>
      <c r="CW29" s="401"/>
      <c r="CX29" s="401"/>
      <c r="CY29" s="402"/>
      <c r="CZ29" s="369">
        <v>6.1</v>
      </c>
      <c r="DA29" s="403"/>
      <c r="DB29" s="403"/>
      <c r="DC29" s="404"/>
      <c r="DD29" s="376">
        <v>278401</v>
      </c>
      <c r="DE29" s="401"/>
      <c r="DF29" s="401"/>
      <c r="DG29" s="401"/>
      <c r="DH29" s="401"/>
      <c r="DI29" s="401"/>
      <c r="DJ29" s="401"/>
      <c r="DK29" s="402"/>
      <c r="DL29" s="376">
        <v>278401</v>
      </c>
      <c r="DM29" s="401"/>
      <c r="DN29" s="401"/>
      <c r="DO29" s="401"/>
      <c r="DP29" s="401"/>
      <c r="DQ29" s="401"/>
      <c r="DR29" s="401"/>
      <c r="DS29" s="401"/>
      <c r="DT29" s="401"/>
      <c r="DU29" s="401"/>
      <c r="DV29" s="402"/>
      <c r="DW29" s="369">
        <v>12.2</v>
      </c>
      <c r="DX29" s="403"/>
      <c r="DY29" s="403"/>
      <c r="DZ29" s="403"/>
      <c r="EA29" s="403"/>
      <c r="EB29" s="403"/>
      <c r="EC29" s="405"/>
    </row>
    <row r="30" spans="2:133" ht="11.25" customHeight="1" x14ac:dyDescent="0.15">
      <c r="B30" s="366" t="s">
        <v>239</v>
      </c>
      <c r="C30" s="367"/>
      <c r="D30" s="367"/>
      <c r="E30" s="367"/>
      <c r="F30" s="367"/>
      <c r="G30" s="367"/>
      <c r="H30" s="367"/>
      <c r="I30" s="367"/>
      <c r="J30" s="367"/>
      <c r="K30" s="367"/>
      <c r="L30" s="367"/>
      <c r="M30" s="367"/>
      <c r="N30" s="367"/>
      <c r="O30" s="367"/>
      <c r="P30" s="367"/>
      <c r="Q30" s="368"/>
      <c r="R30" s="359">
        <v>75446</v>
      </c>
      <c r="S30" s="360"/>
      <c r="T30" s="360"/>
      <c r="U30" s="360"/>
      <c r="V30" s="360"/>
      <c r="W30" s="360"/>
      <c r="X30" s="360"/>
      <c r="Y30" s="361"/>
      <c r="Z30" s="362">
        <v>1.6</v>
      </c>
      <c r="AA30" s="362"/>
      <c r="AB30" s="362"/>
      <c r="AC30" s="362"/>
      <c r="AD30" s="363">
        <v>940</v>
      </c>
      <c r="AE30" s="363"/>
      <c r="AF30" s="363"/>
      <c r="AG30" s="363"/>
      <c r="AH30" s="363"/>
      <c r="AI30" s="363"/>
      <c r="AJ30" s="363"/>
      <c r="AK30" s="363"/>
      <c r="AL30" s="369">
        <v>0</v>
      </c>
      <c r="AM30" s="370"/>
      <c r="AN30" s="370"/>
      <c r="AO30" s="371"/>
      <c r="AP30" s="341" t="s">
        <v>156</v>
      </c>
      <c r="AQ30" s="342"/>
      <c r="AR30" s="342"/>
      <c r="AS30" s="342"/>
      <c r="AT30" s="342"/>
      <c r="AU30" s="342"/>
      <c r="AV30" s="342"/>
      <c r="AW30" s="342"/>
      <c r="AX30" s="342"/>
      <c r="AY30" s="342"/>
      <c r="AZ30" s="342"/>
      <c r="BA30" s="342"/>
      <c r="BB30" s="342"/>
      <c r="BC30" s="342"/>
      <c r="BD30" s="342"/>
      <c r="BE30" s="342"/>
      <c r="BF30" s="343"/>
      <c r="BG30" s="341" t="s">
        <v>240</v>
      </c>
      <c r="BH30" s="412"/>
      <c r="BI30" s="412"/>
      <c r="BJ30" s="412"/>
      <c r="BK30" s="412"/>
      <c r="BL30" s="412"/>
      <c r="BM30" s="412"/>
      <c r="BN30" s="412"/>
      <c r="BO30" s="412"/>
      <c r="BP30" s="412"/>
      <c r="BQ30" s="413"/>
      <c r="BR30" s="341" t="s">
        <v>241</v>
      </c>
      <c r="BS30" s="412"/>
      <c r="BT30" s="412"/>
      <c r="BU30" s="412"/>
      <c r="BV30" s="412"/>
      <c r="BW30" s="412"/>
      <c r="BX30" s="412"/>
      <c r="BY30" s="412"/>
      <c r="BZ30" s="412"/>
      <c r="CA30" s="412"/>
      <c r="CB30" s="413"/>
      <c r="CD30" s="414"/>
      <c r="CE30" s="415"/>
      <c r="CF30" s="378" t="s">
        <v>242</v>
      </c>
      <c r="CG30" s="379"/>
      <c r="CH30" s="379"/>
      <c r="CI30" s="379"/>
      <c r="CJ30" s="379"/>
      <c r="CK30" s="379"/>
      <c r="CL30" s="379"/>
      <c r="CM30" s="379"/>
      <c r="CN30" s="379"/>
      <c r="CO30" s="379"/>
      <c r="CP30" s="379"/>
      <c r="CQ30" s="380"/>
      <c r="CR30" s="359">
        <v>272941</v>
      </c>
      <c r="CS30" s="360"/>
      <c r="CT30" s="360"/>
      <c r="CU30" s="360"/>
      <c r="CV30" s="360"/>
      <c r="CW30" s="360"/>
      <c r="CX30" s="360"/>
      <c r="CY30" s="361"/>
      <c r="CZ30" s="369">
        <v>6</v>
      </c>
      <c r="DA30" s="403"/>
      <c r="DB30" s="403"/>
      <c r="DC30" s="404"/>
      <c r="DD30" s="376">
        <v>272941</v>
      </c>
      <c r="DE30" s="360"/>
      <c r="DF30" s="360"/>
      <c r="DG30" s="360"/>
      <c r="DH30" s="360"/>
      <c r="DI30" s="360"/>
      <c r="DJ30" s="360"/>
      <c r="DK30" s="361"/>
      <c r="DL30" s="376">
        <v>272941</v>
      </c>
      <c r="DM30" s="360"/>
      <c r="DN30" s="360"/>
      <c r="DO30" s="360"/>
      <c r="DP30" s="360"/>
      <c r="DQ30" s="360"/>
      <c r="DR30" s="360"/>
      <c r="DS30" s="360"/>
      <c r="DT30" s="360"/>
      <c r="DU30" s="360"/>
      <c r="DV30" s="361"/>
      <c r="DW30" s="369">
        <v>12</v>
      </c>
      <c r="DX30" s="403"/>
      <c r="DY30" s="403"/>
      <c r="DZ30" s="403"/>
      <c r="EA30" s="403"/>
      <c r="EB30" s="403"/>
      <c r="EC30" s="405"/>
    </row>
    <row r="31" spans="2:133" ht="11.25" customHeight="1" x14ac:dyDescent="0.15">
      <c r="B31" s="366" t="s">
        <v>243</v>
      </c>
      <c r="C31" s="367"/>
      <c r="D31" s="367"/>
      <c r="E31" s="367"/>
      <c r="F31" s="367"/>
      <c r="G31" s="367"/>
      <c r="H31" s="367"/>
      <c r="I31" s="367"/>
      <c r="J31" s="367"/>
      <c r="K31" s="367"/>
      <c r="L31" s="367"/>
      <c r="M31" s="367"/>
      <c r="N31" s="367"/>
      <c r="O31" s="367"/>
      <c r="P31" s="367"/>
      <c r="Q31" s="368"/>
      <c r="R31" s="359">
        <v>3215</v>
      </c>
      <c r="S31" s="360"/>
      <c r="T31" s="360"/>
      <c r="U31" s="360"/>
      <c r="V31" s="360"/>
      <c r="W31" s="360"/>
      <c r="X31" s="360"/>
      <c r="Y31" s="361"/>
      <c r="Z31" s="362">
        <v>0.1</v>
      </c>
      <c r="AA31" s="362"/>
      <c r="AB31" s="362"/>
      <c r="AC31" s="362"/>
      <c r="AD31" s="363" t="s">
        <v>65</v>
      </c>
      <c r="AE31" s="363"/>
      <c r="AF31" s="363"/>
      <c r="AG31" s="363"/>
      <c r="AH31" s="363"/>
      <c r="AI31" s="363"/>
      <c r="AJ31" s="363"/>
      <c r="AK31" s="363"/>
      <c r="AL31" s="369" t="s">
        <v>65</v>
      </c>
      <c r="AM31" s="370"/>
      <c r="AN31" s="370"/>
      <c r="AO31" s="371"/>
      <c r="AP31" s="416" t="s">
        <v>244</v>
      </c>
      <c r="AQ31" s="417"/>
      <c r="AR31" s="417"/>
      <c r="AS31" s="417"/>
      <c r="AT31" s="418" t="s">
        <v>245</v>
      </c>
      <c r="AU31" s="419"/>
      <c r="AV31" s="419"/>
      <c r="AW31" s="419"/>
      <c r="AX31" s="348" t="s">
        <v>121</v>
      </c>
      <c r="AY31" s="349"/>
      <c r="AZ31" s="349"/>
      <c r="BA31" s="349"/>
      <c r="BB31" s="349"/>
      <c r="BC31" s="349"/>
      <c r="BD31" s="349"/>
      <c r="BE31" s="349"/>
      <c r="BF31" s="350"/>
      <c r="BG31" s="420">
        <v>99.5</v>
      </c>
      <c r="BH31" s="421"/>
      <c r="BI31" s="421"/>
      <c r="BJ31" s="421"/>
      <c r="BK31" s="421"/>
      <c r="BL31" s="421"/>
      <c r="BM31" s="357">
        <v>96.2</v>
      </c>
      <c r="BN31" s="421"/>
      <c r="BO31" s="421"/>
      <c r="BP31" s="421"/>
      <c r="BQ31" s="422"/>
      <c r="BR31" s="420">
        <v>98.3</v>
      </c>
      <c r="BS31" s="421"/>
      <c r="BT31" s="421"/>
      <c r="BU31" s="421"/>
      <c r="BV31" s="421"/>
      <c r="BW31" s="421"/>
      <c r="BX31" s="357">
        <v>94.2</v>
      </c>
      <c r="BY31" s="421"/>
      <c r="BZ31" s="421"/>
      <c r="CA31" s="421"/>
      <c r="CB31" s="422"/>
      <c r="CD31" s="414"/>
      <c r="CE31" s="415"/>
      <c r="CF31" s="378" t="s">
        <v>246</v>
      </c>
      <c r="CG31" s="379"/>
      <c r="CH31" s="379"/>
      <c r="CI31" s="379"/>
      <c r="CJ31" s="379"/>
      <c r="CK31" s="379"/>
      <c r="CL31" s="379"/>
      <c r="CM31" s="379"/>
      <c r="CN31" s="379"/>
      <c r="CO31" s="379"/>
      <c r="CP31" s="379"/>
      <c r="CQ31" s="380"/>
      <c r="CR31" s="359">
        <v>5460</v>
      </c>
      <c r="CS31" s="401"/>
      <c r="CT31" s="401"/>
      <c r="CU31" s="401"/>
      <c r="CV31" s="401"/>
      <c r="CW31" s="401"/>
      <c r="CX31" s="401"/>
      <c r="CY31" s="402"/>
      <c r="CZ31" s="369">
        <v>0.1</v>
      </c>
      <c r="DA31" s="403"/>
      <c r="DB31" s="403"/>
      <c r="DC31" s="404"/>
      <c r="DD31" s="376">
        <v>5460</v>
      </c>
      <c r="DE31" s="401"/>
      <c r="DF31" s="401"/>
      <c r="DG31" s="401"/>
      <c r="DH31" s="401"/>
      <c r="DI31" s="401"/>
      <c r="DJ31" s="401"/>
      <c r="DK31" s="402"/>
      <c r="DL31" s="376">
        <v>5460</v>
      </c>
      <c r="DM31" s="401"/>
      <c r="DN31" s="401"/>
      <c r="DO31" s="401"/>
      <c r="DP31" s="401"/>
      <c r="DQ31" s="401"/>
      <c r="DR31" s="401"/>
      <c r="DS31" s="401"/>
      <c r="DT31" s="401"/>
      <c r="DU31" s="401"/>
      <c r="DV31" s="402"/>
      <c r="DW31" s="369">
        <v>0.2</v>
      </c>
      <c r="DX31" s="403"/>
      <c r="DY31" s="403"/>
      <c r="DZ31" s="403"/>
      <c r="EA31" s="403"/>
      <c r="EB31" s="403"/>
      <c r="EC31" s="405"/>
    </row>
    <row r="32" spans="2:133" ht="11.25" customHeight="1" x14ac:dyDescent="0.15">
      <c r="B32" s="366" t="s">
        <v>247</v>
      </c>
      <c r="C32" s="367"/>
      <c r="D32" s="367"/>
      <c r="E32" s="367"/>
      <c r="F32" s="367"/>
      <c r="G32" s="367"/>
      <c r="H32" s="367"/>
      <c r="I32" s="367"/>
      <c r="J32" s="367"/>
      <c r="K32" s="367"/>
      <c r="L32" s="367"/>
      <c r="M32" s="367"/>
      <c r="N32" s="367"/>
      <c r="O32" s="367"/>
      <c r="P32" s="367"/>
      <c r="Q32" s="368"/>
      <c r="R32" s="359">
        <v>832331</v>
      </c>
      <c r="S32" s="360"/>
      <c r="T32" s="360"/>
      <c r="U32" s="360"/>
      <c r="V32" s="360"/>
      <c r="W32" s="360"/>
      <c r="X32" s="360"/>
      <c r="Y32" s="361"/>
      <c r="Z32" s="362">
        <v>17.600000000000001</v>
      </c>
      <c r="AA32" s="362"/>
      <c r="AB32" s="362"/>
      <c r="AC32" s="362"/>
      <c r="AD32" s="363" t="s">
        <v>65</v>
      </c>
      <c r="AE32" s="363"/>
      <c r="AF32" s="363"/>
      <c r="AG32" s="363"/>
      <c r="AH32" s="363"/>
      <c r="AI32" s="363"/>
      <c r="AJ32" s="363"/>
      <c r="AK32" s="363"/>
      <c r="AL32" s="369" t="s">
        <v>65</v>
      </c>
      <c r="AM32" s="370"/>
      <c r="AN32" s="370"/>
      <c r="AO32" s="371"/>
      <c r="AP32" s="423"/>
      <c r="AQ32" s="424"/>
      <c r="AR32" s="424"/>
      <c r="AS32" s="424"/>
      <c r="AT32" s="425"/>
      <c r="AU32" s="365" t="s">
        <v>248</v>
      </c>
      <c r="AV32" s="365"/>
      <c r="AW32" s="365"/>
      <c r="AX32" s="366" t="s">
        <v>249</v>
      </c>
      <c r="AY32" s="367"/>
      <c r="AZ32" s="367"/>
      <c r="BA32" s="367"/>
      <c r="BB32" s="367"/>
      <c r="BC32" s="367"/>
      <c r="BD32" s="367"/>
      <c r="BE32" s="367"/>
      <c r="BF32" s="368"/>
      <c r="BG32" s="426">
        <v>99.7</v>
      </c>
      <c r="BH32" s="401"/>
      <c r="BI32" s="401"/>
      <c r="BJ32" s="401"/>
      <c r="BK32" s="401"/>
      <c r="BL32" s="401"/>
      <c r="BM32" s="370">
        <v>97.7</v>
      </c>
      <c r="BN32" s="427"/>
      <c r="BO32" s="427"/>
      <c r="BP32" s="427"/>
      <c r="BQ32" s="428"/>
      <c r="BR32" s="426">
        <v>99.4</v>
      </c>
      <c r="BS32" s="401"/>
      <c r="BT32" s="401"/>
      <c r="BU32" s="401"/>
      <c r="BV32" s="401"/>
      <c r="BW32" s="401"/>
      <c r="BX32" s="370">
        <v>97.4</v>
      </c>
      <c r="BY32" s="427"/>
      <c r="BZ32" s="427"/>
      <c r="CA32" s="427"/>
      <c r="CB32" s="428"/>
      <c r="CD32" s="429"/>
      <c r="CE32" s="430"/>
      <c r="CF32" s="378" t="s">
        <v>250</v>
      </c>
      <c r="CG32" s="379"/>
      <c r="CH32" s="379"/>
      <c r="CI32" s="379"/>
      <c r="CJ32" s="379"/>
      <c r="CK32" s="379"/>
      <c r="CL32" s="379"/>
      <c r="CM32" s="379"/>
      <c r="CN32" s="379"/>
      <c r="CO32" s="379"/>
      <c r="CP32" s="379"/>
      <c r="CQ32" s="380"/>
      <c r="CR32" s="359" t="s">
        <v>65</v>
      </c>
      <c r="CS32" s="360"/>
      <c r="CT32" s="360"/>
      <c r="CU32" s="360"/>
      <c r="CV32" s="360"/>
      <c r="CW32" s="360"/>
      <c r="CX32" s="360"/>
      <c r="CY32" s="361"/>
      <c r="CZ32" s="369" t="s">
        <v>65</v>
      </c>
      <c r="DA32" s="403"/>
      <c r="DB32" s="403"/>
      <c r="DC32" s="404"/>
      <c r="DD32" s="376" t="s">
        <v>65</v>
      </c>
      <c r="DE32" s="360"/>
      <c r="DF32" s="360"/>
      <c r="DG32" s="360"/>
      <c r="DH32" s="360"/>
      <c r="DI32" s="360"/>
      <c r="DJ32" s="360"/>
      <c r="DK32" s="361"/>
      <c r="DL32" s="376" t="s">
        <v>65</v>
      </c>
      <c r="DM32" s="360"/>
      <c r="DN32" s="360"/>
      <c r="DO32" s="360"/>
      <c r="DP32" s="360"/>
      <c r="DQ32" s="360"/>
      <c r="DR32" s="360"/>
      <c r="DS32" s="360"/>
      <c r="DT32" s="360"/>
      <c r="DU32" s="360"/>
      <c r="DV32" s="361"/>
      <c r="DW32" s="369" t="s">
        <v>65</v>
      </c>
      <c r="DX32" s="403"/>
      <c r="DY32" s="403"/>
      <c r="DZ32" s="403"/>
      <c r="EA32" s="403"/>
      <c r="EB32" s="403"/>
      <c r="EC32" s="405"/>
    </row>
    <row r="33" spans="2:133" ht="11.25" customHeight="1" x14ac:dyDescent="0.15">
      <c r="B33" s="394" t="s">
        <v>251</v>
      </c>
      <c r="C33" s="395"/>
      <c r="D33" s="395"/>
      <c r="E33" s="395"/>
      <c r="F33" s="395"/>
      <c r="G33" s="395"/>
      <c r="H33" s="395"/>
      <c r="I33" s="395"/>
      <c r="J33" s="395"/>
      <c r="K33" s="395"/>
      <c r="L33" s="395"/>
      <c r="M33" s="395"/>
      <c r="N33" s="395"/>
      <c r="O33" s="395"/>
      <c r="P33" s="395"/>
      <c r="Q33" s="396"/>
      <c r="R33" s="359" t="s">
        <v>65</v>
      </c>
      <c r="S33" s="360"/>
      <c r="T33" s="360"/>
      <c r="U33" s="360"/>
      <c r="V33" s="360"/>
      <c r="W33" s="360"/>
      <c r="X33" s="360"/>
      <c r="Y33" s="361"/>
      <c r="Z33" s="362" t="s">
        <v>65</v>
      </c>
      <c r="AA33" s="362"/>
      <c r="AB33" s="362"/>
      <c r="AC33" s="362"/>
      <c r="AD33" s="363" t="s">
        <v>65</v>
      </c>
      <c r="AE33" s="363"/>
      <c r="AF33" s="363"/>
      <c r="AG33" s="363"/>
      <c r="AH33" s="363"/>
      <c r="AI33" s="363"/>
      <c r="AJ33" s="363"/>
      <c r="AK33" s="363"/>
      <c r="AL33" s="369" t="s">
        <v>65</v>
      </c>
      <c r="AM33" s="370"/>
      <c r="AN33" s="370"/>
      <c r="AO33" s="371"/>
      <c r="AP33" s="431"/>
      <c r="AQ33" s="432"/>
      <c r="AR33" s="432"/>
      <c r="AS33" s="432"/>
      <c r="AT33" s="433"/>
      <c r="AU33" s="434"/>
      <c r="AV33" s="434"/>
      <c r="AW33" s="434"/>
      <c r="AX33" s="407" t="s">
        <v>252</v>
      </c>
      <c r="AY33" s="408"/>
      <c r="AZ33" s="408"/>
      <c r="BA33" s="408"/>
      <c r="BB33" s="408"/>
      <c r="BC33" s="408"/>
      <c r="BD33" s="408"/>
      <c r="BE33" s="408"/>
      <c r="BF33" s="409"/>
      <c r="BG33" s="435">
        <v>99.4</v>
      </c>
      <c r="BH33" s="436"/>
      <c r="BI33" s="436"/>
      <c r="BJ33" s="436"/>
      <c r="BK33" s="436"/>
      <c r="BL33" s="436"/>
      <c r="BM33" s="437">
        <v>95.2</v>
      </c>
      <c r="BN33" s="436"/>
      <c r="BO33" s="436"/>
      <c r="BP33" s="436"/>
      <c r="BQ33" s="438"/>
      <c r="BR33" s="435">
        <v>97.6</v>
      </c>
      <c r="BS33" s="436"/>
      <c r="BT33" s="436"/>
      <c r="BU33" s="436"/>
      <c r="BV33" s="436"/>
      <c r="BW33" s="436"/>
      <c r="BX33" s="437">
        <v>92.2</v>
      </c>
      <c r="BY33" s="436"/>
      <c r="BZ33" s="436"/>
      <c r="CA33" s="436"/>
      <c r="CB33" s="438"/>
      <c r="CD33" s="378" t="s">
        <v>253</v>
      </c>
      <c r="CE33" s="379"/>
      <c r="CF33" s="379"/>
      <c r="CG33" s="379"/>
      <c r="CH33" s="379"/>
      <c r="CI33" s="379"/>
      <c r="CJ33" s="379"/>
      <c r="CK33" s="379"/>
      <c r="CL33" s="379"/>
      <c r="CM33" s="379"/>
      <c r="CN33" s="379"/>
      <c r="CO33" s="379"/>
      <c r="CP33" s="379"/>
      <c r="CQ33" s="380"/>
      <c r="CR33" s="359">
        <v>1718086</v>
      </c>
      <c r="CS33" s="401"/>
      <c r="CT33" s="401"/>
      <c r="CU33" s="401"/>
      <c r="CV33" s="401"/>
      <c r="CW33" s="401"/>
      <c r="CX33" s="401"/>
      <c r="CY33" s="402"/>
      <c r="CZ33" s="369">
        <v>37.9</v>
      </c>
      <c r="DA33" s="403"/>
      <c r="DB33" s="403"/>
      <c r="DC33" s="404"/>
      <c r="DD33" s="376">
        <v>1427132</v>
      </c>
      <c r="DE33" s="401"/>
      <c r="DF33" s="401"/>
      <c r="DG33" s="401"/>
      <c r="DH33" s="401"/>
      <c r="DI33" s="401"/>
      <c r="DJ33" s="401"/>
      <c r="DK33" s="402"/>
      <c r="DL33" s="376">
        <v>871400</v>
      </c>
      <c r="DM33" s="401"/>
      <c r="DN33" s="401"/>
      <c r="DO33" s="401"/>
      <c r="DP33" s="401"/>
      <c r="DQ33" s="401"/>
      <c r="DR33" s="401"/>
      <c r="DS33" s="401"/>
      <c r="DT33" s="401"/>
      <c r="DU33" s="401"/>
      <c r="DV33" s="402"/>
      <c r="DW33" s="369">
        <v>38.299999999999997</v>
      </c>
      <c r="DX33" s="403"/>
      <c r="DY33" s="403"/>
      <c r="DZ33" s="403"/>
      <c r="EA33" s="403"/>
      <c r="EB33" s="403"/>
      <c r="EC33" s="405"/>
    </row>
    <row r="34" spans="2:133" ht="11.25" customHeight="1" x14ac:dyDescent="0.15">
      <c r="B34" s="366" t="s">
        <v>254</v>
      </c>
      <c r="C34" s="367"/>
      <c r="D34" s="367"/>
      <c r="E34" s="367"/>
      <c r="F34" s="367"/>
      <c r="G34" s="367"/>
      <c r="H34" s="367"/>
      <c r="I34" s="367"/>
      <c r="J34" s="367"/>
      <c r="K34" s="367"/>
      <c r="L34" s="367"/>
      <c r="M34" s="367"/>
      <c r="N34" s="367"/>
      <c r="O34" s="367"/>
      <c r="P34" s="367"/>
      <c r="Q34" s="368"/>
      <c r="R34" s="359">
        <v>548189</v>
      </c>
      <c r="S34" s="360"/>
      <c r="T34" s="360"/>
      <c r="U34" s="360"/>
      <c r="V34" s="360"/>
      <c r="W34" s="360"/>
      <c r="X34" s="360"/>
      <c r="Y34" s="361"/>
      <c r="Z34" s="362">
        <v>11.6</v>
      </c>
      <c r="AA34" s="362"/>
      <c r="AB34" s="362"/>
      <c r="AC34" s="362"/>
      <c r="AD34" s="363" t="s">
        <v>65</v>
      </c>
      <c r="AE34" s="363"/>
      <c r="AF34" s="363"/>
      <c r="AG34" s="363"/>
      <c r="AH34" s="363"/>
      <c r="AI34" s="363"/>
      <c r="AJ34" s="363"/>
      <c r="AK34" s="363"/>
      <c r="AL34" s="369" t="s">
        <v>65</v>
      </c>
      <c r="AM34" s="370"/>
      <c r="AN34" s="370"/>
      <c r="AO34" s="371"/>
      <c r="AP34" s="439"/>
      <c r="AQ34" s="440"/>
      <c r="AR34" s="365"/>
      <c r="AS34" s="419"/>
      <c r="AT34" s="419"/>
      <c r="AU34" s="419"/>
      <c r="AV34" s="419"/>
      <c r="AW34" s="419"/>
      <c r="AX34" s="419"/>
      <c r="AY34" s="419"/>
      <c r="AZ34" s="419"/>
      <c r="BA34" s="419"/>
      <c r="BB34" s="419"/>
      <c r="BC34" s="419"/>
      <c r="BD34" s="419"/>
      <c r="BE34" s="419"/>
      <c r="BF34" s="419"/>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D34" s="378" t="s">
        <v>255</v>
      </c>
      <c r="CE34" s="379"/>
      <c r="CF34" s="379"/>
      <c r="CG34" s="379"/>
      <c r="CH34" s="379"/>
      <c r="CI34" s="379"/>
      <c r="CJ34" s="379"/>
      <c r="CK34" s="379"/>
      <c r="CL34" s="379"/>
      <c r="CM34" s="379"/>
      <c r="CN34" s="379"/>
      <c r="CO34" s="379"/>
      <c r="CP34" s="379"/>
      <c r="CQ34" s="380"/>
      <c r="CR34" s="359">
        <v>510022</v>
      </c>
      <c r="CS34" s="360"/>
      <c r="CT34" s="360"/>
      <c r="CU34" s="360"/>
      <c r="CV34" s="360"/>
      <c r="CW34" s="360"/>
      <c r="CX34" s="360"/>
      <c r="CY34" s="361"/>
      <c r="CZ34" s="369">
        <v>11.3</v>
      </c>
      <c r="DA34" s="403"/>
      <c r="DB34" s="403"/>
      <c r="DC34" s="404"/>
      <c r="DD34" s="376">
        <v>358425</v>
      </c>
      <c r="DE34" s="360"/>
      <c r="DF34" s="360"/>
      <c r="DG34" s="360"/>
      <c r="DH34" s="360"/>
      <c r="DI34" s="360"/>
      <c r="DJ34" s="360"/>
      <c r="DK34" s="361"/>
      <c r="DL34" s="376">
        <v>266415</v>
      </c>
      <c r="DM34" s="360"/>
      <c r="DN34" s="360"/>
      <c r="DO34" s="360"/>
      <c r="DP34" s="360"/>
      <c r="DQ34" s="360"/>
      <c r="DR34" s="360"/>
      <c r="DS34" s="360"/>
      <c r="DT34" s="360"/>
      <c r="DU34" s="360"/>
      <c r="DV34" s="361"/>
      <c r="DW34" s="369">
        <v>11.7</v>
      </c>
      <c r="DX34" s="403"/>
      <c r="DY34" s="403"/>
      <c r="DZ34" s="403"/>
      <c r="EA34" s="403"/>
      <c r="EB34" s="403"/>
      <c r="EC34" s="405"/>
    </row>
    <row r="35" spans="2:133" ht="11.25" customHeight="1" x14ac:dyDescent="0.15">
      <c r="B35" s="366" t="s">
        <v>256</v>
      </c>
      <c r="C35" s="367"/>
      <c r="D35" s="367"/>
      <c r="E35" s="367"/>
      <c r="F35" s="367"/>
      <c r="G35" s="367"/>
      <c r="H35" s="367"/>
      <c r="I35" s="367"/>
      <c r="J35" s="367"/>
      <c r="K35" s="367"/>
      <c r="L35" s="367"/>
      <c r="M35" s="367"/>
      <c r="N35" s="367"/>
      <c r="O35" s="367"/>
      <c r="P35" s="367"/>
      <c r="Q35" s="368"/>
      <c r="R35" s="359">
        <v>49506</v>
      </c>
      <c r="S35" s="360"/>
      <c r="T35" s="360"/>
      <c r="U35" s="360"/>
      <c r="V35" s="360"/>
      <c r="W35" s="360"/>
      <c r="X35" s="360"/>
      <c r="Y35" s="361"/>
      <c r="Z35" s="362">
        <v>1</v>
      </c>
      <c r="AA35" s="362"/>
      <c r="AB35" s="362"/>
      <c r="AC35" s="362"/>
      <c r="AD35" s="363">
        <v>9939</v>
      </c>
      <c r="AE35" s="363"/>
      <c r="AF35" s="363"/>
      <c r="AG35" s="363"/>
      <c r="AH35" s="363"/>
      <c r="AI35" s="363"/>
      <c r="AJ35" s="363"/>
      <c r="AK35" s="363"/>
      <c r="AL35" s="369">
        <v>0.4</v>
      </c>
      <c r="AM35" s="370"/>
      <c r="AN35" s="370"/>
      <c r="AO35" s="371"/>
      <c r="AP35" s="441"/>
      <c r="AQ35" s="341" t="s">
        <v>257</v>
      </c>
      <c r="AR35" s="342"/>
      <c r="AS35" s="342"/>
      <c r="AT35" s="342"/>
      <c r="AU35" s="342"/>
      <c r="AV35" s="342"/>
      <c r="AW35" s="342"/>
      <c r="AX35" s="342"/>
      <c r="AY35" s="342"/>
      <c r="AZ35" s="342"/>
      <c r="BA35" s="342"/>
      <c r="BB35" s="342"/>
      <c r="BC35" s="342"/>
      <c r="BD35" s="342"/>
      <c r="BE35" s="342"/>
      <c r="BF35" s="343"/>
      <c r="BG35" s="341" t="s">
        <v>258</v>
      </c>
      <c r="BH35" s="342"/>
      <c r="BI35" s="342"/>
      <c r="BJ35" s="342"/>
      <c r="BK35" s="342"/>
      <c r="BL35" s="342"/>
      <c r="BM35" s="342"/>
      <c r="BN35" s="342"/>
      <c r="BO35" s="342"/>
      <c r="BP35" s="342"/>
      <c r="BQ35" s="342"/>
      <c r="BR35" s="342"/>
      <c r="BS35" s="342"/>
      <c r="BT35" s="342"/>
      <c r="BU35" s="342"/>
      <c r="BV35" s="342"/>
      <c r="BW35" s="342"/>
      <c r="BX35" s="342"/>
      <c r="BY35" s="342"/>
      <c r="BZ35" s="342"/>
      <c r="CA35" s="342"/>
      <c r="CB35" s="343"/>
      <c r="CD35" s="378" t="s">
        <v>259</v>
      </c>
      <c r="CE35" s="379"/>
      <c r="CF35" s="379"/>
      <c r="CG35" s="379"/>
      <c r="CH35" s="379"/>
      <c r="CI35" s="379"/>
      <c r="CJ35" s="379"/>
      <c r="CK35" s="379"/>
      <c r="CL35" s="379"/>
      <c r="CM35" s="379"/>
      <c r="CN35" s="379"/>
      <c r="CO35" s="379"/>
      <c r="CP35" s="379"/>
      <c r="CQ35" s="380"/>
      <c r="CR35" s="359">
        <v>43042</v>
      </c>
      <c r="CS35" s="401"/>
      <c r="CT35" s="401"/>
      <c r="CU35" s="401"/>
      <c r="CV35" s="401"/>
      <c r="CW35" s="401"/>
      <c r="CX35" s="401"/>
      <c r="CY35" s="402"/>
      <c r="CZ35" s="369">
        <v>0.9</v>
      </c>
      <c r="DA35" s="403"/>
      <c r="DB35" s="403"/>
      <c r="DC35" s="404"/>
      <c r="DD35" s="376">
        <v>33587</v>
      </c>
      <c r="DE35" s="401"/>
      <c r="DF35" s="401"/>
      <c r="DG35" s="401"/>
      <c r="DH35" s="401"/>
      <c r="DI35" s="401"/>
      <c r="DJ35" s="401"/>
      <c r="DK35" s="402"/>
      <c r="DL35" s="376">
        <v>33355</v>
      </c>
      <c r="DM35" s="401"/>
      <c r="DN35" s="401"/>
      <c r="DO35" s="401"/>
      <c r="DP35" s="401"/>
      <c r="DQ35" s="401"/>
      <c r="DR35" s="401"/>
      <c r="DS35" s="401"/>
      <c r="DT35" s="401"/>
      <c r="DU35" s="401"/>
      <c r="DV35" s="402"/>
      <c r="DW35" s="369">
        <v>1.5</v>
      </c>
      <c r="DX35" s="403"/>
      <c r="DY35" s="403"/>
      <c r="DZ35" s="403"/>
      <c r="EA35" s="403"/>
      <c r="EB35" s="403"/>
      <c r="EC35" s="405"/>
    </row>
    <row r="36" spans="2:133" ht="11.25" customHeight="1" x14ac:dyDescent="0.15">
      <c r="B36" s="366" t="s">
        <v>260</v>
      </c>
      <c r="C36" s="367"/>
      <c r="D36" s="367"/>
      <c r="E36" s="367"/>
      <c r="F36" s="367"/>
      <c r="G36" s="367"/>
      <c r="H36" s="367"/>
      <c r="I36" s="367"/>
      <c r="J36" s="367"/>
      <c r="K36" s="367"/>
      <c r="L36" s="367"/>
      <c r="M36" s="367"/>
      <c r="N36" s="367"/>
      <c r="O36" s="367"/>
      <c r="P36" s="367"/>
      <c r="Q36" s="368"/>
      <c r="R36" s="359">
        <v>119199</v>
      </c>
      <c r="S36" s="360"/>
      <c r="T36" s="360"/>
      <c r="U36" s="360"/>
      <c r="V36" s="360"/>
      <c r="W36" s="360"/>
      <c r="X36" s="360"/>
      <c r="Y36" s="361"/>
      <c r="Z36" s="362">
        <v>2.5</v>
      </c>
      <c r="AA36" s="362"/>
      <c r="AB36" s="362"/>
      <c r="AC36" s="362"/>
      <c r="AD36" s="363" t="s">
        <v>65</v>
      </c>
      <c r="AE36" s="363"/>
      <c r="AF36" s="363"/>
      <c r="AG36" s="363"/>
      <c r="AH36" s="363"/>
      <c r="AI36" s="363"/>
      <c r="AJ36" s="363"/>
      <c r="AK36" s="363"/>
      <c r="AL36" s="369" t="s">
        <v>65</v>
      </c>
      <c r="AM36" s="370"/>
      <c r="AN36" s="370"/>
      <c r="AO36" s="371"/>
      <c r="AP36" s="441"/>
      <c r="AQ36" s="442" t="s">
        <v>261</v>
      </c>
      <c r="AR36" s="443"/>
      <c r="AS36" s="443"/>
      <c r="AT36" s="443"/>
      <c r="AU36" s="443"/>
      <c r="AV36" s="443"/>
      <c r="AW36" s="443"/>
      <c r="AX36" s="443"/>
      <c r="AY36" s="444"/>
      <c r="AZ36" s="351">
        <v>349338</v>
      </c>
      <c r="BA36" s="352"/>
      <c r="BB36" s="352"/>
      <c r="BC36" s="352"/>
      <c r="BD36" s="352"/>
      <c r="BE36" s="352"/>
      <c r="BF36" s="445"/>
      <c r="BG36" s="372" t="s">
        <v>262</v>
      </c>
      <c r="BH36" s="373"/>
      <c r="BI36" s="373"/>
      <c r="BJ36" s="373"/>
      <c r="BK36" s="373"/>
      <c r="BL36" s="373"/>
      <c r="BM36" s="373"/>
      <c r="BN36" s="373"/>
      <c r="BO36" s="373"/>
      <c r="BP36" s="373"/>
      <c r="BQ36" s="373"/>
      <c r="BR36" s="373"/>
      <c r="BS36" s="373"/>
      <c r="BT36" s="373"/>
      <c r="BU36" s="374"/>
      <c r="BV36" s="351">
        <v>237773</v>
      </c>
      <c r="BW36" s="352"/>
      <c r="BX36" s="352"/>
      <c r="BY36" s="352"/>
      <c r="BZ36" s="352"/>
      <c r="CA36" s="352"/>
      <c r="CB36" s="445"/>
      <c r="CD36" s="378" t="s">
        <v>263</v>
      </c>
      <c r="CE36" s="379"/>
      <c r="CF36" s="379"/>
      <c r="CG36" s="379"/>
      <c r="CH36" s="379"/>
      <c r="CI36" s="379"/>
      <c r="CJ36" s="379"/>
      <c r="CK36" s="379"/>
      <c r="CL36" s="379"/>
      <c r="CM36" s="379"/>
      <c r="CN36" s="379"/>
      <c r="CO36" s="379"/>
      <c r="CP36" s="379"/>
      <c r="CQ36" s="380"/>
      <c r="CR36" s="359">
        <v>487388</v>
      </c>
      <c r="CS36" s="360"/>
      <c r="CT36" s="360"/>
      <c r="CU36" s="360"/>
      <c r="CV36" s="360"/>
      <c r="CW36" s="360"/>
      <c r="CX36" s="360"/>
      <c r="CY36" s="361"/>
      <c r="CZ36" s="369">
        <v>10.8</v>
      </c>
      <c r="DA36" s="403"/>
      <c r="DB36" s="403"/>
      <c r="DC36" s="404"/>
      <c r="DD36" s="376">
        <v>417821</v>
      </c>
      <c r="DE36" s="360"/>
      <c r="DF36" s="360"/>
      <c r="DG36" s="360"/>
      <c r="DH36" s="360"/>
      <c r="DI36" s="360"/>
      <c r="DJ36" s="360"/>
      <c r="DK36" s="361"/>
      <c r="DL36" s="376">
        <v>296999</v>
      </c>
      <c r="DM36" s="360"/>
      <c r="DN36" s="360"/>
      <c r="DO36" s="360"/>
      <c r="DP36" s="360"/>
      <c r="DQ36" s="360"/>
      <c r="DR36" s="360"/>
      <c r="DS36" s="360"/>
      <c r="DT36" s="360"/>
      <c r="DU36" s="360"/>
      <c r="DV36" s="361"/>
      <c r="DW36" s="369">
        <v>13</v>
      </c>
      <c r="DX36" s="403"/>
      <c r="DY36" s="403"/>
      <c r="DZ36" s="403"/>
      <c r="EA36" s="403"/>
      <c r="EB36" s="403"/>
      <c r="EC36" s="405"/>
    </row>
    <row r="37" spans="2:133" ht="11.25" customHeight="1" x14ac:dyDescent="0.15">
      <c r="B37" s="366" t="s">
        <v>264</v>
      </c>
      <c r="C37" s="367"/>
      <c r="D37" s="367"/>
      <c r="E37" s="367"/>
      <c r="F37" s="367"/>
      <c r="G37" s="367"/>
      <c r="H37" s="367"/>
      <c r="I37" s="367"/>
      <c r="J37" s="367"/>
      <c r="K37" s="367"/>
      <c r="L37" s="367"/>
      <c r="M37" s="367"/>
      <c r="N37" s="367"/>
      <c r="O37" s="367"/>
      <c r="P37" s="367"/>
      <c r="Q37" s="368"/>
      <c r="R37" s="359">
        <v>36235</v>
      </c>
      <c r="S37" s="360"/>
      <c r="T37" s="360"/>
      <c r="U37" s="360"/>
      <c r="V37" s="360"/>
      <c r="W37" s="360"/>
      <c r="X37" s="360"/>
      <c r="Y37" s="361"/>
      <c r="Z37" s="362">
        <v>0.8</v>
      </c>
      <c r="AA37" s="362"/>
      <c r="AB37" s="362"/>
      <c r="AC37" s="362"/>
      <c r="AD37" s="363" t="s">
        <v>65</v>
      </c>
      <c r="AE37" s="363"/>
      <c r="AF37" s="363"/>
      <c r="AG37" s="363"/>
      <c r="AH37" s="363"/>
      <c r="AI37" s="363"/>
      <c r="AJ37" s="363"/>
      <c r="AK37" s="363"/>
      <c r="AL37" s="369" t="s">
        <v>65</v>
      </c>
      <c r="AM37" s="370"/>
      <c r="AN37" s="370"/>
      <c r="AO37" s="371"/>
      <c r="AQ37" s="446" t="s">
        <v>265</v>
      </c>
      <c r="AR37" s="447"/>
      <c r="AS37" s="447"/>
      <c r="AT37" s="447"/>
      <c r="AU37" s="447"/>
      <c r="AV37" s="447"/>
      <c r="AW37" s="447"/>
      <c r="AX37" s="447"/>
      <c r="AY37" s="448"/>
      <c r="AZ37" s="359">
        <v>25714</v>
      </c>
      <c r="BA37" s="360"/>
      <c r="BB37" s="360"/>
      <c r="BC37" s="360"/>
      <c r="BD37" s="401"/>
      <c r="BE37" s="401"/>
      <c r="BF37" s="428"/>
      <c r="BG37" s="378" t="s">
        <v>266</v>
      </c>
      <c r="BH37" s="379"/>
      <c r="BI37" s="379"/>
      <c r="BJ37" s="379"/>
      <c r="BK37" s="379"/>
      <c r="BL37" s="379"/>
      <c r="BM37" s="379"/>
      <c r="BN37" s="379"/>
      <c r="BO37" s="379"/>
      <c r="BP37" s="379"/>
      <c r="BQ37" s="379"/>
      <c r="BR37" s="379"/>
      <c r="BS37" s="379"/>
      <c r="BT37" s="379"/>
      <c r="BU37" s="380"/>
      <c r="BV37" s="359">
        <v>227377</v>
      </c>
      <c r="BW37" s="360"/>
      <c r="BX37" s="360"/>
      <c r="BY37" s="360"/>
      <c r="BZ37" s="360"/>
      <c r="CA37" s="360"/>
      <c r="CB37" s="377"/>
      <c r="CD37" s="378" t="s">
        <v>267</v>
      </c>
      <c r="CE37" s="379"/>
      <c r="CF37" s="379"/>
      <c r="CG37" s="379"/>
      <c r="CH37" s="379"/>
      <c r="CI37" s="379"/>
      <c r="CJ37" s="379"/>
      <c r="CK37" s="379"/>
      <c r="CL37" s="379"/>
      <c r="CM37" s="379"/>
      <c r="CN37" s="379"/>
      <c r="CO37" s="379"/>
      <c r="CP37" s="379"/>
      <c r="CQ37" s="380"/>
      <c r="CR37" s="359">
        <v>189425</v>
      </c>
      <c r="CS37" s="401"/>
      <c r="CT37" s="401"/>
      <c r="CU37" s="401"/>
      <c r="CV37" s="401"/>
      <c r="CW37" s="401"/>
      <c r="CX37" s="401"/>
      <c r="CY37" s="402"/>
      <c r="CZ37" s="369">
        <v>4.2</v>
      </c>
      <c r="DA37" s="403"/>
      <c r="DB37" s="403"/>
      <c r="DC37" s="404"/>
      <c r="DD37" s="376">
        <v>185292</v>
      </c>
      <c r="DE37" s="401"/>
      <c r="DF37" s="401"/>
      <c r="DG37" s="401"/>
      <c r="DH37" s="401"/>
      <c r="DI37" s="401"/>
      <c r="DJ37" s="401"/>
      <c r="DK37" s="402"/>
      <c r="DL37" s="376">
        <v>185240</v>
      </c>
      <c r="DM37" s="401"/>
      <c r="DN37" s="401"/>
      <c r="DO37" s="401"/>
      <c r="DP37" s="401"/>
      <c r="DQ37" s="401"/>
      <c r="DR37" s="401"/>
      <c r="DS37" s="401"/>
      <c r="DT37" s="401"/>
      <c r="DU37" s="401"/>
      <c r="DV37" s="402"/>
      <c r="DW37" s="369">
        <v>8.1</v>
      </c>
      <c r="DX37" s="403"/>
      <c r="DY37" s="403"/>
      <c r="DZ37" s="403"/>
      <c r="EA37" s="403"/>
      <c r="EB37" s="403"/>
      <c r="EC37" s="405"/>
    </row>
    <row r="38" spans="2:133" ht="11.25" customHeight="1" x14ac:dyDescent="0.15">
      <c r="B38" s="366" t="s">
        <v>268</v>
      </c>
      <c r="C38" s="367"/>
      <c r="D38" s="367"/>
      <c r="E38" s="367"/>
      <c r="F38" s="367"/>
      <c r="G38" s="367"/>
      <c r="H38" s="367"/>
      <c r="I38" s="367"/>
      <c r="J38" s="367"/>
      <c r="K38" s="367"/>
      <c r="L38" s="367"/>
      <c r="M38" s="367"/>
      <c r="N38" s="367"/>
      <c r="O38" s="367"/>
      <c r="P38" s="367"/>
      <c r="Q38" s="368"/>
      <c r="R38" s="359">
        <v>226456</v>
      </c>
      <c r="S38" s="360"/>
      <c r="T38" s="360"/>
      <c r="U38" s="360"/>
      <c r="V38" s="360"/>
      <c r="W38" s="360"/>
      <c r="X38" s="360"/>
      <c r="Y38" s="361"/>
      <c r="Z38" s="362">
        <v>4.8</v>
      </c>
      <c r="AA38" s="362"/>
      <c r="AB38" s="362"/>
      <c r="AC38" s="362"/>
      <c r="AD38" s="363" t="s">
        <v>65</v>
      </c>
      <c r="AE38" s="363"/>
      <c r="AF38" s="363"/>
      <c r="AG38" s="363"/>
      <c r="AH38" s="363"/>
      <c r="AI38" s="363"/>
      <c r="AJ38" s="363"/>
      <c r="AK38" s="363"/>
      <c r="AL38" s="369" t="s">
        <v>65</v>
      </c>
      <c r="AM38" s="370"/>
      <c r="AN38" s="370"/>
      <c r="AO38" s="371"/>
      <c r="AQ38" s="446" t="s">
        <v>269</v>
      </c>
      <c r="AR38" s="447"/>
      <c r="AS38" s="447"/>
      <c r="AT38" s="447"/>
      <c r="AU38" s="447"/>
      <c r="AV38" s="447"/>
      <c r="AW38" s="447"/>
      <c r="AX38" s="447"/>
      <c r="AY38" s="448"/>
      <c r="AZ38" s="359" t="s">
        <v>65</v>
      </c>
      <c r="BA38" s="360"/>
      <c r="BB38" s="360"/>
      <c r="BC38" s="360"/>
      <c r="BD38" s="401"/>
      <c r="BE38" s="401"/>
      <c r="BF38" s="428"/>
      <c r="BG38" s="378" t="s">
        <v>270</v>
      </c>
      <c r="BH38" s="379"/>
      <c r="BI38" s="379"/>
      <c r="BJ38" s="379"/>
      <c r="BK38" s="379"/>
      <c r="BL38" s="379"/>
      <c r="BM38" s="379"/>
      <c r="BN38" s="379"/>
      <c r="BO38" s="379"/>
      <c r="BP38" s="379"/>
      <c r="BQ38" s="379"/>
      <c r="BR38" s="379"/>
      <c r="BS38" s="379"/>
      <c r="BT38" s="379"/>
      <c r="BU38" s="380"/>
      <c r="BV38" s="359">
        <v>747</v>
      </c>
      <c r="BW38" s="360"/>
      <c r="BX38" s="360"/>
      <c r="BY38" s="360"/>
      <c r="BZ38" s="360"/>
      <c r="CA38" s="360"/>
      <c r="CB38" s="377"/>
      <c r="CD38" s="378" t="s">
        <v>271</v>
      </c>
      <c r="CE38" s="379"/>
      <c r="CF38" s="379"/>
      <c r="CG38" s="379"/>
      <c r="CH38" s="379"/>
      <c r="CI38" s="379"/>
      <c r="CJ38" s="379"/>
      <c r="CK38" s="379"/>
      <c r="CL38" s="379"/>
      <c r="CM38" s="379"/>
      <c r="CN38" s="379"/>
      <c r="CO38" s="379"/>
      <c r="CP38" s="379"/>
      <c r="CQ38" s="380"/>
      <c r="CR38" s="359">
        <v>349338</v>
      </c>
      <c r="CS38" s="360"/>
      <c r="CT38" s="360"/>
      <c r="CU38" s="360"/>
      <c r="CV38" s="360"/>
      <c r="CW38" s="360"/>
      <c r="CX38" s="360"/>
      <c r="CY38" s="361"/>
      <c r="CZ38" s="369">
        <v>7.7</v>
      </c>
      <c r="DA38" s="403"/>
      <c r="DB38" s="403"/>
      <c r="DC38" s="404"/>
      <c r="DD38" s="376">
        <v>298499</v>
      </c>
      <c r="DE38" s="360"/>
      <c r="DF38" s="360"/>
      <c r="DG38" s="360"/>
      <c r="DH38" s="360"/>
      <c r="DI38" s="360"/>
      <c r="DJ38" s="360"/>
      <c r="DK38" s="361"/>
      <c r="DL38" s="376">
        <v>274631</v>
      </c>
      <c r="DM38" s="360"/>
      <c r="DN38" s="360"/>
      <c r="DO38" s="360"/>
      <c r="DP38" s="360"/>
      <c r="DQ38" s="360"/>
      <c r="DR38" s="360"/>
      <c r="DS38" s="360"/>
      <c r="DT38" s="360"/>
      <c r="DU38" s="360"/>
      <c r="DV38" s="361"/>
      <c r="DW38" s="369">
        <v>12.1</v>
      </c>
      <c r="DX38" s="403"/>
      <c r="DY38" s="403"/>
      <c r="DZ38" s="403"/>
      <c r="EA38" s="403"/>
      <c r="EB38" s="403"/>
      <c r="EC38" s="405"/>
    </row>
    <row r="39" spans="2:133" ht="11.25" customHeight="1" x14ac:dyDescent="0.15">
      <c r="B39" s="366" t="s">
        <v>272</v>
      </c>
      <c r="C39" s="367"/>
      <c r="D39" s="367"/>
      <c r="E39" s="367"/>
      <c r="F39" s="367"/>
      <c r="G39" s="367"/>
      <c r="H39" s="367"/>
      <c r="I39" s="367"/>
      <c r="J39" s="367"/>
      <c r="K39" s="367"/>
      <c r="L39" s="367"/>
      <c r="M39" s="367"/>
      <c r="N39" s="367"/>
      <c r="O39" s="367"/>
      <c r="P39" s="367"/>
      <c r="Q39" s="368"/>
      <c r="R39" s="359">
        <v>44956</v>
      </c>
      <c r="S39" s="360"/>
      <c r="T39" s="360"/>
      <c r="U39" s="360"/>
      <c r="V39" s="360"/>
      <c r="W39" s="360"/>
      <c r="X39" s="360"/>
      <c r="Y39" s="361"/>
      <c r="Z39" s="362">
        <v>1</v>
      </c>
      <c r="AA39" s="362"/>
      <c r="AB39" s="362"/>
      <c r="AC39" s="362"/>
      <c r="AD39" s="363">
        <v>152</v>
      </c>
      <c r="AE39" s="363"/>
      <c r="AF39" s="363"/>
      <c r="AG39" s="363"/>
      <c r="AH39" s="363"/>
      <c r="AI39" s="363"/>
      <c r="AJ39" s="363"/>
      <c r="AK39" s="363"/>
      <c r="AL39" s="369">
        <v>0</v>
      </c>
      <c r="AM39" s="370"/>
      <c r="AN39" s="370"/>
      <c r="AO39" s="371"/>
      <c r="AQ39" s="446" t="s">
        <v>273</v>
      </c>
      <c r="AR39" s="447"/>
      <c r="AS39" s="447"/>
      <c r="AT39" s="447"/>
      <c r="AU39" s="447"/>
      <c r="AV39" s="447"/>
      <c r="AW39" s="447"/>
      <c r="AX39" s="447"/>
      <c r="AY39" s="448"/>
      <c r="AZ39" s="359" t="s">
        <v>65</v>
      </c>
      <c r="BA39" s="360"/>
      <c r="BB39" s="360"/>
      <c r="BC39" s="360"/>
      <c r="BD39" s="401"/>
      <c r="BE39" s="401"/>
      <c r="BF39" s="428"/>
      <c r="BG39" s="378" t="s">
        <v>274</v>
      </c>
      <c r="BH39" s="379"/>
      <c r="BI39" s="379"/>
      <c r="BJ39" s="379"/>
      <c r="BK39" s="379"/>
      <c r="BL39" s="379"/>
      <c r="BM39" s="379"/>
      <c r="BN39" s="379"/>
      <c r="BO39" s="379"/>
      <c r="BP39" s="379"/>
      <c r="BQ39" s="379"/>
      <c r="BR39" s="379"/>
      <c r="BS39" s="379"/>
      <c r="BT39" s="379"/>
      <c r="BU39" s="380"/>
      <c r="BV39" s="359">
        <v>1166</v>
      </c>
      <c r="BW39" s="360"/>
      <c r="BX39" s="360"/>
      <c r="BY39" s="360"/>
      <c r="BZ39" s="360"/>
      <c r="CA39" s="360"/>
      <c r="CB39" s="377"/>
      <c r="CD39" s="378" t="s">
        <v>275</v>
      </c>
      <c r="CE39" s="379"/>
      <c r="CF39" s="379"/>
      <c r="CG39" s="379"/>
      <c r="CH39" s="379"/>
      <c r="CI39" s="379"/>
      <c r="CJ39" s="379"/>
      <c r="CK39" s="379"/>
      <c r="CL39" s="379"/>
      <c r="CM39" s="379"/>
      <c r="CN39" s="379"/>
      <c r="CO39" s="379"/>
      <c r="CP39" s="379"/>
      <c r="CQ39" s="380"/>
      <c r="CR39" s="359">
        <v>328296</v>
      </c>
      <c r="CS39" s="401"/>
      <c r="CT39" s="401"/>
      <c r="CU39" s="401"/>
      <c r="CV39" s="401"/>
      <c r="CW39" s="401"/>
      <c r="CX39" s="401"/>
      <c r="CY39" s="402"/>
      <c r="CZ39" s="369">
        <v>7.2</v>
      </c>
      <c r="DA39" s="403"/>
      <c r="DB39" s="403"/>
      <c r="DC39" s="404"/>
      <c r="DD39" s="376">
        <v>318800</v>
      </c>
      <c r="DE39" s="401"/>
      <c r="DF39" s="401"/>
      <c r="DG39" s="401"/>
      <c r="DH39" s="401"/>
      <c r="DI39" s="401"/>
      <c r="DJ39" s="401"/>
      <c r="DK39" s="402"/>
      <c r="DL39" s="376" t="s">
        <v>65</v>
      </c>
      <c r="DM39" s="401"/>
      <c r="DN39" s="401"/>
      <c r="DO39" s="401"/>
      <c r="DP39" s="401"/>
      <c r="DQ39" s="401"/>
      <c r="DR39" s="401"/>
      <c r="DS39" s="401"/>
      <c r="DT39" s="401"/>
      <c r="DU39" s="401"/>
      <c r="DV39" s="402"/>
      <c r="DW39" s="369" t="s">
        <v>65</v>
      </c>
      <c r="DX39" s="403"/>
      <c r="DY39" s="403"/>
      <c r="DZ39" s="403"/>
      <c r="EA39" s="403"/>
      <c r="EB39" s="403"/>
      <c r="EC39" s="405"/>
    </row>
    <row r="40" spans="2:133" ht="11.25" customHeight="1" x14ac:dyDescent="0.15">
      <c r="B40" s="366" t="s">
        <v>276</v>
      </c>
      <c r="C40" s="367"/>
      <c r="D40" s="367"/>
      <c r="E40" s="367"/>
      <c r="F40" s="367"/>
      <c r="G40" s="367"/>
      <c r="H40" s="367"/>
      <c r="I40" s="367"/>
      <c r="J40" s="367"/>
      <c r="K40" s="367"/>
      <c r="L40" s="367"/>
      <c r="M40" s="367"/>
      <c r="N40" s="367"/>
      <c r="O40" s="367"/>
      <c r="P40" s="367"/>
      <c r="Q40" s="368"/>
      <c r="R40" s="359">
        <v>410909</v>
      </c>
      <c r="S40" s="360"/>
      <c r="T40" s="360"/>
      <c r="U40" s="360"/>
      <c r="V40" s="360"/>
      <c r="W40" s="360"/>
      <c r="X40" s="360"/>
      <c r="Y40" s="361"/>
      <c r="Z40" s="362">
        <v>8.6999999999999993</v>
      </c>
      <c r="AA40" s="362"/>
      <c r="AB40" s="362"/>
      <c r="AC40" s="362"/>
      <c r="AD40" s="363" t="s">
        <v>65</v>
      </c>
      <c r="AE40" s="363"/>
      <c r="AF40" s="363"/>
      <c r="AG40" s="363"/>
      <c r="AH40" s="363"/>
      <c r="AI40" s="363"/>
      <c r="AJ40" s="363"/>
      <c r="AK40" s="363"/>
      <c r="AL40" s="369" t="s">
        <v>65</v>
      </c>
      <c r="AM40" s="370"/>
      <c r="AN40" s="370"/>
      <c r="AO40" s="371"/>
      <c r="AQ40" s="446" t="s">
        <v>277</v>
      </c>
      <c r="AR40" s="447"/>
      <c r="AS40" s="447"/>
      <c r="AT40" s="447"/>
      <c r="AU40" s="447"/>
      <c r="AV40" s="447"/>
      <c r="AW40" s="447"/>
      <c r="AX40" s="447"/>
      <c r="AY40" s="448"/>
      <c r="AZ40" s="359" t="s">
        <v>65</v>
      </c>
      <c r="BA40" s="360"/>
      <c r="BB40" s="360"/>
      <c r="BC40" s="360"/>
      <c r="BD40" s="401"/>
      <c r="BE40" s="401"/>
      <c r="BF40" s="428"/>
      <c r="BG40" s="449" t="s">
        <v>278</v>
      </c>
      <c r="BH40" s="450"/>
      <c r="BI40" s="450"/>
      <c r="BJ40" s="450"/>
      <c r="BK40" s="450"/>
      <c r="BL40" s="451"/>
      <c r="BM40" s="379" t="s">
        <v>279</v>
      </c>
      <c r="BN40" s="379"/>
      <c r="BO40" s="379"/>
      <c r="BP40" s="379"/>
      <c r="BQ40" s="379"/>
      <c r="BR40" s="379"/>
      <c r="BS40" s="379"/>
      <c r="BT40" s="379"/>
      <c r="BU40" s="380"/>
      <c r="BV40" s="359">
        <v>56</v>
      </c>
      <c r="BW40" s="360"/>
      <c r="BX40" s="360"/>
      <c r="BY40" s="360"/>
      <c r="BZ40" s="360"/>
      <c r="CA40" s="360"/>
      <c r="CB40" s="377"/>
      <c r="CD40" s="378" t="s">
        <v>280</v>
      </c>
      <c r="CE40" s="379"/>
      <c r="CF40" s="379"/>
      <c r="CG40" s="379"/>
      <c r="CH40" s="379"/>
      <c r="CI40" s="379"/>
      <c r="CJ40" s="379"/>
      <c r="CK40" s="379"/>
      <c r="CL40" s="379"/>
      <c r="CM40" s="379"/>
      <c r="CN40" s="379"/>
      <c r="CO40" s="379"/>
      <c r="CP40" s="379"/>
      <c r="CQ40" s="380"/>
      <c r="CR40" s="359" t="s">
        <v>65</v>
      </c>
      <c r="CS40" s="360"/>
      <c r="CT40" s="360"/>
      <c r="CU40" s="360"/>
      <c r="CV40" s="360"/>
      <c r="CW40" s="360"/>
      <c r="CX40" s="360"/>
      <c r="CY40" s="361"/>
      <c r="CZ40" s="369" t="s">
        <v>65</v>
      </c>
      <c r="DA40" s="403"/>
      <c r="DB40" s="403"/>
      <c r="DC40" s="404"/>
      <c r="DD40" s="376" t="s">
        <v>65</v>
      </c>
      <c r="DE40" s="360"/>
      <c r="DF40" s="360"/>
      <c r="DG40" s="360"/>
      <c r="DH40" s="360"/>
      <c r="DI40" s="360"/>
      <c r="DJ40" s="360"/>
      <c r="DK40" s="361"/>
      <c r="DL40" s="376" t="s">
        <v>65</v>
      </c>
      <c r="DM40" s="360"/>
      <c r="DN40" s="360"/>
      <c r="DO40" s="360"/>
      <c r="DP40" s="360"/>
      <c r="DQ40" s="360"/>
      <c r="DR40" s="360"/>
      <c r="DS40" s="360"/>
      <c r="DT40" s="360"/>
      <c r="DU40" s="360"/>
      <c r="DV40" s="361"/>
      <c r="DW40" s="369" t="s">
        <v>65</v>
      </c>
      <c r="DX40" s="403"/>
      <c r="DY40" s="403"/>
      <c r="DZ40" s="403"/>
      <c r="EA40" s="403"/>
      <c r="EB40" s="403"/>
      <c r="EC40" s="405"/>
    </row>
    <row r="41" spans="2:133" ht="11.25" customHeight="1" x14ac:dyDescent="0.15">
      <c r="B41" s="366" t="s">
        <v>281</v>
      </c>
      <c r="C41" s="367"/>
      <c r="D41" s="367"/>
      <c r="E41" s="367"/>
      <c r="F41" s="367"/>
      <c r="G41" s="367"/>
      <c r="H41" s="367"/>
      <c r="I41" s="367"/>
      <c r="J41" s="367"/>
      <c r="K41" s="367"/>
      <c r="L41" s="367"/>
      <c r="M41" s="367"/>
      <c r="N41" s="367"/>
      <c r="O41" s="367"/>
      <c r="P41" s="367"/>
      <c r="Q41" s="368"/>
      <c r="R41" s="359" t="s">
        <v>65</v>
      </c>
      <c r="S41" s="360"/>
      <c r="T41" s="360"/>
      <c r="U41" s="360"/>
      <c r="V41" s="360"/>
      <c r="W41" s="360"/>
      <c r="X41" s="360"/>
      <c r="Y41" s="361"/>
      <c r="Z41" s="362" t="s">
        <v>65</v>
      </c>
      <c r="AA41" s="362"/>
      <c r="AB41" s="362"/>
      <c r="AC41" s="362"/>
      <c r="AD41" s="363" t="s">
        <v>65</v>
      </c>
      <c r="AE41" s="363"/>
      <c r="AF41" s="363"/>
      <c r="AG41" s="363"/>
      <c r="AH41" s="363"/>
      <c r="AI41" s="363"/>
      <c r="AJ41" s="363"/>
      <c r="AK41" s="363"/>
      <c r="AL41" s="369" t="s">
        <v>65</v>
      </c>
      <c r="AM41" s="370"/>
      <c r="AN41" s="370"/>
      <c r="AO41" s="371"/>
      <c r="AQ41" s="446" t="s">
        <v>282</v>
      </c>
      <c r="AR41" s="447"/>
      <c r="AS41" s="447"/>
      <c r="AT41" s="447"/>
      <c r="AU41" s="447"/>
      <c r="AV41" s="447"/>
      <c r="AW41" s="447"/>
      <c r="AX41" s="447"/>
      <c r="AY41" s="448"/>
      <c r="AZ41" s="359">
        <v>59974</v>
      </c>
      <c r="BA41" s="360"/>
      <c r="BB41" s="360"/>
      <c r="BC41" s="360"/>
      <c r="BD41" s="401"/>
      <c r="BE41" s="401"/>
      <c r="BF41" s="428"/>
      <c r="BG41" s="449"/>
      <c r="BH41" s="450"/>
      <c r="BI41" s="450"/>
      <c r="BJ41" s="450"/>
      <c r="BK41" s="450"/>
      <c r="BL41" s="451"/>
      <c r="BM41" s="379" t="s">
        <v>283</v>
      </c>
      <c r="BN41" s="379"/>
      <c r="BO41" s="379"/>
      <c r="BP41" s="379"/>
      <c r="BQ41" s="379"/>
      <c r="BR41" s="379"/>
      <c r="BS41" s="379"/>
      <c r="BT41" s="379"/>
      <c r="BU41" s="380"/>
      <c r="BV41" s="359" t="s">
        <v>65</v>
      </c>
      <c r="BW41" s="360"/>
      <c r="BX41" s="360"/>
      <c r="BY41" s="360"/>
      <c r="BZ41" s="360"/>
      <c r="CA41" s="360"/>
      <c r="CB41" s="377"/>
      <c r="CD41" s="378" t="s">
        <v>284</v>
      </c>
      <c r="CE41" s="379"/>
      <c r="CF41" s="379"/>
      <c r="CG41" s="379"/>
      <c r="CH41" s="379"/>
      <c r="CI41" s="379"/>
      <c r="CJ41" s="379"/>
      <c r="CK41" s="379"/>
      <c r="CL41" s="379"/>
      <c r="CM41" s="379"/>
      <c r="CN41" s="379"/>
      <c r="CO41" s="379"/>
      <c r="CP41" s="379"/>
      <c r="CQ41" s="380"/>
      <c r="CR41" s="359" t="s">
        <v>65</v>
      </c>
      <c r="CS41" s="401"/>
      <c r="CT41" s="401"/>
      <c r="CU41" s="401"/>
      <c r="CV41" s="401"/>
      <c r="CW41" s="401"/>
      <c r="CX41" s="401"/>
      <c r="CY41" s="402"/>
      <c r="CZ41" s="369" t="s">
        <v>65</v>
      </c>
      <c r="DA41" s="403"/>
      <c r="DB41" s="403"/>
      <c r="DC41" s="404"/>
      <c r="DD41" s="376" t="s">
        <v>65</v>
      </c>
      <c r="DE41" s="401"/>
      <c r="DF41" s="401"/>
      <c r="DG41" s="401"/>
      <c r="DH41" s="401"/>
      <c r="DI41" s="401"/>
      <c r="DJ41" s="401"/>
      <c r="DK41" s="402"/>
      <c r="DL41" s="452"/>
      <c r="DM41" s="453"/>
      <c r="DN41" s="453"/>
      <c r="DO41" s="453"/>
      <c r="DP41" s="453"/>
      <c r="DQ41" s="453"/>
      <c r="DR41" s="453"/>
      <c r="DS41" s="453"/>
      <c r="DT41" s="453"/>
      <c r="DU41" s="453"/>
      <c r="DV41" s="454"/>
      <c r="DW41" s="455"/>
      <c r="DX41" s="456"/>
      <c r="DY41" s="456"/>
      <c r="DZ41" s="456"/>
      <c r="EA41" s="456"/>
      <c r="EB41" s="456"/>
      <c r="EC41" s="457"/>
    </row>
    <row r="42" spans="2:133" ht="11.25" customHeight="1" x14ac:dyDescent="0.15">
      <c r="B42" s="366" t="s">
        <v>285</v>
      </c>
      <c r="C42" s="367"/>
      <c r="D42" s="367"/>
      <c r="E42" s="367"/>
      <c r="F42" s="367"/>
      <c r="G42" s="367"/>
      <c r="H42" s="367"/>
      <c r="I42" s="367"/>
      <c r="J42" s="367"/>
      <c r="K42" s="367"/>
      <c r="L42" s="367"/>
      <c r="M42" s="367"/>
      <c r="N42" s="367"/>
      <c r="O42" s="367"/>
      <c r="P42" s="367"/>
      <c r="Q42" s="368"/>
      <c r="R42" s="359" t="s">
        <v>65</v>
      </c>
      <c r="S42" s="360"/>
      <c r="T42" s="360"/>
      <c r="U42" s="360"/>
      <c r="V42" s="360"/>
      <c r="W42" s="360"/>
      <c r="X42" s="360"/>
      <c r="Y42" s="361"/>
      <c r="Z42" s="362" t="s">
        <v>65</v>
      </c>
      <c r="AA42" s="362"/>
      <c r="AB42" s="362"/>
      <c r="AC42" s="362"/>
      <c r="AD42" s="363" t="s">
        <v>65</v>
      </c>
      <c r="AE42" s="363"/>
      <c r="AF42" s="363"/>
      <c r="AG42" s="363"/>
      <c r="AH42" s="363"/>
      <c r="AI42" s="363"/>
      <c r="AJ42" s="363"/>
      <c r="AK42" s="363"/>
      <c r="AL42" s="369" t="s">
        <v>65</v>
      </c>
      <c r="AM42" s="370"/>
      <c r="AN42" s="370"/>
      <c r="AO42" s="371"/>
      <c r="AQ42" s="458" t="s">
        <v>286</v>
      </c>
      <c r="AR42" s="459"/>
      <c r="AS42" s="459"/>
      <c r="AT42" s="459"/>
      <c r="AU42" s="459"/>
      <c r="AV42" s="459"/>
      <c r="AW42" s="459"/>
      <c r="AX42" s="459"/>
      <c r="AY42" s="460"/>
      <c r="AZ42" s="461">
        <v>263650</v>
      </c>
      <c r="BA42" s="462"/>
      <c r="BB42" s="462"/>
      <c r="BC42" s="462"/>
      <c r="BD42" s="436"/>
      <c r="BE42" s="436"/>
      <c r="BF42" s="438"/>
      <c r="BG42" s="463"/>
      <c r="BH42" s="464"/>
      <c r="BI42" s="464"/>
      <c r="BJ42" s="464"/>
      <c r="BK42" s="464"/>
      <c r="BL42" s="465"/>
      <c r="BM42" s="386" t="s">
        <v>287</v>
      </c>
      <c r="BN42" s="386"/>
      <c r="BO42" s="386"/>
      <c r="BP42" s="386"/>
      <c r="BQ42" s="386"/>
      <c r="BR42" s="386"/>
      <c r="BS42" s="386"/>
      <c r="BT42" s="386"/>
      <c r="BU42" s="387"/>
      <c r="BV42" s="461">
        <v>445</v>
      </c>
      <c r="BW42" s="462"/>
      <c r="BX42" s="462"/>
      <c r="BY42" s="462"/>
      <c r="BZ42" s="462"/>
      <c r="CA42" s="462"/>
      <c r="CB42" s="466"/>
      <c r="CD42" s="366" t="s">
        <v>288</v>
      </c>
      <c r="CE42" s="367"/>
      <c r="CF42" s="367"/>
      <c r="CG42" s="367"/>
      <c r="CH42" s="367"/>
      <c r="CI42" s="367"/>
      <c r="CJ42" s="367"/>
      <c r="CK42" s="367"/>
      <c r="CL42" s="367"/>
      <c r="CM42" s="367"/>
      <c r="CN42" s="367"/>
      <c r="CO42" s="367"/>
      <c r="CP42" s="367"/>
      <c r="CQ42" s="368"/>
      <c r="CR42" s="359">
        <v>1312835</v>
      </c>
      <c r="CS42" s="401"/>
      <c r="CT42" s="401"/>
      <c r="CU42" s="401"/>
      <c r="CV42" s="401"/>
      <c r="CW42" s="401"/>
      <c r="CX42" s="401"/>
      <c r="CY42" s="402"/>
      <c r="CZ42" s="369">
        <v>29</v>
      </c>
      <c r="DA42" s="403"/>
      <c r="DB42" s="403"/>
      <c r="DC42" s="404"/>
      <c r="DD42" s="376">
        <v>323096</v>
      </c>
      <c r="DE42" s="401"/>
      <c r="DF42" s="401"/>
      <c r="DG42" s="401"/>
      <c r="DH42" s="401"/>
      <c r="DI42" s="401"/>
      <c r="DJ42" s="401"/>
      <c r="DK42" s="402"/>
      <c r="DL42" s="452"/>
      <c r="DM42" s="453"/>
      <c r="DN42" s="453"/>
      <c r="DO42" s="453"/>
      <c r="DP42" s="453"/>
      <c r="DQ42" s="453"/>
      <c r="DR42" s="453"/>
      <c r="DS42" s="453"/>
      <c r="DT42" s="453"/>
      <c r="DU42" s="453"/>
      <c r="DV42" s="454"/>
      <c r="DW42" s="455"/>
      <c r="DX42" s="456"/>
      <c r="DY42" s="456"/>
      <c r="DZ42" s="456"/>
      <c r="EA42" s="456"/>
      <c r="EB42" s="456"/>
      <c r="EC42" s="457"/>
    </row>
    <row r="43" spans="2:133" ht="11.25" customHeight="1" x14ac:dyDescent="0.15">
      <c r="B43" s="366" t="s">
        <v>289</v>
      </c>
      <c r="C43" s="367"/>
      <c r="D43" s="367"/>
      <c r="E43" s="367"/>
      <c r="F43" s="367"/>
      <c r="G43" s="367"/>
      <c r="H43" s="367"/>
      <c r="I43" s="367"/>
      <c r="J43" s="367"/>
      <c r="K43" s="367"/>
      <c r="L43" s="367"/>
      <c r="M43" s="367"/>
      <c r="N43" s="367"/>
      <c r="O43" s="367"/>
      <c r="P43" s="367"/>
      <c r="Q43" s="368"/>
      <c r="R43" s="359">
        <v>55609</v>
      </c>
      <c r="S43" s="360"/>
      <c r="T43" s="360"/>
      <c r="U43" s="360"/>
      <c r="V43" s="360"/>
      <c r="W43" s="360"/>
      <c r="X43" s="360"/>
      <c r="Y43" s="361"/>
      <c r="Z43" s="362">
        <v>1.2</v>
      </c>
      <c r="AA43" s="362"/>
      <c r="AB43" s="362"/>
      <c r="AC43" s="362"/>
      <c r="AD43" s="363" t="s">
        <v>65</v>
      </c>
      <c r="AE43" s="363"/>
      <c r="AF43" s="363"/>
      <c r="AG43" s="363"/>
      <c r="AH43" s="363"/>
      <c r="AI43" s="363"/>
      <c r="AJ43" s="363"/>
      <c r="AK43" s="363"/>
      <c r="AL43" s="369" t="s">
        <v>65</v>
      </c>
      <c r="AM43" s="370"/>
      <c r="AN43" s="370"/>
      <c r="AO43" s="371"/>
      <c r="BV43" s="467"/>
      <c r="BW43" s="467"/>
      <c r="BX43" s="467"/>
      <c r="BY43" s="467"/>
      <c r="BZ43" s="467"/>
      <c r="CA43" s="467"/>
      <c r="CB43" s="467"/>
      <c r="CD43" s="366" t="s">
        <v>290</v>
      </c>
      <c r="CE43" s="367"/>
      <c r="CF43" s="367"/>
      <c r="CG43" s="367"/>
      <c r="CH43" s="367"/>
      <c r="CI43" s="367"/>
      <c r="CJ43" s="367"/>
      <c r="CK43" s="367"/>
      <c r="CL43" s="367"/>
      <c r="CM43" s="367"/>
      <c r="CN43" s="367"/>
      <c r="CO43" s="367"/>
      <c r="CP43" s="367"/>
      <c r="CQ43" s="368"/>
      <c r="CR43" s="359">
        <v>36258</v>
      </c>
      <c r="CS43" s="401"/>
      <c r="CT43" s="401"/>
      <c r="CU43" s="401"/>
      <c r="CV43" s="401"/>
      <c r="CW43" s="401"/>
      <c r="CX43" s="401"/>
      <c r="CY43" s="402"/>
      <c r="CZ43" s="369">
        <v>0.8</v>
      </c>
      <c r="DA43" s="403"/>
      <c r="DB43" s="403"/>
      <c r="DC43" s="404"/>
      <c r="DD43" s="376">
        <v>36258</v>
      </c>
      <c r="DE43" s="401"/>
      <c r="DF43" s="401"/>
      <c r="DG43" s="401"/>
      <c r="DH43" s="401"/>
      <c r="DI43" s="401"/>
      <c r="DJ43" s="401"/>
      <c r="DK43" s="402"/>
      <c r="DL43" s="452"/>
      <c r="DM43" s="453"/>
      <c r="DN43" s="453"/>
      <c r="DO43" s="453"/>
      <c r="DP43" s="453"/>
      <c r="DQ43" s="453"/>
      <c r="DR43" s="453"/>
      <c r="DS43" s="453"/>
      <c r="DT43" s="453"/>
      <c r="DU43" s="453"/>
      <c r="DV43" s="454"/>
      <c r="DW43" s="455"/>
      <c r="DX43" s="456"/>
      <c r="DY43" s="456"/>
      <c r="DZ43" s="456"/>
      <c r="EA43" s="456"/>
      <c r="EB43" s="456"/>
      <c r="EC43" s="457"/>
    </row>
    <row r="44" spans="2:133" ht="11.25" customHeight="1" x14ac:dyDescent="0.15">
      <c r="B44" s="407" t="s">
        <v>291</v>
      </c>
      <c r="C44" s="408"/>
      <c r="D44" s="408"/>
      <c r="E44" s="408"/>
      <c r="F44" s="408"/>
      <c r="G44" s="408"/>
      <c r="H44" s="408"/>
      <c r="I44" s="408"/>
      <c r="J44" s="408"/>
      <c r="K44" s="408"/>
      <c r="L44" s="408"/>
      <c r="M44" s="408"/>
      <c r="N44" s="408"/>
      <c r="O44" s="408"/>
      <c r="P44" s="408"/>
      <c r="Q44" s="409"/>
      <c r="R44" s="461">
        <v>4718534</v>
      </c>
      <c r="S44" s="462"/>
      <c r="T44" s="462"/>
      <c r="U44" s="462"/>
      <c r="V44" s="462"/>
      <c r="W44" s="462"/>
      <c r="X44" s="462"/>
      <c r="Y44" s="468"/>
      <c r="Z44" s="469">
        <v>100</v>
      </c>
      <c r="AA44" s="469"/>
      <c r="AB44" s="469"/>
      <c r="AC44" s="469"/>
      <c r="AD44" s="470">
        <v>2221851</v>
      </c>
      <c r="AE44" s="470"/>
      <c r="AF44" s="470"/>
      <c r="AG44" s="470"/>
      <c r="AH44" s="470"/>
      <c r="AI44" s="470"/>
      <c r="AJ44" s="470"/>
      <c r="AK44" s="470"/>
      <c r="AL44" s="471">
        <v>100</v>
      </c>
      <c r="AM44" s="437"/>
      <c r="AN44" s="437"/>
      <c r="AO44" s="472"/>
      <c r="CD44" s="473" t="s">
        <v>237</v>
      </c>
      <c r="CE44" s="474"/>
      <c r="CF44" s="366" t="s">
        <v>292</v>
      </c>
      <c r="CG44" s="367"/>
      <c r="CH44" s="367"/>
      <c r="CI44" s="367"/>
      <c r="CJ44" s="367"/>
      <c r="CK44" s="367"/>
      <c r="CL44" s="367"/>
      <c r="CM44" s="367"/>
      <c r="CN44" s="367"/>
      <c r="CO44" s="367"/>
      <c r="CP44" s="367"/>
      <c r="CQ44" s="368"/>
      <c r="CR44" s="359">
        <v>635968</v>
      </c>
      <c r="CS44" s="360"/>
      <c r="CT44" s="360"/>
      <c r="CU44" s="360"/>
      <c r="CV44" s="360"/>
      <c r="CW44" s="360"/>
      <c r="CX44" s="360"/>
      <c r="CY44" s="361"/>
      <c r="CZ44" s="369">
        <v>14</v>
      </c>
      <c r="DA44" s="370"/>
      <c r="DB44" s="370"/>
      <c r="DC44" s="381"/>
      <c r="DD44" s="376">
        <v>219892</v>
      </c>
      <c r="DE44" s="360"/>
      <c r="DF44" s="360"/>
      <c r="DG44" s="360"/>
      <c r="DH44" s="360"/>
      <c r="DI44" s="360"/>
      <c r="DJ44" s="360"/>
      <c r="DK44" s="361"/>
      <c r="DL44" s="452"/>
      <c r="DM44" s="453"/>
      <c r="DN44" s="453"/>
      <c r="DO44" s="453"/>
      <c r="DP44" s="453"/>
      <c r="DQ44" s="453"/>
      <c r="DR44" s="453"/>
      <c r="DS44" s="453"/>
      <c r="DT44" s="453"/>
      <c r="DU44" s="453"/>
      <c r="DV44" s="454"/>
      <c r="DW44" s="455"/>
      <c r="DX44" s="456"/>
      <c r="DY44" s="456"/>
      <c r="DZ44" s="456"/>
      <c r="EA44" s="456"/>
      <c r="EB44" s="456"/>
      <c r="EC44" s="457"/>
    </row>
    <row r="45" spans="2:133" ht="11.25" customHeight="1" x14ac:dyDescent="0.15">
      <c r="B45" s="475"/>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CD45" s="476"/>
      <c r="CE45" s="477"/>
      <c r="CF45" s="366" t="s">
        <v>293</v>
      </c>
      <c r="CG45" s="367"/>
      <c r="CH45" s="367"/>
      <c r="CI45" s="367"/>
      <c r="CJ45" s="367"/>
      <c r="CK45" s="367"/>
      <c r="CL45" s="367"/>
      <c r="CM45" s="367"/>
      <c r="CN45" s="367"/>
      <c r="CO45" s="367"/>
      <c r="CP45" s="367"/>
      <c r="CQ45" s="368"/>
      <c r="CR45" s="359">
        <v>113448</v>
      </c>
      <c r="CS45" s="401"/>
      <c r="CT45" s="401"/>
      <c r="CU45" s="401"/>
      <c r="CV45" s="401"/>
      <c r="CW45" s="401"/>
      <c r="CX45" s="401"/>
      <c r="CY45" s="402"/>
      <c r="CZ45" s="369">
        <v>2.5</v>
      </c>
      <c r="DA45" s="403"/>
      <c r="DB45" s="403"/>
      <c r="DC45" s="404"/>
      <c r="DD45" s="376">
        <v>9779</v>
      </c>
      <c r="DE45" s="401"/>
      <c r="DF45" s="401"/>
      <c r="DG45" s="401"/>
      <c r="DH45" s="401"/>
      <c r="DI45" s="401"/>
      <c r="DJ45" s="401"/>
      <c r="DK45" s="402"/>
      <c r="DL45" s="452"/>
      <c r="DM45" s="453"/>
      <c r="DN45" s="453"/>
      <c r="DO45" s="453"/>
      <c r="DP45" s="453"/>
      <c r="DQ45" s="453"/>
      <c r="DR45" s="453"/>
      <c r="DS45" s="453"/>
      <c r="DT45" s="453"/>
      <c r="DU45" s="453"/>
      <c r="DV45" s="454"/>
      <c r="DW45" s="455"/>
      <c r="DX45" s="456"/>
      <c r="DY45" s="456"/>
      <c r="DZ45" s="456"/>
      <c r="EA45" s="456"/>
      <c r="EB45" s="456"/>
      <c r="EC45" s="457"/>
    </row>
    <row r="46" spans="2:133" ht="11.25" customHeight="1" x14ac:dyDescent="0.15">
      <c r="B46" s="478" t="s">
        <v>294</v>
      </c>
      <c r="C46" s="478"/>
      <c r="D46" s="478"/>
      <c r="E46" s="478"/>
      <c r="F46" s="478"/>
      <c r="G46" s="478"/>
      <c r="H46" s="478"/>
      <c r="I46" s="478"/>
      <c r="J46" s="478"/>
      <c r="K46" s="478"/>
      <c r="L46" s="478"/>
      <c r="M46" s="478"/>
      <c r="N46" s="478"/>
      <c r="O46" s="478"/>
      <c r="P46" s="478"/>
      <c r="Q46" s="478"/>
      <c r="R46" s="478"/>
      <c r="S46" s="478"/>
      <c r="T46" s="478"/>
      <c r="U46" s="478"/>
      <c r="V46" s="478"/>
      <c r="W46" s="478"/>
      <c r="X46" s="478"/>
      <c r="Y46" s="478"/>
      <c r="Z46" s="478"/>
      <c r="AA46" s="478"/>
      <c r="AB46" s="478"/>
      <c r="AC46" s="478"/>
      <c r="AD46" s="478"/>
      <c r="AE46" s="478"/>
      <c r="AF46" s="478"/>
      <c r="AG46" s="478"/>
      <c r="AH46" s="478"/>
      <c r="AI46" s="478"/>
      <c r="AJ46" s="478"/>
      <c r="AK46" s="478"/>
      <c r="AL46" s="478"/>
      <c r="AM46" s="478"/>
      <c r="AN46" s="478"/>
      <c r="AO46" s="478"/>
      <c r="CD46" s="476"/>
      <c r="CE46" s="477"/>
      <c r="CF46" s="366" t="s">
        <v>295</v>
      </c>
      <c r="CG46" s="367"/>
      <c r="CH46" s="367"/>
      <c r="CI46" s="367"/>
      <c r="CJ46" s="367"/>
      <c r="CK46" s="367"/>
      <c r="CL46" s="367"/>
      <c r="CM46" s="367"/>
      <c r="CN46" s="367"/>
      <c r="CO46" s="367"/>
      <c r="CP46" s="367"/>
      <c r="CQ46" s="368"/>
      <c r="CR46" s="359">
        <v>517619</v>
      </c>
      <c r="CS46" s="360"/>
      <c r="CT46" s="360"/>
      <c r="CU46" s="360"/>
      <c r="CV46" s="360"/>
      <c r="CW46" s="360"/>
      <c r="CX46" s="360"/>
      <c r="CY46" s="361"/>
      <c r="CZ46" s="369">
        <v>11.4</v>
      </c>
      <c r="DA46" s="370"/>
      <c r="DB46" s="370"/>
      <c r="DC46" s="381"/>
      <c r="DD46" s="376">
        <v>205212</v>
      </c>
      <c r="DE46" s="360"/>
      <c r="DF46" s="360"/>
      <c r="DG46" s="360"/>
      <c r="DH46" s="360"/>
      <c r="DI46" s="360"/>
      <c r="DJ46" s="360"/>
      <c r="DK46" s="361"/>
      <c r="DL46" s="452"/>
      <c r="DM46" s="453"/>
      <c r="DN46" s="453"/>
      <c r="DO46" s="453"/>
      <c r="DP46" s="453"/>
      <c r="DQ46" s="453"/>
      <c r="DR46" s="453"/>
      <c r="DS46" s="453"/>
      <c r="DT46" s="453"/>
      <c r="DU46" s="453"/>
      <c r="DV46" s="454"/>
      <c r="DW46" s="455"/>
      <c r="DX46" s="456"/>
      <c r="DY46" s="456"/>
      <c r="DZ46" s="456"/>
      <c r="EA46" s="456"/>
      <c r="EB46" s="456"/>
      <c r="EC46" s="457"/>
    </row>
    <row r="47" spans="2:133" ht="11.25" customHeight="1" x14ac:dyDescent="0.15">
      <c r="B47" s="479" t="s">
        <v>296</v>
      </c>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79"/>
      <c r="BL47" s="479"/>
      <c r="BM47" s="479"/>
      <c r="BN47" s="479"/>
      <c r="BO47" s="479"/>
      <c r="BP47" s="479"/>
      <c r="BQ47" s="479"/>
      <c r="BR47" s="479"/>
      <c r="BS47" s="479"/>
      <c r="BT47" s="479"/>
      <c r="BU47" s="479"/>
      <c r="BV47" s="479"/>
      <c r="BW47" s="479"/>
      <c r="BX47" s="479"/>
      <c r="BY47" s="479"/>
      <c r="BZ47" s="479"/>
      <c r="CA47" s="479"/>
      <c r="CB47" s="479"/>
      <c r="CD47" s="476"/>
      <c r="CE47" s="477"/>
      <c r="CF47" s="366" t="s">
        <v>297</v>
      </c>
      <c r="CG47" s="367"/>
      <c r="CH47" s="367"/>
      <c r="CI47" s="367"/>
      <c r="CJ47" s="367"/>
      <c r="CK47" s="367"/>
      <c r="CL47" s="367"/>
      <c r="CM47" s="367"/>
      <c r="CN47" s="367"/>
      <c r="CO47" s="367"/>
      <c r="CP47" s="367"/>
      <c r="CQ47" s="368"/>
      <c r="CR47" s="359">
        <v>676867</v>
      </c>
      <c r="CS47" s="401"/>
      <c r="CT47" s="401"/>
      <c r="CU47" s="401"/>
      <c r="CV47" s="401"/>
      <c r="CW47" s="401"/>
      <c r="CX47" s="401"/>
      <c r="CY47" s="402"/>
      <c r="CZ47" s="369">
        <v>14.9</v>
      </c>
      <c r="DA47" s="403"/>
      <c r="DB47" s="403"/>
      <c r="DC47" s="404"/>
      <c r="DD47" s="376">
        <v>103204</v>
      </c>
      <c r="DE47" s="401"/>
      <c r="DF47" s="401"/>
      <c r="DG47" s="401"/>
      <c r="DH47" s="401"/>
      <c r="DI47" s="401"/>
      <c r="DJ47" s="401"/>
      <c r="DK47" s="402"/>
      <c r="DL47" s="452"/>
      <c r="DM47" s="453"/>
      <c r="DN47" s="453"/>
      <c r="DO47" s="453"/>
      <c r="DP47" s="453"/>
      <c r="DQ47" s="453"/>
      <c r="DR47" s="453"/>
      <c r="DS47" s="453"/>
      <c r="DT47" s="453"/>
      <c r="DU47" s="453"/>
      <c r="DV47" s="454"/>
      <c r="DW47" s="455"/>
      <c r="DX47" s="456"/>
      <c r="DY47" s="456"/>
      <c r="DZ47" s="456"/>
      <c r="EA47" s="456"/>
      <c r="EB47" s="456"/>
      <c r="EC47" s="457"/>
    </row>
    <row r="48" spans="2:133" x14ac:dyDescent="0.15">
      <c r="B48" s="480" t="s">
        <v>298</v>
      </c>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T48" s="480"/>
      <c r="AU48" s="480"/>
      <c r="AV48" s="480"/>
      <c r="AW48" s="480"/>
      <c r="AX48" s="480"/>
      <c r="AY48" s="480"/>
      <c r="AZ48" s="480"/>
      <c r="BA48" s="480"/>
      <c r="BB48" s="480"/>
      <c r="BC48" s="480"/>
      <c r="BD48" s="480"/>
      <c r="BE48" s="480"/>
      <c r="BF48" s="480"/>
      <c r="BG48" s="480"/>
      <c r="BH48" s="480"/>
      <c r="BI48" s="480"/>
      <c r="BJ48" s="480"/>
      <c r="BK48" s="480"/>
      <c r="BL48" s="480"/>
      <c r="BM48" s="480"/>
      <c r="BN48" s="480"/>
      <c r="BO48" s="480"/>
      <c r="BP48" s="480"/>
      <c r="BQ48" s="480"/>
      <c r="BR48" s="480"/>
      <c r="BS48" s="480"/>
      <c r="BT48" s="480"/>
      <c r="BU48" s="480"/>
      <c r="BV48" s="480"/>
      <c r="BW48" s="480"/>
      <c r="BX48" s="480"/>
      <c r="BY48" s="480"/>
      <c r="BZ48" s="480"/>
      <c r="CA48" s="480"/>
      <c r="CB48" s="480"/>
      <c r="CD48" s="481"/>
      <c r="CE48" s="482"/>
      <c r="CF48" s="366" t="s">
        <v>299</v>
      </c>
      <c r="CG48" s="367"/>
      <c r="CH48" s="367"/>
      <c r="CI48" s="367"/>
      <c r="CJ48" s="367"/>
      <c r="CK48" s="367"/>
      <c r="CL48" s="367"/>
      <c r="CM48" s="367"/>
      <c r="CN48" s="367"/>
      <c r="CO48" s="367"/>
      <c r="CP48" s="367"/>
      <c r="CQ48" s="368"/>
      <c r="CR48" s="359" t="s">
        <v>65</v>
      </c>
      <c r="CS48" s="360"/>
      <c r="CT48" s="360"/>
      <c r="CU48" s="360"/>
      <c r="CV48" s="360"/>
      <c r="CW48" s="360"/>
      <c r="CX48" s="360"/>
      <c r="CY48" s="361"/>
      <c r="CZ48" s="369" t="s">
        <v>65</v>
      </c>
      <c r="DA48" s="370"/>
      <c r="DB48" s="370"/>
      <c r="DC48" s="381"/>
      <c r="DD48" s="376" t="s">
        <v>65</v>
      </c>
      <c r="DE48" s="360"/>
      <c r="DF48" s="360"/>
      <c r="DG48" s="360"/>
      <c r="DH48" s="360"/>
      <c r="DI48" s="360"/>
      <c r="DJ48" s="360"/>
      <c r="DK48" s="361"/>
      <c r="DL48" s="452"/>
      <c r="DM48" s="453"/>
      <c r="DN48" s="453"/>
      <c r="DO48" s="453"/>
      <c r="DP48" s="453"/>
      <c r="DQ48" s="453"/>
      <c r="DR48" s="453"/>
      <c r="DS48" s="453"/>
      <c r="DT48" s="453"/>
      <c r="DU48" s="453"/>
      <c r="DV48" s="454"/>
      <c r="DW48" s="455"/>
      <c r="DX48" s="456"/>
      <c r="DY48" s="456"/>
      <c r="DZ48" s="456"/>
      <c r="EA48" s="456"/>
      <c r="EB48" s="456"/>
      <c r="EC48" s="457"/>
    </row>
    <row r="49" spans="2:133" ht="11.25" customHeight="1" x14ac:dyDescent="0.15">
      <c r="B49" s="483"/>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CD49" s="407" t="s">
        <v>300</v>
      </c>
      <c r="CE49" s="408"/>
      <c r="CF49" s="408"/>
      <c r="CG49" s="408"/>
      <c r="CH49" s="408"/>
      <c r="CI49" s="408"/>
      <c r="CJ49" s="408"/>
      <c r="CK49" s="408"/>
      <c r="CL49" s="408"/>
      <c r="CM49" s="408"/>
      <c r="CN49" s="408"/>
      <c r="CO49" s="408"/>
      <c r="CP49" s="408"/>
      <c r="CQ49" s="409"/>
      <c r="CR49" s="461">
        <v>4533481</v>
      </c>
      <c r="CS49" s="436"/>
      <c r="CT49" s="436"/>
      <c r="CU49" s="436"/>
      <c r="CV49" s="436"/>
      <c r="CW49" s="436"/>
      <c r="CX49" s="436"/>
      <c r="CY49" s="484"/>
      <c r="CZ49" s="471">
        <v>100</v>
      </c>
      <c r="DA49" s="485"/>
      <c r="DB49" s="485"/>
      <c r="DC49" s="486"/>
      <c r="DD49" s="487">
        <v>2783769</v>
      </c>
      <c r="DE49" s="436"/>
      <c r="DF49" s="436"/>
      <c r="DG49" s="436"/>
      <c r="DH49" s="436"/>
      <c r="DI49" s="436"/>
      <c r="DJ49" s="436"/>
      <c r="DK49" s="484"/>
      <c r="DL49" s="488"/>
      <c r="DM49" s="489"/>
      <c r="DN49" s="489"/>
      <c r="DO49" s="489"/>
      <c r="DP49" s="489"/>
      <c r="DQ49" s="489"/>
      <c r="DR49" s="489"/>
      <c r="DS49" s="489"/>
      <c r="DT49" s="489"/>
      <c r="DU49" s="489"/>
      <c r="DV49" s="490"/>
      <c r="DW49" s="491"/>
      <c r="DX49" s="492"/>
      <c r="DY49" s="492"/>
      <c r="DZ49" s="492"/>
      <c r="EA49" s="492"/>
      <c r="EB49" s="492"/>
      <c r="EC49" s="493"/>
    </row>
    <row r="50" spans="2:133" hidden="1" x14ac:dyDescent="0.15">
      <c r="B50" s="494"/>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5"/>
      <c r="AL50" s="475"/>
      <c r="AM50" s="475"/>
      <c r="AN50" s="475"/>
      <c r="AO50" s="475"/>
    </row>
  </sheetData>
  <sheetProtection algorithmName="SHA-512" hashValue="g+/yMs0yNPJUkns09mUsfsbQBtK7XAbGdgFqXP/LZE6o5MMbjzxzmlphCucgJqPTBFj5Zvsp8539og7c6VfPAQ==" saltValue="pDvIozgrLXYukXOzG0WVD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93B96-3F0F-49C0-8CDA-5A805FE6B6D5}">
  <sheetPr>
    <pageSetUpPr fitToPage="1"/>
  </sheetPr>
  <dimension ref="A1:EA135"/>
  <sheetViews>
    <sheetView zoomScale="70" zoomScaleNormal="25" zoomScaleSheetLayoutView="70" workbookViewId="0">
      <selection activeCell="B22" sqref="A22:BI30"/>
    </sheetView>
  </sheetViews>
  <sheetFormatPr defaultColWidth="0" defaultRowHeight="13.5" zeroHeight="1" x14ac:dyDescent="0.15"/>
  <cols>
    <col min="1" max="130" width="2.75" style="500" customWidth="1"/>
    <col min="131" max="131" width="1.625" style="500" customWidth="1"/>
    <col min="132" max="16384" width="9" style="500" hidden="1"/>
  </cols>
  <sheetData>
    <row r="1" spans="1:131" ht="11.25" customHeight="1" thickBot="1" x14ac:dyDescent="0.2">
      <c r="A1" s="496"/>
      <c r="B1" s="496"/>
      <c r="C1" s="496"/>
      <c r="D1" s="496"/>
      <c r="E1" s="496"/>
      <c r="F1" s="496"/>
      <c r="G1" s="496"/>
      <c r="H1" s="496"/>
      <c r="I1" s="496"/>
      <c r="J1" s="496"/>
      <c r="K1" s="496"/>
      <c r="L1" s="496"/>
      <c r="M1" s="496"/>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c r="BY1" s="497"/>
      <c r="BZ1" s="497"/>
      <c r="CA1" s="497"/>
      <c r="CB1" s="497"/>
      <c r="CC1" s="497"/>
      <c r="CD1" s="497"/>
      <c r="CE1" s="497"/>
      <c r="CF1" s="497"/>
      <c r="CG1" s="497"/>
      <c r="CH1" s="497"/>
      <c r="CI1" s="497"/>
      <c r="CJ1" s="497"/>
      <c r="CK1" s="497"/>
      <c r="CL1" s="497"/>
      <c r="CM1" s="497"/>
      <c r="CN1" s="497"/>
      <c r="CO1" s="497"/>
      <c r="CP1" s="497"/>
      <c r="CQ1" s="497"/>
      <c r="CR1" s="497"/>
      <c r="CS1" s="497"/>
      <c r="CT1" s="497"/>
      <c r="CU1" s="497"/>
      <c r="CV1" s="497"/>
      <c r="CW1" s="497"/>
      <c r="CX1" s="497"/>
      <c r="CY1" s="497"/>
      <c r="CZ1" s="497"/>
      <c r="DA1" s="497"/>
      <c r="DB1" s="497"/>
      <c r="DC1" s="497"/>
      <c r="DD1" s="497"/>
      <c r="DE1" s="497"/>
      <c r="DF1" s="497"/>
      <c r="DG1" s="497"/>
      <c r="DH1" s="497"/>
      <c r="DI1" s="497"/>
      <c r="DJ1" s="497"/>
      <c r="DK1" s="497"/>
      <c r="DL1" s="497"/>
      <c r="DM1" s="497"/>
      <c r="DN1" s="497"/>
      <c r="DO1" s="497"/>
      <c r="DP1" s="497"/>
      <c r="DQ1" s="498"/>
      <c r="DR1" s="498"/>
      <c r="DS1" s="498"/>
      <c r="DT1" s="498"/>
      <c r="DU1" s="498"/>
      <c r="DV1" s="498"/>
      <c r="DW1" s="498"/>
      <c r="DX1" s="498"/>
      <c r="DY1" s="498"/>
      <c r="DZ1" s="498"/>
      <c r="EA1" s="499"/>
    </row>
    <row r="2" spans="1:131" ht="26.25" customHeight="1" thickBot="1" x14ac:dyDescent="0.2">
      <c r="A2" s="501" t="s">
        <v>301</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497"/>
      <c r="DG2" s="497"/>
      <c r="DH2" s="497"/>
      <c r="DI2" s="497"/>
      <c r="DJ2" s="502" t="s">
        <v>302</v>
      </c>
      <c r="DK2" s="503"/>
      <c r="DL2" s="503"/>
      <c r="DM2" s="503"/>
      <c r="DN2" s="503"/>
      <c r="DO2" s="504"/>
      <c r="DP2" s="497"/>
      <c r="DQ2" s="502" t="s">
        <v>303</v>
      </c>
      <c r="DR2" s="503"/>
      <c r="DS2" s="503"/>
      <c r="DT2" s="503"/>
      <c r="DU2" s="503"/>
      <c r="DV2" s="503"/>
      <c r="DW2" s="503"/>
      <c r="DX2" s="503"/>
      <c r="DY2" s="503"/>
      <c r="DZ2" s="504"/>
      <c r="EA2" s="499"/>
    </row>
    <row r="3" spans="1:131" ht="11.25" customHeight="1" x14ac:dyDescent="0.15">
      <c r="A3" s="497"/>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c r="CM3" s="497"/>
      <c r="CN3" s="497"/>
      <c r="CO3" s="497"/>
      <c r="CP3" s="497"/>
      <c r="CQ3" s="497"/>
      <c r="CR3" s="497"/>
      <c r="CS3" s="497"/>
      <c r="CT3" s="497"/>
      <c r="CU3" s="497"/>
      <c r="CV3" s="497"/>
      <c r="CW3" s="497"/>
      <c r="CX3" s="497"/>
      <c r="CY3" s="497"/>
      <c r="CZ3" s="497"/>
      <c r="DA3" s="497"/>
      <c r="DB3" s="497"/>
      <c r="DC3" s="497"/>
      <c r="DD3" s="497"/>
      <c r="DE3" s="497"/>
      <c r="DF3" s="497"/>
      <c r="DG3" s="497"/>
      <c r="DH3" s="497"/>
      <c r="DI3" s="497"/>
      <c r="DJ3" s="497"/>
      <c r="DK3" s="497"/>
      <c r="DL3" s="497"/>
      <c r="DM3" s="497"/>
      <c r="DN3" s="497"/>
      <c r="DO3" s="497"/>
      <c r="DP3" s="497"/>
      <c r="DQ3" s="497"/>
      <c r="DR3" s="497"/>
      <c r="DS3" s="497"/>
      <c r="DT3" s="497"/>
      <c r="DU3" s="497"/>
      <c r="DV3" s="497"/>
      <c r="DW3" s="497"/>
      <c r="DX3" s="497"/>
      <c r="DY3" s="497"/>
      <c r="DZ3" s="497"/>
      <c r="EA3" s="499"/>
    </row>
    <row r="4" spans="1:131" s="510" customFormat="1" ht="26.25" customHeight="1" thickBot="1" x14ac:dyDescent="0.2">
      <c r="A4" s="505" t="s">
        <v>304</v>
      </c>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6"/>
      <c r="BA4" s="506"/>
      <c r="BB4" s="506"/>
      <c r="BC4" s="506"/>
      <c r="BD4" s="506"/>
      <c r="BE4" s="507"/>
      <c r="BF4" s="507"/>
      <c r="BG4" s="507"/>
      <c r="BH4" s="507"/>
      <c r="BI4" s="507"/>
      <c r="BJ4" s="507"/>
      <c r="BK4" s="507"/>
      <c r="BL4" s="507"/>
      <c r="BM4" s="507"/>
      <c r="BN4" s="507"/>
      <c r="BO4" s="507"/>
      <c r="BP4" s="507"/>
      <c r="BQ4" s="508" t="s">
        <v>305</v>
      </c>
      <c r="BR4" s="508"/>
      <c r="BS4" s="508"/>
      <c r="BT4" s="508"/>
      <c r="BU4" s="508"/>
      <c r="BV4" s="508"/>
      <c r="BW4" s="508"/>
      <c r="BX4" s="508"/>
      <c r="BY4" s="508"/>
      <c r="BZ4" s="508"/>
      <c r="CA4" s="508"/>
      <c r="CB4" s="508"/>
      <c r="CC4" s="508"/>
      <c r="CD4" s="508"/>
      <c r="CE4" s="508"/>
      <c r="CF4" s="508"/>
      <c r="CG4" s="508"/>
      <c r="CH4" s="508"/>
      <c r="CI4" s="508"/>
      <c r="CJ4" s="508"/>
      <c r="CK4" s="508"/>
      <c r="CL4" s="508"/>
      <c r="CM4" s="508"/>
      <c r="CN4" s="508"/>
      <c r="CO4" s="508"/>
      <c r="CP4" s="508"/>
      <c r="CQ4" s="508"/>
      <c r="CR4" s="508"/>
      <c r="CS4" s="508"/>
      <c r="CT4" s="508"/>
      <c r="CU4" s="508"/>
      <c r="CV4" s="508"/>
      <c r="CW4" s="508"/>
      <c r="CX4" s="508"/>
      <c r="CY4" s="508"/>
      <c r="CZ4" s="508"/>
      <c r="DA4" s="508"/>
      <c r="DB4" s="508"/>
      <c r="DC4" s="508"/>
      <c r="DD4" s="508"/>
      <c r="DE4" s="508"/>
      <c r="DF4" s="508"/>
      <c r="DG4" s="508"/>
      <c r="DH4" s="508"/>
      <c r="DI4" s="508"/>
      <c r="DJ4" s="508"/>
      <c r="DK4" s="508"/>
      <c r="DL4" s="508"/>
      <c r="DM4" s="508"/>
      <c r="DN4" s="508"/>
      <c r="DO4" s="508"/>
      <c r="DP4" s="508"/>
      <c r="DQ4" s="508"/>
      <c r="DR4" s="508"/>
      <c r="DS4" s="508"/>
      <c r="DT4" s="508"/>
      <c r="DU4" s="508"/>
      <c r="DV4" s="508"/>
      <c r="DW4" s="508"/>
      <c r="DX4" s="508"/>
      <c r="DY4" s="508"/>
      <c r="DZ4" s="508"/>
      <c r="EA4" s="509"/>
    </row>
    <row r="5" spans="1:131" s="510" customFormat="1" ht="26.25" customHeight="1" x14ac:dyDescent="0.15">
      <c r="A5" s="511" t="s">
        <v>306</v>
      </c>
      <c r="B5" s="512"/>
      <c r="C5" s="512"/>
      <c r="D5" s="512"/>
      <c r="E5" s="512"/>
      <c r="F5" s="512"/>
      <c r="G5" s="512"/>
      <c r="H5" s="512"/>
      <c r="I5" s="512"/>
      <c r="J5" s="512"/>
      <c r="K5" s="512"/>
      <c r="L5" s="512"/>
      <c r="M5" s="512"/>
      <c r="N5" s="512"/>
      <c r="O5" s="512"/>
      <c r="P5" s="513"/>
      <c r="Q5" s="514" t="s">
        <v>307</v>
      </c>
      <c r="R5" s="515"/>
      <c r="S5" s="515"/>
      <c r="T5" s="515"/>
      <c r="U5" s="516"/>
      <c r="V5" s="514" t="s">
        <v>308</v>
      </c>
      <c r="W5" s="515"/>
      <c r="X5" s="515"/>
      <c r="Y5" s="515"/>
      <c r="Z5" s="516"/>
      <c r="AA5" s="514" t="s">
        <v>309</v>
      </c>
      <c r="AB5" s="515"/>
      <c r="AC5" s="515"/>
      <c r="AD5" s="515"/>
      <c r="AE5" s="515"/>
      <c r="AF5" s="517" t="s">
        <v>310</v>
      </c>
      <c r="AG5" s="515"/>
      <c r="AH5" s="515"/>
      <c r="AI5" s="515"/>
      <c r="AJ5" s="518"/>
      <c r="AK5" s="515" t="s">
        <v>311</v>
      </c>
      <c r="AL5" s="515"/>
      <c r="AM5" s="515"/>
      <c r="AN5" s="515"/>
      <c r="AO5" s="516"/>
      <c r="AP5" s="514" t="s">
        <v>312</v>
      </c>
      <c r="AQ5" s="515"/>
      <c r="AR5" s="515"/>
      <c r="AS5" s="515"/>
      <c r="AT5" s="516"/>
      <c r="AU5" s="514" t="s">
        <v>313</v>
      </c>
      <c r="AV5" s="515"/>
      <c r="AW5" s="515"/>
      <c r="AX5" s="515"/>
      <c r="AY5" s="518"/>
      <c r="AZ5" s="506"/>
      <c r="BA5" s="506"/>
      <c r="BB5" s="506"/>
      <c r="BC5" s="506"/>
      <c r="BD5" s="506"/>
      <c r="BE5" s="507"/>
      <c r="BF5" s="507"/>
      <c r="BG5" s="507"/>
      <c r="BH5" s="507"/>
      <c r="BI5" s="507"/>
      <c r="BJ5" s="507"/>
      <c r="BK5" s="507"/>
      <c r="BL5" s="507"/>
      <c r="BM5" s="507"/>
      <c r="BN5" s="507"/>
      <c r="BO5" s="507"/>
      <c r="BP5" s="507"/>
      <c r="BQ5" s="511" t="s">
        <v>314</v>
      </c>
      <c r="BR5" s="512"/>
      <c r="BS5" s="512"/>
      <c r="BT5" s="512"/>
      <c r="BU5" s="512"/>
      <c r="BV5" s="512"/>
      <c r="BW5" s="512"/>
      <c r="BX5" s="512"/>
      <c r="BY5" s="512"/>
      <c r="BZ5" s="512"/>
      <c r="CA5" s="512"/>
      <c r="CB5" s="512"/>
      <c r="CC5" s="512"/>
      <c r="CD5" s="512"/>
      <c r="CE5" s="512"/>
      <c r="CF5" s="512"/>
      <c r="CG5" s="513"/>
      <c r="CH5" s="514" t="s">
        <v>315</v>
      </c>
      <c r="CI5" s="515"/>
      <c r="CJ5" s="515"/>
      <c r="CK5" s="515"/>
      <c r="CL5" s="516"/>
      <c r="CM5" s="514" t="s">
        <v>316</v>
      </c>
      <c r="CN5" s="515"/>
      <c r="CO5" s="515"/>
      <c r="CP5" s="515"/>
      <c r="CQ5" s="516"/>
      <c r="CR5" s="514" t="s">
        <v>317</v>
      </c>
      <c r="CS5" s="515"/>
      <c r="CT5" s="515"/>
      <c r="CU5" s="515"/>
      <c r="CV5" s="516"/>
      <c r="CW5" s="514" t="s">
        <v>318</v>
      </c>
      <c r="CX5" s="515"/>
      <c r="CY5" s="515"/>
      <c r="CZ5" s="515"/>
      <c r="DA5" s="516"/>
      <c r="DB5" s="514" t="s">
        <v>319</v>
      </c>
      <c r="DC5" s="515"/>
      <c r="DD5" s="515"/>
      <c r="DE5" s="515"/>
      <c r="DF5" s="516"/>
      <c r="DG5" s="519" t="s">
        <v>320</v>
      </c>
      <c r="DH5" s="520"/>
      <c r="DI5" s="520"/>
      <c r="DJ5" s="520"/>
      <c r="DK5" s="521"/>
      <c r="DL5" s="519" t="s">
        <v>321</v>
      </c>
      <c r="DM5" s="520"/>
      <c r="DN5" s="520"/>
      <c r="DO5" s="520"/>
      <c r="DP5" s="521"/>
      <c r="DQ5" s="514" t="s">
        <v>322</v>
      </c>
      <c r="DR5" s="515"/>
      <c r="DS5" s="515"/>
      <c r="DT5" s="515"/>
      <c r="DU5" s="516"/>
      <c r="DV5" s="514" t="s">
        <v>313</v>
      </c>
      <c r="DW5" s="515"/>
      <c r="DX5" s="515"/>
      <c r="DY5" s="515"/>
      <c r="DZ5" s="518"/>
      <c r="EA5" s="509"/>
    </row>
    <row r="6" spans="1:131" s="510" customFormat="1" ht="26.25" customHeight="1" thickBot="1" x14ac:dyDescent="0.2">
      <c r="A6" s="522"/>
      <c r="B6" s="523"/>
      <c r="C6" s="523"/>
      <c r="D6" s="523"/>
      <c r="E6" s="523"/>
      <c r="F6" s="523"/>
      <c r="G6" s="523"/>
      <c r="H6" s="523"/>
      <c r="I6" s="523"/>
      <c r="J6" s="523"/>
      <c r="K6" s="523"/>
      <c r="L6" s="523"/>
      <c r="M6" s="523"/>
      <c r="N6" s="523"/>
      <c r="O6" s="523"/>
      <c r="P6" s="524"/>
      <c r="Q6" s="525"/>
      <c r="R6" s="526"/>
      <c r="S6" s="526"/>
      <c r="T6" s="526"/>
      <c r="U6" s="527"/>
      <c r="V6" s="525"/>
      <c r="W6" s="526"/>
      <c r="X6" s="526"/>
      <c r="Y6" s="526"/>
      <c r="Z6" s="527"/>
      <c r="AA6" s="525"/>
      <c r="AB6" s="526"/>
      <c r="AC6" s="526"/>
      <c r="AD6" s="526"/>
      <c r="AE6" s="526"/>
      <c r="AF6" s="528"/>
      <c r="AG6" s="526"/>
      <c r="AH6" s="526"/>
      <c r="AI6" s="526"/>
      <c r="AJ6" s="529"/>
      <c r="AK6" s="526"/>
      <c r="AL6" s="526"/>
      <c r="AM6" s="526"/>
      <c r="AN6" s="526"/>
      <c r="AO6" s="527"/>
      <c r="AP6" s="525"/>
      <c r="AQ6" s="526"/>
      <c r="AR6" s="526"/>
      <c r="AS6" s="526"/>
      <c r="AT6" s="527"/>
      <c r="AU6" s="525"/>
      <c r="AV6" s="526"/>
      <c r="AW6" s="526"/>
      <c r="AX6" s="526"/>
      <c r="AY6" s="529"/>
      <c r="AZ6" s="506"/>
      <c r="BA6" s="506"/>
      <c r="BB6" s="506"/>
      <c r="BC6" s="506"/>
      <c r="BD6" s="506"/>
      <c r="BE6" s="507"/>
      <c r="BF6" s="507"/>
      <c r="BG6" s="507"/>
      <c r="BH6" s="507"/>
      <c r="BI6" s="507"/>
      <c r="BJ6" s="507"/>
      <c r="BK6" s="507"/>
      <c r="BL6" s="507"/>
      <c r="BM6" s="507"/>
      <c r="BN6" s="507"/>
      <c r="BO6" s="507"/>
      <c r="BP6" s="507"/>
      <c r="BQ6" s="522"/>
      <c r="BR6" s="523"/>
      <c r="BS6" s="523"/>
      <c r="BT6" s="523"/>
      <c r="BU6" s="523"/>
      <c r="BV6" s="523"/>
      <c r="BW6" s="523"/>
      <c r="BX6" s="523"/>
      <c r="BY6" s="523"/>
      <c r="BZ6" s="523"/>
      <c r="CA6" s="523"/>
      <c r="CB6" s="523"/>
      <c r="CC6" s="523"/>
      <c r="CD6" s="523"/>
      <c r="CE6" s="523"/>
      <c r="CF6" s="523"/>
      <c r="CG6" s="524"/>
      <c r="CH6" s="525"/>
      <c r="CI6" s="526"/>
      <c r="CJ6" s="526"/>
      <c r="CK6" s="526"/>
      <c r="CL6" s="527"/>
      <c r="CM6" s="525"/>
      <c r="CN6" s="526"/>
      <c r="CO6" s="526"/>
      <c r="CP6" s="526"/>
      <c r="CQ6" s="527"/>
      <c r="CR6" s="525"/>
      <c r="CS6" s="526"/>
      <c r="CT6" s="526"/>
      <c r="CU6" s="526"/>
      <c r="CV6" s="527"/>
      <c r="CW6" s="525"/>
      <c r="CX6" s="526"/>
      <c r="CY6" s="526"/>
      <c r="CZ6" s="526"/>
      <c r="DA6" s="527"/>
      <c r="DB6" s="525"/>
      <c r="DC6" s="526"/>
      <c r="DD6" s="526"/>
      <c r="DE6" s="526"/>
      <c r="DF6" s="527"/>
      <c r="DG6" s="530"/>
      <c r="DH6" s="531"/>
      <c r="DI6" s="531"/>
      <c r="DJ6" s="531"/>
      <c r="DK6" s="532"/>
      <c r="DL6" s="530"/>
      <c r="DM6" s="531"/>
      <c r="DN6" s="531"/>
      <c r="DO6" s="531"/>
      <c r="DP6" s="532"/>
      <c r="DQ6" s="525"/>
      <c r="DR6" s="526"/>
      <c r="DS6" s="526"/>
      <c r="DT6" s="526"/>
      <c r="DU6" s="527"/>
      <c r="DV6" s="525"/>
      <c r="DW6" s="526"/>
      <c r="DX6" s="526"/>
      <c r="DY6" s="526"/>
      <c r="DZ6" s="529"/>
      <c r="EA6" s="509"/>
    </row>
    <row r="7" spans="1:131" s="510" customFormat="1" ht="26.25" customHeight="1" thickTop="1" x14ac:dyDescent="0.15">
      <c r="A7" s="533">
        <v>1</v>
      </c>
      <c r="B7" s="534" t="s">
        <v>323</v>
      </c>
      <c r="C7" s="535"/>
      <c r="D7" s="535"/>
      <c r="E7" s="535"/>
      <c r="F7" s="535"/>
      <c r="G7" s="535"/>
      <c r="H7" s="535"/>
      <c r="I7" s="535"/>
      <c r="J7" s="535"/>
      <c r="K7" s="535"/>
      <c r="L7" s="535"/>
      <c r="M7" s="535"/>
      <c r="N7" s="535"/>
      <c r="O7" s="535"/>
      <c r="P7" s="536"/>
      <c r="Q7" s="537">
        <v>4704</v>
      </c>
      <c r="R7" s="538"/>
      <c r="S7" s="538"/>
      <c r="T7" s="538"/>
      <c r="U7" s="538"/>
      <c r="V7" s="538">
        <v>4520</v>
      </c>
      <c r="W7" s="538"/>
      <c r="X7" s="538"/>
      <c r="Y7" s="538"/>
      <c r="Z7" s="538"/>
      <c r="AA7" s="538">
        <v>185</v>
      </c>
      <c r="AB7" s="538"/>
      <c r="AC7" s="538"/>
      <c r="AD7" s="538"/>
      <c r="AE7" s="539"/>
      <c r="AF7" s="540">
        <v>107</v>
      </c>
      <c r="AG7" s="541"/>
      <c r="AH7" s="541"/>
      <c r="AI7" s="541"/>
      <c r="AJ7" s="542"/>
      <c r="AK7" s="543">
        <v>20</v>
      </c>
      <c r="AL7" s="544"/>
      <c r="AM7" s="544"/>
      <c r="AN7" s="544"/>
      <c r="AO7" s="544"/>
      <c r="AP7" s="544">
        <v>2610</v>
      </c>
      <c r="AQ7" s="544"/>
      <c r="AR7" s="544"/>
      <c r="AS7" s="544"/>
      <c r="AT7" s="544"/>
      <c r="AU7" s="545"/>
      <c r="AV7" s="545"/>
      <c r="AW7" s="545"/>
      <c r="AX7" s="545"/>
      <c r="AY7" s="546"/>
      <c r="AZ7" s="506"/>
      <c r="BA7" s="506"/>
      <c r="BB7" s="506"/>
      <c r="BC7" s="506"/>
      <c r="BD7" s="506"/>
      <c r="BE7" s="507"/>
      <c r="BF7" s="507"/>
      <c r="BG7" s="507"/>
      <c r="BH7" s="507"/>
      <c r="BI7" s="507"/>
      <c r="BJ7" s="507"/>
      <c r="BK7" s="507"/>
      <c r="BL7" s="507"/>
      <c r="BM7" s="507"/>
      <c r="BN7" s="507"/>
      <c r="BO7" s="507"/>
      <c r="BP7" s="507"/>
      <c r="BQ7" s="533">
        <v>1</v>
      </c>
      <c r="BR7" s="547"/>
      <c r="BS7" s="548" t="s">
        <v>324</v>
      </c>
      <c r="BT7" s="549"/>
      <c r="BU7" s="549"/>
      <c r="BV7" s="549"/>
      <c r="BW7" s="549"/>
      <c r="BX7" s="549"/>
      <c r="BY7" s="549"/>
      <c r="BZ7" s="549"/>
      <c r="CA7" s="549"/>
      <c r="CB7" s="549"/>
      <c r="CC7" s="549"/>
      <c r="CD7" s="549"/>
      <c r="CE7" s="549"/>
      <c r="CF7" s="549"/>
      <c r="CG7" s="550"/>
      <c r="CH7" s="551">
        <v>-20</v>
      </c>
      <c r="CI7" s="552"/>
      <c r="CJ7" s="552"/>
      <c r="CK7" s="552"/>
      <c r="CL7" s="553"/>
      <c r="CM7" s="551">
        <v>132</v>
      </c>
      <c r="CN7" s="552"/>
      <c r="CO7" s="552"/>
      <c r="CP7" s="552"/>
      <c r="CQ7" s="553"/>
      <c r="CR7" s="551">
        <v>30</v>
      </c>
      <c r="CS7" s="552"/>
      <c r="CT7" s="552"/>
      <c r="CU7" s="552"/>
      <c r="CV7" s="553"/>
      <c r="CW7" s="551">
        <v>24</v>
      </c>
      <c r="CX7" s="552"/>
      <c r="CY7" s="552"/>
      <c r="CZ7" s="552"/>
      <c r="DA7" s="553"/>
      <c r="DB7" s="551" t="s">
        <v>325</v>
      </c>
      <c r="DC7" s="552"/>
      <c r="DD7" s="552"/>
      <c r="DE7" s="552"/>
      <c r="DF7" s="553"/>
      <c r="DG7" s="551" t="s">
        <v>325</v>
      </c>
      <c r="DH7" s="552"/>
      <c r="DI7" s="552"/>
      <c r="DJ7" s="552"/>
      <c r="DK7" s="553"/>
      <c r="DL7" s="551" t="s">
        <v>325</v>
      </c>
      <c r="DM7" s="552"/>
      <c r="DN7" s="552"/>
      <c r="DO7" s="552"/>
      <c r="DP7" s="553"/>
      <c r="DQ7" s="551" t="s">
        <v>325</v>
      </c>
      <c r="DR7" s="552"/>
      <c r="DS7" s="552"/>
      <c r="DT7" s="552"/>
      <c r="DU7" s="553"/>
      <c r="DV7" s="548"/>
      <c r="DW7" s="549"/>
      <c r="DX7" s="549"/>
      <c r="DY7" s="549"/>
      <c r="DZ7" s="554"/>
      <c r="EA7" s="509"/>
    </row>
    <row r="8" spans="1:131" s="510" customFormat="1" ht="26.25" customHeight="1" x14ac:dyDescent="0.15">
      <c r="A8" s="555">
        <v>2</v>
      </c>
      <c r="B8" s="556" t="s">
        <v>326</v>
      </c>
      <c r="C8" s="557"/>
      <c r="D8" s="557"/>
      <c r="E8" s="557"/>
      <c r="F8" s="557"/>
      <c r="G8" s="557"/>
      <c r="H8" s="557"/>
      <c r="I8" s="557"/>
      <c r="J8" s="557"/>
      <c r="K8" s="557"/>
      <c r="L8" s="557"/>
      <c r="M8" s="557"/>
      <c r="N8" s="557"/>
      <c r="O8" s="557"/>
      <c r="P8" s="558"/>
      <c r="Q8" s="559">
        <v>14</v>
      </c>
      <c r="R8" s="560"/>
      <c r="S8" s="560"/>
      <c r="T8" s="560"/>
      <c r="U8" s="560"/>
      <c r="V8" s="560">
        <v>14</v>
      </c>
      <c r="W8" s="560"/>
      <c r="X8" s="560"/>
      <c r="Y8" s="560"/>
      <c r="Z8" s="560"/>
      <c r="AA8" s="560" t="s">
        <v>325</v>
      </c>
      <c r="AB8" s="560"/>
      <c r="AC8" s="560"/>
      <c r="AD8" s="560"/>
      <c r="AE8" s="561"/>
      <c r="AF8" s="562" t="s">
        <v>325</v>
      </c>
      <c r="AG8" s="563"/>
      <c r="AH8" s="563"/>
      <c r="AI8" s="563"/>
      <c r="AJ8" s="564"/>
      <c r="AK8" s="565">
        <v>10</v>
      </c>
      <c r="AL8" s="566"/>
      <c r="AM8" s="566"/>
      <c r="AN8" s="566"/>
      <c r="AO8" s="566"/>
      <c r="AP8" s="566" t="s">
        <v>325</v>
      </c>
      <c r="AQ8" s="566"/>
      <c r="AR8" s="566"/>
      <c r="AS8" s="566"/>
      <c r="AT8" s="566"/>
      <c r="AU8" s="567"/>
      <c r="AV8" s="567"/>
      <c r="AW8" s="567"/>
      <c r="AX8" s="567"/>
      <c r="AY8" s="568"/>
      <c r="AZ8" s="506"/>
      <c r="BA8" s="506"/>
      <c r="BB8" s="506"/>
      <c r="BC8" s="506"/>
      <c r="BD8" s="506"/>
      <c r="BE8" s="507"/>
      <c r="BF8" s="507"/>
      <c r="BG8" s="507"/>
      <c r="BH8" s="507"/>
      <c r="BI8" s="507"/>
      <c r="BJ8" s="507"/>
      <c r="BK8" s="507"/>
      <c r="BL8" s="507"/>
      <c r="BM8" s="507"/>
      <c r="BN8" s="507"/>
      <c r="BO8" s="507"/>
      <c r="BP8" s="507"/>
      <c r="BQ8" s="555">
        <v>2</v>
      </c>
      <c r="BR8" s="569"/>
      <c r="BS8" s="570"/>
      <c r="BT8" s="571"/>
      <c r="BU8" s="571"/>
      <c r="BV8" s="571"/>
      <c r="BW8" s="571"/>
      <c r="BX8" s="571"/>
      <c r="BY8" s="571"/>
      <c r="BZ8" s="571"/>
      <c r="CA8" s="571"/>
      <c r="CB8" s="571"/>
      <c r="CC8" s="571"/>
      <c r="CD8" s="571"/>
      <c r="CE8" s="571"/>
      <c r="CF8" s="571"/>
      <c r="CG8" s="572"/>
      <c r="CH8" s="573"/>
      <c r="CI8" s="574"/>
      <c r="CJ8" s="574"/>
      <c r="CK8" s="574"/>
      <c r="CL8" s="575"/>
      <c r="CM8" s="573"/>
      <c r="CN8" s="574"/>
      <c r="CO8" s="574"/>
      <c r="CP8" s="574"/>
      <c r="CQ8" s="575"/>
      <c r="CR8" s="573"/>
      <c r="CS8" s="574"/>
      <c r="CT8" s="574"/>
      <c r="CU8" s="574"/>
      <c r="CV8" s="575"/>
      <c r="CW8" s="573"/>
      <c r="CX8" s="574"/>
      <c r="CY8" s="574"/>
      <c r="CZ8" s="574"/>
      <c r="DA8" s="575"/>
      <c r="DB8" s="573"/>
      <c r="DC8" s="574"/>
      <c r="DD8" s="574"/>
      <c r="DE8" s="574"/>
      <c r="DF8" s="575"/>
      <c r="DG8" s="573"/>
      <c r="DH8" s="574"/>
      <c r="DI8" s="574"/>
      <c r="DJ8" s="574"/>
      <c r="DK8" s="575"/>
      <c r="DL8" s="573"/>
      <c r="DM8" s="574"/>
      <c r="DN8" s="574"/>
      <c r="DO8" s="574"/>
      <c r="DP8" s="575"/>
      <c r="DQ8" s="573"/>
      <c r="DR8" s="574"/>
      <c r="DS8" s="574"/>
      <c r="DT8" s="574"/>
      <c r="DU8" s="575"/>
      <c r="DV8" s="570"/>
      <c r="DW8" s="571"/>
      <c r="DX8" s="571"/>
      <c r="DY8" s="571"/>
      <c r="DZ8" s="576"/>
      <c r="EA8" s="509"/>
    </row>
    <row r="9" spans="1:131" s="510" customFormat="1" ht="26.25" customHeight="1" x14ac:dyDescent="0.15">
      <c r="A9" s="555">
        <v>3</v>
      </c>
      <c r="B9" s="556"/>
      <c r="C9" s="557"/>
      <c r="D9" s="557"/>
      <c r="E9" s="557"/>
      <c r="F9" s="557"/>
      <c r="G9" s="557"/>
      <c r="H9" s="557"/>
      <c r="I9" s="557"/>
      <c r="J9" s="557"/>
      <c r="K9" s="557"/>
      <c r="L9" s="557"/>
      <c r="M9" s="557"/>
      <c r="N9" s="557"/>
      <c r="O9" s="557"/>
      <c r="P9" s="558"/>
      <c r="Q9" s="559"/>
      <c r="R9" s="560"/>
      <c r="S9" s="560"/>
      <c r="T9" s="560"/>
      <c r="U9" s="560"/>
      <c r="V9" s="560"/>
      <c r="W9" s="560"/>
      <c r="X9" s="560"/>
      <c r="Y9" s="560"/>
      <c r="Z9" s="560"/>
      <c r="AA9" s="560"/>
      <c r="AB9" s="560"/>
      <c r="AC9" s="560"/>
      <c r="AD9" s="560"/>
      <c r="AE9" s="561"/>
      <c r="AF9" s="562"/>
      <c r="AG9" s="563"/>
      <c r="AH9" s="563"/>
      <c r="AI9" s="563"/>
      <c r="AJ9" s="564"/>
      <c r="AK9" s="565"/>
      <c r="AL9" s="566"/>
      <c r="AM9" s="566"/>
      <c r="AN9" s="566"/>
      <c r="AO9" s="566"/>
      <c r="AP9" s="566"/>
      <c r="AQ9" s="566"/>
      <c r="AR9" s="566"/>
      <c r="AS9" s="566"/>
      <c r="AT9" s="566"/>
      <c r="AU9" s="567"/>
      <c r="AV9" s="567"/>
      <c r="AW9" s="567"/>
      <c r="AX9" s="567"/>
      <c r="AY9" s="568"/>
      <c r="AZ9" s="506"/>
      <c r="BA9" s="506"/>
      <c r="BB9" s="506"/>
      <c r="BC9" s="506"/>
      <c r="BD9" s="506"/>
      <c r="BE9" s="507"/>
      <c r="BF9" s="507"/>
      <c r="BG9" s="507"/>
      <c r="BH9" s="507"/>
      <c r="BI9" s="507"/>
      <c r="BJ9" s="507"/>
      <c r="BK9" s="507"/>
      <c r="BL9" s="507"/>
      <c r="BM9" s="507"/>
      <c r="BN9" s="507"/>
      <c r="BO9" s="507"/>
      <c r="BP9" s="507"/>
      <c r="BQ9" s="555">
        <v>3</v>
      </c>
      <c r="BR9" s="569"/>
      <c r="BS9" s="570"/>
      <c r="BT9" s="571"/>
      <c r="BU9" s="571"/>
      <c r="BV9" s="571"/>
      <c r="BW9" s="571"/>
      <c r="BX9" s="571"/>
      <c r="BY9" s="571"/>
      <c r="BZ9" s="571"/>
      <c r="CA9" s="571"/>
      <c r="CB9" s="571"/>
      <c r="CC9" s="571"/>
      <c r="CD9" s="571"/>
      <c r="CE9" s="571"/>
      <c r="CF9" s="571"/>
      <c r="CG9" s="572"/>
      <c r="CH9" s="573"/>
      <c r="CI9" s="574"/>
      <c r="CJ9" s="574"/>
      <c r="CK9" s="574"/>
      <c r="CL9" s="575"/>
      <c r="CM9" s="573"/>
      <c r="CN9" s="574"/>
      <c r="CO9" s="574"/>
      <c r="CP9" s="574"/>
      <c r="CQ9" s="575"/>
      <c r="CR9" s="573"/>
      <c r="CS9" s="574"/>
      <c r="CT9" s="574"/>
      <c r="CU9" s="574"/>
      <c r="CV9" s="575"/>
      <c r="CW9" s="573"/>
      <c r="CX9" s="574"/>
      <c r="CY9" s="574"/>
      <c r="CZ9" s="574"/>
      <c r="DA9" s="575"/>
      <c r="DB9" s="573"/>
      <c r="DC9" s="574"/>
      <c r="DD9" s="574"/>
      <c r="DE9" s="574"/>
      <c r="DF9" s="575"/>
      <c r="DG9" s="573"/>
      <c r="DH9" s="574"/>
      <c r="DI9" s="574"/>
      <c r="DJ9" s="574"/>
      <c r="DK9" s="575"/>
      <c r="DL9" s="573"/>
      <c r="DM9" s="574"/>
      <c r="DN9" s="574"/>
      <c r="DO9" s="574"/>
      <c r="DP9" s="575"/>
      <c r="DQ9" s="573"/>
      <c r="DR9" s="574"/>
      <c r="DS9" s="574"/>
      <c r="DT9" s="574"/>
      <c r="DU9" s="575"/>
      <c r="DV9" s="570"/>
      <c r="DW9" s="571"/>
      <c r="DX9" s="571"/>
      <c r="DY9" s="571"/>
      <c r="DZ9" s="576"/>
      <c r="EA9" s="509"/>
    </row>
    <row r="10" spans="1:131" s="510" customFormat="1" ht="26.25" customHeight="1" x14ac:dyDescent="0.15">
      <c r="A10" s="555">
        <v>4</v>
      </c>
      <c r="B10" s="556"/>
      <c r="C10" s="557"/>
      <c r="D10" s="557"/>
      <c r="E10" s="557"/>
      <c r="F10" s="557"/>
      <c r="G10" s="557"/>
      <c r="H10" s="557"/>
      <c r="I10" s="557"/>
      <c r="J10" s="557"/>
      <c r="K10" s="557"/>
      <c r="L10" s="557"/>
      <c r="M10" s="557"/>
      <c r="N10" s="557"/>
      <c r="O10" s="557"/>
      <c r="P10" s="558"/>
      <c r="Q10" s="559"/>
      <c r="R10" s="560"/>
      <c r="S10" s="560"/>
      <c r="T10" s="560"/>
      <c r="U10" s="560"/>
      <c r="V10" s="560"/>
      <c r="W10" s="560"/>
      <c r="X10" s="560"/>
      <c r="Y10" s="560"/>
      <c r="Z10" s="560"/>
      <c r="AA10" s="560"/>
      <c r="AB10" s="560"/>
      <c r="AC10" s="560"/>
      <c r="AD10" s="560"/>
      <c r="AE10" s="561"/>
      <c r="AF10" s="562"/>
      <c r="AG10" s="563"/>
      <c r="AH10" s="563"/>
      <c r="AI10" s="563"/>
      <c r="AJ10" s="564"/>
      <c r="AK10" s="565"/>
      <c r="AL10" s="566"/>
      <c r="AM10" s="566"/>
      <c r="AN10" s="566"/>
      <c r="AO10" s="566"/>
      <c r="AP10" s="566"/>
      <c r="AQ10" s="566"/>
      <c r="AR10" s="566"/>
      <c r="AS10" s="566"/>
      <c r="AT10" s="566"/>
      <c r="AU10" s="567"/>
      <c r="AV10" s="567"/>
      <c r="AW10" s="567"/>
      <c r="AX10" s="567"/>
      <c r="AY10" s="568"/>
      <c r="AZ10" s="506"/>
      <c r="BA10" s="506"/>
      <c r="BB10" s="506"/>
      <c r="BC10" s="506"/>
      <c r="BD10" s="506"/>
      <c r="BE10" s="507"/>
      <c r="BF10" s="507"/>
      <c r="BG10" s="507"/>
      <c r="BH10" s="507"/>
      <c r="BI10" s="507"/>
      <c r="BJ10" s="507"/>
      <c r="BK10" s="507"/>
      <c r="BL10" s="507"/>
      <c r="BM10" s="507"/>
      <c r="BN10" s="507"/>
      <c r="BO10" s="507"/>
      <c r="BP10" s="507"/>
      <c r="BQ10" s="555">
        <v>4</v>
      </c>
      <c r="BR10" s="569"/>
      <c r="BS10" s="570"/>
      <c r="BT10" s="571"/>
      <c r="BU10" s="571"/>
      <c r="BV10" s="571"/>
      <c r="BW10" s="571"/>
      <c r="BX10" s="571"/>
      <c r="BY10" s="571"/>
      <c r="BZ10" s="571"/>
      <c r="CA10" s="571"/>
      <c r="CB10" s="571"/>
      <c r="CC10" s="571"/>
      <c r="CD10" s="571"/>
      <c r="CE10" s="571"/>
      <c r="CF10" s="571"/>
      <c r="CG10" s="572"/>
      <c r="CH10" s="573"/>
      <c r="CI10" s="574"/>
      <c r="CJ10" s="574"/>
      <c r="CK10" s="574"/>
      <c r="CL10" s="575"/>
      <c r="CM10" s="573"/>
      <c r="CN10" s="574"/>
      <c r="CO10" s="574"/>
      <c r="CP10" s="574"/>
      <c r="CQ10" s="575"/>
      <c r="CR10" s="573"/>
      <c r="CS10" s="574"/>
      <c r="CT10" s="574"/>
      <c r="CU10" s="574"/>
      <c r="CV10" s="575"/>
      <c r="CW10" s="573"/>
      <c r="CX10" s="574"/>
      <c r="CY10" s="574"/>
      <c r="CZ10" s="574"/>
      <c r="DA10" s="575"/>
      <c r="DB10" s="573"/>
      <c r="DC10" s="574"/>
      <c r="DD10" s="574"/>
      <c r="DE10" s="574"/>
      <c r="DF10" s="575"/>
      <c r="DG10" s="573"/>
      <c r="DH10" s="574"/>
      <c r="DI10" s="574"/>
      <c r="DJ10" s="574"/>
      <c r="DK10" s="575"/>
      <c r="DL10" s="573"/>
      <c r="DM10" s="574"/>
      <c r="DN10" s="574"/>
      <c r="DO10" s="574"/>
      <c r="DP10" s="575"/>
      <c r="DQ10" s="573"/>
      <c r="DR10" s="574"/>
      <c r="DS10" s="574"/>
      <c r="DT10" s="574"/>
      <c r="DU10" s="575"/>
      <c r="DV10" s="570"/>
      <c r="DW10" s="571"/>
      <c r="DX10" s="571"/>
      <c r="DY10" s="571"/>
      <c r="DZ10" s="576"/>
      <c r="EA10" s="509"/>
    </row>
    <row r="11" spans="1:131" s="510" customFormat="1" ht="26.25" customHeight="1" x14ac:dyDescent="0.15">
      <c r="A11" s="555">
        <v>5</v>
      </c>
      <c r="B11" s="556"/>
      <c r="C11" s="557"/>
      <c r="D11" s="557"/>
      <c r="E11" s="557"/>
      <c r="F11" s="557"/>
      <c r="G11" s="557"/>
      <c r="H11" s="557"/>
      <c r="I11" s="557"/>
      <c r="J11" s="557"/>
      <c r="K11" s="557"/>
      <c r="L11" s="557"/>
      <c r="M11" s="557"/>
      <c r="N11" s="557"/>
      <c r="O11" s="557"/>
      <c r="P11" s="558"/>
      <c r="Q11" s="559"/>
      <c r="R11" s="560"/>
      <c r="S11" s="560"/>
      <c r="T11" s="560"/>
      <c r="U11" s="560"/>
      <c r="V11" s="560"/>
      <c r="W11" s="560"/>
      <c r="X11" s="560"/>
      <c r="Y11" s="560"/>
      <c r="Z11" s="560"/>
      <c r="AA11" s="560"/>
      <c r="AB11" s="560"/>
      <c r="AC11" s="560"/>
      <c r="AD11" s="560"/>
      <c r="AE11" s="561"/>
      <c r="AF11" s="562"/>
      <c r="AG11" s="563"/>
      <c r="AH11" s="563"/>
      <c r="AI11" s="563"/>
      <c r="AJ11" s="564"/>
      <c r="AK11" s="565"/>
      <c r="AL11" s="566"/>
      <c r="AM11" s="566"/>
      <c r="AN11" s="566"/>
      <c r="AO11" s="566"/>
      <c r="AP11" s="566"/>
      <c r="AQ11" s="566"/>
      <c r="AR11" s="566"/>
      <c r="AS11" s="566"/>
      <c r="AT11" s="566"/>
      <c r="AU11" s="567"/>
      <c r="AV11" s="567"/>
      <c r="AW11" s="567"/>
      <c r="AX11" s="567"/>
      <c r="AY11" s="568"/>
      <c r="AZ11" s="506"/>
      <c r="BA11" s="506"/>
      <c r="BB11" s="506"/>
      <c r="BC11" s="506"/>
      <c r="BD11" s="506"/>
      <c r="BE11" s="507"/>
      <c r="BF11" s="507"/>
      <c r="BG11" s="507"/>
      <c r="BH11" s="507"/>
      <c r="BI11" s="507"/>
      <c r="BJ11" s="507"/>
      <c r="BK11" s="507"/>
      <c r="BL11" s="507"/>
      <c r="BM11" s="507"/>
      <c r="BN11" s="507"/>
      <c r="BO11" s="507"/>
      <c r="BP11" s="507"/>
      <c r="BQ11" s="555">
        <v>5</v>
      </c>
      <c r="BR11" s="569"/>
      <c r="BS11" s="570"/>
      <c r="BT11" s="571"/>
      <c r="BU11" s="571"/>
      <c r="BV11" s="571"/>
      <c r="BW11" s="571"/>
      <c r="BX11" s="571"/>
      <c r="BY11" s="571"/>
      <c r="BZ11" s="571"/>
      <c r="CA11" s="571"/>
      <c r="CB11" s="571"/>
      <c r="CC11" s="571"/>
      <c r="CD11" s="571"/>
      <c r="CE11" s="571"/>
      <c r="CF11" s="571"/>
      <c r="CG11" s="572"/>
      <c r="CH11" s="573"/>
      <c r="CI11" s="574"/>
      <c r="CJ11" s="574"/>
      <c r="CK11" s="574"/>
      <c r="CL11" s="575"/>
      <c r="CM11" s="573"/>
      <c r="CN11" s="574"/>
      <c r="CO11" s="574"/>
      <c r="CP11" s="574"/>
      <c r="CQ11" s="575"/>
      <c r="CR11" s="573"/>
      <c r="CS11" s="574"/>
      <c r="CT11" s="574"/>
      <c r="CU11" s="574"/>
      <c r="CV11" s="575"/>
      <c r="CW11" s="573"/>
      <c r="CX11" s="574"/>
      <c r="CY11" s="574"/>
      <c r="CZ11" s="574"/>
      <c r="DA11" s="575"/>
      <c r="DB11" s="573"/>
      <c r="DC11" s="574"/>
      <c r="DD11" s="574"/>
      <c r="DE11" s="574"/>
      <c r="DF11" s="575"/>
      <c r="DG11" s="573"/>
      <c r="DH11" s="574"/>
      <c r="DI11" s="574"/>
      <c r="DJ11" s="574"/>
      <c r="DK11" s="575"/>
      <c r="DL11" s="573"/>
      <c r="DM11" s="574"/>
      <c r="DN11" s="574"/>
      <c r="DO11" s="574"/>
      <c r="DP11" s="575"/>
      <c r="DQ11" s="573"/>
      <c r="DR11" s="574"/>
      <c r="DS11" s="574"/>
      <c r="DT11" s="574"/>
      <c r="DU11" s="575"/>
      <c r="DV11" s="570"/>
      <c r="DW11" s="571"/>
      <c r="DX11" s="571"/>
      <c r="DY11" s="571"/>
      <c r="DZ11" s="576"/>
      <c r="EA11" s="509"/>
    </row>
    <row r="12" spans="1:131" s="510" customFormat="1" ht="26.25" customHeight="1" x14ac:dyDescent="0.15">
      <c r="A12" s="555">
        <v>6</v>
      </c>
      <c r="B12" s="556"/>
      <c r="C12" s="557"/>
      <c r="D12" s="557"/>
      <c r="E12" s="557"/>
      <c r="F12" s="557"/>
      <c r="G12" s="557"/>
      <c r="H12" s="557"/>
      <c r="I12" s="557"/>
      <c r="J12" s="557"/>
      <c r="K12" s="557"/>
      <c r="L12" s="557"/>
      <c r="M12" s="557"/>
      <c r="N12" s="557"/>
      <c r="O12" s="557"/>
      <c r="P12" s="558"/>
      <c r="Q12" s="559"/>
      <c r="R12" s="560"/>
      <c r="S12" s="560"/>
      <c r="T12" s="560"/>
      <c r="U12" s="560"/>
      <c r="V12" s="560"/>
      <c r="W12" s="560"/>
      <c r="X12" s="560"/>
      <c r="Y12" s="560"/>
      <c r="Z12" s="560"/>
      <c r="AA12" s="560"/>
      <c r="AB12" s="560"/>
      <c r="AC12" s="560"/>
      <c r="AD12" s="560"/>
      <c r="AE12" s="561"/>
      <c r="AF12" s="562"/>
      <c r="AG12" s="563"/>
      <c r="AH12" s="563"/>
      <c r="AI12" s="563"/>
      <c r="AJ12" s="564"/>
      <c r="AK12" s="565"/>
      <c r="AL12" s="566"/>
      <c r="AM12" s="566"/>
      <c r="AN12" s="566"/>
      <c r="AO12" s="566"/>
      <c r="AP12" s="566"/>
      <c r="AQ12" s="566"/>
      <c r="AR12" s="566"/>
      <c r="AS12" s="566"/>
      <c r="AT12" s="566"/>
      <c r="AU12" s="567"/>
      <c r="AV12" s="567"/>
      <c r="AW12" s="567"/>
      <c r="AX12" s="567"/>
      <c r="AY12" s="568"/>
      <c r="AZ12" s="506"/>
      <c r="BA12" s="506"/>
      <c r="BB12" s="506"/>
      <c r="BC12" s="506"/>
      <c r="BD12" s="506"/>
      <c r="BE12" s="507"/>
      <c r="BF12" s="507"/>
      <c r="BG12" s="507"/>
      <c r="BH12" s="507"/>
      <c r="BI12" s="507"/>
      <c r="BJ12" s="507"/>
      <c r="BK12" s="507"/>
      <c r="BL12" s="507"/>
      <c r="BM12" s="507"/>
      <c r="BN12" s="507"/>
      <c r="BO12" s="507"/>
      <c r="BP12" s="507"/>
      <c r="BQ12" s="555">
        <v>6</v>
      </c>
      <c r="BR12" s="569"/>
      <c r="BS12" s="570"/>
      <c r="BT12" s="571"/>
      <c r="BU12" s="571"/>
      <c r="BV12" s="571"/>
      <c r="BW12" s="571"/>
      <c r="BX12" s="571"/>
      <c r="BY12" s="571"/>
      <c r="BZ12" s="571"/>
      <c r="CA12" s="571"/>
      <c r="CB12" s="571"/>
      <c r="CC12" s="571"/>
      <c r="CD12" s="571"/>
      <c r="CE12" s="571"/>
      <c r="CF12" s="571"/>
      <c r="CG12" s="572"/>
      <c r="CH12" s="573"/>
      <c r="CI12" s="574"/>
      <c r="CJ12" s="574"/>
      <c r="CK12" s="574"/>
      <c r="CL12" s="575"/>
      <c r="CM12" s="573"/>
      <c r="CN12" s="574"/>
      <c r="CO12" s="574"/>
      <c r="CP12" s="574"/>
      <c r="CQ12" s="575"/>
      <c r="CR12" s="573"/>
      <c r="CS12" s="574"/>
      <c r="CT12" s="574"/>
      <c r="CU12" s="574"/>
      <c r="CV12" s="575"/>
      <c r="CW12" s="573"/>
      <c r="CX12" s="574"/>
      <c r="CY12" s="574"/>
      <c r="CZ12" s="574"/>
      <c r="DA12" s="575"/>
      <c r="DB12" s="573"/>
      <c r="DC12" s="574"/>
      <c r="DD12" s="574"/>
      <c r="DE12" s="574"/>
      <c r="DF12" s="575"/>
      <c r="DG12" s="573"/>
      <c r="DH12" s="574"/>
      <c r="DI12" s="574"/>
      <c r="DJ12" s="574"/>
      <c r="DK12" s="575"/>
      <c r="DL12" s="573"/>
      <c r="DM12" s="574"/>
      <c r="DN12" s="574"/>
      <c r="DO12" s="574"/>
      <c r="DP12" s="575"/>
      <c r="DQ12" s="573"/>
      <c r="DR12" s="574"/>
      <c r="DS12" s="574"/>
      <c r="DT12" s="574"/>
      <c r="DU12" s="575"/>
      <c r="DV12" s="570"/>
      <c r="DW12" s="571"/>
      <c r="DX12" s="571"/>
      <c r="DY12" s="571"/>
      <c r="DZ12" s="576"/>
      <c r="EA12" s="509"/>
    </row>
    <row r="13" spans="1:131" s="510" customFormat="1" ht="26.25" customHeight="1" x14ac:dyDescent="0.15">
      <c r="A13" s="555">
        <v>7</v>
      </c>
      <c r="B13" s="556"/>
      <c r="C13" s="557"/>
      <c r="D13" s="557"/>
      <c r="E13" s="557"/>
      <c r="F13" s="557"/>
      <c r="G13" s="557"/>
      <c r="H13" s="557"/>
      <c r="I13" s="557"/>
      <c r="J13" s="557"/>
      <c r="K13" s="557"/>
      <c r="L13" s="557"/>
      <c r="M13" s="557"/>
      <c r="N13" s="557"/>
      <c r="O13" s="557"/>
      <c r="P13" s="558"/>
      <c r="Q13" s="559"/>
      <c r="R13" s="560"/>
      <c r="S13" s="560"/>
      <c r="T13" s="560"/>
      <c r="U13" s="560"/>
      <c r="V13" s="560"/>
      <c r="W13" s="560"/>
      <c r="X13" s="560"/>
      <c r="Y13" s="560"/>
      <c r="Z13" s="560"/>
      <c r="AA13" s="560"/>
      <c r="AB13" s="560"/>
      <c r="AC13" s="560"/>
      <c r="AD13" s="560"/>
      <c r="AE13" s="561"/>
      <c r="AF13" s="562"/>
      <c r="AG13" s="563"/>
      <c r="AH13" s="563"/>
      <c r="AI13" s="563"/>
      <c r="AJ13" s="564"/>
      <c r="AK13" s="565"/>
      <c r="AL13" s="566"/>
      <c r="AM13" s="566"/>
      <c r="AN13" s="566"/>
      <c r="AO13" s="566"/>
      <c r="AP13" s="566"/>
      <c r="AQ13" s="566"/>
      <c r="AR13" s="566"/>
      <c r="AS13" s="566"/>
      <c r="AT13" s="566"/>
      <c r="AU13" s="567"/>
      <c r="AV13" s="567"/>
      <c r="AW13" s="567"/>
      <c r="AX13" s="567"/>
      <c r="AY13" s="568"/>
      <c r="AZ13" s="506"/>
      <c r="BA13" s="506"/>
      <c r="BB13" s="506"/>
      <c r="BC13" s="506"/>
      <c r="BD13" s="506"/>
      <c r="BE13" s="507"/>
      <c r="BF13" s="507"/>
      <c r="BG13" s="507"/>
      <c r="BH13" s="507"/>
      <c r="BI13" s="507"/>
      <c r="BJ13" s="507"/>
      <c r="BK13" s="507"/>
      <c r="BL13" s="507"/>
      <c r="BM13" s="507"/>
      <c r="BN13" s="507"/>
      <c r="BO13" s="507"/>
      <c r="BP13" s="507"/>
      <c r="BQ13" s="555">
        <v>7</v>
      </c>
      <c r="BR13" s="569"/>
      <c r="BS13" s="570"/>
      <c r="BT13" s="571"/>
      <c r="BU13" s="571"/>
      <c r="BV13" s="571"/>
      <c r="BW13" s="571"/>
      <c r="BX13" s="571"/>
      <c r="BY13" s="571"/>
      <c r="BZ13" s="571"/>
      <c r="CA13" s="571"/>
      <c r="CB13" s="571"/>
      <c r="CC13" s="571"/>
      <c r="CD13" s="571"/>
      <c r="CE13" s="571"/>
      <c r="CF13" s="571"/>
      <c r="CG13" s="572"/>
      <c r="CH13" s="573"/>
      <c r="CI13" s="574"/>
      <c r="CJ13" s="574"/>
      <c r="CK13" s="574"/>
      <c r="CL13" s="575"/>
      <c r="CM13" s="573"/>
      <c r="CN13" s="574"/>
      <c r="CO13" s="574"/>
      <c r="CP13" s="574"/>
      <c r="CQ13" s="575"/>
      <c r="CR13" s="573"/>
      <c r="CS13" s="574"/>
      <c r="CT13" s="574"/>
      <c r="CU13" s="574"/>
      <c r="CV13" s="575"/>
      <c r="CW13" s="573"/>
      <c r="CX13" s="574"/>
      <c r="CY13" s="574"/>
      <c r="CZ13" s="574"/>
      <c r="DA13" s="575"/>
      <c r="DB13" s="573"/>
      <c r="DC13" s="574"/>
      <c r="DD13" s="574"/>
      <c r="DE13" s="574"/>
      <c r="DF13" s="575"/>
      <c r="DG13" s="573"/>
      <c r="DH13" s="574"/>
      <c r="DI13" s="574"/>
      <c r="DJ13" s="574"/>
      <c r="DK13" s="575"/>
      <c r="DL13" s="573"/>
      <c r="DM13" s="574"/>
      <c r="DN13" s="574"/>
      <c r="DO13" s="574"/>
      <c r="DP13" s="575"/>
      <c r="DQ13" s="573"/>
      <c r="DR13" s="574"/>
      <c r="DS13" s="574"/>
      <c r="DT13" s="574"/>
      <c r="DU13" s="575"/>
      <c r="DV13" s="570"/>
      <c r="DW13" s="571"/>
      <c r="DX13" s="571"/>
      <c r="DY13" s="571"/>
      <c r="DZ13" s="576"/>
      <c r="EA13" s="509"/>
    </row>
    <row r="14" spans="1:131" s="510" customFormat="1" ht="26.25" customHeight="1" x14ac:dyDescent="0.15">
      <c r="A14" s="555">
        <v>8</v>
      </c>
      <c r="B14" s="556"/>
      <c r="C14" s="557"/>
      <c r="D14" s="557"/>
      <c r="E14" s="557"/>
      <c r="F14" s="557"/>
      <c r="G14" s="557"/>
      <c r="H14" s="557"/>
      <c r="I14" s="557"/>
      <c r="J14" s="557"/>
      <c r="K14" s="557"/>
      <c r="L14" s="557"/>
      <c r="M14" s="557"/>
      <c r="N14" s="557"/>
      <c r="O14" s="557"/>
      <c r="P14" s="558"/>
      <c r="Q14" s="559"/>
      <c r="R14" s="560"/>
      <c r="S14" s="560"/>
      <c r="T14" s="560"/>
      <c r="U14" s="560"/>
      <c r="V14" s="560"/>
      <c r="W14" s="560"/>
      <c r="X14" s="560"/>
      <c r="Y14" s="560"/>
      <c r="Z14" s="560"/>
      <c r="AA14" s="560"/>
      <c r="AB14" s="560"/>
      <c r="AC14" s="560"/>
      <c r="AD14" s="560"/>
      <c r="AE14" s="561"/>
      <c r="AF14" s="562"/>
      <c r="AG14" s="563"/>
      <c r="AH14" s="563"/>
      <c r="AI14" s="563"/>
      <c r="AJ14" s="564"/>
      <c r="AK14" s="565"/>
      <c r="AL14" s="566"/>
      <c r="AM14" s="566"/>
      <c r="AN14" s="566"/>
      <c r="AO14" s="566"/>
      <c r="AP14" s="566"/>
      <c r="AQ14" s="566"/>
      <c r="AR14" s="566"/>
      <c r="AS14" s="566"/>
      <c r="AT14" s="566"/>
      <c r="AU14" s="567"/>
      <c r="AV14" s="567"/>
      <c r="AW14" s="567"/>
      <c r="AX14" s="567"/>
      <c r="AY14" s="568"/>
      <c r="AZ14" s="506"/>
      <c r="BA14" s="506"/>
      <c r="BB14" s="506"/>
      <c r="BC14" s="506"/>
      <c r="BD14" s="506"/>
      <c r="BE14" s="507"/>
      <c r="BF14" s="507"/>
      <c r="BG14" s="507"/>
      <c r="BH14" s="507"/>
      <c r="BI14" s="507"/>
      <c r="BJ14" s="507"/>
      <c r="BK14" s="507"/>
      <c r="BL14" s="507"/>
      <c r="BM14" s="507"/>
      <c r="BN14" s="507"/>
      <c r="BO14" s="507"/>
      <c r="BP14" s="507"/>
      <c r="BQ14" s="555">
        <v>8</v>
      </c>
      <c r="BR14" s="569"/>
      <c r="BS14" s="570"/>
      <c r="BT14" s="571"/>
      <c r="BU14" s="571"/>
      <c r="BV14" s="571"/>
      <c r="BW14" s="571"/>
      <c r="BX14" s="571"/>
      <c r="BY14" s="571"/>
      <c r="BZ14" s="571"/>
      <c r="CA14" s="571"/>
      <c r="CB14" s="571"/>
      <c r="CC14" s="571"/>
      <c r="CD14" s="571"/>
      <c r="CE14" s="571"/>
      <c r="CF14" s="571"/>
      <c r="CG14" s="572"/>
      <c r="CH14" s="573"/>
      <c r="CI14" s="574"/>
      <c r="CJ14" s="574"/>
      <c r="CK14" s="574"/>
      <c r="CL14" s="575"/>
      <c r="CM14" s="573"/>
      <c r="CN14" s="574"/>
      <c r="CO14" s="574"/>
      <c r="CP14" s="574"/>
      <c r="CQ14" s="575"/>
      <c r="CR14" s="573"/>
      <c r="CS14" s="574"/>
      <c r="CT14" s="574"/>
      <c r="CU14" s="574"/>
      <c r="CV14" s="575"/>
      <c r="CW14" s="573"/>
      <c r="CX14" s="574"/>
      <c r="CY14" s="574"/>
      <c r="CZ14" s="574"/>
      <c r="DA14" s="575"/>
      <c r="DB14" s="573"/>
      <c r="DC14" s="574"/>
      <c r="DD14" s="574"/>
      <c r="DE14" s="574"/>
      <c r="DF14" s="575"/>
      <c r="DG14" s="573"/>
      <c r="DH14" s="574"/>
      <c r="DI14" s="574"/>
      <c r="DJ14" s="574"/>
      <c r="DK14" s="575"/>
      <c r="DL14" s="573"/>
      <c r="DM14" s="574"/>
      <c r="DN14" s="574"/>
      <c r="DO14" s="574"/>
      <c r="DP14" s="575"/>
      <c r="DQ14" s="573"/>
      <c r="DR14" s="574"/>
      <c r="DS14" s="574"/>
      <c r="DT14" s="574"/>
      <c r="DU14" s="575"/>
      <c r="DV14" s="570"/>
      <c r="DW14" s="571"/>
      <c r="DX14" s="571"/>
      <c r="DY14" s="571"/>
      <c r="DZ14" s="576"/>
      <c r="EA14" s="509"/>
    </row>
    <row r="15" spans="1:131" s="510" customFormat="1" ht="26.25" customHeight="1" x14ac:dyDescent="0.15">
      <c r="A15" s="555">
        <v>9</v>
      </c>
      <c r="B15" s="556"/>
      <c r="C15" s="557"/>
      <c r="D15" s="557"/>
      <c r="E15" s="557"/>
      <c r="F15" s="557"/>
      <c r="G15" s="557"/>
      <c r="H15" s="557"/>
      <c r="I15" s="557"/>
      <c r="J15" s="557"/>
      <c r="K15" s="557"/>
      <c r="L15" s="557"/>
      <c r="M15" s="557"/>
      <c r="N15" s="557"/>
      <c r="O15" s="557"/>
      <c r="P15" s="558"/>
      <c r="Q15" s="559"/>
      <c r="R15" s="560"/>
      <c r="S15" s="560"/>
      <c r="T15" s="560"/>
      <c r="U15" s="560"/>
      <c r="V15" s="560"/>
      <c r="W15" s="560"/>
      <c r="X15" s="560"/>
      <c r="Y15" s="560"/>
      <c r="Z15" s="560"/>
      <c r="AA15" s="560"/>
      <c r="AB15" s="560"/>
      <c r="AC15" s="560"/>
      <c r="AD15" s="560"/>
      <c r="AE15" s="561"/>
      <c r="AF15" s="562"/>
      <c r="AG15" s="563"/>
      <c r="AH15" s="563"/>
      <c r="AI15" s="563"/>
      <c r="AJ15" s="564"/>
      <c r="AK15" s="565"/>
      <c r="AL15" s="566"/>
      <c r="AM15" s="566"/>
      <c r="AN15" s="566"/>
      <c r="AO15" s="566"/>
      <c r="AP15" s="566"/>
      <c r="AQ15" s="566"/>
      <c r="AR15" s="566"/>
      <c r="AS15" s="566"/>
      <c r="AT15" s="566"/>
      <c r="AU15" s="567"/>
      <c r="AV15" s="567"/>
      <c r="AW15" s="567"/>
      <c r="AX15" s="567"/>
      <c r="AY15" s="568"/>
      <c r="AZ15" s="506"/>
      <c r="BA15" s="506"/>
      <c r="BB15" s="506"/>
      <c r="BC15" s="506"/>
      <c r="BD15" s="506"/>
      <c r="BE15" s="507"/>
      <c r="BF15" s="507"/>
      <c r="BG15" s="507"/>
      <c r="BH15" s="507"/>
      <c r="BI15" s="507"/>
      <c r="BJ15" s="507"/>
      <c r="BK15" s="507"/>
      <c r="BL15" s="507"/>
      <c r="BM15" s="507"/>
      <c r="BN15" s="507"/>
      <c r="BO15" s="507"/>
      <c r="BP15" s="507"/>
      <c r="BQ15" s="555">
        <v>9</v>
      </c>
      <c r="BR15" s="569"/>
      <c r="BS15" s="570"/>
      <c r="BT15" s="571"/>
      <c r="BU15" s="571"/>
      <c r="BV15" s="571"/>
      <c r="BW15" s="571"/>
      <c r="BX15" s="571"/>
      <c r="BY15" s="571"/>
      <c r="BZ15" s="571"/>
      <c r="CA15" s="571"/>
      <c r="CB15" s="571"/>
      <c r="CC15" s="571"/>
      <c r="CD15" s="571"/>
      <c r="CE15" s="571"/>
      <c r="CF15" s="571"/>
      <c r="CG15" s="572"/>
      <c r="CH15" s="573"/>
      <c r="CI15" s="574"/>
      <c r="CJ15" s="574"/>
      <c r="CK15" s="574"/>
      <c r="CL15" s="575"/>
      <c r="CM15" s="573"/>
      <c r="CN15" s="574"/>
      <c r="CO15" s="574"/>
      <c r="CP15" s="574"/>
      <c r="CQ15" s="575"/>
      <c r="CR15" s="573"/>
      <c r="CS15" s="574"/>
      <c r="CT15" s="574"/>
      <c r="CU15" s="574"/>
      <c r="CV15" s="575"/>
      <c r="CW15" s="573"/>
      <c r="CX15" s="574"/>
      <c r="CY15" s="574"/>
      <c r="CZ15" s="574"/>
      <c r="DA15" s="575"/>
      <c r="DB15" s="573"/>
      <c r="DC15" s="574"/>
      <c r="DD15" s="574"/>
      <c r="DE15" s="574"/>
      <c r="DF15" s="575"/>
      <c r="DG15" s="573"/>
      <c r="DH15" s="574"/>
      <c r="DI15" s="574"/>
      <c r="DJ15" s="574"/>
      <c r="DK15" s="575"/>
      <c r="DL15" s="573"/>
      <c r="DM15" s="574"/>
      <c r="DN15" s="574"/>
      <c r="DO15" s="574"/>
      <c r="DP15" s="575"/>
      <c r="DQ15" s="573"/>
      <c r="DR15" s="574"/>
      <c r="DS15" s="574"/>
      <c r="DT15" s="574"/>
      <c r="DU15" s="575"/>
      <c r="DV15" s="570"/>
      <c r="DW15" s="571"/>
      <c r="DX15" s="571"/>
      <c r="DY15" s="571"/>
      <c r="DZ15" s="576"/>
      <c r="EA15" s="509"/>
    </row>
    <row r="16" spans="1:131" s="510" customFormat="1" ht="26.25" customHeight="1" x14ac:dyDescent="0.15">
      <c r="A16" s="555">
        <v>10</v>
      </c>
      <c r="B16" s="556"/>
      <c r="C16" s="557"/>
      <c r="D16" s="557"/>
      <c r="E16" s="557"/>
      <c r="F16" s="557"/>
      <c r="G16" s="557"/>
      <c r="H16" s="557"/>
      <c r="I16" s="557"/>
      <c r="J16" s="557"/>
      <c r="K16" s="557"/>
      <c r="L16" s="557"/>
      <c r="M16" s="557"/>
      <c r="N16" s="557"/>
      <c r="O16" s="557"/>
      <c r="P16" s="558"/>
      <c r="Q16" s="559"/>
      <c r="R16" s="560"/>
      <c r="S16" s="560"/>
      <c r="T16" s="560"/>
      <c r="U16" s="560"/>
      <c r="V16" s="560"/>
      <c r="W16" s="560"/>
      <c r="X16" s="560"/>
      <c r="Y16" s="560"/>
      <c r="Z16" s="560"/>
      <c r="AA16" s="560"/>
      <c r="AB16" s="560"/>
      <c r="AC16" s="560"/>
      <c r="AD16" s="560"/>
      <c r="AE16" s="561"/>
      <c r="AF16" s="562"/>
      <c r="AG16" s="563"/>
      <c r="AH16" s="563"/>
      <c r="AI16" s="563"/>
      <c r="AJ16" s="564"/>
      <c r="AK16" s="565"/>
      <c r="AL16" s="566"/>
      <c r="AM16" s="566"/>
      <c r="AN16" s="566"/>
      <c r="AO16" s="566"/>
      <c r="AP16" s="566"/>
      <c r="AQ16" s="566"/>
      <c r="AR16" s="566"/>
      <c r="AS16" s="566"/>
      <c r="AT16" s="566"/>
      <c r="AU16" s="567"/>
      <c r="AV16" s="567"/>
      <c r="AW16" s="567"/>
      <c r="AX16" s="567"/>
      <c r="AY16" s="568"/>
      <c r="AZ16" s="506"/>
      <c r="BA16" s="506"/>
      <c r="BB16" s="506"/>
      <c r="BC16" s="506"/>
      <c r="BD16" s="506"/>
      <c r="BE16" s="507"/>
      <c r="BF16" s="507"/>
      <c r="BG16" s="507"/>
      <c r="BH16" s="507"/>
      <c r="BI16" s="507"/>
      <c r="BJ16" s="507"/>
      <c r="BK16" s="507"/>
      <c r="BL16" s="507"/>
      <c r="BM16" s="507"/>
      <c r="BN16" s="507"/>
      <c r="BO16" s="507"/>
      <c r="BP16" s="507"/>
      <c r="BQ16" s="555">
        <v>10</v>
      </c>
      <c r="BR16" s="569"/>
      <c r="BS16" s="570"/>
      <c r="BT16" s="571"/>
      <c r="BU16" s="571"/>
      <c r="BV16" s="571"/>
      <c r="BW16" s="571"/>
      <c r="BX16" s="571"/>
      <c r="BY16" s="571"/>
      <c r="BZ16" s="571"/>
      <c r="CA16" s="571"/>
      <c r="CB16" s="571"/>
      <c r="CC16" s="571"/>
      <c r="CD16" s="571"/>
      <c r="CE16" s="571"/>
      <c r="CF16" s="571"/>
      <c r="CG16" s="572"/>
      <c r="CH16" s="573"/>
      <c r="CI16" s="574"/>
      <c r="CJ16" s="574"/>
      <c r="CK16" s="574"/>
      <c r="CL16" s="575"/>
      <c r="CM16" s="573"/>
      <c r="CN16" s="574"/>
      <c r="CO16" s="574"/>
      <c r="CP16" s="574"/>
      <c r="CQ16" s="575"/>
      <c r="CR16" s="573"/>
      <c r="CS16" s="574"/>
      <c r="CT16" s="574"/>
      <c r="CU16" s="574"/>
      <c r="CV16" s="575"/>
      <c r="CW16" s="573"/>
      <c r="CX16" s="574"/>
      <c r="CY16" s="574"/>
      <c r="CZ16" s="574"/>
      <c r="DA16" s="575"/>
      <c r="DB16" s="573"/>
      <c r="DC16" s="574"/>
      <c r="DD16" s="574"/>
      <c r="DE16" s="574"/>
      <c r="DF16" s="575"/>
      <c r="DG16" s="573"/>
      <c r="DH16" s="574"/>
      <c r="DI16" s="574"/>
      <c r="DJ16" s="574"/>
      <c r="DK16" s="575"/>
      <c r="DL16" s="573"/>
      <c r="DM16" s="574"/>
      <c r="DN16" s="574"/>
      <c r="DO16" s="574"/>
      <c r="DP16" s="575"/>
      <c r="DQ16" s="573"/>
      <c r="DR16" s="574"/>
      <c r="DS16" s="574"/>
      <c r="DT16" s="574"/>
      <c r="DU16" s="575"/>
      <c r="DV16" s="570"/>
      <c r="DW16" s="571"/>
      <c r="DX16" s="571"/>
      <c r="DY16" s="571"/>
      <c r="DZ16" s="576"/>
      <c r="EA16" s="509"/>
    </row>
    <row r="17" spans="1:131" s="510" customFormat="1" ht="26.25" customHeight="1" x14ac:dyDescent="0.15">
      <c r="A17" s="555">
        <v>11</v>
      </c>
      <c r="B17" s="556"/>
      <c r="C17" s="557"/>
      <c r="D17" s="557"/>
      <c r="E17" s="557"/>
      <c r="F17" s="557"/>
      <c r="G17" s="557"/>
      <c r="H17" s="557"/>
      <c r="I17" s="557"/>
      <c r="J17" s="557"/>
      <c r="K17" s="557"/>
      <c r="L17" s="557"/>
      <c r="M17" s="557"/>
      <c r="N17" s="557"/>
      <c r="O17" s="557"/>
      <c r="P17" s="558"/>
      <c r="Q17" s="559"/>
      <c r="R17" s="560"/>
      <c r="S17" s="560"/>
      <c r="T17" s="560"/>
      <c r="U17" s="560"/>
      <c r="V17" s="560"/>
      <c r="W17" s="560"/>
      <c r="X17" s="560"/>
      <c r="Y17" s="560"/>
      <c r="Z17" s="560"/>
      <c r="AA17" s="560"/>
      <c r="AB17" s="560"/>
      <c r="AC17" s="560"/>
      <c r="AD17" s="560"/>
      <c r="AE17" s="561"/>
      <c r="AF17" s="562"/>
      <c r="AG17" s="563"/>
      <c r="AH17" s="563"/>
      <c r="AI17" s="563"/>
      <c r="AJ17" s="564"/>
      <c r="AK17" s="565"/>
      <c r="AL17" s="566"/>
      <c r="AM17" s="566"/>
      <c r="AN17" s="566"/>
      <c r="AO17" s="566"/>
      <c r="AP17" s="566"/>
      <c r="AQ17" s="566"/>
      <c r="AR17" s="566"/>
      <c r="AS17" s="566"/>
      <c r="AT17" s="566"/>
      <c r="AU17" s="567"/>
      <c r="AV17" s="567"/>
      <c r="AW17" s="567"/>
      <c r="AX17" s="567"/>
      <c r="AY17" s="568"/>
      <c r="AZ17" s="506"/>
      <c r="BA17" s="506"/>
      <c r="BB17" s="506"/>
      <c r="BC17" s="506"/>
      <c r="BD17" s="506"/>
      <c r="BE17" s="507"/>
      <c r="BF17" s="507"/>
      <c r="BG17" s="507"/>
      <c r="BH17" s="507"/>
      <c r="BI17" s="507"/>
      <c r="BJ17" s="507"/>
      <c r="BK17" s="507"/>
      <c r="BL17" s="507"/>
      <c r="BM17" s="507"/>
      <c r="BN17" s="507"/>
      <c r="BO17" s="507"/>
      <c r="BP17" s="507"/>
      <c r="BQ17" s="555">
        <v>11</v>
      </c>
      <c r="BR17" s="569"/>
      <c r="BS17" s="570"/>
      <c r="BT17" s="571"/>
      <c r="BU17" s="571"/>
      <c r="BV17" s="571"/>
      <c r="BW17" s="571"/>
      <c r="BX17" s="571"/>
      <c r="BY17" s="571"/>
      <c r="BZ17" s="571"/>
      <c r="CA17" s="571"/>
      <c r="CB17" s="571"/>
      <c r="CC17" s="571"/>
      <c r="CD17" s="571"/>
      <c r="CE17" s="571"/>
      <c r="CF17" s="571"/>
      <c r="CG17" s="572"/>
      <c r="CH17" s="573"/>
      <c r="CI17" s="574"/>
      <c r="CJ17" s="574"/>
      <c r="CK17" s="574"/>
      <c r="CL17" s="575"/>
      <c r="CM17" s="573"/>
      <c r="CN17" s="574"/>
      <c r="CO17" s="574"/>
      <c r="CP17" s="574"/>
      <c r="CQ17" s="575"/>
      <c r="CR17" s="573"/>
      <c r="CS17" s="574"/>
      <c r="CT17" s="574"/>
      <c r="CU17" s="574"/>
      <c r="CV17" s="575"/>
      <c r="CW17" s="573"/>
      <c r="CX17" s="574"/>
      <c r="CY17" s="574"/>
      <c r="CZ17" s="574"/>
      <c r="DA17" s="575"/>
      <c r="DB17" s="573"/>
      <c r="DC17" s="574"/>
      <c r="DD17" s="574"/>
      <c r="DE17" s="574"/>
      <c r="DF17" s="575"/>
      <c r="DG17" s="573"/>
      <c r="DH17" s="574"/>
      <c r="DI17" s="574"/>
      <c r="DJ17" s="574"/>
      <c r="DK17" s="575"/>
      <c r="DL17" s="573"/>
      <c r="DM17" s="574"/>
      <c r="DN17" s="574"/>
      <c r="DO17" s="574"/>
      <c r="DP17" s="575"/>
      <c r="DQ17" s="573"/>
      <c r="DR17" s="574"/>
      <c r="DS17" s="574"/>
      <c r="DT17" s="574"/>
      <c r="DU17" s="575"/>
      <c r="DV17" s="570"/>
      <c r="DW17" s="571"/>
      <c r="DX17" s="571"/>
      <c r="DY17" s="571"/>
      <c r="DZ17" s="576"/>
      <c r="EA17" s="509"/>
    </row>
    <row r="18" spans="1:131" s="510" customFormat="1" ht="26.25" customHeight="1" x14ac:dyDescent="0.15">
      <c r="A18" s="555">
        <v>12</v>
      </c>
      <c r="B18" s="556"/>
      <c r="C18" s="557"/>
      <c r="D18" s="557"/>
      <c r="E18" s="557"/>
      <c r="F18" s="557"/>
      <c r="G18" s="557"/>
      <c r="H18" s="557"/>
      <c r="I18" s="557"/>
      <c r="J18" s="557"/>
      <c r="K18" s="557"/>
      <c r="L18" s="557"/>
      <c r="M18" s="557"/>
      <c r="N18" s="557"/>
      <c r="O18" s="557"/>
      <c r="P18" s="558"/>
      <c r="Q18" s="559"/>
      <c r="R18" s="560"/>
      <c r="S18" s="560"/>
      <c r="T18" s="560"/>
      <c r="U18" s="560"/>
      <c r="V18" s="560"/>
      <c r="W18" s="560"/>
      <c r="X18" s="560"/>
      <c r="Y18" s="560"/>
      <c r="Z18" s="560"/>
      <c r="AA18" s="560"/>
      <c r="AB18" s="560"/>
      <c r="AC18" s="560"/>
      <c r="AD18" s="560"/>
      <c r="AE18" s="561"/>
      <c r="AF18" s="562"/>
      <c r="AG18" s="563"/>
      <c r="AH18" s="563"/>
      <c r="AI18" s="563"/>
      <c r="AJ18" s="564"/>
      <c r="AK18" s="565"/>
      <c r="AL18" s="566"/>
      <c r="AM18" s="566"/>
      <c r="AN18" s="566"/>
      <c r="AO18" s="566"/>
      <c r="AP18" s="566"/>
      <c r="AQ18" s="566"/>
      <c r="AR18" s="566"/>
      <c r="AS18" s="566"/>
      <c r="AT18" s="566"/>
      <c r="AU18" s="567"/>
      <c r="AV18" s="567"/>
      <c r="AW18" s="567"/>
      <c r="AX18" s="567"/>
      <c r="AY18" s="568"/>
      <c r="AZ18" s="506"/>
      <c r="BA18" s="506"/>
      <c r="BB18" s="506"/>
      <c r="BC18" s="506"/>
      <c r="BD18" s="506"/>
      <c r="BE18" s="507"/>
      <c r="BF18" s="507"/>
      <c r="BG18" s="507"/>
      <c r="BH18" s="507"/>
      <c r="BI18" s="507"/>
      <c r="BJ18" s="507"/>
      <c r="BK18" s="507"/>
      <c r="BL18" s="507"/>
      <c r="BM18" s="507"/>
      <c r="BN18" s="507"/>
      <c r="BO18" s="507"/>
      <c r="BP18" s="507"/>
      <c r="BQ18" s="555">
        <v>12</v>
      </c>
      <c r="BR18" s="569"/>
      <c r="BS18" s="570"/>
      <c r="BT18" s="571"/>
      <c r="BU18" s="571"/>
      <c r="BV18" s="571"/>
      <c r="BW18" s="571"/>
      <c r="BX18" s="571"/>
      <c r="BY18" s="571"/>
      <c r="BZ18" s="571"/>
      <c r="CA18" s="571"/>
      <c r="CB18" s="571"/>
      <c r="CC18" s="571"/>
      <c r="CD18" s="571"/>
      <c r="CE18" s="571"/>
      <c r="CF18" s="571"/>
      <c r="CG18" s="572"/>
      <c r="CH18" s="573"/>
      <c r="CI18" s="574"/>
      <c r="CJ18" s="574"/>
      <c r="CK18" s="574"/>
      <c r="CL18" s="575"/>
      <c r="CM18" s="573"/>
      <c r="CN18" s="574"/>
      <c r="CO18" s="574"/>
      <c r="CP18" s="574"/>
      <c r="CQ18" s="575"/>
      <c r="CR18" s="573"/>
      <c r="CS18" s="574"/>
      <c r="CT18" s="574"/>
      <c r="CU18" s="574"/>
      <c r="CV18" s="575"/>
      <c r="CW18" s="573"/>
      <c r="CX18" s="574"/>
      <c r="CY18" s="574"/>
      <c r="CZ18" s="574"/>
      <c r="DA18" s="575"/>
      <c r="DB18" s="573"/>
      <c r="DC18" s="574"/>
      <c r="DD18" s="574"/>
      <c r="DE18" s="574"/>
      <c r="DF18" s="575"/>
      <c r="DG18" s="573"/>
      <c r="DH18" s="574"/>
      <c r="DI18" s="574"/>
      <c r="DJ18" s="574"/>
      <c r="DK18" s="575"/>
      <c r="DL18" s="573"/>
      <c r="DM18" s="574"/>
      <c r="DN18" s="574"/>
      <c r="DO18" s="574"/>
      <c r="DP18" s="575"/>
      <c r="DQ18" s="573"/>
      <c r="DR18" s="574"/>
      <c r="DS18" s="574"/>
      <c r="DT18" s="574"/>
      <c r="DU18" s="575"/>
      <c r="DV18" s="570"/>
      <c r="DW18" s="571"/>
      <c r="DX18" s="571"/>
      <c r="DY18" s="571"/>
      <c r="DZ18" s="576"/>
      <c r="EA18" s="509"/>
    </row>
    <row r="19" spans="1:131" s="510" customFormat="1" ht="26.25" customHeight="1" x14ac:dyDescent="0.15">
      <c r="A19" s="555">
        <v>13</v>
      </c>
      <c r="B19" s="556"/>
      <c r="C19" s="557"/>
      <c r="D19" s="557"/>
      <c r="E19" s="557"/>
      <c r="F19" s="557"/>
      <c r="G19" s="557"/>
      <c r="H19" s="557"/>
      <c r="I19" s="557"/>
      <c r="J19" s="557"/>
      <c r="K19" s="557"/>
      <c r="L19" s="557"/>
      <c r="M19" s="557"/>
      <c r="N19" s="557"/>
      <c r="O19" s="557"/>
      <c r="P19" s="558"/>
      <c r="Q19" s="559"/>
      <c r="R19" s="560"/>
      <c r="S19" s="560"/>
      <c r="T19" s="560"/>
      <c r="U19" s="560"/>
      <c r="V19" s="560"/>
      <c r="W19" s="560"/>
      <c r="X19" s="560"/>
      <c r="Y19" s="560"/>
      <c r="Z19" s="560"/>
      <c r="AA19" s="560"/>
      <c r="AB19" s="560"/>
      <c r="AC19" s="560"/>
      <c r="AD19" s="560"/>
      <c r="AE19" s="561"/>
      <c r="AF19" s="562"/>
      <c r="AG19" s="563"/>
      <c r="AH19" s="563"/>
      <c r="AI19" s="563"/>
      <c r="AJ19" s="564"/>
      <c r="AK19" s="565"/>
      <c r="AL19" s="566"/>
      <c r="AM19" s="566"/>
      <c r="AN19" s="566"/>
      <c r="AO19" s="566"/>
      <c r="AP19" s="566"/>
      <c r="AQ19" s="566"/>
      <c r="AR19" s="566"/>
      <c r="AS19" s="566"/>
      <c r="AT19" s="566"/>
      <c r="AU19" s="567"/>
      <c r="AV19" s="567"/>
      <c r="AW19" s="567"/>
      <c r="AX19" s="567"/>
      <c r="AY19" s="568"/>
      <c r="AZ19" s="506"/>
      <c r="BA19" s="506"/>
      <c r="BB19" s="506"/>
      <c r="BC19" s="506"/>
      <c r="BD19" s="506"/>
      <c r="BE19" s="507"/>
      <c r="BF19" s="507"/>
      <c r="BG19" s="507"/>
      <c r="BH19" s="507"/>
      <c r="BI19" s="507"/>
      <c r="BJ19" s="507"/>
      <c r="BK19" s="507"/>
      <c r="BL19" s="507"/>
      <c r="BM19" s="507"/>
      <c r="BN19" s="507"/>
      <c r="BO19" s="507"/>
      <c r="BP19" s="507"/>
      <c r="BQ19" s="555">
        <v>13</v>
      </c>
      <c r="BR19" s="569"/>
      <c r="BS19" s="570"/>
      <c r="BT19" s="571"/>
      <c r="BU19" s="571"/>
      <c r="BV19" s="571"/>
      <c r="BW19" s="571"/>
      <c r="BX19" s="571"/>
      <c r="BY19" s="571"/>
      <c r="BZ19" s="571"/>
      <c r="CA19" s="571"/>
      <c r="CB19" s="571"/>
      <c r="CC19" s="571"/>
      <c r="CD19" s="571"/>
      <c r="CE19" s="571"/>
      <c r="CF19" s="571"/>
      <c r="CG19" s="572"/>
      <c r="CH19" s="573"/>
      <c r="CI19" s="574"/>
      <c r="CJ19" s="574"/>
      <c r="CK19" s="574"/>
      <c r="CL19" s="575"/>
      <c r="CM19" s="573"/>
      <c r="CN19" s="574"/>
      <c r="CO19" s="574"/>
      <c r="CP19" s="574"/>
      <c r="CQ19" s="575"/>
      <c r="CR19" s="573"/>
      <c r="CS19" s="574"/>
      <c r="CT19" s="574"/>
      <c r="CU19" s="574"/>
      <c r="CV19" s="575"/>
      <c r="CW19" s="573"/>
      <c r="CX19" s="574"/>
      <c r="CY19" s="574"/>
      <c r="CZ19" s="574"/>
      <c r="DA19" s="575"/>
      <c r="DB19" s="573"/>
      <c r="DC19" s="574"/>
      <c r="DD19" s="574"/>
      <c r="DE19" s="574"/>
      <c r="DF19" s="575"/>
      <c r="DG19" s="573"/>
      <c r="DH19" s="574"/>
      <c r="DI19" s="574"/>
      <c r="DJ19" s="574"/>
      <c r="DK19" s="575"/>
      <c r="DL19" s="573"/>
      <c r="DM19" s="574"/>
      <c r="DN19" s="574"/>
      <c r="DO19" s="574"/>
      <c r="DP19" s="575"/>
      <c r="DQ19" s="573"/>
      <c r="DR19" s="574"/>
      <c r="DS19" s="574"/>
      <c r="DT19" s="574"/>
      <c r="DU19" s="575"/>
      <c r="DV19" s="570"/>
      <c r="DW19" s="571"/>
      <c r="DX19" s="571"/>
      <c r="DY19" s="571"/>
      <c r="DZ19" s="576"/>
      <c r="EA19" s="509"/>
    </row>
    <row r="20" spans="1:131" s="510" customFormat="1" ht="26.25" customHeight="1" x14ac:dyDescent="0.15">
      <c r="A20" s="555">
        <v>14</v>
      </c>
      <c r="B20" s="556"/>
      <c r="C20" s="557"/>
      <c r="D20" s="557"/>
      <c r="E20" s="557"/>
      <c r="F20" s="557"/>
      <c r="G20" s="557"/>
      <c r="H20" s="557"/>
      <c r="I20" s="557"/>
      <c r="J20" s="557"/>
      <c r="K20" s="557"/>
      <c r="L20" s="557"/>
      <c r="M20" s="557"/>
      <c r="N20" s="557"/>
      <c r="O20" s="557"/>
      <c r="P20" s="558"/>
      <c r="Q20" s="559"/>
      <c r="R20" s="560"/>
      <c r="S20" s="560"/>
      <c r="T20" s="560"/>
      <c r="U20" s="560"/>
      <c r="V20" s="560"/>
      <c r="W20" s="560"/>
      <c r="X20" s="560"/>
      <c r="Y20" s="560"/>
      <c r="Z20" s="560"/>
      <c r="AA20" s="560"/>
      <c r="AB20" s="560"/>
      <c r="AC20" s="560"/>
      <c r="AD20" s="560"/>
      <c r="AE20" s="561"/>
      <c r="AF20" s="562"/>
      <c r="AG20" s="563"/>
      <c r="AH20" s="563"/>
      <c r="AI20" s="563"/>
      <c r="AJ20" s="564"/>
      <c r="AK20" s="565"/>
      <c r="AL20" s="566"/>
      <c r="AM20" s="566"/>
      <c r="AN20" s="566"/>
      <c r="AO20" s="566"/>
      <c r="AP20" s="566"/>
      <c r="AQ20" s="566"/>
      <c r="AR20" s="566"/>
      <c r="AS20" s="566"/>
      <c r="AT20" s="566"/>
      <c r="AU20" s="567"/>
      <c r="AV20" s="567"/>
      <c r="AW20" s="567"/>
      <c r="AX20" s="567"/>
      <c r="AY20" s="568"/>
      <c r="AZ20" s="506"/>
      <c r="BA20" s="506"/>
      <c r="BB20" s="506"/>
      <c r="BC20" s="506"/>
      <c r="BD20" s="506"/>
      <c r="BE20" s="507"/>
      <c r="BF20" s="507"/>
      <c r="BG20" s="507"/>
      <c r="BH20" s="507"/>
      <c r="BI20" s="507"/>
      <c r="BJ20" s="507"/>
      <c r="BK20" s="507"/>
      <c r="BL20" s="507"/>
      <c r="BM20" s="507"/>
      <c r="BN20" s="507"/>
      <c r="BO20" s="507"/>
      <c r="BP20" s="507"/>
      <c r="BQ20" s="555">
        <v>14</v>
      </c>
      <c r="BR20" s="569"/>
      <c r="BS20" s="570"/>
      <c r="BT20" s="571"/>
      <c r="BU20" s="571"/>
      <c r="BV20" s="571"/>
      <c r="BW20" s="571"/>
      <c r="BX20" s="571"/>
      <c r="BY20" s="571"/>
      <c r="BZ20" s="571"/>
      <c r="CA20" s="571"/>
      <c r="CB20" s="571"/>
      <c r="CC20" s="571"/>
      <c r="CD20" s="571"/>
      <c r="CE20" s="571"/>
      <c r="CF20" s="571"/>
      <c r="CG20" s="572"/>
      <c r="CH20" s="573"/>
      <c r="CI20" s="574"/>
      <c r="CJ20" s="574"/>
      <c r="CK20" s="574"/>
      <c r="CL20" s="575"/>
      <c r="CM20" s="573"/>
      <c r="CN20" s="574"/>
      <c r="CO20" s="574"/>
      <c r="CP20" s="574"/>
      <c r="CQ20" s="575"/>
      <c r="CR20" s="573"/>
      <c r="CS20" s="574"/>
      <c r="CT20" s="574"/>
      <c r="CU20" s="574"/>
      <c r="CV20" s="575"/>
      <c r="CW20" s="573"/>
      <c r="CX20" s="574"/>
      <c r="CY20" s="574"/>
      <c r="CZ20" s="574"/>
      <c r="DA20" s="575"/>
      <c r="DB20" s="573"/>
      <c r="DC20" s="574"/>
      <c r="DD20" s="574"/>
      <c r="DE20" s="574"/>
      <c r="DF20" s="575"/>
      <c r="DG20" s="573"/>
      <c r="DH20" s="574"/>
      <c r="DI20" s="574"/>
      <c r="DJ20" s="574"/>
      <c r="DK20" s="575"/>
      <c r="DL20" s="573"/>
      <c r="DM20" s="574"/>
      <c r="DN20" s="574"/>
      <c r="DO20" s="574"/>
      <c r="DP20" s="575"/>
      <c r="DQ20" s="573"/>
      <c r="DR20" s="574"/>
      <c r="DS20" s="574"/>
      <c r="DT20" s="574"/>
      <c r="DU20" s="575"/>
      <c r="DV20" s="570"/>
      <c r="DW20" s="571"/>
      <c r="DX20" s="571"/>
      <c r="DY20" s="571"/>
      <c r="DZ20" s="576"/>
      <c r="EA20" s="509"/>
    </row>
    <row r="21" spans="1:131" s="510" customFormat="1" ht="26.25" customHeight="1" thickBot="1" x14ac:dyDescent="0.2">
      <c r="A21" s="555">
        <v>15</v>
      </c>
      <c r="B21" s="556"/>
      <c r="C21" s="557"/>
      <c r="D21" s="557"/>
      <c r="E21" s="557"/>
      <c r="F21" s="557"/>
      <c r="G21" s="557"/>
      <c r="H21" s="557"/>
      <c r="I21" s="557"/>
      <c r="J21" s="557"/>
      <c r="K21" s="557"/>
      <c r="L21" s="557"/>
      <c r="M21" s="557"/>
      <c r="N21" s="557"/>
      <c r="O21" s="557"/>
      <c r="P21" s="558"/>
      <c r="Q21" s="559"/>
      <c r="R21" s="560"/>
      <c r="S21" s="560"/>
      <c r="T21" s="560"/>
      <c r="U21" s="560"/>
      <c r="V21" s="560"/>
      <c r="W21" s="560"/>
      <c r="X21" s="560"/>
      <c r="Y21" s="560"/>
      <c r="Z21" s="560"/>
      <c r="AA21" s="560"/>
      <c r="AB21" s="560"/>
      <c r="AC21" s="560"/>
      <c r="AD21" s="560"/>
      <c r="AE21" s="561"/>
      <c r="AF21" s="562"/>
      <c r="AG21" s="563"/>
      <c r="AH21" s="563"/>
      <c r="AI21" s="563"/>
      <c r="AJ21" s="564"/>
      <c r="AK21" s="565"/>
      <c r="AL21" s="566"/>
      <c r="AM21" s="566"/>
      <c r="AN21" s="566"/>
      <c r="AO21" s="566"/>
      <c r="AP21" s="566"/>
      <c r="AQ21" s="566"/>
      <c r="AR21" s="566"/>
      <c r="AS21" s="566"/>
      <c r="AT21" s="566"/>
      <c r="AU21" s="567"/>
      <c r="AV21" s="567"/>
      <c r="AW21" s="567"/>
      <c r="AX21" s="567"/>
      <c r="AY21" s="568"/>
      <c r="AZ21" s="506"/>
      <c r="BA21" s="506"/>
      <c r="BB21" s="506"/>
      <c r="BC21" s="506"/>
      <c r="BD21" s="506"/>
      <c r="BE21" s="507"/>
      <c r="BF21" s="507"/>
      <c r="BG21" s="507"/>
      <c r="BH21" s="507"/>
      <c r="BI21" s="507"/>
      <c r="BJ21" s="507"/>
      <c r="BK21" s="507"/>
      <c r="BL21" s="507"/>
      <c r="BM21" s="507"/>
      <c r="BN21" s="507"/>
      <c r="BO21" s="507"/>
      <c r="BP21" s="507"/>
      <c r="BQ21" s="555">
        <v>15</v>
      </c>
      <c r="BR21" s="569"/>
      <c r="BS21" s="570"/>
      <c r="BT21" s="571"/>
      <c r="BU21" s="571"/>
      <c r="BV21" s="571"/>
      <c r="BW21" s="571"/>
      <c r="BX21" s="571"/>
      <c r="BY21" s="571"/>
      <c r="BZ21" s="571"/>
      <c r="CA21" s="571"/>
      <c r="CB21" s="571"/>
      <c r="CC21" s="571"/>
      <c r="CD21" s="571"/>
      <c r="CE21" s="571"/>
      <c r="CF21" s="571"/>
      <c r="CG21" s="572"/>
      <c r="CH21" s="573"/>
      <c r="CI21" s="574"/>
      <c r="CJ21" s="574"/>
      <c r="CK21" s="574"/>
      <c r="CL21" s="575"/>
      <c r="CM21" s="573"/>
      <c r="CN21" s="574"/>
      <c r="CO21" s="574"/>
      <c r="CP21" s="574"/>
      <c r="CQ21" s="575"/>
      <c r="CR21" s="573"/>
      <c r="CS21" s="574"/>
      <c r="CT21" s="574"/>
      <c r="CU21" s="574"/>
      <c r="CV21" s="575"/>
      <c r="CW21" s="573"/>
      <c r="CX21" s="574"/>
      <c r="CY21" s="574"/>
      <c r="CZ21" s="574"/>
      <c r="DA21" s="575"/>
      <c r="DB21" s="573"/>
      <c r="DC21" s="574"/>
      <c r="DD21" s="574"/>
      <c r="DE21" s="574"/>
      <c r="DF21" s="575"/>
      <c r="DG21" s="573"/>
      <c r="DH21" s="574"/>
      <c r="DI21" s="574"/>
      <c r="DJ21" s="574"/>
      <c r="DK21" s="575"/>
      <c r="DL21" s="573"/>
      <c r="DM21" s="574"/>
      <c r="DN21" s="574"/>
      <c r="DO21" s="574"/>
      <c r="DP21" s="575"/>
      <c r="DQ21" s="573"/>
      <c r="DR21" s="574"/>
      <c r="DS21" s="574"/>
      <c r="DT21" s="574"/>
      <c r="DU21" s="575"/>
      <c r="DV21" s="570"/>
      <c r="DW21" s="571"/>
      <c r="DX21" s="571"/>
      <c r="DY21" s="571"/>
      <c r="DZ21" s="576"/>
      <c r="EA21" s="509"/>
    </row>
    <row r="22" spans="1:131" s="510" customFormat="1" ht="26.25" customHeight="1" x14ac:dyDescent="0.15">
      <c r="A22" s="555">
        <v>16</v>
      </c>
      <c r="B22" s="556"/>
      <c r="C22" s="557"/>
      <c r="D22" s="557"/>
      <c r="E22" s="557"/>
      <c r="F22" s="557"/>
      <c r="G22" s="557"/>
      <c r="H22" s="557"/>
      <c r="I22" s="557"/>
      <c r="J22" s="557"/>
      <c r="K22" s="557"/>
      <c r="L22" s="557"/>
      <c r="M22" s="557"/>
      <c r="N22" s="557"/>
      <c r="O22" s="557"/>
      <c r="P22" s="558"/>
      <c r="Q22" s="577"/>
      <c r="R22" s="578"/>
      <c r="S22" s="578"/>
      <c r="T22" s="578"/>
      <c r="U22" s="578"/>
      <c r="V22" s="578"/>
      <c r="W22" s="578"/>
      <c r="X22" s="578"/>
      <c r="Y22" s="578"/>
      <c r="Z22" s="578"/>
      <c r="AA22" s="578"/>
      <c r="AB22" s="578"/>
      <c r="AC22" s="578"/>
      <c r="AD22" s="578"/>
      <c r="AE22" s="579"/>
      <c r="AF22" s="562"/>
      <c r="AG22" s="563"/>
      <c r="AH22" s="563"/>
      <c r="AI22" s="563"/>
      <c r="AJ22" s="564"/>
      <c r="AK22" s="580"/>
      <c r="AL22" s="581"/>
      <c r="AM22" s="581"/>
      <c r="AN22" s="581"/>
      <c r="AO22" s="581"/>
      <c r="AP22" s="581"/>
      <c r="AQ22" s="581"/>
      <c r="AR22" s="581"/>
      <c r="AS22" s="581"/>
      <c r="AT22" s="581"/>
      <c r="AU22" s="582"/>
      <c r="AV22" s="582"/>
      <c r="AW22" s="582"/>
      <c r="AX22" s="582"/>
      <c r="AY22" s="583"/>
      <c r="AZ22" s="584" t="s">
        <v>327</v>
      </c>
      <c r="BA22" s="584"/>
      <c r="BB22" s="584"/>
      <c r="BC22" s="584"/>
      <c r="BD22" s="585"/>
      <c r="BE22" s="507"/>
      <c r="BF22" s="507"/>
      <c r="BG22" s="507"/>
      <c r="BH22" s="507"/>
      <c r="BI22" s="507"/>
      <c r="BJ22" s="507"/>
      <c r="BK22" s="507"/>
      <c r="BL22" s="507"/>
      <c r="BM22" s="507"/>
      <c r="BN22" s="507"/>
      <c r="BO22" s="507"/>
      <c r="BP22" s="507"/>
      <c r="BQ22" s="555">
        <v>16</v>
      </c>
      <c r="BR22" s="569"/>
      <c r="BS22" s="570"/>
      <c r="BT22" s="571"/>
      <c r="BU22" s="571"/>
      <c r="BV22" s="571"/>
      <c r="BW22" s="571"/>
      <c r="BX22" s="571"/>
      <c r="BY22" s="571"/>
      <c r="BZ22" s="571"/>
      <c r="CA22" s="571"/>
      <c r="CB22" s="571"/>
      <c r="CC22" s="571"/>
      <c r="CD22" s="571"/>
      <c r="CE22" s="571"/>
      <c r="CF22" s="571"/>
      <c r="CG22" s="572"/>
      <c r="CH22" s="573"/>
      <c r="CI22" s="574"/>
      <c r="CJ22" s="574"/>
      <c r="CK22" s="574"/>
      <c r="CL22" s="575"/>
      <c r="CM22" s="573"/>
      <c r="CN22" s="574"/>
      <c r="CO22" s="574"/>
      <c r="CP22" s="574"/>
      <c r="CQ22" s="575"/>
      <c r="CR22" s="573"/>
      <c r="CS22" s="574"/>
      <c r="CT22" s="574"/>
      <c r="CU22" s="574"/>
      <c r="CV22" s="575"/>
      <c r="CW22" s="573"/>
      <c r="CX22" s="574"/>
      <c r="CY22" s="574"/>
      <c r="CZ22" s="574"/>
      <c r="DA22" s="575"/>
      <c r="DB22" s="573"/>
      <c r="DC22" s="574"/>
      <c r="DD22" s="574"/>
      <c r="DE22" s="574"/>
      <c r="DF22" s="575"/>
      <c r="DG22" s="573"/>
      <c r="DH22" s="574"/>
      <c r="DI22" s="574"/>
      <c r="DJ22" s="574"/>
      <c r="DK22" s="575"/>
      <c r="DL22" s="573"/>
      <c r="DM22" s="574"/>
      <c r="DN22" s="574"/>
      <c r="DO22" s="574"/>
      <c r="DP22" s="575"/>
      <c r="DQ22" s="573"/>
      <c r="DR22" s="574"/>
      <c r="DS22" s="574"/>
      <c r="DT22" s="574"/>
      <c r="DU22" s="575"/>
      <c r="DV22" s="570"/>
      <c r="DW22" s="571"/>
      <c r="DX22" s="571"/>
      <c r="DY22" s="571"/>
      <c r="DZ22" s="576"/>
      <c r="EA22" s="509"/>
    </row>
    <row r="23" spans="1:131" s="510" customFormat="1" ht="26.25" customHeight="1" thickBot="1" x14ac:dyDescent="0.2">
      <c r="A23" s="586" t="s">
        <v>328</v>
      </c>
      <c r="B23" s="587" t="s">
        <v>329</v>
      </c>
      <c r="C23" s="588"/>
      <c r="D23" s="588"/>
      <c r="E23" s="588"/>
      <c r="F23" s="588"/>
      <c r="G23" s="588"/>
      <c r="H23" s="588"/>
      <c r="I23" s="588"/>
      <c r="J23" s="588"/>
      <c r="K23" s="588"/>
      <c r="L23" s="588"/>
      <c r="M23" s="588"/>
      <c r="N23" s="588"/>
      <c r="O23" s="588"/>
      <c r="P23" s="589"/>
      <c r="Q23" s="590"/>
      <c r="R23" s="591"/>
      <c r="S23" s="591"/>
      <c r="T23" s="591"/>
      <c r="U23" s="591"/>
      <c r="V23" s="591"/>
      <c r="W23" s="591"/>
      <c r="X23" s="591"/>
      <c r="Y23" s="591"/>
      <c r="Z23" s="591"/>
      <c r="AA23" s="591"/>
      <c r="AB23" s="591"/>
      <c r="AC23" s="591"/>
      <c r="AD23" s="591"/>
      <c r="AE23" s="592"/>
      <c r="AF23" s="593">
        <v>107</v>
      </c>
      <c r="AG23" s="591"/>
      <c r="AH23" s="591"/>
      <c r="AI23" s="591"/>
      <c r="AJ23" s="594"/>
      <c r="AK23" s="595"/>
      <c r="AL23" s="596"/>
      <c r="AM23" s="596"/>
      <c r="AN23" s="596"/>
      <c r="AO23" s="596"/>
      <c r="AP23" s="591"/>
      <c r="AQ23" s="591"/>
      <c r="AR23" s="591"/>
      <c r="AS23" s="591"/>
      <c r="AT23" s="591"/>
      <c r="AU23" s="597"/>
      <c r="AV23" s="597"/>
      <c r="AW23" s="597"/>
      <c r="AX23" s="597"/>
      <c r="AY23" s="598"/>
      <c r="AZ23" s="599" t="s">
        <v>65</v>
      </c>
      <c r="BA23" s="600"/>
      <c r="BB23" s="600"/>
      <c r="BC23" s="600"/>
      <c r="BD23" s="601"/>
      <c r="BE23" s="507"/>
      <c r="BF23" s="507"/>
      <c r="BG23" s="507"/>
      <c r="BH23" s="507"/>
      <c r="BI23" s="507"/>
      <c r="BJ23" s="507"/>
      <c r="BK23" s="507"/>
      <c r="BL23" s="507"/>
      <c r="BM23" s="507"/>
      <c r="BN23" s="507"/>
      <c r="BO23" s="507"/>
      <c r="BP23" s="507"/>
      <c r="BQ23" s="555">
        <v>17</v>
      </c>
      <c r="BR23" s="569"/>
      <c r="BS23" s="570"/>
      <c r="BT23" s="571"/>
      <c r="BU23" s="571"/>
      <c r="BV23" s="571"/>
      <c r="BW23" s="571"/>
      <c r="BX23" s="571"/>
      <c r="BY23" s="571"/>
      <c r="BZ23" s="571"/>
      <c r="CA23" s="571"/>
      <c r="CB23" s="571"/>
      <c r="CC23" s="571"/>
      <c r="CD23" s="571"/>
      <c r="CE23" s="571"/>
      <c r="CF23" s="571"/>
      <c r="CG23" s="572"/>
      <c r="CH23" s="573"/>
      <c r="CI23" s="574"/>
      <c r="CJ23" s="574"/>
      <c r="CK23" s="574"/>
      <c r="CL23" s="575"/>
      <c r="CM23" s="573"/>
      <c r="CN23" s="574"/>
      <c r="CO23" s="574"/>
      <c r="CP23" s="574"/>
      <c r="CQ23" s="575"/>
      <c r="CR23" s="573"/>
      <c r="CS23" s="574"/>
      <c r="CT23" s="574"/>
      <c r="CU23" s="574"/>
      <c r="CV23" s="575"/>
      <c r="CW23" s="573"/>
      <c r="CX23" s="574"/>
      <c r="CY23" s="574"/>
      <c r="CZ23" s="574"/>
      <c r="DA23" s="575"/>
      <c r="DB23" s="573"/>
      <c r="DC23" s="574"/>
      <c r="DD23" s="574"/>
      <c r="DE23" s="574"/>
      <c r="DF23" s="575"/>
      <c r="DG23" s="573"/>
      <c r="DH23" s="574"/>
      <c r="DI23" s="574"/>
      <c r="DJ23" s="574"/>
      <c r="DK23" s="575"/>
      <c r="DL23" s="573"/>
      <c r="DM23" s="574"/>
      <c r="DN23" s="574"/>
      <c r="DO23" s="574"/>
      <c r="DP23" s="575"/>
      <c r="DQ23" s="573"/>
      <c r="DR23" s="574"/>
      <c r="DS23" s="574"/>
      <c r="DT23" s="574"/>
      <c r="DU23" s="575"/>
      <c r="DV23" s="570"/>
      <c r="DW23" s="571"/>
      <c r="DX23" s="571"/>
      <c r="DY23" s="571"/>
      <c r="DZ23" s="576"/>
      <c r="EA23" s="509"/>
    </row>
    <row r="24" spans="1:131" s="510" customFormat="1" ht="26.25" customHeight="1" x14ac:dyDescent="0.15">
      <c r="A24" s="602" t="s">
        <v>330</v>
      </c>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506"/>
      <c r="BA24" s="506"/>
      <c r="BB24" s="506"/>
      <c r="BC24" s="506"/>
      <c r="BD24" s="506"/>
      <c r="BE24" s="507"/>
      <c r="BF24" s="507"/>
      <c r="BG24" s="507"/>
      <c r="BH24" s="507"/>
      <c r="BI24" s="507"/>
      <c r="BJ24" s="507"/>
      <c r="BK24" s="507"/>
      <c r="BL24" s="507"/>
      <c r="BM24" s="507"/>
      <c r="BN24" s="507"/>
      <c r="BO24" s="507"/>
      <c r="BP24" s="507"/>
      <c r="BQ24" s="555">
        <v>18</v>
      </c>
      <c r="BR24" s="569"/>
      <c r="BS24" s="570"/>
      <c r="BT24" s="571"/>
      <c r="BU24" s="571"/>
      <c r="BV24" s="571"/>
      <c r="BW24" s="571"/>
      <c r="BX24" s="571"/>
      <c r="BY24" s="571"/>
      <c r="BZ24" s="571"/>
      <c r="CA24" s="571"/>
      <c r="CB24" s="571"/>
      <c r="CC24" s="571"/>
      <c r="CD24" s="571"/>
      <c r="CE24" s="571"/>
      <c r="CF24" s="571"/>
      <c r="CG24" s="572"/>
      <c r="CH24" s="573"/>
      <c r="CI24" s="574"/>
      <c r="CJ24" s="574"/>
      <c r="CK24" s="574"/>
      <c r="CL24" s="575"/>
      <c r="CM24" s="573"/>
      <c r="CN24" s="574"/>
      <c r="CO24" s="574"/>
      <c r="CP24" s="574"/>
      <c r="CQ24" s="575"/>
      <c r="CR24" s="573"/>
      <c r="CS24" s="574"/>
      <c r="CT24" s="574"/>
      <c r="CU24" s="574"/>
      <c r="CV24" s="575"/>
      <c r="CW24" s="573"/>
      <c r="CX24" s="574"/>
      <c r="CY24" s="574"/>
      <c r="CZ24" s="574"/>
      <c r="DA24" s="575"/>
      <c r="DB24" s="573"/>
      <c r="DC24" s="574"/>
      <c r="DD24" s="574"/>
      <c r="DE24" s="574"/>
      <c r="DF24" s="575"/>
      <c r="DG24" s="573"/>
      <c r="DH24" s="574"/>
      <c r="DI24" s="574"/>
      <c r="DJ24" s="574"/>
      <c r="DK24" s="575"/>
      <c r="DL24" s="573"/>
      <c r="DM24" s="574"/>
      <c r="DN24" s="574"/>
      <c r="DO24" s="574"/>
      <c r="DP24" s="575"/>
      <c r="DQ24" s="573"/>
      <c r="DR24" s="574"/>
      <c r="DS24" s="574"/>
      <c r="DT24" s="574"/>
      <c r="DU24" s="575"/>
      <c r="DV24" s="570"/>
      <c r="DW24" s="571"/>
      <c r="DX24" s="571"/>
      <c r="DY24" s="571"/>
      <c r="DZ24" s="576"/>
      <c r="EA24" s="509"/>
    </row>
    <row r="25" spans="1:131" ht="26.25" customHeight="1" thickBot="1" x14ac:dyDescent="0.2">
      <c r="A25" s="505" t="s">
        <v>331</v>
      </c>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6"/>
      <c r="BK25" s="506"/>
      <c r="BL25" s="506"/>
      <c r="BM25" s="506"/>
      <c r="BN25" s="506"/>
      <c r="BO25" s="603"/>
      <c r="BP25" s="603"/>
      <c r="BQ25" s="555">
        <v>19</v>
      </c>
      <c r="BR25" s="569"/>
      <c r="BS25" s="570"/>
      <c r="BT25" s="571"/>
      <c r="BU25" s="571"/>
      <c r="BV25" s="571"/>
      <c r="BW25" s="571"/>
      <c r="BX25" s="571"/>
      <c r="BY25" s="571"/>
      <c r="BZ25" s="571"/>
      <c r="CA25" s="571"/>
      <c r="CB25" s="571"/>
      <c r="CC25" s="571"/>
      <c r="CD25" s="571"/>
      <c r="CE25" s="571"/>
      <c r="CF25" s="571"/>
      <c r="CG25" s="572"/>
      <c r="CH25" s="573"/>
      <c r="CI25" s="574"/>
      <c r="CJ25" s="574"/>
      <c r="CK25" s="574"/>
      <c r="CL25" s="575"/>
      <c r="CM25" s="573"/>
      <c r="CN25" s="574"/>
      <c r="CO25" s="574"/>
      <c r="CP25" s="574"/>
      <c r="CQ25" s="575"/>
      <c r="CR25" s="573"/>
      <c r="CS25" s="574"/>
      <c r="CT25" s="574"/>
      <c r="CU25" s="574"/>
      <c r="CV25" s="575"/>
      <c r="CW25" s="573"/>
      <c r="CX25" s="574"/>
      <c r="CY25" s="574"/>
      <c r="CZ25" s="574"/>
      <c r="DA25" s="575"/>
      <c r="DB25" s="573"/>
      <c r="DC25" s="574"/>
      <c r="DD25" s="574"/>
      <c r="DE25" s="574"/>
      <c r="DF25" s="575"/>
      <c r="DG25" s="573"/>
      <c r="DH25" s="574"/>
      <c r="DI25" s="574"/>
      <c r="DJ25" s="574"/>
      <c r="DK25" s="575"/>
      <c r="DL25" s="573"/>
      <c r="DM25" s="574"/>
      <c r="DN25" s="574"/>
      <c r="DO25" s="574"/>
      <c r="DP25" s="575"/>
      <c r="DQ25" s="573"/>
      <c r="DR25" s="574"/>
      <c r="DS25" s="574"/>
      <c r="DT25" s="574"/>
      <c r="DU25" s="575"/>
      <c r="DV25" s="570"/>
      <c r="DW25" s="571"/>
      <c r="DX25" s="571"/>
      <c r="DY25" s="571"/>
      <c r="DZ25" s="576"/>
      <c r="EA25" s="499"/>
    </row>
    <row r="26" spans="1:131" ht="26.25" customHeight="1" x14ac:dyDescent="0.15">
      <c r="A26" s="511" t="s">
        <v>306</v>
      </c>
      <c r="B26" s="512"/>
      <c r="C26" s="512"/>
      <c r="D26" s="512"/>
      <c r="E26" s="512"/>
      <c r="F26" s="512"/>
      <c r="G26" s="512"/>
      <c r="H26" s="512"/>
      <c r="I26" s="512"/>
      <c r="J26" s="512"/>
      <c r="K26" s="512"/>
      <c r="L26" s="512"/>
      <c r="M26" s="512"/>
      <c r="N26" s="512"/>
      <c r="O26" s="512"/>
      <c r="P26" s="513"/>
      <c r="Q26" s="514" t="s">
        <v>332</v>
      </c>
      <c r="R26" s="515"/>
      <c r="S26" s="515"/>
      <c r="T26" s="515"/>
      <c r="U26" s="516"/>
      <c r="V26" s="514" t="s">
        <v>333</v>
      </c>
      <c r="W26" s="515"/>
      <c r="X26" s="515"/>
      <c r="Y26" s="515"/>
      <c r="Z26" s="516"/>
      <c r="AA26" s="514" t="s">
        <v>334</v>
      </c>
      <c r="AB26" s="515"/>
      <c r="AC26" s="515"/>
      <c r="AD26" s="515"/>
      <c r="AE26" s="515"/>
      <c r="AF26" s="604" t="s">
        <v>335</v>
      </c>
      <c r="AG26" s="605"/>
      <c r="AH26" s="605"/>
      <c r="AI26" s="605"/>
      <c r="AJ26" s="606"/>
      <c r="AK26" s="515" t="s">
        <v>336</v>
      </c>
      <c r="AL26" s="515"/>
      <c r="AM26" s="515"/>
      <c r="AN26" s="515"/>
      <c r="AO26" s="516"/>
      <c r="AP26" s="514" t="s">
        <v>337</v>
      </c>
      <c r="AQ26" s="515"/>
      <c r="AR26" s="515"/>
      <c r="AS26" s="515"/>
      <c r="AT26" s="516"/>
      <c r="AU26" s="514" t="s">
        <v>338</v>
      </c>
      <c r="AV26" s="515"/>
      <c r="AW26" s="515"/>
      <c r="AX26" s="515"/>
      <c r="AY26" s="516"/>
      <c r="AZ26" s="514" t="s">
        <v>339</v>
      </c>
      <c r="BA26" s="515"/>
      <c r="BB26" s="515"/>
      <c r="BC26" s="515"/>
      <c r="BD26" s="516"/>
      <c r="BE26" s="514" t="s">
        <v>313</v>
      </c>
      <c r="BF26" s="515"/>
      <c r="BG26" s="515"/>
      <c r="BH26" s="515"/>
      <c r="BI26" s="518"/>
      <c r="BJ26" s="506"/>
      <c r="BK26" s="506"/>
      <c r="BL26" s="506"/>
      <c r="BM26" s="506"/>
      <c r="BN26" s="506"/>
      <c r="BO26" s="603"/>
      <c r="BP26" s="603"/>
      <c r="BQ26" s="555">
        <v>20</v>
      </c>
      <c r="BR26" s="569"/>
      <c r="BS26" s="570"/>
      <c r="BT26" s="571"/>
      <c r="BU26" s="571"/>
      <c r="BV26" s="571"/>
      <c r="BW26" s="571"/>
      <c r="BX26" s="571"/>
      <c r="BY26" s="571"/>
      <c r="BZ26" s="571"/>
      <c r="CA26" s="571"/>
      <c r="CB26" s="571"/>
      <c r="CC26" s="571"/>
      <c r="CD26" s="571"/>
      <c r="CE26" s="571"/>
      <c r="CF26" s="571"/>
      <c r="CG26" s="572"/>
      <c r="CH26" s="573"/>
      <c r="CI26" s="574"/>
      <c r="CJ26" s="574"/>
      <c r="CK26" s="574"/>
      <c r="CL26" s="575"/>
      <c r="CM26" s="573"/>
      <c r="CN26" s="574"/>
      <c r="CO26" s="574"/>
      <c r="CP26" s="574"/>
      <c r="CQ26" s="575"/>
      <c r="CR26" s="573"/>
      <c r="CS26" s="574"/>
      <c r="CT26" s="574"/>
      <c r="CU26" s="574"/>
      <c r="CV26" s="575"/>
      <c r="CW26" s="573"/>
      <c r="CX26" s="574"/>
      <c r="CY26" s="574"/>
      <c r="CZ26" s="574"/>
      <c r="DA26" s="575"/>
      <c r="DB26" s="573"/>
      <c r="DC26" s="574"/>
      <c r="DD26" s="574"/>
      <c r="DE26" s="574"/>
      <c r="DF26" s="575"/>
      <c r="DG26" s="573"/>
      <c r="DH26" s="574"/>
      <c r="DI26" s="574"/>
      <c r="DJ26" s="574"/>
      <c r="DK26" s="575"/>
      <c r="DL26" s="573"/>
      <c r="DM26" s="574"/>
      <c r="DN26" s="574"/>
      <c r="DO26" s="574"/>
      <c r="DP26" s="575"/>
      <c r="DQ26" s="573"/>
      <c r="DR26" s="574"/>
      <c r="DS26" s="574"/>
      <c r="DT26" s="574"/>
      <c r="DU26" s="575"/>
      <c r="DV26" s="570"/>
      <c r="DW26" s="571"/>
      <c r="DX26" s="571"/>
      <c r="DY26" s="571"/>
      <c r="DZ26" s="576"/>
      <c r="EA26" s="499"/>
    </row>
    <row r="27" spans="1:131" ht="26.25" customHeight="1" thickBot="1" x14ac:dyDescent="0.2">
      <c r="A27" s="522"/>
      <c r="B27" s="523"/>
      <c r="C27" s="523"/>
      <c r="D27" s="523"/>
      <c r="E27" s="523"/>
      <c r="F27" s="523"/>
      <c r="G27" s="523"/>
      <c r="H27" s="523"/>
      <c r="I27" s="523"/>
      <c r="J27" s="523"/>
      <c r="K27" s="523"/>
      <c r="L27" s="523"/>
      <c r="M27" s="523"/>
      <c r="N27" s="523"/>
      <c r="O27" s="523"/>
      <c r="P27" s="524"/>
      <c r="Q27" s="525"/>
      <c r="R27" s="526"/>
      <c r="S27" s="526"/>
      <c r="T27" s="526"/>
      <c r="U27" s="527"/>
      <c r="V27" s="525"/>
      <c r="W27" s="526"/>
      <c r="X27" s="526"/>
      <c r="Y27" s="526"/>
      <c r="Z27" s="527"/>
      <c r="AA27" s="525"/>
      <c r="AB27" s="526"/>
      <c r="AC27" s="526"/>
      <c r="AD27" s="526"/>
      <c r="AE27" s="526"/>
      <c r="AF27" s="607"/>
      <c r="AG27" s="608"/>
      <c r="AH27" s="608"/>
      <c r="AI27" s="608"/>
      <c r="AJ27" s="609"/>
      <c r="AK27" s="526"/>
      <c r="AL27" s="526"/>
      <c r="AM27" s="526"/>
      <c r="AN27" s="526"/>
      <c r="AO27" s="527"/>
      <c r="AP27" s="525"/>
      <c r="AQ27" s="526"/>
      <c r="AR27" s="526"/>
      <c r="AS27" s="526"/>
      <c r="AT27" s="527"/>
      <c r="AU27" s="525"/>
      <c r="AV27" s="526"/>
      <c r="AW27" s="526"/>
      <c r="AX27" s="526"/>
      <c r="AY27" s="527"/>
      <c r="AZ27" s="525"/>
      <c r="BA27" s="526"/>
      <c r="BB27" s="526"/>
      <c r="BC27" s="526"/>
      <c r="BD27" s="527"/>
      <c r="BE27" s="525"/>
      <c r="BF27" s="526"/>
      <c r="BG27" s="526"/>
      <c r="BH27" s="526"/>
      <c r="BI27" s="529"/>
      <c r="BJ27" s="506"/>
      <c r="BK27" s="506"/>
      <c r="BL27" s="506"/>
      <c r="BM27" s="506"/>
      <c r="BN27" s="506"/>
      <c r="BO27" s="603"/>
      <c r="BP27" s="603"/>
      <c r="BQ27" s="555">
        <v>21</v>
      </c>
      <c r="BR27" s="569"/>
      <c r="BS27" s="570"/>
      <c r="BT27" s="571"/>
      <c r="BU27" s="571"/>
      <c r="BV27" s="571"/>
      <c r="BW27" s="571"/>
      <c r="BX27" s="571"/>
      <c r="BY27" s="571"/>
      <c r="BZ27" s="571"/>
      <c r="CA27" s="571"/>
      <c r="CB27" s="571"/>
      <c r="CC27" s="571"/>
      <c r="CD27" s="571"/>
      <c r="CE27" s="571"/>
      <c r="CF27" s="571"/>
      <c r="CG27" s="572"/>
      <c r="CH27" s="573"/>
      <c r="CI27" s="574"/>
      <c r="CJ27" s="574"/>
      <c r="CK27" s="574"/>
      <c r="CL27" s="575"/>
      <c r="CM27" s="573"/>
      <c r="CN27" s="574"/>
      <c r="CO27" s="574"/>
      <c r="CP27" s="574"/>
      <c r="CQ27" s="575"/>
      <c r="CR27" s="573"/>
      <c r="CS27" s="574"/>
      <c r="CT27" s="574"/>
      <c r="CU27" s="574"/>
      <c r="CV27" s="575"/>
      <c r="CW27" s="573"/>
      <c r="CX27" s="574"/>
      <c r="CY27" s="574"/>
      <c r="CZ27" s="574"/>
      <c r="DA27" s="575"/>
      <c r="DB27" s="573"/>
      <c r="DC27" s="574"/>
      <c r="DD27" s="574"/>
      <c r="DE27" s="574"/>
      <c r="DF27" s="575"/>
      <c r="DG27" s="573"/>
      <c r="DH27" s="574"/>
      <c r="DI27" s="574"/>
      <c r="DJ27" s="574"/>
      <c r="DK27" s="575"/>
      <c r="DL27" s="573"/>
      <c r="DM27" s="574"/>
      <c r="DN27" s="574"/>
      <c r="DO27" s="574"/>
      <c r="DP27" s="575"/>
      <c r="DQ27" s="573"/>
      <c r="DR27" s="574"/>
      <c r="DS27" s="574"/>
      <c r="DT27" s="574"/>
      <c r="DU27" s="575"/>
      <c r="DV27" s="570"/>
      <c r="DW27" s="571"/>
      <c r="DX27" s="571"/>
      <c r="DY27" s="571"/>
      <c r="DZ27" s="576"/>
      <c r="EA27" s="499"/>
    </row>
    <row r="28" spans="1:131" ht="26.25" customHeight="1" thickTop="1" x14ac:dyDescent="0.15">
      <c r="A28" s="610">
        <v>1</v>
      </c>
      <c r="B28" s="534" t="s">
        <v>340</v>
      </c>
      <c r="C28" s="535"/>
      <c r="D28" s="535"/>
      <c r="E28" s="535"/>
      <c r="F28" s="535"/>
      <c r="G28" s="535"/>
      <c r="H28" s="535"/>
      <c r="I28" s="535"/>
      <c r="J28" s="535"/>
      <c r="K28" s="535"/>
      <c r="L28" s="535"/>
      <c r="M28" s="535"/>
      <c r="N28" s="535"/>
      <c r="O28" s="535"/>
      <c r="P28" s="536"/>
      <c r="Q28" s="611">
        <v>1067</v>
      </c>
      <c r="R28" s="612"/>
      <c r="S28" s="612"/>
      <c r="T28" s="612"/>
      <c r="U28" s="612"/>
      <c r="V28" s="612">
        <v>829</v>
      </c>
      <c r="W28" s="612"/>
      <c r="X28" s="612"/>
      <c r="Y28" s="612"/>
      <c r="Z28" s="612"/>
      <c r="AA28" s="612">
        <v>238</v>
      </c>
      <c r="AB28" s="612"/>
      <c r="AC28" s="612"/>
      <c r="AD28" s="612"/>
      <c r="AE28" s="613"/>
      <c r="AF28" s="614">
        <v>238</v>
      </c>
      <c r="AG28" s="612"/>
      <c r="AH28" s="612"/>
      <c r="AI28" s="612"/>
      <c r="AJ28" s="615"/>
      <c r="AK28" s="616">
        <v>131</v>
      </c>
      <c r="AL28" s="617"/>
      <c r="AM28" s="617"/>
      <c r="AN28" s="617"/>
      <c r="AO28" s="617"/>
      <c r="AP28" s="617" t="s">
        <v>325</v>
      </c>
      <c r="AQ28" s="617"/>
      <c r="AR28" s="617"/>
      <c r="AS28" s="617"/>
      <c r="AT28" s="617"/>
      <c r="AU28" s="617" t="s">
        <v>341</v>
      </c>
      <c r="AV28" s="617"/>
      <c r="AW28" s="617"/>
      <c r="AX28" s="617"/>
      <c r="AY28" s="617"/>
      <c r="AZ28" s="618" t="s">
        <v>325</v>
      </c>
      <c r="BA28" s="618"/>
      <c r="BB28" s="618"/>
      <c r="BC28" s="618"/>
      <c r="BD28" s="618"/>
      <c r="BE28" s="619"/>
      <c r="BF28" s="619"/>
      <c r="BG28" s="619"/>
      <c r="BH28" s="619"/>
      <c r="BI28" s="620"/>
      <c r="BJ28" s="506"/>
      <c r="BK28" s="506"/>
      <c r="BL28" s="506"/>
      <c r="BM28" s="506"/>
      <c r="BN28" s="506"/>
      <c r="BO28" s="603"/>
      <c r="BP28" s="603"/>
      <c r="BQ28" s="555">
        <v>22</v>
      </c>
      <c r="BR28" s="569"/>
      <c r="BS28" s="570"/>
      <c r="BT28" s="571"/>
      <c r="BU28" s="571"/>
      <c r="BV28" s="571"/>
      <c r="BW28" s="571"/>
      <c r="BX28" s="571"/>
      <c r="BY28" s="571"/>
      <c r="BZ28" s="571"/>
      <c r="CA28" s="571"/>
      <c r="CB28" s="571"/>
      <c r="CC28" s="571"/>
      <c r="CD28" s="571"/>
      <c r="CE28" s="571"/>
      <c r="CF28" s="571"/>
      <c r="CG28" s="572"/>
      <c r="CH28" s="573"/>
      <c r="CI28" s="574"/>
      <c r="CJ28" s="574"/>
      <c r="CK28" s="574"/>
      <c r="CL28" s="575"/>
      <c r="CM28" s="573"/>
      <c r="CN28" s="574"/>
      <c r="CO28" s="574"/>
      <c r="CP28" s="574"/>
      <c r="CQ28" s="575"/>
      <c r="CR28" s="573"/>
      <c r="CS28" s="574"/>
      <c r="CT28" s="574"/>
      <c r="CU28" s="574"/>
      <c r="CV28" s="575"/>
      <c r="CW28" s="573"/>
      <c r="CX28" s="574"/>
      <c r="CY28" s="574"/>
      <c r="CZ28" s="574"/>
      <c r="DA28" s="575"/>
      <c r="DB28" s="573"/>
      <c r="DC28" s="574"/>
      <c r="DD28" s="574"/>
      <c r="DE28" s="574"/>
      <c r="DF28" s="575"/>
      <c r="DG28" s="573"/>
      <c r="DH28" s="574"/>
      <c r="DI28" s="574"/>
      <c r="DJ28" s="574"/>
      <c r="DK28" s="575"/>
      <c r="DL28" s="573"/>
      <c r="DM28" s="574"/>
      <c r="DN28" s="574"/>
      <c r="DO28" s="574"/>
      <c r="DP28" s="575"/>
      <c r="DQ28" s="573"/>
      <c r="DR28" s="574"/>
      <c r="DS28" s="574"/>
      <c r="DT28" s="574"/>
      <c r="DU28" s="575"/>
      <c r="DV28" s="570"/>
      <c r="DW28" s="571"/>
      <c r="DX28" s="571"/>
      <c r="DY28" s="571"/>
      <c r="DZ28" s="576"/>
      <c r="EA28" s="499"/>
    </row>
    <row r="29" spans="1:131" ht="26.25" customHeight="1" x14ac:dyDescent="0.15">
      <c r="A29" s="610">
        <v>2</v>
      </c>
      <c r="B29" s="556" t="s">
        <v>342</v>
      </c>
      <c r="C29" s="557"/>
      <c r="D29" s="557"/>
      <c r="E29" s="557"/>
      <c r="F29" s="557"/>
      <c r="G29" s="557"/>
      <c r="H29" s="557"/>
      <c r="I29" s="557"/>
      <c r="J29" s="557"/>
      <c r="K29" s="557"/>
      <c r="L29" s="557"/>
      <c r="M29" s="557"/>
      <c r="N29" s="557"/>
      <c r="O29" s="557"/>
      <c r="P29" s="558"/>
      <c r="Q29" s="559">
        <v>86</v>
      </c>
      <c r="R29" s="560"/>
      <c r="S29" s="560"/>
      <c r="T29" s="560"/>
      <c r="U29" s="560"/>
      <c r="V29" s="560">
        <v>86</v>
      </c>
      <c r="W29" s="560"/>
      <c r="X29" s="560"/>
      <c r="Y29" s="560"/>
      <c r="Z29" s="560"/>
      <c r="AA29" s="560" t="s">
        <v>325</v>
      </c>
      <c r="AB29" s="560"/>
      <c r="AC29" s="560"/>
      <c r="AD29" s="560"/>
      <c r="AE29" s="561"/>
      <c r="AF29" s="562" t="s">
        <v>325</v>
      </c>
      <c r="AG29" s="563"/>
      <c r="AH29" s="563"/>
      <c r="AI29" s="563"/>
      <c r="AJ29" s="564"/>
      <c r="AK29" s="621">
        <v>33</v>
      </c>
      <c r="AL29" s="622"/>
      <c r="AM29" s="622"/>
      <c r="AN29" s="622"/>
      <c r="AO29" s="622"/>
      <c r="AP29" s="622" t="s">
        <v>325</v>
      </c>
      <c r="AQ29" s="622"/>
      <c r="AR29" s="622"/>
      <c r="AS29" s="622"/>
      <c r="AT29" s="622"/>
      <c r="AU29" s="622" t="s">
        <v>341</v>
      </c>
      <c r="AV29" s="622"/>
      <c r="AW29" s="622"/>
      <c r="AX29" s="622"/>
      <c r="AY29" s="622"/>
      <c r="AZ29" s="623" t="s">
        <v>325</v>
      </c>
      <c r="BA29" s="623"/>
      <c r="BB29" s="623"/>
      <c r="BC29" s="623"/>
      <c r="BD29" s="623"/>
      <c r="BE29" s="624"/>
      <c r="BF29" s="624"/>
      <c r="BG29" s="624"/>
      <c r="BH29" s="624"/>
      <c r="BI29" s="625"/>
      <c r="BJ29" s="506"/>
      <c r="BK29" s="506"/>
      <c r="BL29" s="506"/>
      <c r="BM29" s="506"/>
      <c r="BN29" s="506"/>
      <c r="BO29" s="603"/>
      <c r="BP29" s="603"/>
      <c r="BQ29" s="555">
        <v>23</v>
      </c>
      <c r="BR29" s="569"/>
      <c r="BS29" s="570"/>
      <c r="BT29" s="571"/>
      <c r="BU29" s="571"/>
      <c r="BV29" s="571"/>
      <c r="BW29" s="571"/>
      <c r="BX29" s="571"/>
      <c r="BY29" s="571"/>
      <c r="BZ29" s="571"/>
      <c r="CA29" s="571"/>
      <c r="CB29" s="571"/>
      <c r="CC29" s="571"/>
      <c r="CD29" s="571"/>
      <c r="CE29" s="571"/>
      <c r="CF29" s="571"/>
      <c r="CG29" s="572"/>
      <c r="CH29" s="573"/>
      <c r="CI29" s="574"/>
      <c r="CJ29" s="574"/>
      <c r="CK29" s="574"/>
      <c r="CL29" s="575"/>
      <c r="CM29" s="573"/>
      <c r="CN29" s="574"/>
      <c r="CO29" s="574"/>
      <c r="CP29" s="574"/>
      <c r="CQ29" s="575"/>
      <c r="CR29" s="573"/>
      <c r="CS29" s="574"/>
      <c r="CT29" s="574"/>
      <c r="CU29" s="574"/>
      <c r="CV29" s="575"/>
      <c r="CW29" s="573"/>
      <c r="CX29" s="574"/>
      <c r="CY29" s="574"/>
      <c r="CZ29" s="574"/>
      <c r="DA29" s="575"/>
      <c r="DB29" s="573"/>
      <c r="DC29" s="574"/>
      <c r="DD29" s="574"/>
      <c r="DE29" s="574"/>
      <c r="DF29" s="575"/>
      <c r="DG29" s="573"/>
      <c r="DH29" s="574"/>
      <c r="DI29" s="574"/>
      <c r="DJ29" s="574"/>
      <c r="DK29" s="575"/>
      <c r="DL29" s="573"/>
      <c r="DM29" s="574"/>
      <c r="DN29" s="574"/>
      <c r="DO29" s="574"/>
      <c r="DP29" s="575"/>
      <c r="DQ29" s="573"/>
      <c r="DR29" s="574"/>
      <c r="DS29" s="574"/>
      <c r="DT29" s="574"/>
      <c r="DU29" s="575"/>
      <c r="DV29" s="570"/>
      <c r="DW29" s="571"/>
      <c r="DX29" s="571"/>
      <c r="DY29" s="571"/>
      <c r="DZ29" s="576"/>
      <c r="EA29" s="499"/>
    </row>
    <row r="30" spans="1:131" ht="26.25" customHeight="1" x14ac:dyDescent="0.15">
      <c r="A30" s="610">
        <v>3</v>
      </c>
      <c r="B30" s="556" t="s">
        <v>343</v>
      </c>
      <c r="C30" s="557"/>
      <c r="D30" s="557"/>
      <c r="E30" s="557"/>
      <c r="F30" s="557"/>
      <c r="G30" s="557"/>
      <c r="H30" s="557"/>
      <c r="I30" s="557"/>
      <c r="J30" s="557"/>
      <c r="K30" s="557"/>
      <c r="L30" s="557"/>
      <c r="M30" s="557"/>
      <c r="N30" s="557"/>
      <c r="O30" s="557"/>
      <c r="P30" s="558"/>
      <c r="Q30" s="559">
        <v>860</v>
      </c>
      <c r="R30" s="560"/>
      <c r="S30" s="560"/>
      <c r="T30" s="560"/>
      <c r="U30" s="560"/>
      <c r="V30" s="560">
        <v>787</v>
      </c>
      <c r="W30" s="560"/>
      <c r="X30" s="560"/>
      <c r="Y30" s="560"/>
      <c r="Z30" s="560"/>
      <c r="AA30" s="560">
        <v>73</v>
      </c>
      <c r="AB30" s="560"/>
      <c r="AC30" s="560"/>
      <c r="AD30" s="560"/>
      <c r="AE30" s="561"/>
      <c r="AF30" s="562">
        <v>73</v>
      </c>
      <c r="AG30" s="563"/>
      <c r="AH30" s="563"/>
      <c r="AI30" s="563"/>
      <c r="AJ30" s="564"/>
      <c r="AK30" s="621">
        <v>126</v>
      </c>
      <c r="AL30" s="622"/>
      <c r="AM30" s="622"/>
      <c r="AN30" s="622"/>
      <c r="AO30" s="622"/>
      <c r="AP30" s="622" t="s">
        <v>325</v>
      </c>
      <c r="AQ30" s="622"/>
      <c r="AR30" s="622"/>
      <c r="AS30" s="622"/>
      <c r="AT30" s="622"/>
      <c r="AU30" s="622" t="s">
        <v>341</v>
      </c>
      <c r="AV30" s="622"/>
      <c r="AW30" s="622"/>
      <c r="AX30" s="622"/>
      <c r="AY30" s="622"/>
      <c r="AZ30" s="623" t="s">
        <v>325</v>
      </c>
      <c r="BA30" s="623"/>
      <c r="BB30" s="623"/>
      <c r="BC30" s="623"/>
      <c r="BD30" s="623"/>
      <c r="BE30" s="624"/>
      <c r="BF30" s="624"/>
      <c r="BG30" s="624"/>
      <c r="BH30" s="624"/>
      <c r="BI30" s="625"/>
      <c r="BJ30" s="506"/>
      <c r="BK30" s="506"/>
      <c r="BL30" s="506"/>
      <c r="BM30" s="506"/>
      <c r="BN30" s="506"/>
      <c r="BO30" s="603"/>
      <c r="BP30" s="603"/>
      <c r="BQ30" s="555">
        <v>24</v>
      </c>
      <c r="BR30" s="569"/>
      <c r="BS30" s="570"/>
      <c r="BT30" s="571"/>
      <c r="BU30" s="571"/>
      <c r="BV30" s="571"/>
      <c r="BW30" s="571"/>
      <c r="BX30" s="571"/>
      <c r="BY30" s="571"/>
      <c r="BZ30" s="571"/>
      <c r="CA30" s="571"/>
      <c r="CB30" s="571"/>
      <c r="CC30" s="571"/>
      <c r="CD30" s="571"/>
      <c r="CE30" s="571"/>
      <c r="CF30" s="571"/>
      <c r="CG30" s="572"/>
      <c r="CH30" s="573"/>
      <c r="CI30" s="574"/>
      <c r="CJ30" s="574"/>
      <c r="CK30" s="574"/>
      <c r="CL30" s="575"/>
      <c r="CM30" s="573"/>
      <c r="CN30" s="574"/>
      <c r="CO30" s="574"/>
      <c r="CP30" s="574"/>
      <c r="CQ30" s="575"/>
      <c r="CR30" s="573"/>
      <c r="CS30" s="574"/>
      <c r="CT30" s="574"/>
      <c r="CU30" s="574"/>
      <c r="CV30" s="575"/>
      <c r="CW30" s="573"/>
      <c r="CX30" s="574"/>
      <c r="CY30" s="574"/>
      <c r="CZ30" s="574"/>
      <c r="DA30" s="575"/>
      <c r="DB30" s="573"/>
      <c r="DC30" s="574"/>
      <c r="DD30" s="574"/>
      <c r="DE30" s="574"/>
      <c r="DF30" s="575"/>
      <c r="DG30" s="573"/>
      <c r="DH30" s="574"/>
      <c r="DI30" s="574"/>
      <c r="DJ30" s="574"/>
      <c r="DK30" s="575"/>
      <c r="DL30" s="573"/>
      <c r="DM30" s="574"/>
      <c r="DN30" s="574"/>
      <c r="DO30" s="574"/>
      <c r="DP30" s="575"/>
      <c r="DQ30" s="573"/>
      <c r="DR30" s="574"/>
      <c r="DS30" s="574"/>
      <c r="DT30" s="574"/>
      <c r="DU30" s="575"/>
      <c r="DV30" s="570"/>
      <c r="DW30" s="571"/>
      <c r="DX30" s="571"/>
      <c r="DY30" s="571"/>
      <c r="DZ30" s="576"/>
      <c r="EA30" s="499"/>
    </row>
    <row r="31" spans="1:131" ht="26.25" customHeight="1" x14ac:dyDescent="0.15">
      <c r="A31" s="610">
        <v>4</v>
      </c>
      <c r="B31" s="556" t="s">
        <v>344</v>
      </c>
      <c r="C31" s="557"/>
      <c r="D31" s="557"/>
      <c r="E31" s="557"/>
      <c r="F31" s="557"/>
      <c r="G31" s="557"/>
      <c r="H31" s="557"/>
      <c r="I31" s="557"/>
      <c r="J31" s="557"/>
      <c r="K31" s="557"/>
      <c r="L31" s="557"/>
      <c r="M31" s="557"/>
      <c r="N31" s="557"/>
      <c r="O31" s="557"/>
      <c r="P31" s="558"/>
      <c r="Q31" s="559">
        <v>110</v>
      </c>
      <c r="R31" s="560"/>
      <c r="S31" s="560"/>
      <c r="T31" s="560"/>
      <c r="U31" s="560"/>
      <c r="V31" s="560">
        <v>93</v>
      </c>
      <c r="W31" s="560"/>
      <c r="X31" s="560"/>
      <c r="Y31" s="560"/>
      <c r="Z31" s="560"/>
      <c r="AA31" s="560">
        <v>17</v>
      </c>
      <c r="AB31" s="560"/>
      <c r="AC31" s="560"/>
      <c r="AD31" s="560"/>
      <c r="AE31" s="561"/>
      <c r="AF31" s="562">
        <v>15</v>
      </c>
      <c r="AG31" s="563"/>
      <c r="AH31" s="563"/>
      <c r="AI31" s="563"/>
      <c r="AJ31" s="564"/>
      <c r="AK31" s="621">
        <v>26</v>
      </c>
      <c r="AL31" s="622"/>
      <c r="AM31" s="622"/>
      <c r="AN31" s="622"/>
      <c r="AO31" s="622"/>
      <c r="AP31" s="622">
        <v>558</v>
      </c>
      <c r="AQ31" s="622"/>
      <c r="AR31" s="622"/>
      <c r="AS31" s="622"/>
      <c r="AT31" s="622"/>
      <c r="AU31" s="622">
        <v>279</v>
      </c>
      <c r="AV31" s="622"/>
      <c r="AW31" s="622"/>
      <c r="AX31" s="622"/>
      <c r="AY31" s="622"/>
      <c r="AZ31" s="623" t="s">
        <v>325</v>
      </c>
      <c r="BA31" s="623"/>
      <c r="BB31" s="623"/>
      <c r="BC31" s="623"/>
      <c r="BD31" s="623"/>
      <c r="BE31" s="624" t="s">
        <v>345</v>
      </c>
      <c r="BF31" s="624"/>
      <c r="BG31" s="624"/>
      <c r="BH31" s="624"/>
      <c r="BI31" s="625"/>
      <c r="BJ31" s="506"/>
      <c r="BK31" s="506"/>
      <c r="BL31" s="506"/>
      <c r="BM31" s="506"/>
      <c r="BN31" s="506"/>
      <c r="BO31" s="603"/>
      <c r="BP31" s="603"/>
      <c r="BQ31" s="555">
        <v>25</v>
      </c>
      <c r="BR31" s="569"/>
      <c r="BS31" s="570"/>
      <c r="BT31" s="571"/>
      <c r="BU31" s="571"/>
      <c r="BV31" s="571"/>
      <c r="BW31" s="571"/>
      <c r="BX31" s="571"/>
      <c r="BY31" s="571"/>
      <c r="BZ31" s="571"/>
      <c r="CA31" s="571"/>
      <c r="CB31" s="571"/>
      <c r="CC31" s="571"/>
      <c r="CD31" s="571"/>
      <c r="CE31" s="571"/>
      <c r="CF31" s="571"/>
      <c r="CG31" s="572"/>
      <c r="CH31" s="573"/>
      <c r="CI31" s="574"/>
      <c r="CJ31" s="574"/>
      <c r="CK31" s="574"/>
      <c r="CL31" s="575"/>
      <c r="CM31" s="573"/>
      <c r="CN31" s="574"/>
      <c r="CO31" s="574"/>
      <c r="CP31" s="574"/>
      <c r="CQ31" s="575"/>
      <c r="CR31" s="573"/>
      <c r="CS31" s="574"/>
      <c r="CT31" s="574"/>
      <c r="CU31" s="574"/>
      <c r="CV31" s="575"/>
      <c r="CW31" s="573"/>
      <c r="CX31" s="574"/>
      <c r="CY31" s="574"/>
      <c r="CZ31" s="574"/>
      <c r="DA31" s="575"/>
      <c r="DB31" s="573"/>
      <c r="DC31" s="574"/>
      <c r="DD31" s="574"/>
      <c r="DE31" s="574"/>
      <c r="DF31" s="575"/>
      <c r="DG31" s="573"/>
      <c r="DH31" s="574"/>
      <c r="DI31" s="574"/>
      <c r="DJ31" s="574"/>
      <c r="DK31" s="575"/>
      <c r="DL31" s="573"/>
      <c r="DM31" s="574"/>
      <c r="DN31" s="574"/>
      <c r="DO31" s="574"/>
      <c r="DP31" s="575"/>
      <c r="DQ31" s="573"/>
      <c r="DR31" s="574"/>
      <c r="DS31" s="574"/>
      <c r="DT31" s="574"/>
      <c r="DU31" s="575"/>
      <c r="DV31" s="570"/>
      <c r="DW31" s="571"/>
      <c r="DX31" s="571"/>
      <c r="DY31" s="571"/>
      <c r="DZ31" s="576"/>
      <c r="EA31" s="499"/>
    </row>
    <row r="32" spans="1:131" ht="26.25" customHeight="1" x14ac:dyDescent="0.15">
      <c r="A32" s="610">
        <v>5</v>
      </c>
      <c r="B32" s="556" t="s">
        <v>346</v>
      </c>
      <c r="C32" s="557"/>
      <c r="D32" s="557"/>
      <c r="E32" s="557"/>
      <c r="F32" s="557"/>
      <c r="G32" s="557"/>
      <c r="H32" s="557"/>
      <c r="I32" s="557"/>
      <c r="J32" s="557"/>
      <c r="K32" s="557"/>
      <c r="L32" s="557"/>
      <c r="M32" s="557"/>
      <c r="N32" s="557"/>
      <c r="O32" s="557"/>
      <c r="P32" s="558"/>
      <c r="Q32" s="559">
        <v>20</v>
      </c>
      <c r="R32" s="560"/>
      <c r="S32" s="560"/>
      <c r="T32" s="560"/>
      <c r="U32" s="560"/>
      <c r="V32" s="560">
        <v>12</v>
      </c>
      <c r="W32" s="560"/>
      <c r="X32" s="560"/>
      <c r="Y32" s="560"/>
      <c r="Z32" s="560"/>
      <c r="AA32" s="560">
        <v>8</v>
      </c>
      <c r="AB32" s="560"/>
      <c r="AC32" s="560"/>
      <c r="AD32" s="560"/>
      <c r="AE32" s="561"/>
      <c r="AF32" s="562">
        <v>148</v>
      </c>
      <c r="AG32" s="563"/>
      <c r="AH32" s="563"/>
      <c r="AI32" s="563"/>
      <c r="AJ32" s="564"/>
      <c r="AK32" s="621" t="s">
        <v>325</v>
      </c>
      <c r="AL32" s="622"/>
      <c r="AM32" s="622"/>
      <c r="AN32" s="622"/>
      <c r="AO32" s="622"/>
      <c r="AP32" s="622" t="s">
        <v>325</v>
      </c>
      <c r="AQ32" s="622"/>
      <c r="AR32" s="622"/>
      <c r="AS32" s="622"/>
      <c r="AT32" s="622"/>
      <c r="AU32" s="622" t="s">
        <v>341</v>
      </c>
      <c r="AV32" s="622"/>
      <c r="AW32" s="622"/>
      <c r="AX32" s="622"/>
      <c r="AY32" s="622"/>
      <c r="AZ32" s="623" t="s">
        <v>325</v>
      </c>
      <c r="BA32" s="623"/>
      <c r="BB32" s="623"/>
      <c r="BC32" s="623"/>
      <c r="BD32" s="623"/>
      <c r="BE32" s="624" t="s">
        <v>345</v>
      </c>
      <c r="BF32" s="624"/>
      <c r="BG32" s="624"/>
      <c r="BH32" s="624"/>
      <c r="BI32" s="625"/>
      <c r="BJ32" s="506"/>
      <c r="BK32" s="506"/>
      <c r="BL32" s="506"/>
      <c r="BM32" s="506"/>
      <c r="BN32" s="506"/>
      <c r="BO32" s="603"/>
      <c r="BP32" s="603"/>
      <c r="BQ32" s="555">
        <v>26</v>
      </c>
      <c r="BR32" s="569"/>
      <c r="BS32" s="570"/>
      <c r="BT32" s="571"/>
      <c r="BU32" s="571"/>
      <c r="BV32" s="571"/>
      <c r="BW32" s="571"/>
      <c r="BX32" s="571"/>
      <c r="BY32" s="571"/>
      <c r="BZ32" s="571"/>
      <c r="CA32" s="571"/>
      <c r="CB32" s="571"/>
      <c r="CC32" s="571"/>
      <c r="CD32" s="571"/>
      <c r="CE32" s="571"/>
      <c r="CF32" s="571"/>
      <c r="CG32" s="572"/>
      <c r="CH32" s="573"/>
      <c r="CI32" s="574"/>
      <c r="CJ32" s="574"/>
      <c r="CK32" s="574"/>
      <c r="CL32" s="575"/>
      <c r="CM32" s="573"/>
      <c r="CN32" s="574"/>
      <c r="CO32" s="574"/>
      <c r="CP32" s="574"/>
      <c r="CQ32" s="575"/>
      <c r="CR32" s="573"/>
      <c r="CS32" s="574"/>
      <c r="CT32" s="574"/>
      <c r="CU32" s="574"/>
      <c r="CV32" s="575"/>
      <c r="CW32" s="573"/>
      <c r="CX32" s="574"/>
      <c r="CY32" s="574"/>
      <c r="CZ32" s="574"/>
      <c r="DA32" s="575"/>
      <c r="DB32" s="573"/>
      <c r="DC32" s="574"/>
      <c r="DD32" s="574"/>
      <c r="DE32" s="574"/>
      <c r="DF32" s="575"/>
      <c r="DG32" s="573"/>
      <c r="DH32" s="574"/>
      <c r="DI32" s="574"/>
      <c r="DJ32" s="574"/>
      <c r="DK32" s="575"/>
      <c r="DL32" s="573"/>
      <c r="DM32" s="574"/>
      <c r="DN32" s="574"/>
      <c r="DO32" s="574"/>
      <c r="DP32" s="575"/>
      <c r="DQ32" s="573"/>
      <c r="DR32" s="574"/>
      <c r="DS32" s="574"/>
      <c r="DT32" s="574"/>
      <c r="DU32" s="575"/>
      <c r="DV32" s="570"/>
      <c r="DW32" s="571"/>
      <c r="DX32" s="571"/>
      <c r="DY32" s="571"/>
      <c r="DZ32" s="576"/>
      <c r="EA32" s="499"/>
    </row>
    <row r="33" spans="1:131" ht="26.25" customHeight="1" x14ac:dyDescent="0.15">
      <c r="A33" s="610">
        <v>6</v>
      </c>
      <c r="B33" s="556"/>
      <c r="C33" s="557"/>
      <c r="D33" s="557"/>
      <c r="E33" s="557"/>
      <c r="F33" s="557"/>
      <c r="G33" s="557"/>
      <c r="H33" s="557"/>
      <c r="I33" s="557"/>
      <c r="J33" s="557"/>
      <c r="K33" s="557"/>
      <c r="L33" s="557"/>
      <c r="M33" s="557"/>
      <c r="N33" s="557"/>
      <c r="O33" s="557"/>
      <c r="P33" s="558"/>
      <c r="Q33" s="559"/>
      <c r="R33" s="560"/>
      <c r="S33" s="560"/>
      <c r="T33" s="560"/>
      <c r="U33" s="560"/>
      <c r="V33" s="560"/>
      <c r="W33" s="560"/>
      <c r="X33" s="560"/>
      <c r="Y33" s="560"/>
      <c r="Z33" s="560"/>
      <c r="AA33" s="560"/>
      <c r="AB33" s="560"/>
      <c r="AC33" s="560"/>
      <c r="AD33" s="560"/>
      <c r="AE33" s="561"/>
      <c r="AF33" s="562"/>
      <c r="AG33" s="563"/>
      <c r="AH33" s="563"/>
      <c r="AI33" s="563"/>
      <c r="AJ33" s="564"/>
      <c r="AK33" s="621"/>
      <c r="AL33" s="622"/>
      <c r="AM33" s="622"/>
      <c r="AN33" s="622"/>
      <c r="AO33" s="622"/>
      <c r="AP33" s="622"/>
      <c r="AQ33" s="622"/>
      <c r="AR33" s="622"/>
      <c r="AS33" s="622"/>
      <c r="AT33" s="622"/>
      <c r="AU33" s="622"/>
      <c r="AV33" s="622"/>
      <c r="AW33" s="622"/>
      <c r="AX33" s="622"/>
      <c r="AY33" s="622"/>
      <c r="AZ33" s="623"/>
      <c r="BA33" s="623"/>
      <c r="BB33" s="623"/>
      <c r="BC33" s="623"/>
      <c r="BD33" s="623"/>
      <c r="BE33" s="624"/>
      <c r="BF33" s="624"/>
      <c r="BG33" s="624"/>
      <c r="BH33" s="624"/>
      <c r="BI33" s="625"/>
      <c r="BJ33" s="506"/>
      <c r="BK33" s="506"/>
      <c r="BL33" s="506"/>
      <c r="BM33" s="506"/>
      <c r="BN33" s="506"/>
      <c r="BO33" s="603"/>
      <c r="BP33" s="603"/>
      <c r="BQ33" s="555">
        <v>27</v>
      </c>
      <c r="BR33" s="569"/>
      <c r="BS33" s="570"/>
      <c r="BT33" s="571"/>
      <c r="BU33" s="571"/>
      <c r="BV33" s="571"/>
      <c r="BW33" s="571"/>
      <c r="BX33" s="571"/>
      <c r="BY33" s="571"/>
      <c r="BZ33" s="571"/>
      <c r="CA33" s="571"/>
      <c r="CB33" s="571"/>
      <c r="CC33" s="571"/>
      <c r="CD33" s="571"/>
      <c r="CE33" s="571"/>
      <c r="CF33" s="571"/>
      <c r="CG33" s="572"/>
      <c r="CH33" s="573"/>
      <c r="CI33" s="574"/>
      <c r="CJ33" s="574"/>
      <c r="CK33" s="574"/>
      <c r="CL33" s="575"/>
      <c r="CM33" s="573"/>
      <c r="CN33" s="574"/>
      <c r="CO33" s="574"/>
      <c r="CP33" s="574"/>
      <c r="CQ33" s="575"/>
      <c r="CR33" s="573"/>
      <c r="CS33" s="574"/>
      <c r="CT33" s="574"/>
      <c r="CU33" s="574"/>
      <c r="CV33" s="575"/>
      <c r="CW33" s="573"/>
      <c r="CX33" s="574"/>
      <c r="CY33" s="574"/>
      <c r="CZ33" s="574"/>
      <c r="DA33" s="575"/>
      <c r="DB33" s="573"/>
      <c r="DC33" s="574"/>
      <c r="DD33" s="574"/>
      <c r="DE33" s="574"/>
      <c r="DF33" s="575"/>
      <c r="DG33" s="573"/>
      <c r="DH33" s="574"/>
      <c r="DI33" s="574"/>
      <c r="DJ33" s="574"/>
      <c r="DK33" s="575"/>
      <c r="DL33" s="573"/>
      <c r="DM33" s="574"/>
      <c r="DN33" s="574"/>
      <c r="DO33" s="574"/>
      <c r="DP33" s="575"/>
      <c r="DQ33" s="573"/>
      <c r="DR33" s="574"/>
      <c r="DS33" s="574"/>
      <c r="DT33" s="574"/>
      <c r="DU33" s="575"/>
      <c r="DV33" s="570"/>
      <c r="DW33" s="571"/>
      <c r="DX33" s="571"/>
      <c r="DY33" s="571"/>
      <c r="DZ33" s="576"/>
      <c r="EA33" s="499"/>
    </row>
    <row r="34" spans="1:131" ht="26.25" customHeight="1" x14ac:dyDescent="0.15">
      <c r="A34" s="610">
        <v>7</v>
      </c>
      <c r="B34" s="556"/>
      <c r="C34" s="557"/>
      <c r="D34" s="557"/>
      <c r="E34" s="557"/>
      <c r="F34" s="557"/>
      <c r="G34" s="557"/>
      <c r="H34" s="557"/>
      <c r="I34" s="557"/>
      <c r="J34" s="557"/>
      <c r="K34" s="557"/>
      <c r="L34" s="557"/>
      <c r="M34" s="557"/>
      <c r="N34" s="557"/>
      <c r="O34" s="557"/>
      <c r="P34" s="558"/>
      <c r="Q34" s="559"/>
      <c r="R34" s="560"/>
      <c r="S34" s="560"/>
      <c r="T34" s="560"/>
      <c r="U34" s="560"/>
      <c r="V34" s="560"/>
      <c r="W34" s="560"/>
      <c r="X34" s="560"/>
      <c r="Y34" s="560"/>
      <c r="Z34" s="560"/>
      <c r="AA34" s="560"/>
      <c r="AB34" s="560"/>
      <c r="AC34" s="560"/>
      <c r="AD34" s="560"/>
      <c r="AE34" s="561"/>
      <c r="AF34" s="562"/>
      <c r="AG34" s="563"/>
      <c r="AH34" s="563"/>
      <c r="AI34" s="563"/>
      <c r="AJ34" s="564"/>
      <c r="AK34" s="621"/>
      <c r="AL34" s="622"/>
      <c r="AM34" s="622"/>
      <c r="AN34" s="622"/>
      <c r="AO34" s="622"/>
      <c r="AP34" s="622"/>
      <c r="AQ34" s="622"/>
      <c r="AR34" s="622"/>
      <c r="AS34" s="622"/>
      <c r="AT34" s="622"/>
      <c r="AU34" s="622"/>
      <c r="AV34" s="622"/>
      <c r="AW34" s="622"/>
      <c r="AX34" s="622"/>
      <c r="AY34" s="622"/>
      <c r="AZ34" s="623"/>
      <c r="BA34" s="623"/>
      <c r="BB34" s="623"/>
      <c r="BC34" s="623"/>
      <c r="BD34" s="623"/>
      <c r="BE34" s="624"/>
      <c r="BF34" s="624"/>
      <c r="BG34" s="624"/>
      <c r="BH34" s="624"/>
      <c r="BI34" s="625"/>
      <c r="BJ34" s="506"/>
      <c r="BK34" s="506"/>
      <c r="BL34" s="506"/>
      <c r="BM34" s="506"/>
      <c r="BN34" s="506"/>
      <c r="BO34" s="603"/>
      <c r="BP34" s="603"/>
      <c r="BQ34" s="555">
        <v>28</v>
      </c>
      <c r="BR34" s="569"/>
      <c r="BS34" s="570"/>
      <c r="BT34" s="571"/>
      <c r="BU34" s="571"/>
      <c r="BV34" s="571"/>
      <c r="BW34" s="571"/>
      <c r="BX34" s="571"/>
      <c r="BY34" s="571"/>
      <c r="BZ34" s="571"/>
      <c r="CA34" s="571"/>
      <c r="CB34" s="571"/>
      <c r="CC34" s="571"/>
      <c r="CD34" s="571"/>
      <c r="CE34" s="571"/>
      <c r="CF34" s="571"/>
      <c r="CG34" s="572"/>
      <c r="CH34" s="573"/>
      <c r="CI34" s="574"/>
      <c r="CJ34" s="574"/>
      <c r="CK34" s="574"/>
      <c r="CL34" s="575"/>
      <c r="CM34" s="573"/>
      <c r="CN34" s="574"/>
      <c r="CO34" s="574"/>
      <c r="CP34" s="574"/>
      <c r="CQ34" s="575"/>
      <c r="CR34" s="573"/>
      <c r="CS34" s="574"/>
      <c r="CT34" s="574"/>
      <c r="CU34" s="574"/>
      <c r="CV34" s="575"/>
      <c r="CW34" s="573"/>
      <c r="CX34" s="574"/>
      <c r="CY34" s="574"/>
      <c r="CZ34" s="574"/>
      <c r="DA34" s="575"/>
      <c r="DB34" s="573"/>
      <c r="DC34" s="574"/>
      <c r="DD34" s="574"/>
      <c r="DE34" s="574"/>
      <c r="DF34" s="575"/>
      <c r="DG34" s="573"/>
      <c r="DH34" s="574"/>
      <c r="DI34" s="574"/>
      <c r="DJ34" s="574"/>
      <c r="DK34" s="575"/>
      <c r="DL34" s="573"/>
      <c r="DM34" s="574"/>
      <c r="DN34" s="574"/>
      <c r="DO34" s="574"/>
      <c r="DP34" s="575"/>
      <c r="DQ34" s="573"/>
      <c r="DR34" s="574"/>
      <c r="DS34" s="574"/>
      <c r="DT34" s="574"/>
      <c r="DU34" s="575"/>
      <c r="DV34" s="570"/>
      <c r="DW34" s="571"/>
      <c r="DX34" s="571"/>
      <c r="DY34" s="571"/>
      <c r="DZ34" s="576"/>
      <c r="EA34" s="499"/>
    </row>
    <row r="35" spans="1:131" ht="26.25" customHeight="1" x14ac:dyDescent="0.15">
      <c r="A35" s="610">
        <v>8</v>
      </c>
      <c r="B35" s="556"/>
      <c r="C35" s="557"/>
      <c r="D35" s="557"/>
      <c r="E35" s="557"/>
      <c r="F35" s="557"/>
      <c r="G35" s="557"/>
      <c r="H35" s="557"/>
      <c r="I35" s="557"/>
      <c r="J35" s="557"/>
      <c r="K35" s="557"/>
      <c r="L35" s="557"/>
      <c r="M35" s="557"/>
      <c r="N35" s="557"/>
      <c r="O35" s="557"/>
      <c r="P35" s="558"/>
      <c r="Q35" s="559"/>
      <c r="R35" s="560"/>
      <c r="S35" s="560"/>
      <c r="T35" s="560"/>
      <c r="U35" s="560"/>
      <c r="V35" s="560"/>
      <c r="W35" s="560"/>
      <c r="X35" s="560"/>
      <c r="Y35" s="560"/>
      <c r="Z35" s="560"/>
      <c r="AA35" s="560"/>
      <c r="AB35" s="560"/>
      <c r="AC35" s="560"/>
      <c r="AD35" s="560"/>
      <c r="AE35" s="561"/>
      <c r="AF35" s="562"/>
      <c r="AG35" s="563"/>
      <c r="AH35" s="563"/>
      <c r="AI35" s="563"/>
      <c r="AJ35" s="564"/>
      <c r="AK35" s="621"/>
      <c r="AL35" s="622"/>
      <c r="AM35" s="622"/>
      <c r="AN35" s="622"/>
      <c r="AO35" s="622"/>
      <c r="AP35" s="622"/>
      <c r="AQ35" s="622"/>
      <c r="AR35" s="622"/>
      <c r="AS35" s="622"/>
      <c r="AT35" s="622"/>
      <c r="AU35" s="622"/>
      <c r="AV35" s="622"/>
      <c r="AW35" s="622"/>
      <c r="AX35" s="622"/>
      <c r="AY35" s="622"/>
      <c r="AZ35" s="623"/>
      <c r="BA35" s="623"/>
      <c r="BB35" s="623"/>
      <c r="BC35" s="623"/>
      <c r="BD35" s="623"/>
      <c r="BE35" s="624"/>
      <c r="BF35" s="624"/>
      <c r="BG35" s="624"/>
      <c r="BH35" s="624"/>
      <c r="BI35" s="625"/>
      <c r="BJ35" s="506"/>
      <c r="BK35" s="506"/>
      <c r="BL35" s="506"/>
      <c r="BM35" s="506"/>
      <c r="BN35" s="506"/>
      <c r="BO35" s="603"/>
      <c r="BP35" s="603"/>
      <c r="BQ35" s="555">
        <v>29</v>
      </c>
      <c r="BR35" s="569"/>
      <c r="BS35" s="570"/>
      <c r="BT35" s="571"/>
      <c r="BU35" s="571"/>
      <c r="BV35" s="571"/>
      <c r="BW35" s="571"/>
      <c r="BX35" s="571"/>
      <c r="BY35" s="571"/>
      <c r="BZ35" s="571"/>
      <c r="CA35" s="571"/>
      <c r="CB35" s="571"/>
      <c r="CC35" s="571"/>
      <c r="CD35" s="571"/>
      <c r="CE35" s="571"/>
      <c r="CF35" s="571"/>
      <c r="CG35" s="572"/>
      <c r="CH35" s="573"/>
      <c r="CI35" s="574"/>
      <c r="CJ35" s="574"/>
      <c r="CK35" s="574"/>
      <c r="CL35" s="575"/>
      <c r="CM35" s="573"/>
      <c r="CN35" s="574"/>
      <c r="CO35" s="574"/>
      <c r="CP35" s="574"/>
      <c r="CQ35" s="575"/>
      <c r="CR35" s="573"/>
      <c r="CS35" s="574"/>
      <c r="CT35" s="574"/>
      <c r="CU35" s="574"/>
      <c r="CV35" s="575"/>
      <c r="CW35" s="573"/>
      <c r="CX35" s="574"/>
      <c r="CY35" s="574"/>
      <c r="CZ35" s="574"/>
      <c r="DA35" s="575"/>
      <c r="DB35" s="573"/>
      <c r="DC35" s="574"/>
      <c r="DD35" s="574"/>
      <c r="DE35" s="574"/>
      <c r="DF35" s="575"/>
      <c r="DG35" s="573"/>
      <c r="DH35" s="574"/>
      <c r="DI35" s="574"/>
      <c r="DJ35" s="574"/>
      <c r="DK35" s="575"/>
      <c r="DL35" s="573"/>
      <c r="DM35" s="574"/>
      <c r="DN35" s="574"/>
      <c r="DO35" s="574"/>
      <c r="DP35" s="575"/>
      <c r="DQ35" s="573"/>
      <c r="DR35" s="574"/>
      <c r="DS35" s="574"/>
      <c r="DT35" s="574"/>
      <c r="DU35" s="575"/>
      <c r="DV35" s="570"/>
      <c r="DW35" s="571"/>
      <c r="DX35" s="571"/>
      <c r="DY35" s="571"/>
      <c r="DZ35" s="576"/>
      <c r="EA35" s="499"/>
    </row>
    <row r="36" spans="1:131" ht="26.25" customHeight="1" x14ac:dyDescent="0.15">
      <c r="A36" s="610">
        <v>9</v>
      </c>
      <c r="B36" s="556"/>
      <c r="C36" s="557"/>
      <c r="D36" s="557"/>
      <c r="E36" s="557"/>
      <c r="F36" s="557"/>
      <c r="G36" s="557"/>
      <c r="H36" s="557"/>
      <c r="I36" s="557"/>
      <c r="J36" s="557"/>
      <c r="K36" s="557"/>
      <c r="L36" s="557"/>
      <c r="M36" s="557"/>
      <c r="N36" s="557"/>
      <c r="O36" s="557"/>
      <c r="P36" s="558"/>
      <c r="Q36" s="559"/>
      <c r="R36" s="560"/>
      <c r="S36" s="560"/>
      <c r="T36" s="560"/>
      <c r="U36" s="560"/>
      <c r="V36" s="560"/>
      <c r="W36" s="560"/>
      <c r="X36" s="560"/>
      <c r="Y36" s="560"/>
      <c r="Z36" s="560"/>
      <c r="AA36" s="560"/>
      <c r="AB36" s="560"/>
      <c r="AC36" s="560"/>
      <c r="AD36" s="560"/>
      <c r="AE36" s="561"/>
      <c r="AF36" s="562"/>
      <c r="AG36" s="563"/>
      <c r="AH36" s="563"/>
      <c r="AI36" s="563"/>
      <c r="AJ36" s="564"/>
      <c r="AK36" s="621"/>
      <c r="AL36" s="622"/>
      <c r="AM36" s="622"/>
      <c r="AN36" s="622"/>
      <c r="AO36" s="622"/>
      <c r="AP36" s="622"/>
      <c r="AQ36" s="622"/>
      <c r="AR36" s="622"/>
      <c r="AS36" s="622"/>
      <c r="AT36" s="622"/>
      <c r="AU36" s="622"/>
      <c r="AV36" s="622"/>
      <c r="AW36" s="622"/>
      <c r="AX36" s="622"/>
      <c r="AY36" s="622"/>
      <c r="AZ36" s="623"/>
      <c r="BA36" s="623"/>
      <c r="BB36" s="623"/>
      <c r="BC36" s="623"/>
      <c r="BD36" s="623"/>
      <c r="BE36" s="624"/>
      <c r="BF36" s="624"/>
      <c r="BG36" s="624"/>
      <c r="BH36" s="624"/>
      <c r="BI36" s="625"/>
      <c r="BJ36" s="506"/>
      <c r="BK36" s="506"/>
      <c r="BL36" s="506"/>
      <c r="BM36" s="506"/>
      <c r="BN36" s="506"/>
      <c r="BO36" s="603"/>
      <c r="BP36" s="603"/>
      <c r="BQ36" s="555">
        <v>30</v>
      </c>
      <c r="BR36" s="569"/>
      <c r="BS36" s="570"/>
      <c r="BT36" s="571"/>
      <c r="BU36" s="571"/>
      <c r="BV36" s="571"/>
      <c r="BW36" s="571"/>
      <c r="BX36" s="571"/>
      <c r="BY36" s="571"/>
      <c r="BZ36" s="571"/>
      <c r="CA36" s="571"/>
      <c r="CB36" s="571"/>
      <c r="CC36" s="571"/>
      <c r="CD36" s="571"/>
      <c r="CE36" s="571"/>
      <c r="CF36" s="571"/>
      <c r="CG36" s="572"/>
      <c r="CH36" s="573"/>
      <c r="CI36" s="574"/>
      <c r="CJ36" s="574"/>
      <c r="CK36" s="574"/>
      <c r="CL36" s="575"/>
      <c r="CM36" s="573"/>
      <c r="CN36" s="574"/>
      <c r="CO36" s="574"/>
      <c r="CP36" s="574"/>
      <c r="CQ36" s="575"/>
      <c r="CR36" s="573"/>
      <c r="CS36" s="574"/>
      <c r="CT36" s="574"/>
      <c r="CU36" s="574"/>
      <c r="CV36" s="575"/>
      <c r="CW36" s="573"/>
      <c r="CX36" s="574"/>
      <c r="CY36" s="574"/>
      <c r="CZ36" s="574"/>
      <c r="DA36" s="575"/>
      <c r="DB36" s="573"/>
      <c r="DC36" s="574"/>
      <c r="DD36" s="574"/>
      <c r="DE36" s="574"/>
      <c r="DF36" s="575"/>
      <c r="DG36" s="573"/>
      <c r="DH36" s="574"/>
      <c r="DI36" s="574"/>
      <c r="DJ36" s="574"/>
      <c r="DK36" s="575"/>
      <c r="DL36" s="573"/>
      <c r="DM36" s="574"/>
      <c r="DN36" s="574"/>
      <c r="DO36" s="574"/>
      <c r="DP36" s="575"/>
      <c r="DQ36" s="573"/>
      <c r="DR36" s="574"/>
      <c r="DS36" s="574"/>
      <c r="DT36" s="574"/>
      <c r="DU36" s="575"/>
      <c r="DV36" s="570"/>
      <c r="DW36" s="571"/>
      <c r="DX36" s="571"/>
      <c r="DY36" s="571"/>
      <c r="DZ36" s="576"/>
      <c r="EA36" s="499"/>
    </row>
    <row r="37" spans="1:131" ht="26.25" customHeight="1" x14ac:dyDescent="0.15">
      <c r="A37" s="610">
        <v>10</v>
      </c>
      <c r="B37" s="556"/>
      <c r="C37" s="557"/>
      <c r="D37" s="557"/>
      <c r="E37" s="557"/>
      <c r="F37" s="557"/>
      <c r="G37" s="557"/>
      <c r="H37" s="557"/>
      <c r="I37" s="557"/>
      <c r="J37" s="557"/>
      <c r="K37" s="557"/>
      <c r="L37" s="557"/>
      <c r="M37" s="557"/>
      <c r="N37" s="557"/>
      <c r="O37" s="557"/>
      <c r="P37" s="558"/>
      <c r="Q37" s="559"/>
      <c r="R37" s="560"/>
      <c r="S37" s="560"/>
      <c r="T37" s="560"/>
      <c r="U37" s="560"/>
      <c r="V37" s="560"/>
      <c r="W37" s="560"/>
      <c r="X37" s="560"/>
      <c r="Y37" s="560"/>
      <c r="Z37" s="560"/>
      <c r="AA37" s="560"/>
      <c r="AB37" s="560"/>
      <c r="AC37" s="560"/>
      <c r="AD37" s="560"/>
      <c r="AE37" s="561"/>
      <c r="AF37" s="562"/>
      <c r="AG37" s="563"/>
      <c r="AH37" s="563"/>
      <c r="AI37" s="563"/>
      <c r="AJ37" s="564"/>
      <c r="AK37" s="621"/>
      <c r="AL37" s="622"/>
      <c r="AM37" s="622"/>
      <c r="AN37" s="622"/>
      <c r="AO37" s="622"/>
      <c r="AP37" s="622"/>
      <c r="AQ37" s="622"/>
      <c r="AR37" s="622"/>
      <c r="AS37" s="622"/>
      <c r="AT37" s="622"/>
      <c r="AU37" s="622"/>
      <c r="AV37" s="622"/>
      <c r="AW37" s="622"/>
      <c r="AX37" s="622"/>
      <c r="AY37" s="622"/>
      <c r="AZ37" s="623"/>
      <c r="BA37" s="623"/>
      <c r="BB37" s="623"/>
      <c r="BC37" s="623"/>
      <c r="BD37" s="623"/>
      <c r="BE37" s="624"/>
      <c r="BF37" s="624"/>
      <c r="BG37" s="624"/>
      <c r="BH37" s="624"/>
      <c r="BI37" s="625"/>
      <c r="BJ37" s="506"/>
      <c r="BK37" s="506"/>
      <c r="BL37" s="506"/>
      <c r="BM37" s="506"/>
      <c r="BN37" s="506"/>
      <c r="BO37" s="603"/>
      <c r="BP37" s="603"/>
      <c r="BQ37" s="555">
        <v>31</v>
      </c>
      <c r="BR37" s="569"/>
      <c r="BS37" s="570"/>
      <c r="BT37" s="571"/>
      <c r="BU37" s="571"/>
      <c r="BV37" s="571"/>
      <c r="BW37" s="571"/>
      <c r="BX37" s="571"/>
      <c r="BY37" s="571"/>
      <c r="BZ37" s="571"/>
      <c r="CA37" s="571"/>
      <c r="CB37" s="571"/>
      <c r="CC37" s="571"/>
      <c r="CD37" s="571"/>
      <c r="CE37" s="571"/>
      <c r="CF37" s="571"/>
      <c r="CG37" s="572"/>
      <c r="CH37" s="573"/>
      <c r="CI37" s="574"/>
      <c r="CJ37" s="574"/>
      <c r="CK37" s="574"/>
      <c r="CL37" s="575"/>
      <c r="CM37" s="573"/>
      <c r="CN37" s="574"/>
      <c r="CO37" s="574"/>
      <c r="CP37" s="574"/>
      <c r="CQ37" s="575"/>
      <c r="CR37" s="573"/>
      <c r="CS37" s="574"/>
      <c r="CT37" s="574"/>
      <c r="CU37" s="574"/>
      <c r="CV37" s="575"/>
      <c r="CW37" s="573"/>
      <c r="CX37" s="574"/>
      <c r="CY37" s="574"/>
      <c r="CZ37" s="574"/>
      <c r="DA37" s="575"/>
      <c r="DB37" s="573"/>
      <c r="DC37" s="574"/>
      <c r="DD37" s="574"/>
      <c r="DE37" s="574"/>
      <c r="DF37" s="575"/>
      <c r="DG37" s="573"/>
      <c r="DH37" s="574"/>
      <c r="DI37" s="574"/>
      <c r="DJ37" s="574"/>
      <c r="DK37" s="575"/>
      <c r="DL37" s="573"/>
      <c r="DM37" s="574"/>
      <c r="DN37" s="574"/>
      <c r="DO37" s="574"/>
      <c r="DP37" s="575"/>
      <c r="DQ37" s="573"/>
      <c r="DR37" s="574"/>
      <c r="DS37" s="574"/>
      <c r="DT37" s="574"/>
      <c r="DU37" s="575"/>
      <c r="DV37" s="570"/>
      <c r="DW37" s="571"/>
      <c r="DX37" s="571"/>
      <c r="DY37" s="571"/>
      <c r="DZ37" s="576"/>
      <c r="EA37" s="499"/>
    </row>
    <row r="38" spans="1:131" ht="26.25" customHeight="1" x14ac:dyDescent="0.15">
      <c r="A38" s="610">
        <v>11</v>
      </c>
      <c r="B38" s="556"/>
      <c r="C38" s="557"/>
      <c r="D38" s="557"/>
      <c r="E38" s="557"/>
      <c r="F38" s="557"/>
      <c r="G38" s="557"/>
      <c r="H38" s="557"/>
      <c r="I38" s="557"/>
      <c r="J38" s="557"/>
      <c r="K38" s="557"/>
      <c r="L38" s="557"/>
      <c r="M38" s="557"/>
      <c r="N38" s="557"/>
      <c r="O38" s="557"/>
      <c r="P38" s="558"/>
      <c r="Q38" s="559"/>
      <c r="R38" s="560"/>
      <c r="S38" s="560"/>
      <c r="T38" s="560"/>
      <c r="U38" s="560"/>
      <c r="V38" s="560"/>
      <c r="W38" s="560"/>
      <c r="X38" s="560"/>
      <c r="Y38" s="560"/>
      <c r="Z38" s="560"/>
      <c r="AA38" s="560"/>
      <c r="AB38" s="560"/>
      <c r="AC38" s="560"/>
      <c r="AD38" s="560"/>
      <c r="AE38" s="561"/>
      <c r="AF38" s="562"/>
      <c r="AG38" s="563"/>
      <c r="AH38" s="563"/>
      <c r="AI38" s="563"/>
      <c r="AJ38" s="564"/>
      <c r="AK38" s="621"/>
      <c r="AL38" s="622"/>
      <c r="AM38" s="622"/>
      <c r="AN38" s="622"/>
      <c r="AO38" s="622"/>
      <c r="AP38" s="622"/>
      <c r="AQ38" s="622"/>
      <c r="AR38" s="622"/>
      <c r="AS38" s="622"/>
      <c r="AT38" s="622"/>
      <c r="AU38" s="622"/>
      <c r="AV38" s="622"/>
      <c r="AW38" s="622"/>
      <c r="AX38" s="622"/>
      <c r="AY38" s="622"/>
      <c r="AZ38" s="623"/>
      <c r="BA38" s="623"/>
      <c r="BB38" s="623"/>
      <c r="BC38" s="623"/>
      <c r="BD38" s="623"/>
      <c r="BE38" s="624"/>
      <c r="BF38" s="624"/>
      <c r="BG38" s="624"/>
      <c r="BH38" s="624"/>
      <c r="BI38" s="625"/>
      <c r="BJ38" s="506"/>
      <c r="BK38" s="506"/>
      <c r="BL38" s="506"/>
      <c r="BM38" s="506"/>
      <c r="BN38" s="506"/>
      <c r="BO38" s="603"/>
      <c r="BP38" s="603"/>
      <c r="BQ38" s="555">
        <v>32</v>
      </c>
      <c r="BR38" s="569"/>
      <c r="BS38" s="570"/>
      <c r="BT38" s="571"/>
      <c r="BU38" s="571"/>
      <c r="BV38" s="571"/>
      <c r="BW38" s="571"/>
      <c r="BX38" s="571"/>
      <c r="BY38" s="571"/>
      <c r="BZ38" s="571"/>
      <c r="CA38" s="571"/>
      <c r="CB38" s="571"/>
      <c r="CC38" s="571"/>
      <c r="CD38" s="571"/>
      <c r="CE38" s="571"/>
      <c r="CF38" s="571"/>
      <c r="CG38" s="572"/>
      <c r="CH38" s="573"/>
      <c r="CI38" s="574"/>
      <c r="CJ38" s="574"/>
      <c r="CK38" s="574"/>
      <c r="CL38" s="575"/>
      <c r="CM38" s="573"/>
      <c r="CN38" s="574"/>
      <c r="CO38" s="574"/>
      <c r="CP38" s="574"/>
      <c r="CQ38" s="575"/>
      <c r="CR38" s="573"/>
      <c r="CS38" s="574"/>
      <c r="CT38" s="574"/>
      <c r="CU38" s="574"/>
      <c r="CV38" s="575"/>
      <c r="CW38" s="573"/>
      <c r="CX38" s="574"/>
      <c r="CY38" s="574"/>
      <c r="CZ38" s="574"/>
      <c r="DA38" s="575"/>
      <c r="DB38" s="573"/>
      <c r="DC38" s="574"/>
      <c r="DD38" s="574"/>
      <c r="DE38" s="574"/>
      <c r="DF38" s="575"/>
      <c r="DG38" s="573"/>
      <c r="DH38" s="574"/>
      <c r="DI38" s="574"/>
      <c r="DJ38" s="574"/>
      <c r="DK38" s="575"/>
      <c r="DL38" s="573"/>
      <c r="DM38" s="574"/>
      <c r="DN38" s="574"/>
      <c r="DO38" s="574"/>
      <c r="DP38" s="575"/>
      <c r="DQ38" s="573"/>
      <c r="DR38" s="574"/>
      <c r="DS38" s="574"/>
      <c r="DT38" s="574"/>
      <c r="DU38" s="575"/>
      <c r="DV38" s="570"/>
      <c r="DW38" s="571"/>
      <c r="DX38" s="571"/>
      <c r="DY38" s="571"/>
      <c r="DZ38" s="576"/>
      <c r="EA38" s="499"/>
    </row>
    <row r="39" spans="1:131" ht="26.25" customHeight="1" x14ac:dyDescent="0.15">
      <c r="A39" s="610">
        <v>12</v>
      </c>
      <c r="B39" s="556"/>
      <c r="C39" s="557"/>
      <c r="D39" s="557"/>
      <c r="E39" s="557"/>
      <c r="F39" s="557"/>
      <c r="G39" s="557"/>
      <c r="H39" s="557"/>
      <c r="I39" s="557"/>
      <c r="J39" s="557"/>
      <c r="K39" s="557"/>
      <c r="L39" s="557"/>
      <c r="M39" s="557"/>
      <c r="N39" s="557"/>
      <c r="O39" s="557"/>
      <c r="P39" s="558"/>
      <c r="Q39" s="559"/>
      <c r="R39" s="560"/>
      <c r="S39" s="560"/>
      <c r="T39" s="560"/>
      <c r="U39" s="560"/>
      <c r="V39" s="560"/>
      <c r="W39" s="560"/>
      <c r="X39" s="560"/>
      <c r="Y39" s="560"/>
      <c r="Z39" s="560"/>
      <c r="AA39" s="560"/>
      <c r="AB39" s="560"/>
      <c r="AC39" s="560"/>
      <c r="AD39" s="560"/>
      <c r="AE39" s="561"/>
      <c r="AF39" s="562"/>
      <c r="AG39" s="563"/>
      <c r="AH39" s="563"/>
      <c r="AI39" s="563"/>
      <c r="AJ39" s="564"/>
      <c r="AK39" s="621"/>
      <c r="AL39" s="622"/>
      <c r="AM39" s="622"/>
      <c r="AN39" s="622"/>
      <c r="AO39" s="622"/>
      <c r="AP39" s="622"/>
      <c r="AQ39" s="622"/>
      <c r="AR39" s="622"/>
      <c r="AS39" s="622"/>
      <c r="AT39" s="622"/>
      <c r="AU39" s="622"/>
      <c r="AV39" s="622"/>
      <c r="AW39" s="622"/>
      <c r="AX39" s="622"/>
      <c r="AY39" s="622"/>
      <c r="AZ39" s="623"/>
      <c r="BA39" s="623"/>
      <c r="BB39" s="623"/>
      <c r="BC39" s="623"/>
      <c r="BD39" s="623"/>
      <c r="BE39" s="624"/>
      <c r="BF39" s="624"/>
      <c r="BG39" s="624"/>
      <c r="BH39" s="624"/>
      <c r="BI39" s="625"/>
      <c r="BJ39" s="506"/>
      <c r="BK39" s="506"/>
      <c r="BL39" s="506"/>
      <c r="BM39" s="506"/>
      <c r="BN39" s="506"/>
      <c r="BO39" s="603"/>
      <c r="BP39" s="603"/>
      <c r="BQ39" s="555">
        <v>33</v>
      </c>
      <c r="BR39" s="569"/>
      <c r="BS39" s="570"/>
      <c r="BT39" s="571"/>
      <c r="BU39" s="571"/>
      <c r="BV39" s="571"/>
      <c r="BW39" s="571"/>
      <c r="BX39" s="571"/>
      <c r="BY39" s="571"/>
      <c r="BZ39" s="571"/>
      <c r="CA39" s="571"/>
      <c r="CB39" s="571"/>
      <c r="CC39" s="571"/>
      <c r="CD39" s="571"/>
      <c r="CE39" s="571"/>
      <c r="CF39" s="571"/>
      <c r="CG39" s="572"/>
      <c r="CH39" s="573"/>
      <c r="CI39" s="574"/>
      <c r="CJ39" s="574"/>
      <c r="CK39" s="574"/>
      <c r="CL39" s="575"/>
      <c r="CM39" s="573"/>
      <c r="CN39" s="574"/>
      <c r="CO39" s="574"/>
      <c r="CP39" s="574"/>
      <c r="CQ39" s="575"/>
      <c r="CR39" s="573"/>
      <c r="CS39" s="574"/>
      <c r="CT39" s="574"/>
      <c r="CU39" s="574"/>
      <c r="CV39" s="575"/>
      <c r="CW39" s="573"/>
      <c r="CX39" s="574"/>
      <c r="CY39" s="574"/>
      <c r="CZ39" s="574"/>
      <c r="DA39" s="575"/>
      <c r="DB39" s="573"/>
      <c r="DC39" s="574"/>
      <c r="DD39" s="574"/>
      <c r="DE39" s="574"/>
      <c r="DF39" s="575"/>
      <c r="DG39" s="573"/>
      <c r="DH39" s="574"/>
      <c r="DI39" s="574"/>
      <c r="DJ39" s="574"/>
      <c r="DK39" s="575"/>
      <c r="DL39" s="573"/>
      <c r="DM39" s="574"/>
      <c r="DN39" s="574"/>
      <c r="DO39" s="574"/>
      <c r="DP39" s="575"/>
      <c r="DQ39" s="573"/>
      <c r="DR39" s="574"/>
      <c r="DS39" s="574"/>
      <c r="DT39" s="574"/>
      <c r="DU39" s="575"/>
      <c r="DV39" s="570"/>
      <c r="DW39" s="571"/>
      <c r="DX39" s="571"/>
      <c r="DY39" s="571"/>
      <c r="DZ39" s="576"/>
      <c r="EA39" s="499"/>
    </row>
    <row r="40" spans="1:131" ht="26.25" customHeight="1" x14ac:dyDescent="0.15">
      <c r="A40" s="555">
        <v>13</v>
      </c>
      <c r="B40" s="556"/>
      <c r="C40" s="557"/>
      <c r="D40" s="557"/>
      <c r="E40" s="557"/>
      <c r="F40" s="557"/>
      <c r="G40" s="557"/>
      <c r="H40" s="557"/>
      <c r="I40" s="557"/>
      <c r="J40" s="557"/>
      <c r="K40" s="557"/>
      <c r="L40" s="557"/>
      <c r="M40" s="557"/>
      <c r="N40" s="557"/>
      <c r="O40" s="557"/>
      <c r="P40" s="558"/>
      <c r="Q40" s="559"/>
      <c r="R40" s="560"/>
      <c r="S40" s="560"/>
      <c r="T40" s="560"/>
      <c r="U40" s="560"/>
      <c r="V40" s="560"/>
      <c r="W40" s="560"/>
      <c r="X40" s="560"/>
      <c r="Y40" s="560"/>
      <c r="Z40" s="560"/>
      <c r="AA40" s="560"/>
      <c r="AB40" s="560"/>
      <c r="AC40" s="560"/>
      <c r="AD40" s="560"/>
      <c r="AE40" s="561"/>
      <c r="AF40" s="562"/>
      <c r="AG40" s="563"/>
      <c r="AH40" s="563"/>
      <c r="AI40" s="563"/>
      <c r="AJ40" s="564"/>
      <c r="AK40" s="621"/>
      <c r="AL40" s="622"/>
      <c r="AM40" s="622"/>
      <c r="AN40" s="622"/>
      <c r="AO40" s="622"/>
      <c r="AP40" s="622"/>
      <c r="AQ40" s="622"/>
      <c r="AR40" s="622"/>
      <c r="AS40" s="622"/>
      <c r="AT40" s="622"/>
      <c r="AU40" s="622"/>
      <c r="AV40" s="622"/>
      <c r="AW40" s="622"/>
      <c r="AX40" s="622"/>
      <c r="AY40" s="622"/>
      <c r="AZ40" s="623"/>
      <c r="BA40" s="623"/>
      <c r="BB40" s="623"/>
      <c r="BC40" s="623"/>
      <c r="BD40" s="623"/>
      <c r="BE40" s="624"/>
      <c r="BF40" s="624"/>
      <c r="BG40" s="624"/>
      <c r="BH40" s="624"/>
      <c r="BI40" s="625"/>
      <c r="BJ40" s="506"/>
      <c r="BK40" s="506"/>
      <c r="BL40" s="506"/>
      <c r="BM40" s="506"/>
      <c r="BN40" s="506"/>
      <c r="BO40" s="603"/>
      <c r="BP40" s="603"/>
      <c r="BQ40" s="555">
        <v>34</v>
      </c>
      <c r="BR40" s="569"/>
      <c r="BS40" s="570"/>
      <c r="BT40" s="571"/>
      <c r="BU40" s="571"/>
      <c r="BV40" s="571"/>
      <c r="BW40" s="571"/>
      <c r="BX40" s="571"/>
      <c r="BY40" s="571"/>
      <c r="BZ40" s="571"/>
      <c r="CA40" s="571"/>
      <c r="CB40" s="571"/>
      <c r="CC40" s="571"/>
      <c r="CD40" s="571"/>
      <c r="CE40" s="571"/>
      <c r="CF40" s="571"/>
      <c r="CG40" s="572"/>
      <c r="CH40" s="573"/>
      <c r="CI40" s="574"/>
      <c r="CJ40" s="574"/>
      <c r="CK40" s="574"/>
      <c r="CL40" s="575"/>
      <c r="CM40" s="573"/>
      <c r="CN40" s="574"/>
      <c r="CO40" s="574"/>
      <c r="CP40" s="574"/>
      <c r="CQ40" s="575"/>
      <c r="CR40" s="573"/>
      <c r="CS40" s="574"/>
      <c r="CT40" s="574"/>
      <c r="CU40" s="574"/>
      <c r="CV40" s="575"/>
      <c r="CW40" s="573"/>
      <c r="CX40" s="574"/>
      <c r="CY40" s="574"/>
      <c r="CZ40" s="574"/>
      <c r="DA40" s="575"/>
      <c r="DB40" s="573"/>
      <c r="DC40" s="574"/>
      <c r="DD40" s="574"/>
      <c r="DE40" s="574"/>
      <c r="DF40" s="575"/>
      <c r="DG40" s="573"/>
      <c r="DH40" s="574"/>
      <c r="DI40" s="574"/>
      <c r="DJ40" s="574"/>
      <c r="DK40" s="575"/>
      <c r="DL40" s="573"/>
      <c r="DM40" s="574"/>
      <c r="DN40" s="574"/>
      <c r="DO40" s="574"/>
      <c r="DP40" s="575"/>
      <c r="DQ40" s="573"/>
      <c r="DR40" s="574"/>
      <c r="DS40" s="574"/>
      <c r="DT40" s="574"/>
      <c r="DU40" s="575"/>
      <c r="DV40" s="570"/>
      <c r="DW40" s="571"/>
      <c r="DX40" s="571"/>
      <c r="DY40" s="571"/>
      <c r="DZ40" s="576"/>
      <c r="EA40" s="499"/>
    </row>
    <row r="41" spans="1:131" ht="26.25" customHeight="1" x14ac:dyDescent="0.15">
      <c r="A41" s="555">
        <v>14</v>
      </c>
      <c r="B41" s="556"/>
      <c r="C41" s="557"/>
      <c r="D41" s="557"/>
      <c r="E41" s="557"/>
      <c r="F41" s="557"/>
      <c r="G41" s="557"/>
      <c r="H41" s="557"/>
      <c r="I41" s="557"/>
      <c r="J41" s="557"/>
      <c r="K41" s="557"/>
      <c r="L41" s="557"/>
      <c r="M41" s="557"/>
      <c r="N41" s="557"/>
      <c r="O41" s="557"/>
      <c r="P41" s="558"/>
      <c r="Q41" s="559"/>
      <c r="R41" s="560"/>
      <c r="S41" s="560"/>
      <c r="T41" s="560"/>
      <c r="U41" s="560"/>
      <c r="V41" s="560"/>
      <c r="W41" s="560"/>
      <c r="X41" s="560"/>
      <c r="Y41" s="560"/>
      <c r="Z41" s="560"/>
      <c r="AA41" s="560"/>
      <c r="AB41" s="560"/>
      <c r="AC41" s="560"/>
      <c r="AD41" s="560"/>
      <c r="AE41" s="561"/>
      <c r="AF41" s="562"/>
      <c r="AG41" s="563"/>
      <c r="AH41" s="563"/>
      <c r="AI41" s="563"/>
      <c r="AJ41" s="564"/>
      <c r="AK41" s="621"/>
      <c r="AL41" s="622"/>
      <c r="AM41" s="622"/>
      <c r="AN41" s="622"/>
      <c r="AO41" s="622"/>
      <c r="AP41" s="622"/>
      <c r="AQ41" s="622"/>
      <c r="AR41" s="622"/>
      <c r="AS41" s="622"/>
      <c r="AT41" s="622"/>
      <c r="AU41" s="622"/>
      <c r="AV41" s="622"/>
      <c r="AW41" s="622"/>
      <c r="AX41" s="622"/>
      <c r="AY41" s="622"/>
      <c r="AZ41" s="623"/>
      <c r="BA41" s="623"/>
      <c r="BB41" s="623"/>
      <c r="BC41" s="623"/>
      <c r="BD41" s="623"/>
      <c r="BE41" s="624"/>
      <c r="BF41" s="624"/>
      <c r="BG41" s="624"/>
      <c r="BH41" s="624"/>
      <c r="BI41" s="625"/>
      <c r="BJ41" s="506"/>
      <c r="BK41" s="506"/>
      <c r="BL41" s="506"/>
      <c r="BM41" s="506"/>
      <c r="BN41" s="506"/>
      <c r="BO41" s="603"/>
      <c r="BP41" s="603"/>
      <c r="BQ41" s="555">
        <v>35</v>
      </c>
      <c r="BR41" s="569"/>
      <c r="BS41" s="570"/>
      <c r="BT41" s="571"/>
      <c r="BU41" s="571"/>
      <c r="BV41" s="571"/>
      <c r="BW41" s="571"/>
      <c r="BX41" s="571"/>
      <c r="BY41" s="571"/>
      <c r="BZ41" s="571"/>
      <c r="CA41" s="571"/>
      <c r="CB41" s="571"/>
      <c r="CC41" s="571"/>
      <c r="CD41" s="571"/>
      <c r="CE41" s="571"/>
      <c r="CF41" s="571"/>
      <c r="CG41" s="572"/>
      <c r="CH41" s="573"/>
      <c r="CI41" s="574"/>
      <c r="CJ41" s="574"/>
      <c r="CK41" s="574"/>
      <c r="CL41" s="575"/>
      <c r="CM41" s="573"/>
      <c r="CN41" s="574"/>
      <c r="CO41" s="574"/>
      <c r="CP41" s="574"/>
      <c r="CQ41" s="575"/>
      <c r="CR41" s="573"/>
      <c r="CS41" s="574"/>
      <c r="CT41" s="574"/>
      <c r="CU41" s="574"/>
      <c r="CV41" s="575"/>
      <c r="CW41" s="573"/>
      <c r="CX41" s="574"/>
      <c r="CY41" s="574"/>
      <c r="CZ41" s="574"/>
      <c r="DA41" s="575"/>
      <c r="DB41" s="573"/>
      <c r="DC41" s="574"/>
      <c r="DD41" s="574"/>
      <c r="DE41" s="574"/>
      <c r="DF41" s="575"/>
      <c r="DG41" s="573"/>
      <c r="DH41" s="574"/>
      <c r="DI41" s="574"/>
      <c r="DJ41" s="574"/>
      <c r="DK41" s="575"/>
      <c r="DL41" s="573"/>
      <c r="DM41" s="574"/>
      <c r="DN41" s="574"/>
      <c r="DO41" s="574"/>
      <c r="DP41" s="575"/>
      <c r="DQ41" s="573"/>
      <c r="DR41" s="574"/>
      <c r="DS41" s="574"/>
      <c r="DT41" s="574"/>
      <c r="DU41" s="575"/>
      <c r="DV41" s="570"/>
      <c r="DW41" s="571"/>
      <c r="DX41" s="571"/>
      <c r="DY41" s="571"/>
      <c r="DZ41" s="576"/>
      <c r="EA41" s="499"/>
    </row>
    <row r="42" spans="1:131" ht="26.25" customHeight="1" x14ac:dyDescent="0.15">
      <c r="A42" s="555">
        <v>15</v>
      </c>
      <c r="B42" s="556"/>
      <c r="C42" s="557"/>
      <c r="D42" s="557"/>
      <c r="E42" s="557"/>
      <c r="F42" s="557"/>
      <c r="G42" s="557"/>
      <c r="H42" s="557"/>
      <c r="I42" s="557"/>
      <c r="J42" s="557"/>
      <c r="K42" s="557"/>
      <c r="L42" s="557"/>
      <c r="M42" s="557"/>
      <c r="N42" s="557"/>
      <c r="O42" s="557"/>
      <c r="P42" s="558"/>
      <c r="Q42" s="559"/>
      <c r="R42" s="560"/>
      <c r="S42" s="560"/>
      <c r="T42" s="560"/>
      <c r="U42" s="560"/>
      <c r="V42" s="560"/>
      <c r="W42" s="560"/>
      <c r="X42" s="560"/>
      <c r="Y42" s="560"/>
      <c r="Z42" s="560"/>
      <c r="AA42" s="560"/>
      <c r="AB42" s="560"/>
      <c r="AC42" s="560"/>
      <c r="AD42" s="560"/>
      <c r="AE42" s="561"/>
      <c r="AF42" s="562"/>
      <c r="AG42" s="563"/>
      <c r="AH42" s="563"/>
      <c r="AI42" s="563"/>
      <c r="AJ42" s="564"/>
      <c r="AK42" s="621"/>
      <c r="AL42" s="622"/>
      <c r="AM42" s="622"/>
      <c r="AN42" s="622"/>
      <c r="AO42" s="622"/>
      <c r="AP42" s="622"/>
      <c r="AQ42" s="622"/>
      <c r="AR42" s="622"/>
      <c r="AS42" s="622"/>
      <c r="AT42" s="622"/>
      <c r="AU42" s="622"/>
      <c r="AV42" s="622"/>
      <c r="AW42" s="622"/>
      <c r="AX42" s="622"/>
      <c r="AY42" s="622"/>
      <c r="AZ42" s="623"/>
      <c r="BA42" s="623"/>
      <c r="BB42" s="623"/>
      <c r="BC42" s="623"/>
      <c r="BD42" s="623"/>
      <c r="BE42" s="624"/>
      <c r="BF42" s="624"/>
      <c r="BG42" s="624"/>
      <c r="BH42" s="624"/>
      <c r="BI42" s="625"/>
      <c r="BJ42" s="506"/>
      <c r="BK42" s="506"/>
      <c r="BL42" s="506"/>
      <c r="BM42" s="506"/>
      <c r="BN42" s="506"/>
      <c r="BO42" s="603"/>
      <c r="BP42" s="603"/>
      <c r="BQ42" s="555">
        <v>36</v>
      </c>
      <c r="BR42" s="569"/>
      <c r="BS42" s="570"/>
      <c r="BT42" s="571"/>
      <c r="BU42" s="571"/>
      <c r="BV42" s="571"/>
      <c r="BW42" s="571"/>
      <c r="BX42" s="571"/>
      <c r="BY42" s="571"/>
      <c r="BZ42" s="571"/>
      <c r="CA42" s="571"/>
      <c r="CB42" s="571"/>
      <c r="CC42" s="571"/>
      <c r="CD42" s="571"/>
      <c r="CE42" s="571"/>
      <c r="CF42" s="571"/>
      <c r="CG42" s="572"/>
      <c r="CH42" s="573"/>
      <c r="CI42" s="574"/>
      <c r="CJ42" s="574"/>
      <c r="CK42" s="574"/>
      <c r="CL42" s="575"/>
      <c r="CM42" s="573"/>
      <c r="CN42" s="574"/>
      <c r="CO42" s="574"/>
      <c r="CP42" s="574"/>
      <c r="CQ42" s="575"/>
      <c r="CR42" s="573"/>
      <c r="CS42" s="574"/>
      <c r="CT42" s="574"/>
      <c r="CU42" s="574"/>
      <c r="CV42" s="575"/>
      <c r="CW42" s="573"/>
      <c r="CX42" s="574"/>
      <c r="CY42" s="574"/>
      <c r="CZ42" s="574"/>
      <c r="DA42" s="575"/>
      <c r="DB42" s="573"/>
      <c r="DC42" s="574"/>
      <c r="DD42" s="574"/>
      <c r="DE42" s="574"/>
      <c r="DF42" s="575"/>
      <c r="DG42" s="573"/>
      <c r="DH42" s="574"/>
      <c r="DI42" s="574"/>
      <c r="DJ42" s="574"/>
      <c r="DK42" s="575"/>
      <c r="DL42" s="573"/>
      <c r="DM42" s="574"/>
      <c r="DN42" s="574"/>
      <c r="DO42" s="574"/>
      <c r="DP42" s="575"/>
      <c r="DQ42" s="573"/>
      <c r="DR42" s="574"/>
      <c r="DS42" s="574"/>
      <c r="DT42" s="574"/>
      <c r="DU42" s="575"/>
      <c r="DV42" s="570"/>
      <c r="DW42" s="571"/>
      <c r="DX42" s="571"/>
      <c r="DY42" s="571"/>
      <c r="DZ42" s="576"/>
      <c r="EA42" s="499"/>
    </row>
    <row r="43" spans="1:131" ht="26.25" customHeight="1" x14ac:dyDescent="0.15">
      <c r="A43" s="555">
        <v>16</v>
      </c>
      <c r="B43" s="556"/>
      <c r="C43" s="557"/>
      <c r="D43" s="557"/>
      <c r="E43" s="557"/>
      <c r="F43" s="557"/>
      <c r="G43" s="557"/>
      <c r="H43" s="557"/>
      <c r="I43" s="557"/>
      <c r="J43" s="557"/>
      <c r="K43" s="557"/>
      <c r="L43" s="557"/>
      <c r="M43" s="557"/>
      <c r="N43" s="557"/>
      <c r="O43" s="557"/>
      <c r="P43" s="558"/>
      <c r="Q43" s="559"/>
      <c r="R43" s="560"/>
      <c r="S43" s="560"/>
      <c r="T43" s="560"/>
      <c r="U43" s="560"/>
      <c r="V43" s="560"/>
      <c r="W43" s="560"/>
      <c r="X43" s="560"/>
      <c r="Y43" s="560"/>
      <c r="Z43" s="560"/>
      <c r="AA43" s="560"/>
      <c r="AB43" s="560"/>
      <c r="AC43" s="560"/>
      <c r="AD43" s="560"/>
      <c r="AE43" s="561"/>
      <c r="AF43" s="562"/>
      <c r="AG43" s="563"/>
      <c r="AH43" s="563"/>
      <c r="AI43" s="563"/>
      <c r="AJ43" s="564"/>
      <c r="AK43" s="621"/>
      <c r="AL43" s="622"/>
      <c r="AM43" s="622"/>
      <c r="AN43" s="622"/>
      <c r="AO43" s="622"/>
      <c r="AP43" s="622"/>
      <c r="AQ43" s="622"/>
      <c r="AR43" s="622"/>
      <c r="AS43" s="622"/>
      <c r="AT43" s="622"/>
      <c r="AU43" s="622"/>
      <c r="AV43" s="622"/>
      <c r="AW43" s="622"/>
      <c r="AX43" s="622"/>
      <c r="AY43" s="622"/>
      <c r="AZ43" s="623"/>
      <c r="BA43" s="623"/>
      <c r="BB43" s="623"/>
      <c r="BC43" s="623"/>
      <c r="BD43" s="623"/>
      <c r="BE43" s="624"/>
      <c r="BF43" s="624"/>
      <c r="BG43" s="624"/>
      <c r="BH43" s="624"/>
      <c r="BI43" s="625"/>
      <c r="BJ43" s="506"/>
      <c r="BK43" s="506"/>
      <c r="BL43" s="506"/>
      <c r="BM43" s="506"/>
      <c r="BN43" s="506"/>
      <c r="BO43" s="603"/>
      <c r="BP43" s="603"/>
      <c r="BQ43" s="555">
        <v>37</v>
      </c>
      <c r="BR43" s="569"/>
      <c r="BS43" s="570"/>
      <c r="BT43" s="571"/>
      <c r="BU43" s="571"/>
      <c r="BV43" s="571"/>
      <c r="BW43" s="571"/>
      <c r="BX43" s="571"/>
      <c r="BY43" s="571"/>
      <c r="BZ43" s="571"/>
      <c r="CA43" s="571"/>
      <c r="CB43" s="571"/>
      <c r="CC43" s="571"/>
      <c r="CD43" s="571"/>
      <c r="CE43" s="571"/>
      <c r="CF43" s="571"/>
      <c r="CG43" s="572"/>
      <c r="CH43" s="573"/>
      <c r="CI43" s="574"/>
      <c r="CJ43" s="574"/>
      <c r="CK43" s="574"/>
      <c r="CL43" s="575"/>
      <c r="CM43" s="573"/>
      <c r="CN43" s="574"/>
      <c r="CO43" s="574"/>
      <c r="CP43" s="574"/>
      <c r="CQ43" s="575"/>
      <c r="CR43" s="573"/>
      <c r="CS43" s="574"/>
      <c r="CT43" s="574"/>
      <c r="CU43" s="574"/>
      <c r="CV43" s="575"/>
      <c r="CW43" s="573"/>
      <c r="CX43" s="574"/>
      <c r="CY43" s="574"/>
      <c r="CZ43" s="574"/>
      <c r="DA43" s="575"/>
      <c r="DB43" s="573"/>
      <c r="DC43" s="574"/>
      <c r="DD43" s="574"/>
      <c r="DE43" s="574"/>
      <c r="DF43" s="575"/>
      <c r="DG43" s="573"/>
      <c r="DH43" s="574"/>
      <c r="DI43" s="574"/>
      <c r="DJ43" s="574"/>
      <c r="DK43" s="575"/>
      <c r="DL43" s="573"/>
      <c r="DM43" s="574"/>
      <c r="DN43" s="574"/>
      <c r="DO43" s="574"/>
      <c r="DP43" s="575"/>
      <c r="DQ43" s="573"/>
      <c r="DR43" s="574"/>
      <c r="DS43" s="574"/>
      <c r="DT43" s="574"/>
      <c r="DU43" s="575"/>
      <c r="DV43" s="570"/>
      <c r="DW43" s="571"/>
      <c r="DX43" s="571"/>
      <c r="DY43" s="571"/>
      <c r="DZ43" s="576"/>
      <c r="EA43" s="499"/>
    </row>
    <row r="44" spans="1:131" ht="26.25" customHeight="1" x14ac:dyDescent="0.15">
      <c r="A44" s="555">
        <v>17</v>
      </c>
      <c r="B44" s="556"/>
      <c r="C44" s="557"/>
      <c r="D44" s="557"/>
      <c r="E44" s="557"/>
      <c r="F44" s="557"/>
      <c r="G44" s="557"/>
      <c r="H44" s="557"/>
      <c r="I44" s="557"/>
      <c r="J44" s="557"/>
      <c r="K44" s="557"/>
      <c r="L44" s="557"/>
      <c r="M44" s="557"/>
      <c r="N44" s="557"/>
      <c r="O44" s="557"/>
      <c r="P44" s="558"/>
      <c r="Q44" s="559"/>
      <c r="R44" s="560"/>
      <c r="S44" s="560"/>
      <c r="T44" s="560"/>
      <c r="U44" s="560"/>
      <c r="V44" s="560"/>
      <c r="W44" s="560"/>
      <c r="X44" s="560"/>
      <c r="Y44" s="560"/>
      <c r="Z44" s="560"/>
      <c r="AA44" s="560"/>
      <c r="AB44" s="560"/>
      <c r="AC44" s="560"/>
      <c r="AD44" s="560"/>
      <c r="AE44" s="561"/>
      <c r="AF44" s="562"/>
      <c r="AG44" s="563"/>
      <c r="AH44" s="563"/>
      <c r="AI44" s="563"/>
      <c r="AJ44" s="564"/>
      <c r="AK44" s="621"/>
      <c r="AL44" s="622"/>
      <c r="AM44" s="622"/>
      <c r="AN44" s="622"/>
      <c r="AO44" s="622"/>
      <c r="AP44" s="622"/>
      <c r="AQ44" s="622"/>
      <c r="AR44" s="622"/>
      <c r="AS44" s="622"/>
      <c r="AT44" s="622"/>
      <c r="AU44" s="622"/>
      <c r="AV44" s="622"/>
      <c r="AW44" s="622"/>
      <c r="AX44" s="622"/>
      <c r="AY44" s="622"/>
      <c r="AZ44" s="623"/>
      <c r="BA44" s="623"/>
      <c r="BB44" s="623"/>
      <c r="BC44" s="623"/>
      <c r="BD44" s="623"/>
      <c r="BE44" s="624"/>
      <c r="BF44" s="624"/>
      <c r="BG44" s="624"/>
      <c r="BH44" s="624"/>
      <c r="BI44" s="625"/>
      <c r="BJ44" s="506"/>
      <c r="BK44" s="506"/>
      <c r="BL44" s="506"/>
      <c r="BM44" s="506"/>
      <c r="BN44" s="506"/>
      <c r="BO44" s="603"/>
      <c r="BP44" s="603"/>
      <c r="BQ44" s="555">
        <v>38</v>
      </c>
      <c r="BR44" s="569"/>
      <c r="BS44" s="570"/>
      <c r="BT44" s="571"/>
      <c r="BU44" s="571"/>
      <c r="BV44" s="571"/>
      <c r="BW44" s="571"/>
      <c r="BX44" s="571"/>
      <c r="BY44" s="571"/>
      <c r="BZ44" s="571"/>
      <c r="CA44" s="571"/>
      <c r="CB44" s="571"/>
      <c r="CC44" s="571"/>
      <c r="CD44" s="571"/>
      <c r="CE44" s="571"/>
      <c r="CF44" s="571"/>
      <c r="CG44" s="572"/>
      <c r="CH44" s="573"/>
      <c r="CI44" s="574"/>
      <c r="CJ44" s="574"/>
      <c r="CK44" s="574"/>
      <c r="CL44" s="575"/>
      <c r="CM44" s="573"/>
      <c r="CN44" s="574"/>
      <c r="CO44" s="574"/>
      <c r="CP44" s="574"/>
      <c r="CQ44" s="575"/>
      <c r="CR44" s="573"/>
      <c r="CS44" s="574"/>
      <c r="CT44" s="574"/>
      <c r="CU44" s="574"/>
      <c r="CV44" s="575"/>
      <c r="CW44" s="573"/>
      <c r="CX44" s="574"/>
      <c r="CY44" s="574"/>
      <c r="CZ44" s="574"/>
      <c r="DA44" s="575"/>
      <c r="DB44" s="573"/>
      <c r="DC44" s="574"/>
      <c r="DD44" s="574"/>
      <c r="DE44" s="574"/>
      <c r="DF44" s="575"/>
      <c r="DG44" s="573"/>
      <c r="DH44" s="574"/>
      <c r="DI44" s="574"/>
      <c r="DJ44" s="574"/>
      <c r="DK44" s="575"/>
      <c r="DL44" s="573"/>
      <c r="DM44" s="574"/>
      <c r="DN44" s="574"/>
      <c r="DO44" s="574"/>
      <c r="DP44" s="575"/>
      <c r="DQ44" s="573"/>
      <c r="DR44" s="574"/>
      <c r="DS44" s="574"/>
      <c r="DT44" s="574"/>
      <c r="DU44" s="575"/>
      <c r="DV44" s="570"/>
      <c r="DW44" s="571"/>
      <c r="DX44" s="571"/>
      <c r="DY44" s="571"/>
      <c r="DZ44" s="576"/>
      <c r="EA44" s="499"/>
    </row>
    <row r="45" spans="1:131" ht="26.25" customHeight="1" x14ac:dyDescent="0.15">
      <c r="A45" s="555">
        <v>18</v>
      </c>
      <c r="B45" s="556"/>
      <c r="C45" s="557"/>
      <c r="D45" s="557"/>
      <c r="E45" s="557"/>
      <c r="F45" s="557"/>
      <c r="G45" s="557"/>
      <c r="H45" s="557"/>
      <c r="I45" s="557"/>
      <c r="J45" s="557"/>
      <c r="K45" s="557"/>
      <c r="L45" s="557"/>
      <c r="M45" s="557"/>
      <c r="N45" s="557"/>
      <c r="O45" s="557"/>
      <c r="P45" s="558"/>
      <c r="Q45" s="559"/>
      <c r="R45" s="560"/>
      <c r="S45" s="560"/>
      <c r="T45" s="560"/>
      <c r="U45" s="560"/>
      <c r="V45" s="560"/>
      <c r="W45" s="560"/>
      <c r="X45" s="560"/>
      <c r="Y45" s="560"/>
      <c r="Z45" s="560"/>
      <c r="AA45" s="560"/>
      <c r="AB45" s="560"/>
      <c r="AC45" s="560"/>
      <c r="AD45" s="560"/>
      <c r="AE45" s="561"/>
      <c r="AF45" s="562"/>
      <c r="AG45" s="563"/>
      <c r="AH45" s="563"/>
      <c r="AI45" s="563"/>
      <c r="AJ45" s="564"/>
      <c r="AK45" s="621"/>
      <c r="AL45" s="622"/>
      <c r="AM45" s="622"/>
      <c r="AN45" s="622"/>
      <c r="AO45" s="622"/>
      <c r="AP45" s="622"/>
      <c r="AQ45" s="622"/>
      <c r="AR45" s="622"/>
      <c r="AS45" s="622"/>
      <c r="AT45" s="622"/>
      <c r="AU45" s="622"/>
      <c r="AV45" s="622"/>
      <c r="AW45" s="622"/>
      <c r="AX45" s="622"/>
      <c r="AY45" s="622"/>
      <c r="AZ45" s="623"/>
      <c r="BA45" s="623"/>
      <c r="BB45" s="623"/>
      <c r="BC45" s="623"/>
      <c r="BD45" s="623"/>
      <c r="BE45" s="624"/>
      <c r="BF45" s="624"/>
      <c r="BG45" s="624"/>
      <c r="BH45" s="624"/>
      <c r="BI45" s="625"/>
      <c r="BJ45" s="506"/>
      <c r="BK45" s="506"/>
      <c r="BL45" s="506"/>
      <c r="BM45" s="506"/>
      <c r="BN45" s="506"/>
      <c r="BO45" s="603"/>
      <c r="BP45" s="603"/>
      <c r="BQ45" s="555">
        <v>39</v>
      </c>
      <c r="BR45" s="569"/>
      <c r="BS45" s="570"/>
      <c r="BT45" s="571"/>
      <c r="BU45" s="571"/>
      <c r="BV45" s="571"/>
      <c r="BW45" s="571"/>
      <c r="BX45" s="571"/>
      <c r="BY45" s="571"/>
      <c r="BZ45" s="571"/>
      <c r="CA45" s="571"/>
      <c r="CB45" s="571"/>
      <c r="CC45" s="571"/>
      <c r="CD45" s="571"/>
      <c r="CE45" s="571"/>
      <c r="CF45" s="571"/>
      <c r="CG45" s="572"/>
      <c r="CH45" s="573"/>
      <c r="CI45" s="574"/>
      <c r="CJ45" s="574"/>
      <c r="CK45" s="574"/>
      <c r="CL45" s="575"/>
      <c r="CM45" s="573"/>
      <c r="CN45" s="574"/>
      <c r="CO45" s="574"/>
      <c r="CP45" s="574"/>
      <c r="CQ45" s="575"/>
      <c r="CR45" s="573"/>
      <c r="CS45" s="574"/>
      <c r="CT45" s="574"/>
      <c r="CU45" s="574"/>
      <c r="CV45" s="575"/>
      <c r="CW45" s="573"/>
      <c r="CX45" s="574"/>
      <c r="CY45" s="574"/>
      <c r="CZ45" s="574"/>
      <c r="DA45" s="575"/>
      <c r="DB45" s="573"/>
      <c r="DC45" s="574"/>
      <c r="DD45" s="574"/>
      <c r="DE45" s="574"/>
      <c r="DF45" s="575"/>
      <c r="DG45" s="573"/>
      <c r="DH45" s="574"/>
      <c r="DI45" s="574"/>
      <c r="DJ45" s="574"/>
      <c r="DK45" s="575"/>
      <c r="DL45" s="573"/>
      <c r="DM45" s="574"/>
      <c r="DN45" s="574"/>
      <c r="DO45" s="574"/>
      <c r="DP45" s="575"/>
      <c r="DQ45" s="573"/>
      <c r="DR45" s="574"/>
      <c r="DS45" s="574"/>
      <c r="DT45" s="574"/>
      <c r="DU45" s="575"/>
      <c r="DV45" s="570"/>
      <c r="DW45" s="571"/>
      <c r="DX45" s="571"/>
      <c r="DY45" s="571"/>
      <c r="DZ45" s="576"/>
      <c r="EA45" s="499"/>
    </row>
    <row r="46" spans="1:131" ht="26.25" customHeight="1" x14ac:dyDescent="0.15">
      <c r="A46" s="555">
        <v>19</v>
      </c>
      <c r="B46" s="556"/>
      <c r="C46" s="557"/>
      <c r="D46" s="557"/>
      <c r="E46" s="557"/>
      <c r="F46" s="557"/>
      <c r="G46" s="557"/>
      <c r="H46" s="557"/>
      <c r="I46" s="557"/>
      <c r="J46" s="557"/>
      <c r="K46" s="557"/>
      <c r="L46" s="557"/>
      <c r="M46" s="557"/>
      <c r="N46" s="557"/>
      <c r="O46" s="557"/>
      <c r="P46" s="558"/>
      <c r="Q46" s="559"/>
      <c r="R46" s="560"/>
      <c r="S46" s="560"/>
      <c r="T46" s="560"/>
      <c r="U46" s="560"/>
      <c r="V46" s="560"/>
      <c r="W46" s="560"/>
      <c r="X46" s="560"/>
      <c r="Y46" s="560"/>
      <c r="Z46" s="560"/>
      <c r="AA46" s="560"/>
      <c r="AB46" s="560"/>
      <c r="AC46" s="560"/>
      <c r="AD46" s="560"/>
      <c r="AE46" s="561"/>
      <c r="AF46" s="562"/>
      <c r="AG46" s="563"/>
      <c r="AH46" s="563"/>
      <c r="AI46" s="563"/>
      <c r="AJ46" s="564"/>
      <c r="AK46" s="621"/>
      <c r="AL46" s="622"/>
      <c r="AM46" s="622"/>
      <c r="AN46" s="622"/>
      <c r="AO46" s="622"/>
      <c r="AP46" s="622"/>
      <c r="AQ46" s="622"/>
      <c r="AR46" s="622"/>
      <c r="AS46" s="622"/>
      <c r="AT46" s="622"/>
      <c r="AU46" s="622"/>
      <c r="AV46" s="622"/>
      <c r="AW46" s="622"/>
      <c r="AX46" s="622"/>
      <c r="AY46" s="622"/>
      <c r="AZ46" s="623"/>
      <c r="BA46" s="623"/>
      <c r="BB46" s="623"/>
      <c r="BC46" s="623"/>
      <c r="BD46" s="623"/>
      <c r="BE46" s="624"/>
      <c r="BF46" s="624"/>
      <c r="BG46" s="624"/>
      <c r="BH46" s="624"/>
      <c r="BI46" s="625"/>
      <c r="BJ46" s="506"/>
      <c r="BK46" s="506"/>
      <c r="BL46" s="506"/>
      <c r="BM46" s="506"/>
      <c r="BN46" s="506"/>
      <c r="BO46" s="603"/>
      <c r="BP46" s="603"/>
      <c r="BQ46" s="555">
        <v>40</v>
      </c>
      <c r="BR46" s="569"/>
      <c r="BS46" s="570"/>
      <c r="BT46" s="571"/>
      <c r="BU46" s="571"/>
      <c r="BV46" s="571"/>
      <c r="BW46" s="571"/>
      <c r="BX46" s="571"/>
      <c r="BY46" s="571"/>
      <c r="BZ46" s="571"/>
      <c r="CA46" s="571"/>
      <c r="CB46" s="571"/>
      <c r="CC46" s="571"/>
      <c r="CD46" s="571"/>
      <c r="CE46" s="571"/>
      <c r="CF46" s="571"/>
      <c r="CG46" s="572"/>
      <c r="CH46" s="573"/>
      <c r="CI46" s="574"/>
      <c r="CJ46" s="574"/>
      <c r="CK46" s="574"/>
      <c r="CL46" s="575"/>
      <c r="CM46" s="573"/>
      <c r="CN46" s="574"/>
      <c r="CO46" s="574"/>
      <c r="CP46" s="574"/>
      <c r="CQ46" s="575"/>
      <c r="CR46" s="573"/>
      <c r="CS46" s="574"/>
      <c r="CT46" s="574"/>
      <c r="CU46" s="574"/>
      <c r="CV46" s="575"/>
      <c r="CW46" s="573"/>
      <c r="CX46" s="574"/>
      <c r="CY46" s="574"/>
      <c r="CZ46" s="574"/>
      <c r="DA46" s="575"/>
      <c r="DB46" s="573"/>
      <c r="DC46" s="574"/>
      <c r="DD46" s="574"/>
      <c r="DE46" s="574"/>
      <c r="DF46" s="575"/>
      <c r="DG46" s="573"/>
      <c r="DH46" s="574"/>
      <c r="DI46" s="574"/>
      <c r="DJ46" s="574"/>
      <c r="DK46" s="575"/>
      <c r="DL46" s="573"/>
      <c r="DM46" s="574"/>
      <c r="DN46" s="574"/>
      <c r="DO46" s="574"/>
      <c r="DP46" s="575"/>
      <c r="DQ46" s="573"/>
      <c r="DR46" s="574"/>
      <c r="DS46" s="574"/>
      <c r="DT46" s="574"/>
      <c r="DU46" s="575"/>
      <c r="DV46" s="570"/>
      <c r="DW46" s="571"/>
      <c r="DX46" s="571"/>
      <c r="DY46" s="571"/>
      <c r="DZ46" s="576"/>
      <c r="EA46" s="499"/>
    </row>
    <row r="47" spans="1:131" ht="26.25" customHeight="1" x14ac:dyDescent="0.15">
      <c r="A47" s="555">
        <v>20</v>
      </c>
      <c r="B47" s="556"/>
      <c r="C47" s="557"/>
      <c r="D47" s="557"/>
      <c r="E47" s="557"/>
      <c r="F47" s="557"/>
      <c r="G47" s="557"/>
      <c r="H47" s="557"/>
      <c r="I47" s="557"/>
      <c r="J47" s="557"/>
      <c r="K47" s="557"/>
      <c r="L47" s="557"/>
      <c r="M47" s="557"/>
      <c r="N47" s="557"/>
      <c r="O47" s="557"/>
      <c r="P47" s="558"/>
      <c r="Q47" s="559"/>
      <c r="R47" s="560"/>
      <c r="S47" s="560"/>
      <c r="T47" s="560"/>
      <c r="U47" s="560"/>
      <c r="V47" s="560"/>
      <c r="W47" s="560"/>
      <c r="X47" s="560"/>
      <c r="Y47" s="560"/>
      <c r="Z47" s="560"/>
      <c r="AA47" s="560"/>
      <c r="AB47" s="560"/>
      <c r="AC47" s="560"/>
      <c r="AD47" s="560"/>
      <c r="AE47" s="561"/>
      <c r="AF47" s="562"/>
      <c r="AG47" s="563"/>
      <c r="AH47" s="563"/>
      <c r="AI47" s="563"/>
      <c r="AJ47" s="564"/>
      <c r="AK47" s="621"/>
      <c r="AL47" s="622"/>
      <c r="AM47" s="622"/>
      <c r="AN47" s="622"/>
      <c r="AO47" s="622"/>
      <c r="AP47" s="622"/>
      <c r="AQ47" s="622"/>
      <c r="AR47" s="622"/>
      <c r="AS47" s="622"/>
      <c r="AT47" s="622"/>
      <c r="AU47" s="622"/>
      <c r="AV47" s="622"/>
      <c r="AW47" s="622"/>
      <c r="AX47" s="622"/>
      <c r="AY47" s="622"/>
      <c r="AZ47" s="623"/>
      <c r="BA47" s="623"/>
      <c r="BB47" s="623"/>
      <c r="BC47" s="623"/>
      <c r="BD47" s="623"/>
      <c r="BE47" s="624"/>
      <c r="BF47" s="624"/>
      <c r="BG47" s="624"/>
      <c r="BH47" s="624"/>
      <c r="BI47" s="625"/>
      <c r="BJ47" s="506"/>
      <c r="BK47" s="506"/>
      <c r="BL47" s="506"/>
      <c r="BM47" s="506"/>
      <c r="BN47" s="506"/>
      <c r="BO47" s="603"/>
      <c r="BP47" s="603"/>
      <c r="BQ47" s="555">
        <v>41</v>
      </c>
      <c r="BR47" s="569"/>
      <c r="BS47" s="570"/>
      <c r="BT47" s="571"/>
      <c r="BU47" s="571"/>
      <c r="BV47" s="571"/>
      <c r="BW47" s="571"/>
      <c r="BX47" s="571"/>
      <c r="BY47" s="571"/>
      <c r="BZ47" s="571"/>
      <c r="CA47" s="571"/>
      <c r="CB47" s="571"/>
      <c r="CC47" s="571"/>
      <c r="CD47" s="571"/>
      <c r="CE47" s="571"/>
      <c r="CF47" s="571"/>
      <c r="CG47" s="572"/>
      <c r="CH47" s="573"/>
      <c r="CI47" s="574"/>
      <c r="CJ47" s="574"/>
      <c r="CK47" s="574"/>
      <c r="CL47" s="575"/>
      <c r="CM47" s="573"/>
      <c r="CN47" s="574"/>
      <c r="CO47" s="574"/>
      <c r="CP47" s="574"/>
      <c r="CQ47" s="575"/>
      <c r="CR47" s="573"/>
      <c r="CS47" s="574"/>
      <c r="CT47" s="574"/>
      <c r="CU47" s="574"/>
      <c r="CV47" s="575"/>
      <c r="CW47" s="573"/>
      <c r="CX47" s="574"/>
      <c r="CY47" s="574"/>
      <c r="CZ47" s="574"/>
      <c r="DA47" s="575"/>
      <c r="DB47" s="573"/>
      <c r="DC47" s="574"/>
      <c r="DD47" s="574"/>
      <c r="DE47" s="574"/>
      <c r="DF47" s="575"/>
      <c r="DG47" s="573"/>
      <c r="DH47" s="574"/>
      <c r="DI47" s="574"/>
      <c r="DJ47" s="574"/>
      <c r="DK47" s="575"/>
      <c r="DL47" s="573"/>
      <c r="DM47" s="574"/>
      <c r="DN47" s="574"/>
      <c r="DO47" s="574"/>
      <c r="DP47" s="575"/>
      <c r="DQ47" s="573"/>
      <c r="DR47" s="574"/>
      <c r="DS47" s="574"/>
      <c r="DT47" s="574"/>
      <c r="DU47" s="575"/>
      <c r="DV47" s="570"/>
      <c r="DW47" s="571"/>
      <c r="DX47" s="571"/>
      <c r="DY47" s="571"/>
      <c r="DZ47" s="576"/>
      <c r="EA47" s="499"/>
    </row>
    <row r="48" spans="1:131" ht="26.25" customHeight="1" x14ac:dyDescent="0.15">
      <c r="A48" s="555">
        <v>21</v>
      </c>
      <c r="B48" s="556"/>
      <c r="C48" s="557"/>
      <c r="D48" s="557"/>
      <c r="E48" s="557"/>
      <c r="F48" s="557"/>
      <c r="G48" s="557"/>
      <c r="H48" s="557"/>
      <c r="I48" s="557"/>
      <c r="J48" s="557"/>
      <c r="K48" s="557"/>
      <c r="L48" s="557"/>
      <c r="M48" s="557"/>
      <c r="N48" s="557"/>
      <c r="O48" s="557"/>
      <c r="P48" s="558"/>
      <c r="Q48" s="559"/>
      <c r="R48" s="560"/>
      <c r="S48" s="560"/>
      <c r="T48" s="560"/>
      <c r="U48" s="560"/>
      <c r="V48" s="560"/>
      <c r="W48" s="560"/>
      <c r="X48" s="560"/>
      <c r="Y48" s="560"/>
      <c r="Z48" s="560"/>
      <c r="AA48" s="560"/>
      <c r="AB48" s="560"/>
      <c r="AC48" s="560"/>
      <c r="AD48" s="560"/>
      <c r="AE48" s="561"/>
      <c r="AF48" s="562"/>
      <c r="AG48" s="563"/>
      <c r="AH48" s="563"/>
      <c r="AI48" s="563"/>
      <c r="AJ48" s="564"/>
      <c r="AK48" s="621"/>
      <c r="AL48" s="622"/>
      <c r="AM48" s="622"/>
      <c r="AN48" s="622"/>
      <c r="AO48" s="622"/>
      <c r="AP48" s="622"/>
      <c r="AQ48" s="622"/>
      <c r="AR48" s="622"/>
      <c r="AS48" s="622"/>
      <c r="AT48" s="622"/>
      <c r="AU48" s="622"/>
      <c r="AV48" s="622"/>
      <c r="AW48" s="622"/>
      <c r="AX48" s="622"/>
      <c r="AY48" s="622"/>
      <c r="AZ48" s="623"/>
      <c r="BA48" s="623"/>
      <c r="BB48" s="623"/>
      <c r="BC48" s="623"/>
      <c r="BD48" s="623"/>
      <c r="BE48" s="624"/>
      <c r="BF48" s="624"/>
      <c r="BG48" s="624"/>
      <c r="BH48" s="624"/>
      <c r="BI48" s="625"/>
      <c r="BJ48" s="506"/>
      <c r="BK48" s="506"/>
      <c r="BL48" s="506"/>
      <c r="BM48" s="506"/>
      <c r="BN48" s="506"/>
      <c r="BO48" s="603"/>
      <c r="BP48" s="603"/>
      <c r="BQ48" s="555">
        <v>42</v>
      </c>
      <c r="BR48" s="569"/>
      <c r="BS48" s="570"/>
      <c r="BT48" s="571"/>
      <c r="BU48" s="571"/>
      <c r="BV48" s="571"/>
      <c r="BW48" s="571"/>
      <c r="BX48" s="571"/>
      <c r="BY48" s="571"/>
      <c r="BZ48" s="571"/>
      <c r="CA48" s="571"/>
      <c r="CB48" s="571"/>
      <c r="CC48" s="571"/>
      <c r="CD48" s="571"/>
      <c r="CE48" s="571"/>
      <c r="CF48" s="571"/>
      <c r="CG48" s="572"/>
      <c r="CH48" s="573"/>
      <c r="CI48" s="574"/>
      <c r="CJ48" s="574"/>
      <c r="CK48" s="574"/>
      <c r="CL48" s="575"/>
      <c r="CM48" s="573"/>
      <c r="CN48" s="574"/>
      <c r="CO48" s="574"/>
      <c r="CP48" s="574"/>
      <c r="CQ48" s="575"/>
      <c r="CR48" s="573"/>
      <c r="CS48" s="574"/>
      <c r="CT48" s="574"/>
      <c r="CU48" s="574"/>
      <c r="CV48" s="575"/>
      <c r="CW48" s="573"/>
      <c r="CX48" s="574"/>
      <c r="CY48" s="574"/>
      <c r="CZ48" s="574"/>
      <c r="DA48" s="575"/>
      <c r="DB48" s="573"/>
      <c r="DC48" s="574"/>
      <c r="DD48" s="574"/>
      <c r="DE48" s="574"/>
      <c r="DF48" s="575"/>
      <c r="DG48" s="573"/>
      <c r="DH48" s="574"/>
      <c r="DI48" s="574"/>
      <c r="DJ48" s="574"/>
      <c r="DK48" s="575"/>
      <c r="DL48" s="573"/>
      <c r="DM48" s="574"/>
      <c r="DN48" s="574"/>
      <c r="DO48" s="574"/>
      <c r="DP48" s="575"/>
      <c r="DQ48" s="573"/>
      <c r="DR48" s="574"/>
      <c r="DS48" s="574"/>
      <c r="DT48" s="574"/>
      <c r="DU48" s="575"/>
      <c r="DV48" s="570"/>
      <c r="DW48" s="571"/>
      <c r="DX48" s="571"/>
      <c r="DY48" s="571"/>
      <c r="DZ48" s="576"/>
      <c r="EA48" s="499"/>
    </row>
    <row r="49" spans="1:131" ht="26.25" customHeight="1" x14ac:dyDescent="0.15">
      <c r="A49" s="555">
        <v>22</v>
      </c>
      <c r="B49" s="556"/>
      <c r="C49" s="557"/>
      <c r="D49" s="557"/>
      <c r="E49" s="557"/>
      <c r="F49" s="557"/>
      <c r="G49" s="557"/>
      <c r="H49" s="557"/>
      <c r="I49" s="557"/>
      <c r="J49" s="557"/>
      <c r="K49" s="557"/>
      <c r="L49" s="557"/>
      <c r="M49" s="557"/>
      <c r="N49" s="557"/>
      <c r="O49" s="557"/>
      <c r="P49" s="558"/>
      <c r="Q49" s="559"/>
      <c r="R49" s="560"/>
      <c r="S49" s="560"/>
      <c r="T49" s="560"/>
      <c r="U49" s="560"/>
      <c r="V49" s="560"/>
      <c r="W49" s="560"/>
      <c r="X49" s="560"/>
      <c r="Y49" s="560"/>
      <c r="Z49" s="560"/>
      <c r="AA49" s="560"/>
      <c r="AB49" s="560"/>
      <c r="AC49" s="560"/>
      <c r="AD49" s="560"/>
      <c r="AE49" s="561"/>
      <c r="AF49" s="562"/>
      <c r="AG49" s="563"/>
      <c r="AH49" s="563"/>
      <c r="AI49" s="563"/>
      <c r="AJ49" s="564"/>
      <c r="AK49" s="621"/>
      <c r="AL49" s="622"/>
      <c r="AM49" s="622"/>
      <c r="AN49" s="622"/>
      <c r="AO49" s="622"/>
      <c r="AP49" s="622"/>
      <c r="AQ49" s="622"/>
      <c r="AR49" s="622"/>
      <c r="AS49" s="622"/>
      <c r="AT49" s="622"/>
      <c r="AU49" s="622"/>
      <c r="AV49" s="622"/>
      <c r="AW49" s="622"/>
      <c r="AX49" s="622"/>
      <c r="AY49" s="622"/>
      <c r="AZ49" s="623"/>
      <c r="BA49" s="623"/>
      <c r="BB49" s="623"/>
      <c r="BC49" s="623"/>
      <c r="BD49" s="623"/>
      <c r="BE49" s="624"/>
      <c r="BF49" s="624"/>
      <c r="BG49" s="624"/>
      <c r="BH49" s="624"/>
      <c r="BI49" s="625"/>
      <c r="BJ49" s="506"/>
      <c r="BK49" s="506"/>
      <c r="BL49" s="506"/>
      <c r="BM49" s="506"/>
      <c r="BN49" s="506"/>
      <c r="BO49" s="603"/>
      <c r="BP49" s="603"/>
      <c r="BQ49" s="555">
        <v>43</v>
      </c>
      <c r="BR49" s="569"/>
      <c r="BS49" s="570"/>
      <c r="BT49" s="571"/>
      <c r="BU49" s="571"/>
      <c r="BV49" s="571"/>
      <c r="BW49" s="571"/>
      <c r="BX49" s="571"/>
      <c r="BY49" s="571"/>
      <c r="BZ49" s="571"/>
      <c r="CA49" s="571"/>
      <c r="CB49" s="571"/>
      <c r="CC49" s="571"/>
      <c r="CD49" s="571"/>
      <c r="CE49" s="571"/>
      <c r="CF49" s="571"/>
      <c r="CG49" s="572"/>
      <c r="CH49" s="573"/>
      <c r="CI49" s="574"/>
      <c r="CJ49" s="574"/>
      <c r="CK49" s="574"/>
      <c r="CL49" s="575"/>
      <c r="CM49" s="573"/>
      <c r="CN49" s="574"/>
      <c r="CO49" s="574"/>
      <c r="CP49" s="574"/>
      <c r="CQ49" s="575"/>
      <c r="CR49" s="573"/>
      <c r="CS49" s="574"/>
      <c r="CT49" s="574"/>
      <c r="CU49" s="574"/>
      <c r="CV49" s="575"/>
      <c r="CW49" s="573"/>
      <c r="CX49" s="574"/>
      <c r="CY49" s="574"/>
      <c r="CZ49" s="574"/>
      <c r="DA49" s="575"/>
      <c r="DB49" s="573"/>
      <c r="DC49" s="574"/>
      <c r="DD49" s="574"/>
      <c r="DE49" s="574"/>
      <c r="DF49" s="575"/>
      <c r="DG49" s="573"/>
      <c r="DH49" s="574"/>
      <c r="DI49" s="574"/>
      <c r="DJ49" s="574"/>
      <c r="DK49" s="575"/>
      <c r="DL49" s="573"/>
      <c r="DM49" s="574"/>
      <c r="DN49" s="574"/>
      <c r="DO49" s="574"/>
      <c r="DP49" s="575"/>
      <c r="DQ49" s="573"/>
      <c r="DR49" s="574"/>
      <c r="DS49" s="574"/>
      <c r="DT49" s="574"/>
      <c r="DU49" s="575"/>
      <c r="DV49" s="570"/>
      <c r="DW49" s="571"/>
      <c r="DX49" s="571"/>
      <c r="DY49" s="571"/>
      <c r="DZ49" s="576"/>
      <c r="EA49" s="499"/>
    </row>
    <row r="50" spans="1:131" ht="26.25" customHeight="1" x14ac:dyDescent="0.15">
      <c r="A50" s="555">
        <v>23</v>
      </c>
      <c r="B50" s="556"/>
      <c r="C50" s="557"/>
      <c r="D50" s="557"/>
      <c r="E50" s="557"/>
      <c r="F50" s="557"/>
      <c r="G50" s="557"/>
      <c r="H50" s="557"/>
      <c r="I50" s="557"/>
      <c r="J50" s="557"/>
      <c r="K50" s="557"/>
      <c r="L50" s="557"/>
      <c r="M50" s="557"/>
      <c r="N50" s="557"/>
      <c r="O50" s="557"/>
      <c r="P50" s="558"/>
      <c r="Q50" s="626"/>
      <c r="R50" s="627"/>
      <c r="S50" s="627"/>
      <c r="T50" s="627"/>
      <c r="U50" s="627"/>
      <c r="V50" s="627"/>
      <c r="W50" s="627"/>
      <c r="X50" s="627"/>
      <c r="Y50" s="627"/>
      <c r="Z50" s="627"/>
      <c r="AA50" s="627"/>
      <c r="AB50" s="627"/>
      <c r="AC50" s="627"/>
      <c r="AD50" s="627"/>
      <c r="AE50" s="628"/>
      <c r="AF50" s="562"/>
      <c r="AG50" s="563"/>
      <c r="AH50" s="563"/>
      <c r="AI50" s="563"/>
      <c r="AJ50" s="564"/>
      <c r="AK50" s="629"/>
      <c r="AL50" s="627"/>
      <c r="AM50" s="627"/>
      <c r="AN50" s="627"/>
      <c r="AO50" s="627"/>
      <c r="AP50" s="627"/>
      <c r="AQ50" s="627"/>
      <c r="AR50" s="627"/>
      <c r="AS50" s="627"/>
      <c r="AT50" s="627"/>
      <c r="AU50" s="627"/>
      <c r="AV50" s="627"/>
      <c r="AW50" s="627"/>
      <c r="AX50" s="627"/>
      <c r="AY50" s="627"/>
      <c r="AZ50" s="630"/>
      <c r="BA50" s="630"/>
      <c r="BB50" s="630"/>
      <c r="BC50" s="630"/>
      <c r="BD50" s="630"/>
      <c r="BE50" s="624"/>
      <c r="BF50" s="624"/>
      <c r="BG50" s="624"/>
      <c r="BH50" s="624"/>
      <c r="BI50" s="625"/>
      <c r="BJ50" s="506"/>
      <c r="BK50" s="506"/>
      <c r="BL50" s="506"/>
      <c r="BM50" s="506"/>
      <c r="BN50" s="506"/>
      <c r="BO50" s="603"/>
      <c r="BP50" s="603"/>
      <c r="BQ50" s="555">
        <v>44</v>
      </c>
      <c r="BR50" s="569"/>
      <c r="BS50" s="570"/>
      <c r="BT50" s="571"/>
      <c r="BU50" s="571"/>
      <c r="BV50" s="571"/>
      <c r="BW50" s="571"/>
      <c r="BX50" s="571"/>
      <c r="BY50" s="571"/>
      <c r="BZ50" s="571"/>
      <c r="CA50" s="571"/>
      <c r="CB50" s="571"/>
      <c r="CC50" s="571"/>
      <c r="CD50" s="571"/>
      <c r="CE50" s="571"/>
      <c r="CF50" s="571"/>
      <c r="CG50" s="572"/>
      <c r="CH50" s="573"/>
      <c r="CI50" s="574"/>
      <c r="CJ50" s="574"/>
      <c r="CK50" s="574"/>
      <c r="CL50" s="575"/>
      <c r="CM50" s="573"/>
      <c r="CN50" s="574"/>
      <c r="CO50" s="574"/>
      <c r="CP50" s="574"/>
      <c r="CQ50" s="575"/>
      <c r="CR50" s="573"/>
      <c r="CS50" s="574"/>
      <c r="CT50" s="574"/>
      <c r="CU50" s="574"/>
      <c r="CV50" s="575"/>
      <c r="CW50" s="573"/>
      <c r="CX50" s="574"/>
      <c r="CY50" s="574"/>
      <c r="CZ50" s="574"/>
      <c r="DA50" s="575"/>
      <c r="DB50" s="573"/>
      <c r="DC50" s="574"/>
      <c r="DD50" s="574"/>
      <c r="DE50" s="574"/>
      <c r="DF50" s="575"/>
      <c r="DG50" s="573"/>
      <c r="DH50" s="574"/>
      <c r="DI50" s="574"/>
      <c r="DJ50" s="574"/>
      <c r="DK50" s="575"/>
      <c r="DL50" s="573"/>
      <c r="DM50" s="574"/>
      <c r="DN50" s="574"/>
      <c r="DO50" s="574"/>
      <c r="DP50" s="575"/>
      <c r="DQ50" s="573"/>
      <c r="DR50" s="574"/>
      <c r="DS50" s="574"/>
      <c r="DT50" s="574"/>
      <c r="DU50" s="575"/>
      <c r="DV50" s="570"/>
      <c r="DW50" s="571"/>
      <c r="DX50" s="571"/>
      <c r="DY50" s="571"/>
      <c r="DZ50" s="576"/>
      <c r="EA50" s="499"/>
    </row>
    <row r="51" spans="1:131" ht="26.25" customHeight="1" x14ac:dyDescent="0.15">
      <c r="A51" s="555">
        <v>24</v>
      </c>
      <c r="B51" s="556"/>
      <c r="C51" s="557"/>
      <c r="D51" s="557"/>
      <c r="E51" s="557"/>
      <c r="F51" s="557"/>
      <c r="G51" s="557"/>
      <c r="H51" s="557"/>
      <c r="I51" s="557"/>
      <c r="J51" s="557"/>
      <c r="K51" s="557"/>
      <c r="L51" s="557"/>
      <c r="M51" s="557"/>
      <c r="N51" s="557"/>
      <c r="O51" s="557"/>
      <c r="P51" s="558"/>
      <c r="Q51" s="626"/>
      <c r="R51" s="627"/>
      <c r="S51" s="627"/>
      <c r="T51" s="627"/>
      <c r="U51" s="627"/>
      <c r="V51" s="627"/>
      <c r="W51" s="627"/>
      <c r="X51" s="627"/>
      <c r="Y51" s="627"/>
      <c r="Z51" s="627"/>
      <c r="AA51" s="627"/>
      <c r="AB51" s="627"/>
      <c r="AC51" s="627"/>
      <c r="AD51" s="627"/>
      <c r="AE51" s="628"/>
      <c r="AF51" s="562"/>
      <c r="AG51" s="563"/>
      <c r="AH51" s="563"/>
      <c r="AI51" s="563"/>
      <c r="AJ51" s="564"/>
      <c r="AK51" s="629"/>
      <c r="AL51" s="627"/>
      <c r="AM51" s="627"/>
      <c r="AN51" s="627"/>
      <c r="AO51" s="627"/>
      <c r="AP51" s="627"/>
      <c r="AQ51" s="627"/>
      <c r="AR51" s="627"/>
      <c r="AS51" s="627"/>
      <c r="AT51" s="627"/>
      <c r="AU51" s="627"/>
      <c r="AV51" s="627"/>
      <c r="AW51" s="627"/>
      <c r="AX51" s="627"/>
      <c r="AY51" s="627"/>
      <c r="AZ51" s="630"/>
      <c r="BA51" s="630"/>
      <c r="BB51" s="630"/>
      <c r="BC51" s="630"/>
      <c r="BD51" s="630"/>
      <c r="BE51" s="624"/>
      <c r="BF51" s="624"/>
      <c r="BG51" s="624"/>
      <c r="BH51" s="624"/>
      <c r="BI51" s="625"/>
      <c r="BJ51" s="506"/>
      <c r="BK51" s="506"/>
      <c r="BL51" s="506"/>
      <c r="BM51" s="506"/>
      <c r="BN51" s="506"/>
      <c r="BO51" s="603"/>
      <c r="BP51" s="603"/>
      <c r="BQ51" s="555">
        <v>45</v>
      </c>
      <c r="BR51" s="569"/>
      <c r="BS51" s="570"/>
      <c r="BT51" s="571"/>
      <c r="BU51" s="571"/>
      <c r="BV51" s="571"/>
      <c r="BW51" s="571"/>
      <c r="BX51" s="571"/>
      <c r="BY51" s="571"/>
      <c r="BZ51" s="571"/>
      <c r="CA51" s="571"/>
      <c r="CB51" s="571"/>
      <c r="CC51" s="571"/>
      <c r="CD51" s="571"/>
      <c r="CE51" s="571"/>
      <c r="CF51" s="571"/>
      <c r="CG51" s="572"/>
      <c r="CH51" s="573"/>
      <c r="CI51" s="574"/>
      <c r="CJ51" s="574"/>
      <c r="CK51" s="574"/>
      <c r="CL51" s="575"/>
      <c r="CM51" s="573"/>
      <c r="CN51" s="574"/>
      <c r="CO51" s="574"/>
      <c r="CP51" s="574"/>
      <c r="CQ51" s="575"/>
      <c r="CR51" s="573"/>
      <c r="CS51" s="574"/>
      <c r="CT51" s="574"/>
      <c r="CU51" s="574"/>
      <c r="CV51" s="575"/>
      <c r="CW51" s="573"/>
      <c r="CX51" s="574"/>
      <c r="CY51" s="574"/>
      <c r="CZ51" s="574"/>
      <c r="DA51" s="575"/>
      <c r="DB51" s="573"/>
      <c r="DC51" s="574"/>
      <c r="DD51" s="574"/>
      <c r="DE51" s="574"/>
      <c r="DF51" s="575"/>
      <c r="DG51" s="573"/>
      <c r="DH51" s="574"/>
      <c r="DI51" s="574"/>
      <c r="DJ51" s="574"/>
      <c r="DK51" s="575"/>
      <c r="DL51" s="573"/>
      <c r="DM51" s="574"/>
      <c r="DN51" s="574"/>
      <c r="DO51" s="574"/>
      <c r="DP51" s="575"/>
      <c r="DQ51" s="573"/>
      <c r="DR51" s="574"/>
      <c r="DS51" s="574"/>
      <c r="DT51" s="574"/>
      <c r="DU51" s="575"/>
      <c r="DV51" s="570"/>
      <c r="DW51" s="571"/>
      <c r="DX51" s="571"/>
      <c r="DY51" s="571"/>
      <c r="DZ51" s="576"/>
      <c r="EA51" s="499"/>
    </row>
    <row r="52" spans="1:131" ht="26.25" customHeight="1" x14ac:dyDescent="0.15">
      <c r="A52" s="555">
        <v>25</v>
      </c>
      <c r="B52" s="556"/>
      <c r="C52" s="557"/>
      <c r="D52" s="557"/>
      <c r="E52" s="557"/>
      <c r="F52" s="557"/>
      <c r="G52" s="557"/>
      <c r="H52" s="557"/>
      <c r="I52" s="557"/>
      <c r="J52" s="557"/>
      <c r="K52" s="557"/>
      <c r="L52" s="557"/>
      <c r="M52" s="557"/>
      <c r="N52" s="557"/>
      <c r="O52" s="557"/>
      <c r="P52" s="558"/>
      <c r="Q52" s="626"/>
      <c r="R52" s="627"/>
      <c r="S52" s="627"/>
      <c r="T52" s="627"/>
      <c r="U52" s="627"/>
      <c r="V52" s="627"/>
      <c r="W52" s="627"/>
      <c r="X52" s="627"/>
      <c r="Y52" s="627"/>
      <c r="Z52" s="627"/>
      <c r="AA52" s="627"/>
      <c r="AB52" s="627"/>
      <c r="AC52" s="627"/>
      <c r="AD52" s="627"/>
      <c r="AE52" s="628"/>
      <c r="AF52" s="562"/>
      <c r="AG52" s="563"/>
      <c r="AH52" s="563"/>
      <c r="AI52" s="563"/>
      <c r="AJ52" s="564"/>
      <c r="AK52" s="629"/>
      <c r="AL52" s="627"/>
      <c r="AM52" s="627"/>
      <c r="AN52" s="627"/>
      <c r="AO52" s="627"/>
      <c r="AP52" s="627"/>
      <c r="AQ52" s="627"/>
      <c r="AR52" s="627"/>
      <c r="AS52" s="627"/>
      <c r="AT52" s="627"/>
      <c r="AU52" s="627"/>
      <c r="AV52" s="627"/>
      <c r="AW52" s="627"/>
      <c r="AX52" s="627"/>
      <c r="AY52" s="627"/>
      <c r="AZ52" s="630"/>
      <c r="BA52" s="630"/>
      <c r="BB52" s="630"/>
      <c r="BC52" s="630"/>
      <c r="BD52" s="630"/>
      <c r="BE52" s="624"/>
      <c r="BF52" s="624"/>
      <c r="BG52" s="624"/>
      <c r="BH52" s="624"/>
      <c r="BI52" s="625"/>
      <c r="BJ52" s="506"/>
      <c r="BK52" s="506"/>
      <c r="BL52" s="506"/>
      <c r="BM52" s="506"/>
      <c r="BN52" s="506"/>
      <c r="BO52" s="603"/>
      <c r="BP52" s="603"/>
      <c r="BQ52" s="555">
        <v>46</v>
      </c>
      <c r="BR52" s="569"/>
      <c r="BS52" s="570"/>
      <c r="BT52" s="571"/>
      <c r="BU52" s="571"/>
      <c r="BV52" s="571"/>
      <c r="BW52" s="571"/>
      <c r="BX52" s="571"/>
      <c r="BY52" s="571"/>
      <c r="BZ52" s="571"/>
      <c r="CA52" s="571"/>
      <c r="CB52" s="571"/>
      <c r="CC52" s="571"/>
      <c r="CD52" s="571"/>
      <c r="CE52" s="571"/>
      <c r="CF52" s="571"/>
      <c r="CG52" s="572"/>
      <c r="CH52" s="573"/>
      <c r="CI52" s="574"/>
      <c r="CJ52" s="574"/>
      <c r="CK52" s="574"/>
      <c r="CL52" s="575"/>
      <c r="CM52" s="573"/>
      <c r="CN52" s="574"/>
      <c r="CO52" s="574"/>
      <c r="CP52" s="574"/>
      <c r="CQ52" s="575"/>
      <c r="CR52" s="573"/>
      <c r="CS52" s="574"/>
      <c r="CT52" s="574"/>
      <c r="CU52" s="574"/>
      <c r="CV52" s="575"/>
      <c r="CW52" s="573"/>
      <c r="CX52" s="574"/>
      <c r="CY52" s="574"/>
      <c r="CZ52" s="574"/>
      <c r="DA52" s="575"/>
      <c r="DB52" s="573"/>
      <c r="DC52" s="574"/>
      <c r="DD52" s="574"/>
      <c r="DE52" s="574"/>
      <c r="DF52" s="575"/>
      <c r="DG52" s="573"/>
      <c r="DH52" s="574"/>
      <c r="DI52" s="574"/>
      <c r="DJ52" s="574"/>
      <c r="DK52" s="575"/>
      <c r="DL52" s="573"/>
      <c r="DM52" s="574"/>
      <c r="DN52" s="574"/>
      <c r="DO52" s="574"/>
      <c r="DP52" s="575"/>
      <c r="DQ52" s="573"/>
      <c r="DR52" s="574"/>
      <c r="DS52" s="574"/>
      <c r="DT52" s="574"/>
      <c r="DU52" s="575"/>
      <c r="DV52" s="570"/>
      <c r="DW52" s="571"/>
      <c r="DX52" s="571"/>
      <c r="DY52" s="571"/>
      <c r="DZ52" s="576"/>
      <c r="EA52" s="499"/>
    </row>
    <row r="53" spans="1:131" ht="26.25" customHeight="1" x14ac:dyDescent="0.15">
      <c r="A53" s="555">
        <v>26</v>
      </c>
      <c r="B53" s="556"/>
      <c r="C53" s="557"/>
      <c r="D53" s="557"/>
      <c r="E53" s="557"/>
      <c r="F53" s="557"/>
      <c r="G53" s="557"/>
      <c r="H53" s="557"/>
      <c r="I53" s="557"/>
      <c r="J53" s="557"/>
      <c r="K53" s="557"/>
      <c r="L53" s="557"/>
      <c r="M53" s="557"/>
      <c r="N53" s="557"/>
      <c r="O53" s="557"/>
      <c r="P53" s="558"/>
      <c r="Q53" s="626"/>
      <c r="R53" s="627"/>
      <c r="S53" s="627"/>
      <c r="T53" s="627"/>
      <c r="U53" s="627"/>
      <c r="V53" s="627"/>
      <c r="W53" s="627"/>
      <c r="X53" s="627"/>
      <c r="Y53" s="627"/>
      <c r="Z53" s="627"/>
      <c r="AA53" s="627"/>
      <c r="AB53" s="627"/>
      <c r="AC53" s="627"/>
      <c r="AD53" s="627"/>
      <c r="AE53" s="628"/>
      <c r="AF53" s="562"/>
      <c r="AG53" s="563"/>
      <c r="AH53" s="563"/>
      <c r="AI53" s="563"/>
      <c r="AJ53" s="564"/>
      <c r="AK53" s="629"/>
      <c r="AL53" s="627"/>
      <c r="AM53" s="627"/>
      <c r="AN53" s="627"/>
      <c r="AO53" s="627"/>
      <c r="AP53" s="627"/>
      <c r="AQ53" s="627"/>
      <c r="AR53" s="627"/>
      <c r="AS53" s="627"/>
      <c r="AT53" s="627"/>
      <c r="AU53" s="627"/>
      <c r="AV53" s="627"/>
      <c r="AW53" s="627"/>
      <c r="AX53" s="627"/>
      <c r="AY53" s="627"/>
      <c r="AZ53" s="630"/>
      <c r="BA53" s="630"/>
      <c r="BB53" s="630"/>
      <c r="BC53" s="630"/>
      <c r="BD53" s="630"/>
      <c r="BE53" s="624"/>
      <c r="BF53" s="624"/>
      <c r="BG53" s="624"/>
      <c r="BH53" s="624"/>
      <c r="BI53" s="625"/>
      <c r="BJ53" s="506"/>
      <c r="BK53" s="506"/>
      <c r="BL53" s="506"/>
      <c r="BM53" s="506"/>
      <c r="BN53" s="506"/>
      <c r="BO53" s="603"/>
      <c r="BP53" s="603"/>
      <c r="BQ53" s="555">
        <v>47</v>
      </c>
      <c r="BR53" s="569"/>
      <c r="BS53" s="570"/>
      <c r="BT53" s="571"/>
      <c r="BU53" s="571"/>
      <c r="BV53" s="571"/>
      <c r="BW53" s="571"/>
      <c r="BX53" s="571"/>
      <c r="BY53" s="571"/>
      <c r="BZ53" s="571"/>
      <c r="CA53" s="571"/>
      <c r="CB53" s="571"/>
      <c r="CC53" s="571"/>
      <c r="CD53" s="571"/>
      <c r="CE53" s="571"/>
      <c r="CF53" s="571"/>
      <c r="CG53" s="572"/>
      <c r="CH53" s="573"/>
      <c r="CI53" s="574"/>
      <c r="CJ53" s="574"/>
      <c r="CK53" s="574"/>
      <c r="CL53" s="575"/>
      <c r="CM53" s="573"/>
      <c r="CN53" s="574"/>
      <c r="CO53" s="574"/>
      <c r="CP53" s="574"/>
      <c r="CQ53" s="575"/>
      <c r="CR53" s="573"/>
      <c r="CS53" s="574"/>
      <c r="CT53" s="574"/>
      <c r="CU53" s="574"/>
      <c r="CV53" s="575"/>
      <c r="CW53" s="573"/>
      <c r="CX53" s="574"/>
      <c r="CY53" s="574"/>
      <c r="CZ53" s="574"/>
      <c r="DA53" s="575"/>
      <c r="DB53" s="573"/>
      <c r="DC53" s="574"/>
      <c r="DD53" s="574"/>
      <c r="DE53" s="574"/>
      <c r="DF53" s="575"/>
      <c r="DG53" s="573"/>
      <c r="DH53" s="574"/>
      <c r="DI53" s="574"/>
      <c r="DJ53" s="574"/>
      <c r="DK53" s="575"/>
      <c r="DL53" s="573"/>
      <c r="DM53" s="574"/>
      <c r="DN53" s="574"/>
      <c r="DO53" s="574"/>
      <c r="DP53" s="575"/>
      <c r="DQ53" s="573"/>
      <c r="DR53" s="574"/>
      <c r="DS53" s="574"/>
      <c r="DT53" s="574"/>
      <c r="DU53" s="575"/>
      <c r="DV53" s="570"/>
      <c r="DW53" s="571"/>
      <c r="DX53" s="571"/>
      <c r="DY53" s="571"/>
      <c r="DZ53" s="576"/>
      <c r="EA53" s="499"/>
    </row>
    <row r="54" spans="1:131" ht="26.25" customHeight="1" x14ac:dyDescent="0.15">
      <c r="A54" s="555">
        <v>27</v>
      </c>
      <c r="B54" s="556"/>
      <c r="C54" s="557"/>
      <c r="D54" s="557"/>
      <c r="E54" s="557"/>
      <c r="F54" s="557"/>
      <c r="G54" s="557"/>
      <c r="H54" s="557"/>
      <c r="I54" s="557"/>
      <c r="J54" s="557"/>
      <c r="K54" s="557"/>
      <c r="L54" s="557"/>
      <c r="M54" s="557"/>
      <c r="N54" s="557"/>
      <c r="O54" s="557"/>
      <c r="P54" s="558"/>
      <c r="Q54" s="626"/>
      <c r="R54" s="627"/>
      <c r="S54" s="627"/>
      <c r="T54" s="627"/>
      <c r="U54" s="627"/>
      <c r="V54" s="627"/>
      <c r="W54" s="627"/>
      <c r="X54" s="627"/>
      <c r="Y54" s="627"/>
      <c r="Z54" s="627"/>
      <c r="AA54" s="627"/>
      <c r="AB54" s="627"/>
      <c r="AC54" s="627"/>
      <c r="AD54" s="627"/>
      <c r="AE54" s="628"/>
      <c r="AF54" s="562"/>
      <c r="AG54" s="563"/>
      <c r="AH54" s="563"/>
      <c r="AI54" s="563"/>
      <c r="AJ54" s="564"/>
      <c r="AK54" s="629"/>
      <c r="AL54" s="627"/>
      <c r="AM54" s="627"/>
      <c r="AN54" s="627"/>
      <c r="AO54" s="627"/>
      <c r="AP54" s="627"/>
      <c r="AQ54" s="627"/>
      <c r="AR54" s="627"/>
      <c r="AS54" s="627"/>
      <c r="AT54" s="627"/>
      <c r="AU54" s="627"/>
      <c r="AV54" s="627"/>
      <c r="AW54" s="627"/>
      <c r="AX54" s="627"/>
      <c r="AY54" s="627"/>
      <c r="AZ54" s="630"/>
      <c r="BA54" s="630"/>
      <c r="BB54" s="630"/>
      <c r="BC54" s="630"/>
      <c r="BD54" s="630"/>
      <c r="BE54" s="624"/>
      <c r="BF54" s="624"/>
      <c r="BG54" s="624"/>
      <c r="BH54" s="624"/>
      <c r="BI54" s="625"/>
      <c r="BJ54" s="506"/>
      <c r="BK54" s="506"/>
      <c r="BL54" s="506"/>
      <c r="BM54" s="506"/>
      <c r="BN54" s="506"/>
      <c r="BO54" s="603"/>
      <c r="BP54" s="603"/>
      <c r="BQ54" s="555">
        <v>48</v>
      </c>
      <c r="BR54" s="569"/>
      <c r="BS54" s="570"/>
      <c r="BT54" s="571"/>
      <c r="BU54" s="571"/>
      <c r="BV54" s="571"/>
      <c r="BW54" s="571"/>
      <c r="BX54" s="571"/>
      <c r="BY54" s="571"/>
      <c r="BZ54" s="571"/>
      <c r="CA54" s="571"/>
      <c r="CB54" s="571"/>
      <c r="CC54" s="571"/>
      <c r="CD54" s="571"/>
      <c r="CE54" s="571"/>
      <c r="CF54" s="571"/>
      <c r="CG54" s="572"/>
      <c r="CH54" s="573"/>
      <c r="CI54" s="574"/>
      <c r="CJ54" s="574"/>
      <c r="CK54" s="574"/>
      <c r="CL54" s="575"/>
      <c r="CM54" s="573"/>
      <c r="CN54" s="574"/>
      <c r="CO54" s="574"/>
      <c r="CP54" s="574"/>
      <c r="CQ54" s="575"/>
      <c r="CR54" s="573"/>
      <c r="CS54" s="574"/>
      <c r="CT54" s="574"/>
      <c r="CU54" s="574"/>
      <c r="CV54" s="575"/>
      <c r="CW54" s="573"/>
      <c r="CX54" s="574"/>
      <c r="CY54" s="574"/>
      <c r="CZ54" s="574"/>
      <c r="DA54" s="575"/>
      <c r="DB54" s="573"/>
      <c r="DC54" s="574"/>
      <c r="DD54" s="574"/>
      <c r="DE54" s="574"/>
      <c r="DF54" s="575"/>
      <c r="DG54" s="573"/>
      <c r="DH54" s="574"/>
      <c r="DI54" s="574"/>
      <c r="DJ54" s="574"/>
      <c r="DK54" s="575"/>
      <c r="DL54" s="573"/>
      <c r="DM54" s="574"/>
      <c r="DN54" s="574"/>
      <c r="DO54" s="574"/>
      <c r="DP54" s="575"/>
      <c r="DQ54" s="573"/>
      <c r="DR54" s="574"/>
      <c r="DS54" s="574"/>
      <c r="DT54" s="574"/>
      <c r="DU54" s="575"/>
      <c r="DV54" s="570"/>
      <c r="DW54" s="571"/>
      <c r="DX54" s="571"/>
      <c r="DY54" s="571"/>
      <c r="DZ54" s="576"/>
      <c r="EA54" s="499"/>
    </row>
    <row r="55" spans="1:131" ht="26.25" customHeight="1" x14ac:dyDescent="0.15">
      <c r="A55" s="555">
        <v>28</v>
      </c>
      <c r="B55" s="556"/>
      <c r="C55" s="557"/>
      <c r="D55" s="557"/>
      <c r="E55" s="557"/>
      <c r="F55" s="557"/>
      <c r="G55" s="557"/>
      <c r="H55" s="557"/>
      <c r="I55" s="557"/>
      <c r="J55" s="557"/>
      <c r="K55" s="557"/>
      <c r="L55" s="557"/>
      <c r="M55" s="557"/>
      <c r="N55" s="557"/>
      <c r="O55" s="557"/>
      <c r="P55" s="558"/>
      <c r="Q55" s="626"/>
      <c r="R55" s="627"/>
      <c r="S55" s="627"/>
      <c r="T55" s="627"/>
      <c r="U55" s="627"/>
      <c r="V55" s="627"/>
      <c r="W55" s="627"/>
      <c r="X55" s="627"/>
      <c r="Y55" s="627"/>
      <c r="Z55" s="627"/>
      <c r="AA55" s="627"/>
      <c r="AB55" s="627"/>
      <c r="AC55" s="627"/>
      <c r="AD55" s="627"/>
      <c r="AE55" s="628"/>
      <c r="AF55" s="562"/>
      <c r="AG55" s="563"/>
      <c r="AH55" s="563"/>
      <c r="AI55" s="563"/>
      <c r="AJ55" s="564"/>
      <c r="AK55" s="629"/>
      <c r="AL55" s="627"/>
      <c r="AM55" s="627"/>
      <c r="AN55" s="627"/>
      <c r="AO55" s="627"/>
      <c r="AP55" s="627"/>
      <c r="AQ55" s="627"/>
      <c r="AR55" s="627"/>
      <c r="AS55" s="627"/>
      <c r="AT55" s="627"/>
      <c r="AU55" s="627"/>
      <c r="AV55" s="627"/>
      <c r="AW55" s="627"/>
      <c r="AX55" s="627"/>
      <c r="AY55" s="627"/>
      <c r="AZ55" s="630"/>
      <c r="BA55" s="630"/>
      <c r="BB55" s="630"/>
      <c r="BC55" s="630"/>
      <c r="BD55" s="630"/>
      <c r="BE55" s="624"/>
      <c r="BF55" s="624"/>
      <c r="BG55" s="624"/>
      <c r="BH55" s="624"/>
      <c r="BI55" s="625"/>
      <c r="BJ55" s="506"/>
      <c r="BK55" s="506"/>
      <c r="BL55" s="506"/>
      <c r="BM55" s="506"/>
      <c r="BN55" s="506"/>
      <c r="BO55" s="603"/>
      <c r="BP55" s="603"/>
      <c r="BQ55" s="555">
        <v>49</v>
      </c>
      <c r="BR55" s="569"/>
      <c r="BS55" s="570"/>
      <c r="BT55" s="571"/>
      <c r="BU55" s="571"/>
      <c r="BV55" s="571"/>
      <c r="BW55" s="571"/>
      <c r="BX55" s="571"/>
      <c r="BY55" s="571"/>
      <c r="BZ55" s="571"/>
      <c r="CA55" s="571"/>
      <c r="CB55" s="571"/>
      <c r="CC55" s="571"/>
      <c r="CD55" s="571"/>
      <c r="CE55" s="571"/>
      <c r="CF55" s="571"/>
      <c r="CG55" s="572"/>
      <c r="CH55" s="573"/>
      <c r="CI55" s="574"/>
      <c r="CJ55" s="574"/>
      <c r="CK55" s="574"/>
      <c r="CL55" s="575"/>
      <c r="CM55" s="573"/>
      <c r="CN55" s="574"/>
      <c r="CO55" s="574"/>
      <c r="CP55" s="574"/>
      <c r="CQ55" s="575"/>
      <c r="CR55" s="573"/>
      <c r="CS55" s="574"/>
      <c r="CT55" s="574"/>
      <c r="CU55" s="574"/>
      <c r="CV55" s="575"/>
      <c r="CW55" s="573"/>
      <c r="CX55" s="574"/>
      <c r="CY55" s="574"/>
      <c r="CZ55" s="574"/>
      <c r="DA55" s="575"/>
      <c r="DB55" s="573"/>
      <c r="DC55" s="574"/>
      <c r="DD55" s="574"/>
      <c r="DE55" s="574"/>
      <c r="DF55" s="575"/>
      <c r="DG55" s="573"/>
      <c r="DH55" s="574"/>
      <c r="DI55" s="574"/>
      <c r="DJ55" s="574"/>
      <c r="DK55" s="575"/>
      <c r="DL55" s="573"/>
      <c r="DM55" s="574"/>
      <c r="DN55" s="574"/>
      <c r="DO55" s="574"/>
      <c r="DP55" s="575"/>
      <c r="DQ55" s="573"/>
      <c r="DR55" s="574"/>
      <c r="DS55" s="574"/>
      <c r="DT55" s="574"/>
      <c r="DU55" s="575"/>
      <c r="DV55" s="570"/>
      <c r="DW55" s="571"/>
      <c r="DX55" s="571"/>
      <c r="DY55" s="571"/>
      <c r="DZ55" s="576"/>
      <c r="EA55" s="499"/>
    </row>
    <row r="56" spans="1:131" ht="26.25" customHeight="1" x14ac:dyDescent="0.15">
      <c r="A56" s="555">
        <v>29</v>
      </c>
      <c r="B56" s="556"/>
      <c r="C56" s="557"/>
      <c r="D56" s="557"/>
      <c r="E56" s="557"/>
      <c r="F56" s="557"/>
      <c r="G56" s="557"/>
      <c r="H56" s="557"/>
      <c r="I56" s="557"/>
      <c r="J56" s="557"/>
      <c r="K56" s="557"/>
      <c r="L56" s="557"/>
      <c r="M56" s="557"/>
      <c r="N56" s="557"/>
      <c r="O56" s="557"/>
      <c r="P56" s="558"/>
      <c r="Q56" s="626"/>
      <c r="R56" s="627"/>
      <c r="S56" s="627"/>
      <c r="T56" s="627"/>
      <c r="U56" s="627"/>
      <c r="V56" s="627"/>
      <c r="W56" s="627"/>
      <c r="X56" s="627"/>
      <c r="Y56" s="627"/>
      <c r="Z56" s="627"/>
      <c r="AA56" s="627"/>
      <c r="AB56" s="627"/>
      <c r="AC56" s="627"/>
      <c r="AD56" s="627"/>
      <c r="AE56" s="628"/>
      <c r="AF56" s="562"/>
      <c r="AG56" s="563"/>
      <c r="AH56" s="563"/>
      <c r="AI56" s="563"/>
      <c r="AJ56" s="564"/>
      <c r="AK56" s="629"/>
      <c r="AL56" s="627"/>
      <c r="AM56" s="627"/>
      <c r="AN56" s="627"/>
      <c r="AO56" s="627"/>
      <c r="AP56" s="627"/>
      <c r="AQ56" s="627"/>
      <c r="AR56" s="627"/>
      <c r="AS56" s="627"/>
      <c r="AT56" s="627"/>
      <c r="AU56" s="627"/>
      <c r="AV56" s="627"/>
      <c r="AW56" s="627"/>
      <c r="AX56" s="627"/>
      <c r="AY56" s="627"/>
      <c r="AZ56" s="630"/>
      <c r="BA56" s="630"/>
      <c r="BB56" s="630"/>
      <c r="BC56" s="630"/>
      <c r="BD56" s="630"/>
      <c r="BE56" s="624"/>
      <c r="BF56" s="624"/>
      <c r="BG56" s="624"/>
      <c r="BH56" s="624"/>
      <c r="BI56" s="625"/>
      <c r="BJ56" s="506"/>
      <c r="BK56" s="506"/>
      <c r="BL56" s="506"/>
      <c r="BM56" s="506"/>
      <c r="BN56" s="506"/>
      <c r="BO56" s="603"/>
      <c r="BP56" s="603"/>
      <c r="BQ56" s="555">
        <v>50</v>
      </c>
      <c r="BR56" s="569"/>
      <c r="BS56" s="570"/>
      <c r="BT56" s="571"/>
      <c r="BU56" s="571"/>
      <c r="BV56" s="571"/>
      <c r="BW56" s="571"/>
      <c r="BX56" s="571"/>
      <c r="BY56" s="571"/>
      <c r="BZ56" s="571"/>
      <c r="CA56" s="571"/>
      <c r="CB56" s="571"/>
      <c r="CC56" s="571"/>
      <c r="CD56" s="571"/>
      <c r="CE56" s="571"/>
      <c r="CF56" s="571"/>
      <c r="CG56" s="572"/>
      <c r="CH56" s="573"/>
      <c r="CI56" s="574"/>
      <c r="CJ56" s="574"/>
      <c r="CK56" s="574"/>
      <c r="CL56" s="575"/>
      <c r="CM56" s="573"/>
      <c r="CN56" s="574"/>
      <c r="CO56" s="574"/>
      <c r="CP56" s="574"/>
      <c r="CQ56" s="575"/>
      <c r="CR56" s="573"/>
      <c r="CS56" s="574"/>
      <c r="CT56" s="574"/>
      <c r="CU56" s="574"/>
      <c r="CV56" s="575"/>
      <c r="CW56" s="573"/>
      <c r="CX56" s="574"/>
      <c r="CY56" s="574"/>
      <c r="CZ56" s="574"/>
      <c r="DA56" s="575"/>
      <c r="DB56" s="573"/>
      <c r="DC56" s="574"/>
      <c r="DD56" s="574"/>
      <c r="DE56" s="574"/>
      <c r="DF56" s="575"/>
      <c r="DG56" s="573"/>
      <c r="DH56" s="574"/>
      <c r="DI56" s="574"/>
      <c r="DJ56" s="574"/>
      <c r="DK56" s="575"/>
      <c r="DL56" s="573"/>
      <c r="DM56" s="574"/>
      <c r="DN56" s="574"/>
      <c r="DO56" s="574"/>
      <c r="DP56" s="575"/>
      <c r="DQ56" s="573"/>
      <c r="DR56" s="574"/>
      <c r="DS56" s="574"/>
      <c r="DT56" s="574"/>
      <c r="DU56" s="575"/>
      <c r="DV56" s="570"/>
      <c r="DW56" s="571"/>
      <c r="DX56" s="571"/>
      <c r="DY56" s="571"/>
      <c r="DZ56" s="576"/>
      <c r="EA56" s="499"/>
    </row>
    <row r="57" spans="1:131" ht="26.25" customHeight="1" x14ac:dyDescent="0.15">
      <c r="A57" s="555">
        <v>30</v>
      </c>
      <c r="B57" s="556"/>
      <c r="C57" s="557"/>
      <c r="D57" s="557"/>
      <c r="E57" s="557"/>
      <c r="F57" s="557"/>
      <c r="G57" s="557"/>
      <c r="H57" s="557"/>
      <c r="I57" s="557"/>
      <c r="J57" s="557"/>
      <c r="K57" s="557"/>
      <c r="L57" s="557"/>
      <c r="M57" s="557"/>
      <c r="N57" s="557"/>
      <c r="O57" s="557"/>
      <c r="P57" s="558"/>
      <c r="Q57" s="626"/>
      <c r="R57" s="627"/>
      <c r="S57" s="627"/>
      <c r="T57" s="627"/>
      <c r="U57" s="627"/>
      <c r="V57" s="627"/>
      <c r="W57" s="627"/>
      <c r="X57" s="627"/>
      <c r="Y57" s="627"/>
      <c r="Z57" s="627"/>
      <c r="AA57" s="627"/>
      <c r="AB57" s="627"/>
      <c r="AC57" s="627"/>
      <c r="AD57" s="627"/>
      <c r="AE57" s="628"/>
      <c r="AF57" s="562"/>
      <c r="AG57" s="563"/>
      <c r="AH57" s="563"/>
      <c r="AI57" s="563"/>
      <c r="AJ57" s="564"/>
      <c r="AK57" s="629"/>
      <c r="AL57" s="627"/>
      <c r="AM57" s="627"/>
      <c r="AN57" s="627"/>
      <c r="AO57" s="627"/>
      <c r="AP57" s="627"/>
      <c r="AQ57" s="627"/>
      <c r="AR57" s="627"/>
      <c r="AS57" s="627"/>
      <c r="AT57" s="627"/>
      <c r="AU57" s="627"/>
      <c r="AV57" s="627"/>
      <c r="AW57" s="627"/>
      <c r="AX57" s="627"/>
      <c r="AY57" s="627"/>
      <c r="AZ57" s="630"/>
      <c r="BA57" s="630"/>
      <c r="BB57" s="630"/>
      <c r="BC57" s="630"/>
      <c r="BD57" s="630"/>
      <c r="BE57" s="624"/>
      <c r="BF57" s="624"/>
      <c r="BG57" s="624"/>
      <c r="BH57" s="624"/>
      <c r="BI57" s="625"/>
      <c r="BJ57" s="506"/>
      <c r="BK57" s="506"/>
      <c r="BL57" s="506"/>
      <c r="BM57" s="506"/>
      <c r="BN57" s="506"/>
      <c r="BO57" s="603"/>
      <c r="BP57" s="603"/>
      <c r="BQ57" s="555">
        <v>51</v>
      </c>
      <c r="BR57" s="569"/>
      <c r="BS57" s="570"/>
      <c r="BT57" s="571"/>
      <c r="BU57" s="571"/>
      <c r="BV57" s="571"/>
      <c r="BW57" s="571"/>
      <c r="BX57" s="571"/>
      <c r="BY57" s="571"/>
      <c r="BZ57" s="571"/>
      <c r="CA57" s="571"/>
      <c r="CB57" s="571"/>
      <c r="CC57" s="571"/>
      <c r="CD57" s="571"/>
      <c r="CE57" s="571"/>
      <c r="CF57" s="571"/>
      <c r="CG57" s="572"/>
      <c r="CH57" s="573"/>
      <c r="CI57" s="574"/>
      <c r="CJ57" s="574"/>
      <c r="CK57" s="574"/>
      <c r="CL57" s="575"/>
      <c r="CM57" s="573"/>
      <c r="CN57" s="574"/>
      <c r="CO57" s="574"/>
      <c r="CP57" s="574"/>
      <c r="CQ57" s="575"/>
      <c r="CR57" s="573"/>
      <c r="CS57" s="574"/>
      <c r="CT57" s="574"/>
      <c r="CU57" s="574"/>
      <c r="CV57" s="575"/>
      <c r="CW57" s="573"/>
      <c r="CX57" s="574"/>
      <c r="CY57" s="574"/>
      <c r="CZ57" s="574"/>
      <c r="DA57" s="575"/>
      <c r="DB57" s="573"/>
      <c r="DC57" s="574"/>
      <c r="DD57" s="574"/>
      <c r="DE57" s="574"/>
      <c r="DF57" s="575"/>
      <c r="DG57" s="573"/>
      <c r="DH57" s="574"/>
      <c r="DI57" s="574"/>
      <c r="DJ57" s="574"/>
      <c r="DK57" s="575"/>
      <c r="DL57" s="573"/>
      <c r="DM57" s="574"/>
      <c r="DN57" s="574"/>
      <c r="DO57" s="574"/>
      <c r="DP57" s="575"/>
      <c r="DQ57" s="573"/>
      <c r="DR57" s="574"/>
      <c r="DS57" s="574"/>
      <c r="DT57" s="574"/>
      <c r="DU57" s="575"/>
      <c r="DV57" s="570"/>
      <c r="DW57" s="571"/>
      <c r="DX57" s="571"/>
      <c r="DY57" s="571"/>
      <c r="DZ57" s="576"/>
      <c r="EA57" s="499"/>
    </row>
    <row r="58" spans="1:131" ht="26.25" customHeight="1" x14ac:dyDescent="0.15">
      <c r="A58" s="555">
        <v>31</v>
      </c>
      <c r="B58" s="556"/>
      <c r="C58" s="557"/>
      <c r="D58" s="557"/>
      <c r="E58" s="557"/>
      <c r="F58" s="557"/>
      <c r="G58" s="557"/>
      <c r="H58" s="557"/>
      <c r="I58" s="557"/>
      <c r="J58" s="557"/>
      <c r="K58" s="557"/>
      <c r="L58" s="557"/>
      <c r="M58" s="557"/>
      <c r="N58" s="557"/>
      <c r="O58" s="557"/>
      <c r="P58" s="558"/>
      <c r="Q58" s="626"/>
      <c r="R58" s="627"/>
      <c r="S58" s="627"/>
      <c r="T58" s="627"/>
      <c r="U58" s="627"/>
      <c r="V58" s="627"/>
      <c r="W58" s="627"/>
      <c r="X58" s="627"/>
      <c r="Y58" s="627"/>
      <c r="Z58" s="627"/>
      <c r="AA58" s="627"/>
      <c r="AB58" s="627"/>
      <c r="AC58" s="627"/>
      <c r="AD58" s="627"/>
      <c r="AE58" s="628"/>
      <c r="AF58" s="562"/>
      <c r="AG58" s="563"/>
      <c r="AH58" s="563"/>
      <c r="AI58" s="563"/>
      <c r="AJ58" s="564"/>
      <c r="AK58" s="629"/>
      <c r="AL58" s="627"/>
      <c r="AM58" s="627"/>
      <c r="AN58" s="627"/>
      <c r="AO58" s="627"/>
      <c r="AP58" s="627"/>
      <c r="AQ58" s="627"/>
      <c r="AR58" s="627"/>
      <c r="AS58" s="627"/>
      <c r="AT58" s="627"/>
      <c r="AU58" s="627"/>
      <c r="AV58" s="627"/>
      <c r="AW58" s="627"/>
      <c r="AX58" s="627"/>
      <c r="AY58" s="627"/>
      <c r="AZ58" s="630"/>
      <c r="BA58" s="630"/>
      <c r="BB58" s="630"/>
      <c r="BC58" s="630"/>
      <c r="BD58" s="630"/>
      <c r="BE58" s="624"/>
      <c r="BF58" s="624"/>
      <c r="BG58" s="624"/>
      <c r="BH58" s="624"/>
      <c r="BI58" s="625"/>
      <c r="BJ58" s="506"/>
      <c r="BK58" s="506"/>
      <c r="BL58" s="506"/>
      <c r="BM58" s="506"/>
      <c r="BN58" s="506"/>
      <c r="BO58" s="603"/>
      <c r="BP58" s="603"/>
      <c r="BQ58" s="555">
        <v>52</v>
      </c>
      <c r="BR58" s="569"/>
      <c r="BS58" s="570"/>
      <c r="BT58" s="571"/>
      <c r="BU58" s="571"/>
      <c r="BV58" s="571"/>
      <c r="BW58" s="571"/>
      <c r="BX58" s="571"/>
      <c r="BY58" s="571"/>
      <c r="BZ58" s="571"/>
      <c r="CA58" s="571"/>
      <c r="CB58" s="571"/>
      <c r="CC58" s="571"/>
      <c r="CD58" s="571"/>
      <c r="CE58" s="571"/>
      <c r="CF58" s="571"/>
      <c r="CG58" s="572"/>
      <c r="CH58" s="573"/>
      <c r="CI58" s="574"/>
      <c r="CJ58" s="574"/>
      <c r="CK58" s="574"/>
      <c r="CL58" s="575"/>
      <c r="CM58" s="573"/>
      <c r="CN58" s="574"/>
      <c r="CO58" s="574"/>
      <c r="CP58" s="574"/>
      <c r="CQ58" s="575"/>
      <c r="CR58" s="573"/>
      <c r="CS58" s="574"/>
      <c r="CT58" s="574"/>
      <c r="CU58" s="574"/>
      <c r="CV58" s="575"/>
      <c r="CW58" s="573"/>
      <c r="CX58" s="574"/>
      <c r="CY58" s="574"/>
      <c r="CZ58" s="574"/>
      <c r="DA58" s="575"/>
      <c r="DB58" s="573"/>
      <c r="DC58" s="574"/>
      <c r="DD58" s="574"/>
      <c r="DE58" s="574"/>
      <c r="DF58" s="575"/>
      <c r="DG58" s="573"/>
      <c r="DH58" s="574"/>
      <c r="DI58" s="574"/>
      <c r="DJ58" s="574"/>
      <c r="DK58" s="575"/>
      <c r="DL58" s="573"/>
      <c r="DM58" s="574"/>
      <c r="DN58" s="574"/>
      <c r="DO58" s="574"/>
      <c r="DP58" s="575"/>
      <c r="DQ58" s="573"/>
      <c r="DR58" s="574"/>
      <c r="DS58" s="574"/>
      <c r="DT58" s="574"/>
      <c r="DU58" s="575"/>
      <c r="DV58" s="570"/>
      <c r="DW58" s="571"/>
      <c r="DX58" s="571"/>
      <c r="DY58" s="571"/>
      <c r="DZ58" s="576"/>
      <c r="EA58" s="499"/>
    </row>
    <row r="59" spans="1:131" ht="26.25" customHeight="1" x14ac:dyDescent="0.15">
      <c r="A59" s="555">
        <v>32</v>
      </c>
      <c r="B59" s="556"/>
      <c r="C59" s="557"/>
      <c r="D59" s="557"/>
      <c r="E59" s="557"/>
      <c r="F59" s="557"/>
      <c r="G59" s="557"/>
      <c r="H59" s="557"/>
      <c r="I59" s="557"/>
      <c r="J59" s="557"/>
      <c r="K59" s="557"/>
      <c r="L59" s="557"/>
      <c r="M59" s="557"/>
      <c r="N59" s="557"/>
      <c r="O59" s="557"/>
      <c r="P59" s="558"/>
      <c r="Q59" s="626"/>
      <c r="R59" s="627"/>
      <c r="S59" s="627"/>
      <c r="T59" s="627"/>
      <c r="U59" s="627"/>
      <c r="V59" s="627"/>
      <c r="W59" s="627"/>
      <c r="X59" s="627"/>
      <c r="Y59" s="627"/>
      <c r="Z59" s="627"/>
      <c r="AA59" s="627"/>
      <c r="AB59" s="627"/>
      <c r="AC59" s="627"/>
      <c r="AD59" s="627"/>
      <c r="AE59" s="628"/>
      <c r="AF59" s="562"/>
      <c r="AG59" s="563"/>
      <c r="AH59" s="563"/>
      <c r="AI59" s="563"/>
      <c r="AJ59" s="564"/>
      <c r="AK59" s="629"/>
      <c r="AL59" s="627"/>
      <c r="AM59" s="627"/>
      <c r="AN59" s="627"/>
      <c r="AO59" s="627"/>
      <c r="AP59" s="627"/>
      <c r="AQ59" s="627"/>
      <c r="AR59" s="627"/>
      <c r="AS59" s="627"/>
      <c r="AT59" s="627"/>
      <c r="AU59" s="627"/>
      <c r="AV59" s="627"/>
      <c r="AW59" s="627"/>
      <c r="AX59" s="627"/>
      <c r="AY59" s="627"/>
      <c r="AZ59" s="630"/>
      <c r="BA59" s="630"/>
      <c r="BB59" s="630"/>
      <c r="BC59" s="630"/>
      <c r="BD59" s="630"/>
      <c r="BE59" s="624"/>
      <c r="BF59" s="624"/>
      <c r="BG59" s="624"/>
      <c r="BH59" s="624"/>
      <c r="BI59" s="625"/>
      <c r="BJ59" s="506"/>
      <c r="BK59" s="506"/>
      <c r="BL59" s="506"/>
      <c r="BM59" s="506"/>
      <c r="BN59" s="506"/>
      <c r="BO59" s="603"/>
      <c r="BP59" s="603"/>
      <c r="BQ59" s="555">
        <v>53</v>
      </c>
      <c r="BR59" s="569"/>
      <c r="BS59" s="570"/>
      <c r="BT59" s="571"/>
      <c r="BU59" s="571"/>
      <c r="BV59" s="571"/>
      <c r="BW59" s="571"/>
      <c r="BX59" s="571"/>
      <c r="BY59" s="571"/>
      <c r="BZ59" s="571"/>
      <c r="CA59" s="571"/>
      <c r="CB59" s="571"/>
      <c r="CC59" s="571"/>
      <c r="CD59" s="571"/>
      <c r="CE59" s="571"/>
      <c r="CF59" s="571"/>
      <c r="CG59" s="572"/>
      <c r="CH59" s="573"/>
      <c r="CI59" s="574"/>
      <c r="CJ59" s="574"/>
      <c r="CK59" s="574"/>
      <c r="CL59" s="575"/>
      <c r="CM59" s="573"/>
      <c r="CN59" s="574"/>
      <c r="CO59" s="574"/>
      <c r="CP59" s="574"/>
      <c r="CQ59" s="575"/>
      <c r="CR59" s="573"/>
      <c r="CS59" s="574"/>
      <c r="CT59" s="574"/>
      <c r="CU59" s="574"/>
      <c r="CV59" s="575"/>
      <c r="CW59" s="573"/>
      <c r="CX59" s="574"/>
      <c r="CY59" s="574"/>
      <c r="CZ59" s="574"/>
      <c r="DA59" s="575"/>
      <c r="DB59" s="573"/>
      <c r="DC59" s="574"/>
      <c r="DD59" s="574"/>
      <c r="DE59" s="574"/>
      <c r="DF59" s="575"/>
      <c r="DG59" s="573"/>
      <c r="DH59" s="574"/>
      <c r="DI59" s="574"/>
      <c r="DJ59" s="574"/>
      <c r="DK59" s="575"/>
      <c r="DL59" s="573"/>
      <c r="DM59" s="574"/>
      <c r="DN59" s="574"/>
      <c r="DO59" s="574"/>
      <c r="DP59" s="575"/>
      <c r="DQ59" s="573"/>
      <c r="DR59" s="574"/>
      <c r="DS59" s="574"/>
      <c r="DT59" s="574"/>
      <c r="DU59" s="575"/>
      <c r="DV59" s="570"/>
      <c r="DW59" s="571"/>
      <c r="DX59" s="571"/>
      <c r="DY59" s="571"/>
      <c r="DZ59" s="576"/>
      <c r="EA59" s="499"/>
    </row>
    <row r="60" spans="1:131" ht="26.25" customHeight="1" x14ac:dyDescent="0.15">
      <c r="A60" s="555">
        <v>33</v>
      </c>
      <c r="B60" s="556"/>
      <c r="C60" s="557"/>
      <c r="D60" s="557"/>
      <c r="E60" s="557"/>
      <c r="F60" s="557"/>
      <c r="G60" s="557"/>
      <c r="H60" s="557"/>
      <c r="I60" s="557"/>
      <c r="J60" s="557"/>
      <c r="K60" s="557"/>
      <c r="L60" s="557"/>
      <c r="M60" s="557"/>
      <c r="N60" s="557"/>
      <c r="O60" s="557"/>
      <c r="P60" s="558"/>
      <c r="Q60" s="626"/>
      <c r="R60" s="627"/>
      <c r="S60" s="627"/>
      <c r="T60" s="627"/>
      <c r="U60" s="627"/>
      <c r="V60" s="627"/>
      <c r="W60" s="627"/>
      <c r="X60" s="627"/>
      <c r="Y60" s="627"/>
      <c r="Z60" s="627"/>
      <c r="AA60" s="627"/>
      <c r="AB60" s="627"/>
      <c r="AC60" s="627"/>
      <c r="AD60" s="627"/>
      <c r="AE60" s="628"/>
      <c r="AF60" s="562"/>
      <c r="AG60" s="563"/>
      <c r="AH60" s="563"/>
      <c r="AI60" s="563"/>
      <c r="AJ60" s="564"/>
      <c r="AK60" s="629"/>
      <c r="AL60" s="627"/>
      <c r="AM60" s="627"/>
      <c r="AN60" s="627"/>
      <c r="AO60" s="627"/>
      <c r="AP60" s="627"/>
      <c r="AQ60" s="627"/>
      <c r="AR60" s="627"/>
      <c r="AS60" s="627"/>
      <c r="AT60" s="627"/>
      <c r="AU60" s="627"/>
      <c r="AV60" s="627"/>
      <c r="AW60" s="627"/>
      <c r="AX60" s="627"/>
      <c r="AY60" s="627"/>
      <c r="AZ60" s="630"/>
      <c r="BA60" s="630"/>
      <c r="BB60" s="630"/>
      <c r="BC60" s="630"/>
      <c r="BD60" s="630"/>
      <c r="BE60" s="624"/>
      <c r="BF60" s="624"/>
      <c r="BG60" s="624"/>
      <c r="BH60" s="624"/>
      <c r="BI60" s="625"/>
      <c r="BJ60" s="506"/>
      <c r="BK60" s="506"/>
      <c r="BL60" s="506"/>
      <c r="BM60" s="506"/>
      <c r="BN60" s="506"/>
      <c r="BO60" s="603"/>
      <c r="BP60" s="603"/>
      <c r="BQ60" s="555">
        <v>54</v>
      </c>
      <c r="BR60" s="569"/>
      <c r="BS60" s="570"/>
      <c r="BT60" s="571"/>
      <c r="BU60" s="571"/>
      <c r="BV60" s="571"/>
      <c r="BW60" s="571"/>
      <c r="BX60" s="571"/>
      <c r="BY60" s="571"/>
      <c r="BZ60" s="571"/>
      <c r="CA60" s="571"/>
      <c r="CB60" s="571"/>
      <c r="CC60" s="571"/>
      <c r="CD60" s="571"/>
      <c r="CE60" s="571"/>
      <c r="CF60" s="571"/>
      <c r="CG60" s="572"/>
      <c r="CH60" s="573"/>
      <c r="CI60" s="574"/>
      <c r="CJ60" s="574"/>
      <c r="CK60" s="574"/>
      <c r="CL60" s="575"/>
      <c r="CM60" s="573"/>
      <c r="CN60" s="574"/>
      <c r="CO60" s="574"/>
      <c r="CP60" s="574"/>
      <c r="CQ60" s="575"/>
      <c r="CR60" s="573"/>
      <c r="CS60" s="574"/>
      <c r="CT60" s="574"/>
      <c r="CU60" s="574"/>
      <c r="CV60" s="575"/>
      <c r="CW60" s="573"/>
      <c r="CX60" s="574"/>
      <c r="CY60" s="574"/>
      <c r="CZ60" s="574"/>
      <c r="DA60" s="575"/>
      <c r="DB60" s="573"/>
      <c r="DC60" s="574"/>
      <c r="DD60" s="574"/>
      <c r="DE60" s="574"/>
      <c r="DF60" s="575"/>
      <c r="DG60" s="573"/>
      <c r="DH60" s="574"/>
      <c r="DI60" s="574"/>
      <c r="DJ60" s="574"/>
      <c r="DK60" s="575"/>
      <c r="DL60" s="573"/>
      <c r="DM60" s="574"/>
      <c r="DN60" s="574"/>
      <c r="DO60" s="574"/>
      <c r="DP60" s="575"/>
      <c r="DQ60" s="573"/>
      <c r="DR60" s="574"/>
      <c r="DS60" s="574"/>
      <c r="DT60" s="574"/>
      <c r="DU60" s="575"/>
      <c r="DV60" s="570"/>
      <c r="DW60" s="571"/>
      <c r="DX60" s="571"/>
      <c r="DY60" s="571"/>
      <c r="DZ60" s="576"/>
      <c r="EA60" s="499"/>
    </row>
    <row r="61" spans="1:131" ht="26.25" customHeight="1" thickBot="1" x14ac:dyDescent="0.2">
      <c r="A61" s="555">
        <v>34</v>
      </c>
      <c r="B61" s="556"/>
      <c r="C61" s="557"/>
      <c r="D61" s="557"/>
      <c r="E61" s="557"/>
      <c r="F61" s="557"/>
      <c r="G61" s="557"/>
      <c r="H61" s="557"/>
      <c r="I61" s="557"/>
      <c r="J61" s="557"/>
      <c r="K61" s="557"/>
      <c r="L61" s="557"/>
      <c r="M61" s="557"/>
      <c r="N61" s="557"/>
      <c r="O61" s="557"/>
      <c r="P61" s="558"/>
      <c r="Q61" s="626"/>
      <c r="R61" s="627"/>
      <c r="S61" s="627"/>
      <c r="T61" s="627"/>
      <c r="U61" s="627"/>
      <c r="V61" s="627"/>
      <c r="W61" s="627"/>
      <c r="X61" s="627"/>
      <c r="Y61" s="627"/>
      <c r="Z61" s="627"/>
      <c r="AA61" s="627"/>
      <c r="AB61" s="627"/>
      <c r="AC61" s="627"/>
      <c r="AD61" s="627"/>
      <c r="AE61" s="628"/>
      <c r="AF61" s="562"/>
      <c r="AG61" s="563"/>
      <c r="AH61" s="563"/>
      <c r="AI61" s="563"/>
      <c r="AJ61" s="564"/>
      <c r="AK61" s="629"/>
      <c r="AL61" s="627"/>
      <c r="AM61" s="627"/>
      <c r="AN61" s="627"/>
      <c r="AO61" s="627"/>
      <c r="AP61" s="627"/>
      <c r="AQ61" s="627"/>
      <c r="AR61" s="627"/>
      <c r="AS61" s="627"/>
      <c r="AT61" s="627"/>
      <c r="AU61" s="627"/>
      <c r="AV61" s="627"/>
      <c r="AW61" s="627"/>
      <c r="AX61" s="627"/>
      <c r="AY61" s="627"/>
      <c r="AZ61" s="630"/>
      <c r="BA61" s="630"/>
      <c r="BB61" s="630"/>
      <c r="BC61" s="630"/>
      <c r="BD61" s="630"/>
      <c r="BE61" s="624"/>
      <c r="BF61" s="624"/>
      <c r="BG61" s="624"/>
      <c r="BH61" s="624"/>
      <c r="BI61" s="625"/>
      <c r="BJ61" s="506"/>
      <c r="BK61" s="506"/>
      <c r="BL61" s="506"/>
      <c r="BM61" s="506"/>
      <c r="BN61" s="506"/>
      <c r="BO61" s="603"/>
      <c r="BP61" s="603"/>
      <c r="BQ61" s="555">
        <v>55</v>
      </c>
      <c r="BR61" s="569"/>
      <c r="BS61" s="570"/>
      <c r="BT61" s="571"/>
      <c r="BU61" s="571"/>
      <c r="BV61" s="571"/>
      <c r="BW61" s="571"/>
      <c r="BX61" s="571"/>
      <c r="BY61" s="571"/>
      <c r="BZ61" s="571"/>
      <c r="CA61" s="571"/>
      <c r="CB61" s="571"/>
      <c r="CC61" s="571"/>
      <c r="CD61" s="571"/>
      <c r="CE61" s="571"/>
      <c r="CF61" s="571"/>
      <c r="CG61" s="572"/>
      <c r="CH61" s="573"/>
      <c r="CI61" s="574"/>
      <c r="CJ61" s="574"/>
      <c r="CK61" s="574"/>
      <c r="CL61" s="575"/>
      <c r="CM61" s="573"/>
      <c r="CN61" s="574"/>
      <c r="CO61" s="574"/>
      <c r="CP61" s="574"/>
      <c r="CQ61" s="575"/>
      <c r="CR61" s="573"/>
      <c r="CS61" s="574"/>
      <c r="CT61" s="574"/>
      <c r="CU61" s="574"/>
      <c r="CV61" s="575"/>
      <c r="CW61" s="573"/>
      <c r="CX61" s="574"/>
      <c r="CY61" s="574"/>
      <c r="CZ61" s="574"/>
      <c r="DA61" s="575"/>
      <c r="DB61" s="573"/>
      <c r="DC61" s="574"/>
      <c r="DD61" s="574"/>
      <c r="DE61" s="574"/>
      <c r="DF61" s="575"/>
      <c r="DG61" s="573"/>
      <c r="DH61" s="574"/>
      <c r="DI61" s="574"/>
      <c r="DJ61" s="574"/>
      <c r="DK61" s="575"/>
      <c r="DL61" s="573"/>
      <c r="DM61" s="574"/>
      <c r="DN61" s="574"/>
      <c r="DO61" s="574"/>
      <c r="DP61" s="575"/>
      <c r="DQ61" s="573"/>
      <c r="DR61" s="574"/>
      <c r="DS61" s="574"/>
      <c r="DT61" s="574"/>
      <c r="DU61" s="575"/>
      <c r="DV61" s="570"/>
      <c r="DW61" s="571"/>
      <c r="DX61" s="571"/>
      <c r="DY61" s="571"/>
      <c r="DZ61" s="576"/>
      <c r="EA61" s="499"/>
    </row>
    <row r="62" spans="1:131" ht="26.25" customHeight="1" x14ac:dyDescent="0.15">
      <c r="A62" s="555">
        <v>35</v>
      </c>
      <c r="B62" s="556"/>
      <c r="C62" s="557"/>
      <c r="D62" s="557"/>
      <c r="E62" s="557"/>
      <c r="F62" s="557"/>
      <c r="G62" s="557"/>
      <c r="H62" s="557"/>
      <c r="I62" s="557"/>
      <c r="J62" s="557"/>
      <c r="K62" s="557"/>
      <c r="L62" s="557"/>
      <c r="M62" s="557"/>
      <c r="N62" s="557"/>
      <c r="O62" s="557"/>
      <c r="P62" s="558"/>
      <c r="Q62" s="626"/>
      <c r="R62" s="627"/>
      <c r="S62" s="627"/>
      <c r="T62" s="627"/>
      <c r="U62" s="627"/>
      <c r="V62" s="627"/>
      <c r="W62" s="627"/>
      <c r="X62" s="627"/>
      <c r="Y62" s="627"/>
      <c r="Z62" s="627"/>
      <c r="AA62" s="627"/>
      <c r="AB62" s="627"/>
      <c r="AC62" s="627"/>
      <c r="AD62" s="627"/>
      <c r="AE62" s="628"/>
      <c r="AF62" s="562"/>
      <c r="AG62" s="563"/>
      <c r="AH62" s="563"/>
      <c r="AI62" s="563"/>
      <c r="AJ62" s="564"/>
      <c r="AK62" s="629"/>
      <c r="AL62" s="627"/>
      <c r="AM62" s="627"/>
      <c r="AN62" s="627"/>
      <c r="AO62" s="627"/>
      <c r="AP62" s="627"/>
      <c r="AQ62" s="627"/>
      <c r="AR62" s="627"/>
      <c r="AS62" s="627"/>
      <c r="AT62" s="627"/>
      <c r="AU62" s="627"/>
      <c r="AV62" s="627"/>
      <c r="AW62" s="627"/>
      <c r="AX62" s="627"/>
      <c r="AY62" s="627"/>
      <c r="AZ62" s="630"/>
      <c r="BA62" s="630"/>
      <c r="BB62" s="630"/>
      <c r="BC62" s="630"/>
      <c r="BD62" s="630"/>
      <c r="BE62" s="624"/>
      <c r="BF62" s="624"/>
      <c r="BG62" s="624"/>
      <c r="BH62" s="624"/>
      <c r="BI62" s="625"/>
      <c r="BJ62" s="631" t="s">
        <v>347</v>
      </c>
      <c r="BK62" s="584"/>
      <c r="BL62" s="584"/>
      <c r="BM62" s="584"/>
      <c r="BN62" s="585"/>
      <c r="BO62" s="603"/>
      <c r="BP62" s="603"/>
      <c r="BQ62" s="555">
        <v>56</v>
      </c>
      <c r="BR62" s="569"/>
      <c r="BS62" s="570"/>
      <c r="BT62" s="571"/>
      <c r="BU62" s="571"/>
      <c r="BV62" s="571"/>
      <c r="BW62" s="571"/>
      <c r="BX62" s="571"/>
      <c r="BY62" s="571"/>
      <c r="BZ62" s="571"/>
      <c r="CA62" s="571"/>
      <c r="CB62" s="571"/>
      <c r="CC62" s="571"/>
      <c r="CD62" s="571"/>
      <c r="CE62" s="571"/>
      <c r="CF62" s="571"/>
      <c r="CG62" s="572"/>
      <c r="CH62" s="573"/>
      <c r="CI62" s="574"/>
      <c r="CJ62" s="574"/>
      <c r="CK62" s="574"/>
      <c r="CL62" s="575"/>
      <c r="CM62" s="573"/>
      <c r="CN62" s="574"/>
      <c r="CO62" s="574"/>
      <c r="CP62" s="574"/>
      <c r="CQ62" s="575"/>
      <c r="CR62" s="573"/>
      <c r="CS62" s="574"/>
      <c r="CT62" s="574"/>
      <c r="CU62" s="574"/>
      <c r="CV62" s="575"/>
      <c r="CW62" s="573"/>
      <c r="CX62" s="574"/>
      <c r="CY62" s="574"/>
      <c r="CZ62" s="574"/>
      <c r="DA62" s="575"/>
      <c r="DB62" s="573"/>
      <c r="DC62" s="574"/>
      <c r="DD62" s="574"/>
      <c r="DE62" s="574"/>
      <c r="DF62" s="575"/>
      <c r="DG62" s="573"/>
      <c r="DH62" s="574"/>
      <c r="DI62" s="574"/>
      <c r="DJ62" s="574"/>
      <c r="DK62" s="575"/>
      <c r="DL62" s="573"/>
      <c r="DM62" s="574"/>
      <c r="DN62" s="574"/>
      <c r="DO62" s="574"/>
      <c r="DP62" s="575"/>
      <c r="DQ62" s="573"/>
      <c r="DR62" s="574"/>
      <c r="DS62" s="574"/>
      <c r="DT62" s="574"/>
      <c r="DU62" s="575"/>
      <c r="DV62" s="570"/>
      <c r="DW62" s="571"/>
      <c r="DX62" s="571"/>
      <c r="DY62" s="571"/>
      <c r="DZ62" s="576"/>
      <c r="EA62" s="499"/>
    </row>
    <row r="63" spans="1:131" ht="26.25" customHeight="1" thickBot="1" x14ac:dyDescent="0.2">
      <c r="A63" s="586" t="s">
        <v>328</v>
      </c>
      <c r="B63" s="587" t="s">
        <v>348</v>
      </c>
      <c r="C63" s="588"/>
      <c r="D63" s="588"/>
      <c r="E63" s="588"/>
      <c r="F63" s="588"/>
      <c r="G63" s="588"/>
      <c r="H63" s="588"/>
      <c r="I63" s="588"/>
      <c r="J63" s="588"/>
      <c r="K63" s="588"/>
      <c r="L63" s="588"/>
      <c r="M63" s="588"/>
      <c r="N63" s="588"/>
      <c r="O63" s="588"/>
      <c r="P63" s="589"/>
      <c r="Q63" s="632"/>
      <c r="R63" s="633"/>
      <c r="S63" s="633"/>
      <c r="T63" s="633"/>
      <c r="U63" s="633"/>
      <c r="V63" s="633"/>
      <c r="W63" s="633"/>
      <c r="X63" s="633"/>
      <c r="Y63" s="633"/>
      <c r="Z63" s="633"/>
      <c r="AA63" s="633"/>
      <c r="AB63" s="633"/>
      <c r="AC63" s="633"/>
      <c r="AD63" s="633"/>
      <c r="AE63" s="634"/>
      <c r="AF63" s="635">
        <v>474</v>
      </c>
      <c r="AG63" s="636"/>
      <c r="AH63" s="636"/>
      <c r="AI63" s="636"/>
      <c r="AJ63" s="637"/>
      <c r="AK63" s="638"/>
      <c r="AL63" s="633"/>
      <c r="AM63" s="633"/>
      <c r="AN63" s="633"/>
      <c r="AO63" s="633"/>
      <c r="AP63" s="636"/>
      <c r="AQ63" s="636"/>
      <c r="AR63" s="636"/>
      <c r="AS63" s="636"/>
      <c r="AT63" s="636"/>
      <c r="AU63" s="636"/>
      <c r="AV63" s="636"/>
      <c r="AW63" s="636"/>
      <c r="AX63" s="636"/>
      <c r="AY63" s="636"/>
      <c r="AZ63" s="639"/>
      <c r="BA63" s="639"/>
      <c r="BB63" s="639"/>
      <c r="BC63" s="639"/>
      <c r="BD63" s="639"/>
      <c r="BE63" s="640"/>
      <c r="BF63" s="640"/>
      <c r="BG63" s="640"/>
      <c r="BH63" s="640"/>
      <c r="BI63" s="641"/>
      <c r="BJ63" s="642" t="s">
        <v>65</v>
      </c>
      <c r="BK63" s="643"/>
      <c r="BL63" s="643"/>
      <c r="BM63" s="643"/>
      <c r="BN63" s="644"/>
      <c r="BO63" s="603"/>
      <c r="BP63" s="603"/>
      <c r="BQ63" s="555">
        <v>57</v>
      </c>
      <c r="BR63" s="569"/>
      <c r="BS63" s="570"/>
      <c r="BT63" s="571"/>
      <c r="BU63" s="571"/>
      <c r="BV63" s="571"/>
      <c r="BW63" s="571"/>
      <c r="BX63" s="571"/>
      <c r="BY63" s="571"/>
      <c r="BZ63" s="571"/>
      <c r="CA63" s="571"/>
      <c r="CB63" s="571"/>
      <c r="CC63" s="571"/>
      <c r="CD63" s="571"/>
      <c r="CE63" s="571"/>
      <c r="CF63" s="571"/>
      <c r="CG63" s="572"/>
      <c r="CH63" s="573"/>
      <c r="CI63" s="574"/>
      <c r="CJ63" s="574"/>
      <c r="CK63" s="574"/>
      <c r="CL63" s="575"/>
      <c r="CM63" s="573"/>
      <c r="CN63" s="574"/>
      <c r="CO63" s="574"/>
      <c r="CP63" s="574"/>
      <c r="CQ63" s="575"/>
      <c r="CR63" s="573"/>
      <c r="CS63" s="574"/>
      <c r="CT63" s="574"/>
      <c r="CU63" s="574"/>
      <c r="CV63" s="575"/>
      <c r="CW63" s="573"/>
      <c r="CX63" s="574"/>
      <c r="CY63" s="574"/>
      <c r="CZ63" s="574"/>
      <c r="DA63" s="575"/>
      <c r="DB63" s="573"/>
      <c r="DC63" s="574"/>
      <c r="DD63" s="574"/>
      <c r="DE63" s="574"/>
      <c r="DF63" s="575"/>
      <c r="DG63" s="573"/>
      <c r="DH63" s="574"/>
      <c r="DI63" s="574"/>
      <c r="DJ63" s="574"/>
      <c r="DK63" s="575"/>
      <c r="DL63" s="573"/>
      <c r="DM63" s="574"/>
      <c r="DN63" s="574"/>
      <c r="DO63" s="574"/>
      <c r="DP63" s="575"/>
      <c r="DQ63" s="573"/>
      <c r="DR63" s="574"/>
      <c r="DS63" s="574"/>
      <c r="DT63" s="574"/>
      <c r="DU63" s="575"/>
      <c r="DV63" s="570"/>
      <c r="DW63" s="571"/>
      <c r="DX63" s="571"/>
      <c r="DY63" s="571"/>
      <c r="DZ63" s="576"/>
      <c r="EA63" s="499"/>
    </row>
    <row r="64" spans="1:131" ht="26.25" customHeight="1" x14ac:dyDescent="0.15">
      <c r="A64" s="603"/>
      <c r="B64" s="603"/>
      <c r="C64" s="603"/>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555">
        <v>58</v>
      </c>
      <c r="BR64" s="569"/>
      <c r="BS64" s="570"/>
      <c r="BT64" s="571"/>
      <c r="BU64" s="571"/>
      <c r="BV64" s="571"/>
      <c r="BW64" s="571"/>
      <c r="BX64" s="571"/>
      <c r="BY64" s="571"/>
      <c r="BZ64" s="571"/>
      <c r="CA64" s="571"/>
      <c r="CB64" s="571"/>
      <c r="CC64" s="571"/>
      <c r="CD64" s="571"/>
      <c r="CE64" s="571"/>
      <c r="CF64" s="571"/>
      <c r="CG64" s="572"/>
      <c r="CH64" s="573"/>
      <c r="CI64" s="574"/>
      <c r="CJ64" s="574"/>
      <c r="CK64" s="574"/>
      <c r="CL64" s="575"/>
      <c r="CM64" s="573"/>
      <c r="CN64" s="574"/>
      <c r="CO64" s="574"/>
      <c r="CP64" s="574"/>
      <c r="CQ64" s="575"/>
      <c r="CR64" s="573"/>
      <c r="CS64" s="574"/>
      <c r="CT64" s="574"/>
      <c r="CU64" s="574"/>
      <c r="CV64" s="575"/>
      <c r="CW64" s="573"/>
      <c r="CX64" s="574"/>
      <c r="CY64" s="574"/>
      <c r="CZ64" s="574"/>
      <c r="DA64" s="575"/>
      <c r="DB64" s="573"/>
      <c r="DC64" s="574"/>
      <c r="DD64" s="574"/>
      <c r="DE64" s="574"/>
      <c r="DF64" s="575"/>
      <c r="DG64" s="573"/>
      <c r="DH64" s="574"/>
      <c r="DI64" s="574"/>
      <c r="DJ64" s="574"/>
      <c r="DK64" s="575"/>
      <c r="DL64" s="573"/>
      <c r="DM64" s="574"/>
      <c r="DN64" s="574"/>
      <c r="DO64" s="574"/>
      <c r="DP64" s="575"/>
      <c r="DQ64" s="573"/>
      <c r="DR64" s="574"/>
      <c r="DS64" s="574"/>
      <c r="DT64" s="574"/>
      <c r="DU64" s="575"/>
      <c r="DV64" s="570"/>
      <c r="DW64" s="571"/>
      <c r="DX64" s="571"/>
      <c r="DY64" s="571"/>
      <c r="DZ64" s="576"/>
      <c r="EA64" s="499"/>
    </row>
    <row r="65" spans="1:131" ht="26.25" customHeight="1" thickBot="1" x14ac:dyDescent="0.2">
      <c r="A65" s="506" t="s">
        <v>349</v>
      </c>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506"/>
      <c r="BE65" s="603"/>
      <c r="BF65" s="603"/>
      <c r="BG65" s="603"/>
      <c r="BH65" s="603"/>
      <c r="BI65" s="603"/>
      <c r="BJ65" s="603"/>
      <c r="BK65" s="603"/>
      <c r="BL65" s="603"/>
      <c r="BM65" s="603"/>
      <c r="BN65" s="603"/>
      <c r="BO65" s="603"/>
      <c r="BP65" s="603"/>
      <c r="BQ65" s="555">
        <v>59</v>
      </c>
      <c r="BR65" s="569"/>
      <c r="BS65" s="570"/>
      <c r="BT65" s="571"/>
      <c r="BU65" s="571"/>
      <c r="BV65" s="571"/>
      <c r="BW65" s="571"/>
      <c r="BX65" s="571"/>
      <c r="BY65" s="571"/>
      <c r="BZ65" s="571"/>
      <c r="CA65" s="571"/>
      <c r="CB65" s="571"/>
      <c r="CC65" s="571"/>
      <c r="CD65" s="571"/>
      <c r="CE65" s="571"/>
      <c r="CF65" s="571"/>
      <c r="CG65" s="572"/>
      <c r="CH65" s="573"/>
      <c r="CI65" s="574"/>
      <c r="CJ65" s="574"/>
      <c r="CK65" s="574"/>
      <c r="CL65" s="575"/>
      <c r="CM65" s="573"/>
      <c r="CN65" s="574"/>
      <c r="CO65" s="574"/>
      <c r="CP65" s="574"/>
      <c r="CQ65" s="575"/>
      <c r="CR65" s="573"/>
      <c r="CS65" s="574"/>
      <c r="CT65" s="574"/>
      <c r="CU65" s="574"/>
      <c r="CV65" s="575"/>
      <c r="CW65" s="573"/>
      <c r="CX65" s="574"/>
      <c r="CY65" s="574"/>
      <c r="CZ65" s="574"/>
      <c r="DA65" s="575"/>
      <c r="DB65" s="573"/>
      <c r="DC65" s="574"/>
      <c r="DD65" s="574"/>
      <c r="DE65" s="574"/>
      <c r="DF65" s="575"/>
      <c r="DG65" s="573"/>
      <c r="DH65" s="574"/>
      <c r="DI65" s="574"/>
      <c r="DJ65" s="574"/>
      <c r="DK65" s="575"/>
      <c r="DL65" s="573"/>
      <c r="DM65" s="574"/>
      <c r="DN65" s="574"/>
      <c r="DO65" s="574"/>
      <c r="DP65" s="575"/>
      <c r="DQ65" s="573"/>
      <c r="DR65" s="574"/>
      <c r="DS65" s="574"/>
      <c r="DT65" s="574"/>
      <c r="DU65" s="575"/>
      <c r="DV65" s="570"/>
      <c r="DW65" s="571"/>
      <c r="DX65" s="571"/>
      <c r="DY65" s="571"/>
      <c r="DZ65" s="576"/>
      <c r="EA65" s="499"/>
    </row>
    <row r="66" spans="1:131" ht="26.25" customHeight="1" x14ac:dyDescent="0.15">
      <c r="A66" s="511" t="s">
        <v>350</v>
      </c>
      <c r="B66" s="512"/>
      <c r="C66" s="512"/>
      <c r="D66" s="512"/>
      <c r="E66" s="512"/>
      <c r="F66" s="512"/>
      <c r="G66" s="512"/>
      <c r="H66" s="512"/>
      <c r="I66" s="512"/>
      <c r="J66" s="512"/>
      <c r="K66" s="512"/>
      <c r="L66" s="512"/>
      <c r="M66" s="512"/>
      <c r="N66" s="512"/>
      <c r="O66" s="512"/>
      <c r="P66" s="513"/>
      <c r="Q66" s="514" t="s">
        <v>332</v>
      </c>
      <c r="R66" s="515"/>
      <c r="S66" s="515"/>
      <c r="T66" s="515"/>
      <c r="U66" s="516"/>
      <c r="V66" s="514" t="s">
        <v>333</v>
      </c>
      <c r="W66" s="515"/>
      <c r="X66" s="515"/>
      <c r="Y66" s="515"/>
      <c r="Z66" s="516"/>
      <c r="AA66" s="514" t="s">
        <v>334</v>
      </c>
      <c r="AB66" s="515"/>
      <c r="AC66" s="515"/>
      <c r="AD66" s="515"/>
      <c r="AE66" s="516"/>
      <c r="AF66" s="645" t="s">
        <v>335</v>
      </c>
      <c r="AG66" s="605"/>
      <c r="AH66" s="605"/>
      <c r="AI66" s="605"/>
      <c r="AJ66" s="646"/>
      <c r="AK66" s="514" t="s">
        <v>336</v>
      </c>
      <c r="AL66" s="512"/>
      <c r="AM66" s="512"/>
      <c r="AN66" s="512"/>
      <c r="AO66" s="513"/>
      <c r="AP66" s="514" t="s">
        <v>337</v>
      </c>
      <c r="AQ66" s="515"/>
      <c r="AR66" s="515"/>
      <c r="AS66" s="515"/>
      <c r="AT66" s="516"/>
      <c r="AU66" s="514" t="s">
        <v>351</v>
      </c>
      <c r="AV66" s="515"/>
      <c r="AW66" s="515"/>
      <c r="AX66" s="515"/>
      <c r="AY66" s="516"/>
      <c r="AZ66" s="514" t="s">
        <v>313</v>
      </c>
      <c r="BA66" s="515"/>
      <c r="BB66" s="515"/>
      <c r="BC66" s="515"/>
      <c r="BD66" s="518"/>
      <c r="BE66" s="603"/>
      <c r="BF66" s="603"/>
      <c r="BG66" s="603"/>
      <c r="BH66" s="603"/>
      <c r="BI66" s="603"/>
      <c r="BJ66" s="603"/>
      <c r="BK66" s="603"/>
      <c r="BL66" s="603"/>
      <c r="BM66" s="603"/>
      <c r="BN66" s="603"/>
      <c r="BO66" s="603"/>
      <c r="BP66" s="603"/>
      <c r="BQ66" s="555">
        <v>60</v>
      </c>
      <c r="BR66" s="647"/>
      <c r="BS66" s="648"/>
      <c r="BT66" s="649"/>
      <c r="BU66" s="649"/>
      <c r="BV66" s="649"/>
      <c r="BW66" s="649"/>
      <c r="BX66" s="649"/>
      <c r="BY66" s="649"/>
      <c r="BZ66" s="649"/>
      <c r="CA66" s="649"/>
      <c r="CB66" s="649"/>
      <c r="CC66" s="649"/>
      <c r="CD66" s="649"/>
      <c r="CE66" s="649"/>
      <c r="CF66" s="649"/>
      <c r="CG66" s="650"/>
      <c r="CH66" s="651"/>
      <c r="CI66" s="652"/>
      <c r="CJ66" s="652"/>
      <c r="CK66" s="652"/>
      <c r="CL66" s="653"/>
      <c r="CM66" s="651"/>
      <c r="CN66" s="652"/>
      <c r="CO66" s="652"/>
      <c r="CP66" s="652"/>
      <c r="CQ66" s="653"/>
      <c r="CR66" s="651"/>
      <c r="CS66" s="652"/>
      <c r="CT66" s="652"/>
      <c r="CU66" s="652"/>
      <c r="CV66" s="653"/>
      <c r="CW66" s="651"/>
      <c r="CX66" s="652"/>
      <c r="CY66" s="652"/>
      <c r="CZ66" s="652"/>
      <c r="DA66" s="653"/>
      <c r="DB66" s="651"/>
      <c r="DC66" s="652"/>
      <c r="DD66" s="652"/>
      <c r="DE66" s="652"/>
      <c r="DF66" s="653"/>
      <c r="DG66" s="651"/>
      <c r="DH66" s="652"/>
      <c r="DI66" s="652"/>
      <c r="DJ66" s="652"/>
      <c r="DK66" s="653"/>
      <c r="DL66" s="651"/>
      <c r="DM66" s="652"/>
      <c r="DN66" s="652"/>
      <c r="DO66" s="652"/>
      <c r="DP66" s="653"/>
      <c r="DQ66" s="651"/>
      <c r="DR66" s="652"/>
      <c r="DS66" s="652"/>
      <c r="DT66" s="652"/>
      <c r="DU66" s="653"/>
      <c r="DV66" s="648"/>
      <c r="DW66" s="649"/>
      <c r="DX66" s="649"/>
      <c r="DY66" s="649"/>
      <c r="DZ66" s="654"/>
      <c r="EA66" s="499"/>
    </row>
    <row r="67" spans="1:131" ht="26.25" customHeight="1" thickBot="1" x14ac:dyDescent="0.2">
      <c r="A67" s="522"/>
      <c r="B67" s="523"/>
      <c r="C67" s="523"/>
      <c r="D67" s="523"/>
      <c r="E67" s="523"/>
      <c r="F67" s="523"/>
      <c r="G67" s="523"/>
      <c r="H67" s="523"/>
      <c r="I67" s="523"/>
      <c r="J67" s="523"/>
      <c r="K67" s="523"/>
      <c r="L67" s="523"/>
      <c r="M67" s="523"/>
      <c r="N67" s="523"/>
      <c r="O67" s="523"/>
      <c r="P67" s="524"/>
      <c r="Q67" s="525"/>
      <c r="R67" s="526"/>
      <c r="S67" s="526"/>
      <c r="T67" s="526"/>
      <c r="U67" s="527"/>
      <c r="V67" s="525"/>
      <c r="W67" s="526"/>
      <c r="X67" s="526"/>
      <c r="Y67" s="526"/>
      <c r="Z67" s="527"/>
      <c r="AA67" s="525"/>
      <c r="AB67" s="526"/>
      <c r="AC67" s="526"/>
      <c r="AD67" s="526"/>
      <c r="AE67" s="527"/>
      <c r="AF67" s="655"/>
      <c r="AG67" s="608"/>
      <c r="AH67" s="608"/>
      <c r="AI67" s="608"/>
      <c r="AJ67" s="656"/>
      <c r="AK67" s="657"/>
      <c r="AL67" s="523"/>
      <c r="AM67" s="523"/>
      <c r="AN67" s="523"/>
      <c r="AO67" s="524"/>
      <c r="AP67" s="525"/>
      <c r="AQ67" s="526"/>
      <c r="AR67" s="526"/>
      <c r="AS67" s="526"/>
      <c r="AT67" s="527"/>
      <c r="AU67" s="525"/>
      <c r="AV67" s="526"/>
      <c r="AW67" s="526"/>
      <c r="AX67" s="526"/>
      <c r="AY67" s="527"/>
      <c r="AZ67" s="525"/>
      <c r="BA67" s="526"/>
      <c r="BB67" s="526"/>
      <c r="BC67" s="526"/>
      <c r="BD67" s="529"/>
      <c r="BE67" s="603"/>
      <c r="BF67" s="603"/>
      <c r="BG67" s="603"/>
      <c r="BH67" s="603"/>
      <c r="BI67" s="603"/>
      <c r="BJ67" s="603"/>
      <c r="BK67" s="603"/>
      <c r="BL67" s="603"/>
      <c r="BM67" s="603"/>
      <c r="BN67" s="603"/>
      <c r="BO67" s="603"/>
      <c r="BP67" s="603"/>
      <c r="BQ67" s="555">
        <v>61</v>
      </c>
      <c r="BR67" s="647"/>
      <c r="BS67" s="648"/>
      <c r="BT67" s="649"/>
      <c r="BU67" s="649"/>
      <c r="BV67" s="649"/>
      <c r="BW67" s="649"/>
      <c r="BX67" s="649"/>
      <c r="BY67" s="649"/>
      <c r="BZ67" s="649"/>
      <c r="CA67" s="649"/>
      <c r="CB67" s="649"/>
      <c r="CC67" s="649"/>
      <c r="CD67" s="649"/>
      <c r="CE67" s="649"/>
      <c r="CF67" s="649"/>
      <c r="CG67" s="650"/>
      <c r="CH67" s="651"/>
      <c r="CI67" s="652"/>
      <c r="CJ67" s="652"/>
      <c r="CK67" s="652"/>
      <c r="CL67" s="653"/>
      <c r="CM67" s="651"/>
      <c r="CN67" s="652"/>
      <c r="CO67" s="652"/>
      <c r="CP67" s="652"/>
      <c r="CQ67" s="653"/>
      <c r="CR67" s="651"/>
      <c r="CS67" s="652"/>
      <c r="CT67" s="652"/>
      <c r="CU67" s="652"/>
      <c r="CV67" s="653"/>
      <c r="CW67" s="651"/>
      <c r="CX67" s="652"/>
      <c r="CY67" s="652"/>
      <c r="CZ67" s="652"/>
      <c r="DA67" s="653"/>
      <c r="DB67" s="651"/>
      <c r="DC67" s="652"/>
      <c r="DD67" s="652"/>
      <c r="DE67" s="652"/>
      <c r="DF67" s="653"/>
      <c r="DG67" s="651"/>
      <c r="DH67" s="652"/>
      <c r="DI67" s="652"/>
      <c r="DJ67" s="652"/>
      <c r="DK67" s="653"/>
      <c r="DL67" s="651"/>
      <c r="DM67" s="652"/>
      <c r="DN67" s="652"/>
      <c r="DO67" s="652"/>
      <c r="DP67" s="653"/>
      <c r="DQ67" s="651"/>
      <c r="DR67" s="652"/>
      <c r="DS67" s="652"/>
      <c r="DT67" s="652"/>
      <c r="DU67" s="653"/>
      <c r="DV67" s="648"/>
      <c r="DW67" s="649"/>
      <c r="DX67" s="649"/>
      <c r="DY67" s="649"/>
      <c r="DZ67" s="654"/>
      <c r="EA67" s="499"/>
    </row>
    <row r="68" spans="1:131" ht="26.25" customHeight="1" thickTop="1" x14ac:dyDescent="0.15">
      <c r="A68" s="533">
        <v>1</v>
      </c>
      <c r="B68" s="658" t="s">
        <v>352</v>
      </c>
      <c r="C68" s="659"/>
      <c r="D68" s="659"/>
      <c r="E68" s="659"/>
      <c r="F68" s="659"/>
      <c r="G68" s="659"/>
      <c r="H68" s="659"/>
      <c r="I68" s="659"/>
      <c r="J68" s="659"/>
      <c r="K68" s="659"/>
      <c r="L68" s="659"/>
      <c r="M68" s="659"/>
      <c r="N68" s="659"/>
      <c r="O68" s="659"/>
      <c r="P68" s="660"/>
      <c r="Q68" s="661">
        <v>2147</v>
      </c>
      <c r="R68" s="662"/>
      <c r="S68" s="662"/>
      <c r="T68" s="662"/>
      <c r="U68" s="662"/>
      <c r="V68" s="662">
        <v>2086</v>
      </c>
      <c r="W68" s="662"/>
      <c r="X68" s="662"/>
      <c r="Y68" s="662"/>
      <c r="Z68" s="662"/>
      <c r="AA68" s="662">
        <v>61</v>
      </c>
      <c r="AB68" s="662"/>
      <c r="AC68" s="662"/>
      <c r="AD68" s="662"/>
      <c r="AE68" s="662"/>
      <c r="AF68" s="662">
        <v>61</v>
      </c>
      <c r="AG68" s="662"/>
      <c r="AH68" s="662"/>
      <c r="AI68" s="662"/>
      <c r="AJ68" s="662"/>
      <c r="AK68" s="662" t="s">
        <v>325</v>
      </c>
      <c r="AL68" s="662"/>
      <c r="AM68" s="662"/>
      <c r="AN68" s="662"/>
      <c r="AO68" s="662"/>
      <c r="AP68" s="662">
        <v>22</v>
      </c>
      <c r="AQ68" s="662"/>
      <c r="AR68" s="662"/>
      <c r="AS68" s="662"/>
      <c r="AT68" s="662"/>
      <c r="AU68" s="662" t="s">
        <v>325</v>
      </c>
      <c r="AV68" s="662"/>
      <c r="AW68" s="662"/>
      <c r="AX68" s="662"/>
      <c r="AY68" s="662"/>
      <c r="AZ68" s="663"/>
      <c r="BA68" s="663"/>
      <c r="BB68" s="663"/>
      <c r="BC68" s="663"/>
      <c r="BD68" s="664"/>
      <c r="BE68" s="603"/>
      <c r="BF68" s="603"/>
      <c r="BG68" s="603"/>
      <c r="BH68" s="603"/>
      <c r="BI68" s="603"/>
      <c r="BJ68" s="603"/>
      <c r="BK68" s="603"/>
      <c r="BL68" s="603"/>
      <c r="BM68" s="603"/>
      <c r="BN68" s="603"/>
      <c r="BO68" s="603"/>
      <c r="BP68" s="603"/>
      <c r="BQ68" s="555">
        <v>62</v>
      </c>
      <c r="BR68" s="647"/>
      <c r="BS68" s="648"/>
      <c r="BT68" s="649"/>
      <c r="BU68" s="649"/>
      <c r="BV68" s="649"/>
      <c r="BW68" s="649"/>
      <c r="BX68" s="649"/>
      <c r="BY68" s="649"/>
      <c r="BZ68" s="649"/>
      <c r="CA68" s="649"/>
      <c r="CB68" s="649"/>
      <c r="CC68" s="649"/>
      <c r="CD68" s="649"/>
      <c r="CE68" s="649"/>
      <c r="CF68" s="649"/>
      <c r="CG68" s="650"/>
      <c r="CH68" s="651"/>
      <c r="CI68" s="652"/>
      <c r="CJ68" s="652"/>
      <c r="CK68" s="652"/>
      <c r="CL68" s="653"/>
      <c r="CM68" s="651"/>
      <c r="CN68" s="652"/>
      <c r="CO68" s="652"/>
      <c r="CP68" s="652"/>
      <c r="CQ68" s="653"/>
      <c r="CR68" s="651"/>
      <c r="CS68" s="652"/>
      <c r="CT68" s="652"/>
      <c r="CU68" s="652"/>
      <c r="CV68" s="653"/>
      <c r="CW68" s="651"/>
      <c r="CX68" s="652"/>
      <c r="CY68" s="652"/>
      <c r="CZ68" s="652"/>
      <c r="DA68" s="653"/>
      <c r="DB68" s="651"/>
      <c r="DC68" s="652"/>
      <c r="DD68" s="652"/>
      <c r="DE68" s="652"/>
      <c r="DF68" s="653"/>
      <c r="DG68" s="651"/>
      <c r="DH68" s="652"/>
      <c r="DI68" s="652"/>
      <c r="DJ68" s="652"/>
      <c r="DK68" s="653"/>
      <c r="DL68" s="651"/>
      <c r="DM68" s="652"/>
      <c r="DN68" s="652"/>
      <c r="DO68" s="652"/>
      <c r="DP68" s="653"/>
      <c r="DQ68" s="651"/>
      <c r="DR68" s="652"/>
      <c r="DS68" s="652"/>
      <c r="DT68" s="652"/>
      <c r="DU68" s="653"/>
      <c r="DV68" s="648"/>
      <c r="DW68" s="649"/>
      <c r="DX68" s="649"/>
      <c r="DY68" s="649"/>
      <c r="DZ68" s="654"/>
      <c r="EA68" s="499"/>
    </row>
    <row r="69" spans="1:131" ht="26.25" customHeight="1" x14ac:dyDescent="0.15">
      <c r="A69" s="555">
        <v>2</v>
      </c>
      <c r="B69" s="665" t="s">
        <v>353</v>
      </c>
      <c r="C69" s="666"/>
      <c r="D69" s="666"/>
      <c r="E69" s="666"/>
      <c r="F69" s="666"/>
      <c r="G69" s="666"/>
      <c r="H69" s="666"/>
      <c r="I69" s="666"/>
      <c r="J69" s="666"/>
      <c r="K69" s="666"/>
      <c r="L69" s="666"/>
      <c r="M69" s="666"/>
      <c r="N69" s="666"/>
      <c r="O69" s="666"/>
      <c r="P69" s="667"/>
      <c r="Q69" s="668">
        <v>8355</v>
      </c>
      <c r="R69" s="622"/>
      <c r="S69" s="622"/>
      <c r="T69" s="622"/>
      <c r="U69" s="622"/>
      <c r="V69" s="622">
        <v>7209</v>
      </c>
      <c r="W69" s="622"/>
      <c r="X69" s="622"/>
      <c r="Y69" s="622"/>
      <c r="Z69" s="622"/>
      <c r="AA69" s="622">
        <v>1146</v>
      </c>
      <c r="AB69" s="622"/>
      <c r="AC69" s="622"/>
      <c r="AD69" s="622"/>
      <c r="AE69" s="622"/>
      <c r="AF69" s="622">
        <v>1146</v>
      </c>
      <c r="AG69" s="622"/>
      <c r="AH69" s="622"/>
      <c r="AI69" s="622"/>
      <c r="AJ69" s="622"/>
      <c r="AK69" s="622">
        <v>13</v>
      </c>
      <c r="AL69" s="622"/>
      <c r="AM69" s="622"/>
      <c r="AN69" s="622"/>
      <c r="AO69" s="622"/>
      <c r="AP69" s="622" t="s">
        <v>325</v>
      </c>
      <c r="AQ69" s="622"/>
      <c r="AR69" s="622"/>
      <c r="AS69" s="622"/>
      <c r="AT69" s="622"/>
      <c r="AU69" s="622" t="s">
        <v>325</v>
      </c>
      <c r="AV69" s="622"/>
      <c r="AW69" s="622"/>
      <c r="AX69" s="622"/>
      <c r="AY69" s="622"/>
      <c r="AZ69" s="624"/>
      <c r="BA69" s="624"/>
      <c r="BB69" s="624"/>
      <c r="BC69" s="624"/>
      <c r="BD69" s="625"/>
      <c r="BE69" s="603"/>
      <c r="BF69" s="603"/>
      <c r="BG69" s="603"/>
      <c r="BH69" s="603"/>
      <c r="BI69" s="603"/>
      <c r="BJ69" s="603"/>
      <c r="BK69" s="603"/>
      <c r="BL69" s="603"/>
      <c r="BM69" s="603"/>
      <c r="BN69" s="603"/>
      <c r="BO69" s="603"/>
      <c r="BP69" s="603"/>
      <c r="BQ69" s="555">
        <v>63</v>
      </c>
      <c r="BR69" s="647"/>
      <c r="BS69" s="648"/>
      <c r="BT69" s="649"/>
      <c r="BU69" s="649"/>
      <c r="BV69" s="649"/>
      <c r="BW69" s="649"/>
      <c r="BX69" s="649"/>
      <c r="BY69" s="649"/>
      <c r="BZ69" s="649"/>
      <c r="CA69" s="649"/>
      <c r="CB69" s="649"/>
      <c r="CC69" s="649"/>
      <c r="CD69" s="649"/>
      <c r="CE69" s="649"/>
      <c r="CF69" s="649"/>
      <c r="CG69" s="650"/>
      <c r="CH69" s="651"/>
      <c r="CI69" s="652"/>
      <c r="CJ69" s="652"/>
      <c r="CK69" s="652"/>
      <c r="CL69" s="653"/>
      <c r="CM69" s="651"/>
      <c r="CN69" s="652"/>
      <c r="CO69" s="652"/>
      <c r="CP69" s="652"/>
      <c r="CQ69" s="653"/>
      <c r="CR69" s="651"/>
      <c r="CS69" s="652"/>
      <c r="CT69" s="652"/>
      <c r="CU69" s="652"/>
      <c r="CV69" s="653"/>
      <c r="CW69" s="651"/>
      <c r="CX69" s="652"/>
      <c r="CY69" s="652"/>
      <c r="CZ69" s="652"/>
      <c r="DA69" s="653"/>
      <c r="DB69" s="651"/>
      <c r="DC69" s="652"/>
      <c r="DD69" s="652"/>
      <c r="DE69" s="652"/>
      <c r="DF69" s="653"/>
      <c r="DG69" s="651"/>
      <c r="DH69" s="652"/>
      <c r="DI69" s="652"/>
      <c r="DJ69" s="652"/>
      <c r="DK69" s="653"/>
      <c r="DL69" s="651"/>
      <c r="DM69" s="652"/>
      <c r="DN69" s="652"/>
      <c r="DO69" s="652"/>
      <c r="DP69" s="653"/>
      <c r="DQ69" s="651"/>
      <c r="DR69" s="652"/>
      <c r="DS69" s="652"/>
      <c r="DT69" s="652"/>
      <c r="DU69" s="653"/>
      <c r="DV69" s="648"/>
      <c r="DW69" s="649"/>
      <c r="DX69" s="649"/>
      <c r="DY69" s="649"/>
      <c r="DZ69" s="654"/>
      <c r="EA69" s="499"/>
    </row>
    <row r="70" spans="1:131" ht="26.25" customHeight="1" x14ac:dyDescent="0.15">
      <c r="A70" s="555">
        <v>3</v>
      </c>
      <c r="B70" s="665" t="s">
        <v>354</v>
      </c>
      <c r="C70" s="666"/>
      <c r="D70" s="666"/>
      <c r="E70" s="666"/>
      <c r="F70" s="666"/>
      <c r="G70" s="666"/>
      <c r="H70" s="666"/>
      <c r="I70" s="666"/>
      <c r="J70" s="666"/>
      <c r="K70" s="666"/>
      <c r="L70" s="666"/>
      <c r="M70" s="666"/>
      <c r="N70" s="666"/>
      <c r="O70" s="666"/>
      <c r="P70" s="667"/>
      <c r="Q70" s="668">
        <v>258</v>
      </c>
      <c r="R70" s="622"/>
      <c r="S70" s="622"/>
      <c r="T70" s="622"/>
      <c r="U70" s="622"/>
      <c r="V70" s="622">
        <v>247</v>
      </c>
      <c r="W70" s="622"/>
      <c r="X70" s="622"/>
      <c r="Y70" s="622"/>
      <c r="Z70" s="622"/>
      <c r="AA70" s="622">
        <v>11</v>
      </c>
      <c r="AB70" s="622"/>
      <c r="AC70" s="622"/>
      <c r="AD70" s="622"/>
      <c r="AE70" s="622"/>
      <c r="AF70" s="622">
        <v>11</v>
      </c>
      <c r="AG70" s="622"/>
      <c r="AH70" s="622"/>
      <c r="AI70" s="622"/>
      <c r="AJ70" s="622"/>
      <c r="AK70" s="622" t="s">
        <v>325</v>
      </c>
      <c r="AL70" s="622"/>
      <c r="AM70" s="622"/>
      <c r="AN70" s="622"/>
      <c r="AO70" s="622"/>
      <c r="AP70" s="622" t="s">
        <v>325</v>
      </c>
      <c r="AQ70" s="622"/>
      <c r="AR70" s="622"/>
      <c r="AS70" s="622"/>
      <c r="AT70" s="622"/>
      <c r="AU70" s="622" t="s">
        <v>325</v>
      </c>
      <c r="AV70" s="622"/>
      <c r="AW70" s="622"/>
      <c r="AX70" s="622"/>
      <c r="AY70" s="622"/>
      <c r="AZ70" s="624"/>
      <c r="BA70" s="624"/>
      <c r="BB70" s="624"/>
      <c r="BC70" s="624"/>
      <c r="BD70" s="625"/>
      <c r="BE70" s="603"/>
      <c r="BF70" s="603"/>
      <c r="BG70" s="603"/>
      <c r="BH70" s="603"/>
      <c r="BI70" s="603"/>
      <c r="BJ70" s="603"/>
      <c r="BK70" s="603"/>
      <c r="BL70" s="603"/>
      <c r="BM70" s="603"/>
      <c r="BN70" s="603"/>
      <c r="BO70" s="603"/>
      <c r="BP70" s="603"/>
      <c r="BQ70" s="555">
        <v>64</v>
      </c>
      <c r="BR70" s="647"/>
      <c r="BS70" s="648"/>
      <c r="BT70" s="649"/>
      <c r="BU70" s="649"/>
      <c r="BV70" s="649"/>
      <c r="BW70" s="649"/>
      <c r="BX70" s="649"/>
      <c r="BY70" s="649"/>
      <c r="BZ70" s="649"/>
      <c r="CA70" s="649"/>
      <c r="CB70" s="649"/>
      <c r="CC70" s="649"/>
      <c r="CD70" s="649"/>
      <c r="CE70" s="649"/>
      <c r="CF70" s="649"/>
      <c r="CG70" s="650"/>
      <c r="CH70" s="651"/>
      <c r="CI70" s="652"/>
      <c r="CJ70" s="652"/>
      <c r="CK70" s="652"/>
      <c r="CL70" s="653"/>
      <c r="CM70" s="651"/>
      <c r="CN70" s="652"/>
      <c r="CO70" s="652"/>
      <c r="CP70" s="652"/>
      <c r="CQ70" s="653"/>
      <c r="CR70" s="651"/>
      <c r="CS70" s="652"/>
      <c r="CT70" s="652"/>
      <c r="CU70" s="652"/>
      <c r="CV70" s="653"/>
      <c r="CW70" s="651"/>
      <c r="CX70" s="652"/>
      <c r="CY70" s="652"/>
      <c r="CZ70" s="652"/>
      <c r="DA70" s="653"/>
      <c r="DB70" s="651"/>
      <c r="DC70" s="652"/>
      <c r="DD70" s="652"/>
      <c r="DE70" s="652"/>
      <c r="DF70" s="653"/>
      <c r="DG70" s="651"/>
      <c r="DH70" s="652"/>
      <c r="DI70" s="652"/>
      <c r="DJ70" s="652"/>
      <c r="DK70" s="653"/>
      <c r="DL70" s="651"/>
      <c r="DM70" s="652"/>
      <c r="DN70" s="652"/>
      <c r="DO70" s="652"/>
      <c r="DP70" s="653"/>
      <c r="DQ70" s="651"/>
      <c r="DR70" s="652"/>
      <c r="DS70" s="652"/>
      <c r="DT70" s="652"/>
      <c r="DU70" s="653"/>
      <c r="DV70" s="648"/>
      <c r="DW70" s="649"/>
      <c r="DX70" s="649"/>
      <c r="DY70" s="649"/>
      <c r="DZ70" s="654"/>
      <c r="EA70" s="499"/>
    </row>
    <row r="71" spans="1:131" ht="26.25" customHeight="1" x14ac:dyDescent="0.15">
      <c r="A71" s="555">
        <v>4</v>
      </c>
      <c r="B71" s="665" t="s">
        <v>355</v>
      </c>
      <c r="C71" s="666"/>
      <c r="D71" s="666"/>
      <c r="E71" s="666"/>
      <c r="F71" s="666"/>
      <c r="G71" s="666"/>
      <c r="H71" s="666"/>
      <c r="I71" s="666"/>
      <c r="J71" s="666"/>
      <c r="K71" s="666"/>
      <c r="L71" s="666"/>
      <c r="M71" s="666"/>
      <c r="N71" s="666"/>
      <c r="O71" s="666"/>
      <c r="P71" s="667"/>
      <c r="Q71" s="668">
        <v>300630</v>
      </c>
      <c r="R71" s="622"/>
      <c r="S71" s="622"/>
      <c r="T71" s="622"/>
      <c r="U71" s="622"/>
      <c r="V71" s="622">
        <v>289232</v>
      </c>
      <c r="W71" s="622"/>
      <c r="X71" s="622"/>
      <c r="Y71" s="622"/>
      <c r="Z71" s="622"/>
      <c r="AA71" s="622">
        <v>11398</v>
      </c>
      <c r="AB71" s="622"/>
      <c r="AC71" s="622"/>
      <c r="AD71" s="622"/>
      <c r="AE71" s="622"/>
      <c r="AF71" s="622">
        <v>6149</v>
      </c>
      <c r="AG71" s="622"/>
      <c r="AH71" s="622"/>
      <c r="AI71" s="622"/>
      <c r="AJ71" s="622"/>
      <c r="AK71" s="622" t="s">
        <v>325</v>
      </c>
      <c r="AL71" s="622"/>
      <c r="AM71" s="622"/>
      <c r="AN71" s="622"/>
      <c r="AO71" s="622"/>
      <c r="AP71" s="622" t="s">
        <v>325</v>
      </c>
      <c r="AQ71" s="622"/>
      <c r="AR71" s="622"/>
      <c r="AS71" s="622"/>
      <c r="AT71" s="622"/>
      <c r="AU71" s="622" t="s">
        <v>325</v>
      </c>
      <c r="AV71" s="622"/>
      <c r="AW71" s="622"/>
      <c r="AX71" s="622"/>
      <c r="AY71" s="622"/>
      <c r="AZ71" s="624"/>
      <c r="BA71" s="624"/>
      <c r="BB71" s="624"/>
      <c r="BC71" s="624"/>
      <c r="BD71" s="625"/>
      <c r="BE71" s="603"/>
      <c r="BF71" s="603"/>
      <c r="BG71" s="603"/>
      <c r="BH71" s="603"/>
      <c r="BI71" s="603"/>
      <c r="BJ71" s="603"/>
      <c r="BK71" s="603"/>
      <c r="BL71" s="603"/>
      <c r="BM71" s="603"/>
      <c r="BN71" s="603"/>
      <c r="BO71" s="603"/>
      <c r="BP71" s="603"/>
      <c r="BQ71" s="555">
        <v>65</v>
      </c>
      <c r="BR71" s="647"/>
      <c r="BS71" s="648"/>
      <c r="BT71" s="649"/>
      <c r="BU71" s="649"/>
      <c r="BV71" s="649"/>
      <c r="BW71" s="649"/>
      <c r="BX71" s="649"/>
      <c r="BY71" s="649"/>
      <c r="BZ71" s="649"/>
      <c r="CA71" s="649"/>
      <c r="CB71" s="649"/>
      <c r="CC71" s="649"/>
      <c r="CD71" s="649"/>
      <c r="CE71" s="649"/>
      <c r="CF71" s="649"/>
      <c r="CG71" s="650"/>
      <c r="CH71" s="651"/>
      <c r="CI71" s="652"/>
      <c r="CJ71" s="652"/>
      <c r="CK71" s="652"/>
      <c r="CL71" s="653"/>
      <c r="CM71" s="651"/>
      <c r="CN71" s="652"/>
      <c r="CO71" s="652"/>
      <c r="CP71" s="652"/>
      <c r="CQ71" s="653"/>
      <c r="CR71" s="651"/>
      <c r="CS71" s="652"/>
      <c r="CT71" s="652"/>
      <c r="CU71" s="652"/>
      <c r="CV71" s="653"/>
      <c r="CW71" s="651"/>
      <c r="CX71" s="652"/>
      <c r="CY71" s="652"/>
      <c r="CZ71" s="652"/>
      <c r="DA71" s="653"/>
      <c r="DB71" s="651"/>
      <c r="DC71" s="652"/>
      <c r="DD71" s="652"/>
      <c r="DE71" s="652"/>
      <c r="DF71" s="653"/>
      <c r="DG71" s="651"/>
      <c r="DH71" s="652"/>
      <c r="DI71" s="652"/>
      <c r="DJ71" s="652"/>
      <c r="DK71" s="653"/>
      <c r="DL71" s="651"/>
      <c r="DM71" s="652"/>
      <c r="DN71" s="652"/>
      <c r="DO71" s="652"/>
      <c r="DP71" s="653"/>
      <c r="DQ71" s="651"/>
      <c r="DR71" s="652"/>
      <c r="DS71" s="652"/>
      <c r="DT71" s="652"/>
      <c r="DU71" s="653"/>
      <c r="DV71" s="648"/>
      <c r="DW71" s="649"/>
      <c r="DX71" s="649"/>
      <c r="DY71" s="649"/>
      <c r="DZ71" s="654"/>
      <c r="EA71" s="499"/>
    </row>
    <row r="72" spans="1:131" ht="26.25" customHeight="1" x14ac:dyDescent="0.15">
      <c r="A72" s="555">
        <v>5</v>
      </c>
      <c r="B72" s="665"/>
      <c r="C72" s="666"/>
      <c r="D72" s="666"/>
      <c r="E72" s="666"/>
      <c r="F72" s="666"/>
      <c r="G72" s="666"/>
      <c r="H72" s="666"/>
      <c r="I72" s="666"/>
      <c r="J72" s="666"/>
      <c r="K72" s="666"/>
      <c r="L72" s="666"/>
      <c r="M72" s="666"/>
      <c r="N72" s="666"/>
      <c r="O72" s="666"/>
      <c r="P72" s="667"/>
      <c r="Q72" s="668"/>
      <c r="R72" s="622"/>
      <c r="S72" s="622"/>
      <c r="T72" s="622"/>
      <c r="U72" s="622"/>
      <c r="V72" s="622"/>
      <c r="W72" s="622"/>
      <c r="X72" s="622"/>
      <c r="Y72" s="622"/>
      <c r="Z72" s="622"/>
      <c r="AA72" s="622"/>
      <c r="AB72" s="622"/>
      <c r="AC72" s="622"/>
      <c r="AD72" s="622"/>
      <c r="AE72" s="622"/>
      <c r="AF72" s="622"/>
      <c r="AG72" s="622"/>
      <c r="AH72" s="622"/>
      <c r="AI72" s="622"/>
      <c r="AJ72" s="622"/>
      <c r="AK72" s="622"/>
      <c r="AL72" s="622"/>
      <c r="AM72" s="622"/>
      <c r="AN72" s="622"/>
      <c r="AO72" s="622"/>
      <c r="AP72" s="622"/>
      <c r="AQ72" s="622"/>
      <c r="AR72" s="622"/>
      <c r="AS72" s="622"/>
      <c r="AT72" s="622"/>
      <c r="AU72" s="622"/>
      <c r="AV72" s="622"/>
      <c r="AW72" s="622"/>
      <c r="AX72" s="622"/>
      <c r="AY72" s="622"/>
      <c r="AZ72" s="624"/>
      <c r="BA72" s="624"/>
      <c r="BB72" s="624"/>
      <c r="BC72" s="624"/>
      <c r="BD72" s="625"/>
      <c r="BE72" s="603"/>
      <c r="BF72" s="603"/>
      <c r="BG72" s="603"/>
      <c r="BH72" s="603"/>
      <c r="BI72" s="603"/>
      <c r="BJ72" s="603"/>
      <c r="BK72" s="603"/>
      <c r="BL72" s="603"/>
      <c r="BM72" s="603"/>
      <c r="BN72" s="603"/>
      <c r="BO72" s="603"/>
      <c r="BP72" s="603"/>
      <c r="BQ72" s="555">
        <v>66</v>
      </c>
      <c r="BR72" s="647"/>
      <c r="BS72" s="648"/>
      <c r="BT72" s="649"/>
      <c r="BU72" s="649"/>
      <c r="BV72" s="649"/>
      <c r="BW72" s="649"/>
      <c r="BX72" s="649"/>
      <c r="BY72" s="649"/>
      <c r="BZ72" s="649"/>
      <c r="CA72" s="649"/>
      <c r="CB72" s="649"/>
      <c r="CC72" s="649"/>
      <c r="CD72" s="649"/>
      <c r="CE72" s="649"/>
      <c r="CF72" s="649"/>
      <c r="CG72" s="650"/>
      <c r="CH72" s="651"/>
      <c r="CI72" s="652"/>
      <c r="CJ72" s="652"/>
      <c r="CK72" s="652"/>
      <c r="CL72" s="653"/>
      <c r="CM72" s="651"/>
      <c r="CN72" s="652"/>
      <c r="CO72" s="652"/>
      <c r="CP72" s="652"/>
      <c r="CQ72" s="653"/>
      <c r="CR72" s="651"/>
      <c r="CS72" s="652"/>
      <c r="CT72" s="652"/>
      <c r="CU72" s="652"/>
      <c r="CV72" s="653"/>
      <c r="CW72" s="651"/>
      <c r="CX72" s="652"/>
      <c r="CY72" s="652"/>
      <c r="CZ72" s="652"/>
      <c r="DA72" s="653"/>
      <c r="DB72" s="651"/>
      <c r="DC72" s="652"/>
      <c r="DD72" s="652"/>
      <c r="DE72" s="652"/>
      <c r="DF72" s="653"/>
      <c r="DG72" s="651"/>
      <c r="DH72" s="652"/>
      <c r="DI72" s="652"/>
      <c r="DJ72" s="652"/>
      <c r="DK72" s="653"/>
      <c r="DL72" s="651"/>
      <c r="DM72" s="652"/>
      <c r="DN72" s="652"/>
      <c r="DO72" s="652"/>
      <c r="DP72" s="653"/>
      <c r="DQ72" s="651"/>
      <c r="DR72" s="652"/>
      <c r="DS72" s="652"/>
      <c r="DT72" s="652"/>
      <c r="DU72" s="653"/>
      <c r="DV72" s="648"/>
      <c r="DW72" s="649"/>
      <c r="DX72" s="649"/>
      <c r="DY72" s="649"/>
      <c r="DZ72" s="654"/>
      <c r="EA72" s="499"/>
    </row>
    <row r="73" spans="1:131" ht="26.25" customHeight="1" x14ac:dyDescent="0.15">
      <c r="A73" s="555">
        <v>6</v>
      </c>
      <c r="B73" s="665"/>
      <c r="C73" s="666"/>
      <c r="D73" s="666"/>
      <c r="E73" s="666"/>
      <c r="F73" s="666"/>
      <c r="G73" s="666"/>
      <c r="H73" s="666"/>
      <c r="I73" s="666"/>
      <c r="J73" s="666"/>
      <c r="K73" s="666"/>
      <c r="L73" s="666"/>
      <c r="M73" s="666"/>
      <c r="N73" s="666"/>
      <c r="O73" s="666"/>
      <c r="P73" s="667"/>
      <c r="Q73" s="668"/>
      <c r="R73" s="622"/>
      <c r="S73" s="622"/>
      <c r="T73" s="622"/>
      <c r="U73" s="622"/>
      <c r="V73" s="622"/>
      <c r="W73" s="622"/>
      <c r="X73" s="622"/>
      <c r="Y73" s="622"/>
      <c r="Z73" s="622"/>
      <c r="AA73" s="622"/>
      <c r="AB73" s="622"/>
      <c r="AC73" s="622"/>
      <c r="AD73" s="622"/>
      <c r="AE73" s="622"/>
      <c r="AF73" s="622"/>
      <c r="AG73" s="622"/>
      <c r="AH73" s="622"/>
      <c r="AI73" s="622"/>
      <c r="AJ73" s="622"/>
      <c r="AK73" s="622"/>
      <c r="AL73" s="622"/>
      <c r="AM73" s="622"/>
      <c r="AN73" s="622"/>
      <c r="AO73" s="622"/>
      <c r="AP73" s="622"/>
      <c r="AQ73" s="622"/>
      <c r="AR73" s="622"/>
      <c r="AS73" s="622"/>
      <c r="AT73" s="622"/>
      <c r="AU73" s="622"/>
      <c r="AV73" s="622"/>
      <c r="AW73" s="622"/>
      <c r="AX73" s="622"/>
      <c r="AY73" s="622"/>
      <c r="AZ73" s="624"/>
      <c r="BA73" s="624"/>
      <c r="BB73" s="624"/>
      <c r="BC73" s="624"/>
      <c r="BD73" s="625"/>
      <c r="BE73" s="603"/>
      <c r="BF73" s="603"/>
      <c r="BG73" s="603"/>
      <c r="BH73" s="603"/>
      <c r="BI73" s="603"/>
      <c r="BJ73" s="603"/>
      <c r="BK73" s="603"/>
      <c r="BL73" s="603"/>
      <c r="BM73" s="603"/>
      <c r="BN73" s="603"/>
      <c r="BO73" s="603"/>
      <c r="BP73" s="603"/>
      <c r="BQ73" s="555">
        <v>67</v>
      </c>
      <c r="BR73" s="647"/>
      <c r="BS73" s="648"/>
      <c r="BT73" s="649"/>
      <c r="BU73" s="649"/>
      <c r="BV73" s="649"/>
      <c r="BW73" s="649"/>
      <c r="BX73" s="649"/>
      <c r="BY73" s="649"/>
      <c r="BZ73" s="649"/>
      <c r="CA73" s="649"/>
      <c r="CB73" s="649"/>
      <c r="CC73" s="649"/>
      <c r="CD73" s="649"/>
      <c r="CE73" s="649"/>
      <c r="CF73" s="649"/>
      <c r="CG73" s="650"/>
      <c r="CH73" s="651"/>
      <c r="CI73" s="652"/>
      <c r="CJ73" s="652"/>
      <c r="CK73" s="652"/>
      <c r="CL73" s="653"/>
      <c r="CM73" s="651"/>
      <c r="CN73" s="652"/>
      <c r="CO73" s="652"/>
      <c r="CP73" s="652"/>
      <c r="CQ73" s="653"/>
      <c r="CR73" s="651"/>
      <c r="CS73" s="652"/>
      <c r="CT73" s="652"/>
      <c r="CU73" s="652"/>
      <c r="CV73" s="653"/>
      <c r="CW73" s="651"/>
      <c r="CX73" s="652"/>
      <c r="CY73" s="652"/>
      <c r="CZ73" s="652"/>
      <c r="DA73" s="653"/>
      <c r="DB73" s="651"/>
      <c r="DC73" s="652"/>
      <c r="DD73" s="652"/>
      <c r="DE73" s="652"/>
      <c r="DF73" s="653"/>
      <c r="DG73" s="651"/>
      <c r="DH73" s="652"/>
      <c r="DI73" s="652"/>
      <c r="DJ73" s="652"/>
      <c r="DK73" s="653"/>
      <c r="DL73" s="651"/>
      <c r="DM73" s="652"/>
      <c r="DN73" s="652"/>
      <c r="DO73" s="652"/>
      <c r="DP73" s="653"/>
      <c r="DQ73" s="651"/>
      <c r="DR73" s="652"/>
      <c r="DS73" s="652"/>
      <c r="DT73" s="652"/>
      <c r="DU73" s="653"/>
      <c r="DV73" s="648"/>
      <c r="DW73" s="649"/>
      <c r="DX73" s="649"/>
      <c r="DY73" s="649"/>
      <c r="DZ73" s="654"/>
      <c r="EA73" s="499"/>
    </row>
    <row r="74" spans="1:131" ht="26.25" customHeight="1" x14ac:dyDescent="0.15">
      <c r="A74" s="555">
        <v>7</v>
      </c>
      <c r="B74" s="665"/>
      <c r="C74" s="666"/>
      <c r="D74" s="666"/>
      <c r="E74" s="666"/>
      <c r="F74" s="666"/>
      <c r="G74" s="666"/>
      <c r="H74" s="666"/>
      <c r="I74" s="666"/>
      <c r="J74" s="666"/>
      <c r="K74" s="666"/>
      <c r="L74" s="666"/>
      <c r="M74" s="666"/>
      <c r="N74" s="666"/>
      <c r="O74" s="666"/>
      <c r="P74" s="667"/>
      <c r="Q74" s="668"/>
      <c r="R74" s="622"/>
      <c r="S74" s="622"/>
      <c r="T74" s="622"/>
      <c r="U74" s="622"/>
      <c r="V74" s="622"/>
      <c r="W74" s="622"/>
      <c r="X74" s="622"/>
      <c r="Y74" s="622"/>
      <c r="Z74" s="622"/>
      <c r="AA74" s="622"/>
      <c r="AB74" s="622"/>
      <c r="AC74" s="622"/>
      <c r="AD74" s="622"/>
      <c r="AE74" s="622"/>
      <c r="AF74" s="622"/>
      <c r="AG74" s="622"/>
      <c r="AH74" s="622"/>
      <c r="AI74" s="622"/>
      <c r="AJ74" s="622"/>
      <c r="AK74" s="622"/>
      <c r="AL74" s="622"/>
      <c r="AM74" s="622"/>
      <c r="AN74" s="622"/>
      <c r="AO74" s="622"/>
      <c r="AP74" s="622"/>
      <c r="AQ74" s="622"/>
      <c r="AR74" s="622"/>
      <c r="AS74" s="622"/>
      <c r="AT74" s="622"/>
      <c r="AU74" s="622"/>
      <c r="AV74" s="622"/>
      <c r="AW74" s="622"/>
      <c r="AX74" s="622"/>
      <c r="AY74" s="622"/>
      <c r="AZ74" s="624"/>
      <c r="BA74" s="624"/>
      <c r="BB74" s="624"/>
      <c r="BC74" s="624"/>
      <c r="BD74" s="625"/>
      <c r="BE74" s="603"/>
      <c r="BF74" s="603"/>
      <c r="BG74" s="603"/>
      <c r="BH74" s="603"/>
      <c r="BI74" s="603"/>
      <c r="BJ74" s="603"/>
      <c r="BK74" s="603"/>
      <c r="BL74" s="603"/>
      <c r="BM74" s="603"/>
      <c r="BN74" s="603"/>
      <c r="BO74" s="603"/>
      <c r="BP74" s="603"/>
      <c r="BQ74" s="555">
        <v>68</v>
      </c>
      <c r="BR74" s="647"/>
      <c r="BS74" s="648"/>
      <c r="BT74" s="649"/>
      <c r="BU74" s="649"/>
      <c r="BV74" s="649"/>
      <c r="BW74" s="649"/>
      <c r="BX74" s="649"/>
      <c r="BY74" s="649"/>
      <c r="BZ74" s="649"/>
      <c r="CA74" s="649"/>
      <c r="CB74" s="649"/>
      <c r="CC74" s="649"/>
      <c r="CD74" s="649"/>
      <c r="CE74" s="649"/>
      <c r="CF74" s="649"/>
      <c r="CG74" s="650"/>
      <c r="CH74" s="651"/>
      <c r="CI74" s="652"/>
      <c r="CJ74" s="652"/>
      <c r="CK74" s="652"/>
      <c r="CL74" s="653"/>
      <c r="CM74" s="651"/>
      <c r="CN74" s="652"/>
      <c r="CO74" s="652"/>
      <c r="CP74" s="652"/>
      <c r="CQ74" s="653"/>
      <c r="CR74" s="651"/>
      <c r="CS74" s="652"/>
      <c r="CT74" s="652"/>
      <c r="CU74" s="652"/>
      <c r="CV74" s="653"/>
      <c r="CW74" s="651"/>
      <c r="CX74" s="652"/>
      <c r="CY74" s="652"/>
      <c r="CZ74" s="652"/>
      <c r="DA74" s="653"/>
      <c r="DB74" s="651"/>
      <c r="DC74" s="652"/>
      <c r="DD74" s="652"/>
      <c r="DE74" s="652"/>
      <c r="DF74" s="653"/>
      <c r="DG74" s="651"/>
      <c r="DH74" s="652"/>
      <c r="DI74" s="652"/>
      <c r="DJ74" s="652"/>
      <c r="DK74" s="653"/>
      <c r="DL74" s="651"/>
      <c r="DM74" s="652"/>
      <c r="DN74" s="652"/>
      <c r="DO74" s="652"/>
      <c r="DP74" s="653"/>
      <c r="DQ74" s="651"/>
      <c r="DR74" s="652"/>
      <c r="DS74" s="652"/>
      <c r="DT74" s="652"/>
      <c r="DU74" s="653"/>
      <c r="DV74" s="648"/>
      <c r="DW74" s="649"/>
      <c r="DX74" s="649"/>
      <c r="DY74" s="649"/>
      <c r="DZ74" s="654"/>
      <c r="EA74" s="499"/>
    </row>
    <row r="75" spans="1:131" ht="26.25" customHeight="1" x14ac:dyDescent="0.15">
      <c r="A75" s="555">
        <v>8</v>
      </c>
      <c r="B75" s="665"/>
      <c r="C75" s="666"/>
      <c r="D75" s="666"/>
      <c r="E75" s="666"/>
      <c r="F75" s="666"/>
      <c r="G75" s="666"/>
      <c r="H75" s="666"/>
      <c r="I75" s="666"/>
      <c r="J75" s="666"/>
      <c r="K75" s="666"/>
      <c r="L75" s="666"/>
      <c r="M75" s="666"/>
      <c r="N75" s="666"/>
      <c r="O75" s="666"/>
      <c r="P75" s="667"/>
      <c r="Q75" s="669"/>
      <c r="R75" s="670"/>
      <c r="S75" s="670"/>
      <c r="T75" s="670"/>
      <c r="U75" s="621"/>
      <c r="V75" s="671"/>
      <c r="W75" s="670"/>
      <c r="X75" s="670"/>
      <c r="Y75" s="670"/>
      <c r="Z75" s="621"/>
      <c r="AA75" s="671"/>
      <c r="AB75" s="670"/>
      <c r="AC75" s="670"/>
      <c r="AD75" s="670"/>
      <c r="AE75" s="621"/>
      <c r="AF75" s="671"/>
      <c r="AG75" s="670"/>
      <c r="AH75" s="670"/>
      <c r="AI75" s="670"/>
      <c r="AJ75" s="621"/>
      <c r="AK75" s="671"/>
      <c r="AL75" s="670"/>
      <c r="AM75" s="670"/>
      <c r="AN75" s="670"/>
      <c r="AO75" s="621"/>
      <c r="AP75" s="671"/>
      <c r="AQ75" s="670"/>
      <c r="AR75" s="670"/>
      <c r="AS75" s="670"/>
      <c r="AT75" s="621"/>
      <c r="AU75" s="671"/>
      <c r="AV75" s="670"/>
      <c r="AW75" s="670"/>
      <c r="AX75" s="670"/>
      <c r="AY75" s="621"/>
      <c r="AZ75" s="624"/>
      <c r="BA75" s="624"/>
      <c r="BB75" s="624"/>
      <c r="BC75" s="624"/>
      <c r="BD75" s="625"/>
      <c r="BE75" s="603"/>
      <c r="BF75" s="603"/>
      <c r="BG75" s="603"/>
      <c r="BH75" s="603"/>
      <c r="BI75" s="603"/>
      <c r="BJ75" s="603"/>
      <c r="BK75" s="603"/>
      <c r="BL75" s="603"/>
      <c r="BM75" s="603"/>
      <c r="BN75" s="603"/>
      <c r="BO75" s="603"/>
      <c r="BP75" s="603"/>
      <c r="BQ75" s="555">
        <v>69</v>
      </c>
      <c r="BR75" s="647"/>
      <c r="BS75" s="648"/>
      <c r="BT75" s="649"/>
      <c r="BU75" s="649"/>
      <c r="BV75" s="649"/>
      <c r="BW75" s="649"/>
      <c r="BX75" s="649"/>
      <c r="BY75" s="649"/>
      <c r="BZ75" s="649"/>
      <c r="CA75" s="649"/>
      <c r="CB75" s="649"/>
      <c r="CC75" s="649"/>
      <c r="CD75" s="649"/>
      <c r="CE75" s="649"/>
      <c r="CF75" s="649"/>
      <c r="CG75" s="650"/>
      <c r="CH75" s="651"/>
      <c r="CI75" s="652"/>
      <c r="CJ75" s="652"/>
      <c r="CK75" s="652"/>
      <c r="CL75" s="653"/>
      <c r="CM75" s="651"/>
      <c r="CN75" s="652"/>
      <c r="CO75" s="652"/>
      <c r="CP75" s="652"/>
      <c r="CQ75" s="653"/>
      <c r="CR75" s="651"/>
      <c r="CS75" s="652"/>
      <c r="CT75" s="652"/>
      <c r="CU75" s="652"/>
      <c r="CV75" s="653"/>
      <c r="CW75" s="651"/>
      <c r="CX75" s="652"/>
      <c r="CY75" s="652"/>
      <c r="CZ75" s="652"/>
      <c r="DA75" s="653"/>
      <c r="DB75" s="651"/>
      <c r="DC75" s="652"/>
      <c r="DD75" s="652"/>
      <c r="DE75" s="652"/>
      <c r="DF75" s="653"/>
      <c r="DG75" s="651"/>
      <c r="DH75" s="652"/>
      <c r="DI75" s="652"/>
      <c r="DJ75" s="652"/>
      <c r="DK75" s="653"/>
      <c r="DL75" s="651"/>
      <c r="DM75" s="652"/>
      <c r="DN75" s="652"/>
      <c r="DO75" s="652"/>
      <c r="DP75" s="653"/>
      <c r="DQ75" s="651"/>
      <c r="DR75" s="652"/>
      <c r="DS75" s="652"/>
      <c r="DT75" s="652"/>
      <c r="DU75" s="653"/>
      <c r="DV75" s="648"/>
      <c r="DW75" s="649"/>
      <c r="DX75" s="649"/>
      <c r="DY75" s="649"/>
      <c r="DZ75" s="654"/>
      <c r="EA75" s="499"/>
    </row>
    <row r="76" spans="1:131" ht="26.25" customHeight="1" x14ac:dyDescent="0.15">
      <c r="A76" s="555">
        <v>9</v>
      </c>
      <c r="B76" s="665"/>
      <c r="C76" s="666"/>
      <c r="D76" s="666"/>
      <c r="E76" s="666"/>
      <c r="F76" s="666"/>
      <c r="G76" s="666"/>
      <c r="H76" s="666"/>
      <c r="I76" s="666"/>
      <c r="J76" s="666"/>
      <c r="K76" s="666"/>
      <c r="L76" s="666"/>
      <c r="M76" s="666"/>
      <c r="N76" s="666"/>
      <c r="O76" s="666"/>
      <c r="P76" s="667"/>
      <c r="Q76" s="669"/>
      <c r="R76" s="670"/>
      <c r="S76" s="670"/>
      <c r="T76" s="670"/>
      <c r="U76" s="621"/>
      <c r="V76" s="671"/>
      <c r="W76" s="670"/>
      <c r="X76" s="670"/>
      <c r="Y76" s="670"/>
      <c r="Z76" s="621"/>
      <c r="AA76" s="671"/>
      <c r="AB76" s="670"/>
      <c r="AC76" s="670"/>
      <c r="AD76" s="670"/>
      <c r="AE76" s="621"/>
      <c r="AF76" s="671"/>
      <c r="AG76" s="670"/>
      <c r="AH76" s="670"/>
      <c r="AI76" s="670"/>
      <c r="AJ76" s="621"/>
      <c r="AK76" s="671"/>
      <c r="AL76" s="670"/>
      <c r="AM76" s="670"/>
      <c r="AN76" s="670"/>
      <c r="AO76" s="621"/>
      <c r="AP76" s="671"/>
      <c r="AQ76" s="670"/>
      <c r="AR76" s="670"/>
      <c r="AS76" s="670"/>
      <c r="AT76" s="621"/>
      <c r="AU76" s="671"/>
      <c r="AV76" s="670"/>
      <c r="AW76" s="670"/>
      <c r="AX76" s="670"/>
      <c r="AY76" s="621"/>
      <c r="AZ76" s="624"/>
      <c r="BA76" s="624"/>
      <c r="BB76" s="624"/>
      <c r="BC76" s="624"/>
      <c r="BD76" s="625"/>
      <c r="BE76" s="603"/>
      <c r="BF76" s="603"/>
      <c r="BG76" s="603"/>
      <c r="BH76" s="603"/>
      <c r="BI76" s="603"/>
      <c r="BJ76" s="603"/>
      <c r="BK76" s="603"/>
      <c r="BL76" s="603"/>
      <c r="BM76" s="603"/>
      <c r="BN76" s="603"/>
      <c r="BO76" s="603"/>
      <c r="BP76" s="603"/>
      <c r="BQ76" s="555">
        <v>70</v>
      </c>
      <c r="BR76" s="647"/>
      <c r="BS76" s="648"/>
      <c r="BT76" s="649"/>
      <c r="BU76" s="649"/>
      <c r="BV76" s="649"/>
      <c r="BW76" s="649"/>
      <c r="BX76" s="649"/>
      <c r="BY76" s="649"/>
      <c r="BZ76" s="649"/>
      <c r="CA76" s="649"/>
      <c r="CB76" s="649"/>
      <c r="CC76" s="649"/>
      <c r="CD76" s="649"/>
      <c r="CE76" s="649"/>
      <c r="CF76" s="649"/>
      <c r="CG76" s="650"/>
      <c r="CH76" s="651"/>
      <c r="CI76" s="652"/>
      <c r="CJ76" s="652"/>
      <c r="CK76" s="652"/>
      <c r="CL76" s="653"/>
      <c r="CM76" s="651"/>
      <c r="CN76" s="652"/>
      <c r="CO76" s="652"/>
      <c r="CP76" s="652"/>
      <c r="CQ76" s="653"/>
      <c r="CR76" s="651"/>
      <c r="CS76" s="652"/>
      <c r="CT76" s="652"/>
      <c r="CU76" s="652"/>
      <c r="CV76" s="653"/>
      <c r="CW76" s="651"/>
      <c r="CX76" s="652"/>
      <c r="CY76" s="652"/>
      <c r="CZ76" s="652"/>
      <c r="DA76" s="653"/>
      <c r="DB76" s="651"/>
      <c r="DC76" s="652"/>
      <c r="DD76" s="652"/>
      <c r="DE76" s="652"/>
      <c r="DF76" s="653"/>
      <c r="DG76" s="651"/>
      <c r="DH76" s="652"/>
      <c r="DI76" s="652"/>
      <c r="DJ76" s="652"/>
      <c r="DK76" s="653"/>
      <c r="DL76" s="651"/>
      <c r="DM76" s="652"/>
      <c r="DN76" s="652"/>
      <c r="DO76" s="652"/>
      <c r="DP76" s="653"/>
      <c r="DQ76" s="651"/>
      <c r="DR76" s="652"/>
      <c r="DS76" s="652"/>
      <c r="DT76" s="652"/>
      <c r="DU76" s="653"/>
      <c r="DV76" s="648"/>
      <c r="DW76" s="649"/>
      <c r="DX76" s="649"/>
      <c r="DY76" s="649"/>
      <c r="DZ76" s="654"/>
      <c r="EA76" s="499"/>
    </row>
    <row r="77" spans="1:131" ht="26.25" customHeight="1" x14ac:dyDescent="0.15">
      <c r="A77" s="555">
        <v>10</v>
      </c>
      <c r="B77" s="665"/>
      <c r="C77" s="666"/>
      <c r="D77" s="666"/>
      <c r="E77" s="666"/>
      <c r="F77" s="666"/>
      <c r="G77" s="666"/>
      <c r="H77" s="666"/>
      <c r="I77" s="666"/>
      <c r="J77" s="666"/>
      <c r="K77" s="666"/>
      <c r="L77" s="666"/>
      <c r="M77" s="666"/>
      <c r="N77" s="666"/>
      <c r="O77" s="666"/>
      <c r="P77" s="667"/>
      <c r="Q77" s="669"/>
      <c r="R77" s="670"/>
      <c r="S77" s="670"/>
      <c r="T77" s="670"/>
      <c r="U77" s="621"/>
      <c r="V77" s="671"/>
      <c r="W77" s="670"/>
      <c r="X77" s="670"/>
      <c r="Y77" s="670"/>
      <c r="Z77" s="621"/>
      <c r="AA77" s="671"/>
      <c r="AB77" s="670"/>
      <c r="AC77" s="670"/>
      <c r="AD77" s="670"/>
      <c r="AE77" s="621"/>
      <c r="AF77" s="671"/>
      <c r="AG77" s="670"/>
      <c r="AH77" s="670"/>
      <c r="AI77" s="670"/>
      <c r="AJ77" s="621"/>
      <c r="AK77" s="671"/>
      <c r="AL77" s="670"/>
      <c r="AM77" s="670"/>
      <c r="AN77" s="670"/>
      <c r="AO77" s="621"/>
      <c r="AP77" s="671"/>
      <c r="AQ77" s="670"/>
      <c r="AR77" s="670"/>
      <c r="AS77" s="670"/>
      <c r="AT77" s="621"/>
      <c r="AU77" s="671"/>
      <c r="AV77" s="670"/>
      <c r="AW77" s="670"/>
      <c r="AX77" s="670"/>
      <c r="AY77" s="621"/>
      <c r="AZ77" s="624"/>
      <c r="BA77" s="624"/>
      <c r="BB77" s="624"/>
      <c r="BC77" s="624"/>
      <c r="BD77" s="625"/>
      <c r="BE77" s="603"/>
      <c r="BF77" s="603"/>
      <c r="BG77" s="603"/>
      <c r="BH77" s="603"/>
      <c r="BI77" s="603"/>
      <c r="BJ77" s="603"/>
      <c r="BK77" s="603"/>
      <c r="BL77" s="603"/>
      <c r="BM77" s="603"/>
      <c r="BN77" s="603"/>
      <c r="BO77" s="603"/>
      <c r="BP77" s="603"/>
      <c r="BQ77" s="555">
        <v>71</v>
      </c>
      <c r="BR77" s="647"/>
      <c r="BS77" s="648"/>
      <c r="BT77" s="649"/>
      <c r="BU77" s="649"/>
      <c r="BV77" s="649"/>
      <c r="BW77" s="649"/>
      <c r="BX77" s="649"/>
      <c r="BY77" s="649"/>
      <c r="BZ77" s="649"/>
      <c r="CA77" s="649"/>
      <c r="CB77" s="649"/>
      <c r="CC77" s="649"/>
      <c r="CD77" s="649"/>
      <c r="CE77" s="649"/>
      <c r="CF77" s="649"/>
      <c r="CG77" s="650"/>
      <c r="CH77" s="651"/>
      <c r="CI77" s="652"/>
      <c r="CJ77" s="652"/>
      <c r="CK77" s="652"/>
      <c r="CL77" s="653"/>
      <c r="CM77" s="651"/>
      <c r="CN77" s="652"/>
      <c r="CO77" s="652"/>
      <c r="CP77" s="652"/>
      <c r="CQ77" s="653"/>
      <c r="CR77" s="651"/>
      <c r="CS77" s="652"/>
      <c r="CT77" s="652"/>
      <c r="CU77" s="652"/>
      <c r="CV77" s="653"/>
      <c r="CW77" s="651"/>
      <c r="CX77" s="652"/>
      <c r="CY77" s="652"/>
      <c r="CZ77" s="652"/>
      <c r="DA77" s="653"/>
      <c r="DB77" s="651"/>
      <c r="DC77" s="652"/>
      <c r="DD77" s="652"/>
      <c r="DE77" s="652"/>
      <c r="DF77" s="653"/>
      <c r="DG77" s="651"/>
      <c r="DH77" s="652"/>
      <c r="DI77" s="652"/>
      <c r="DJ77" s="652"/>
      <c r="DK77" s="653"/>
      <c r="DL77" s="651"/>
      <c r="DM77" s="652"/>
      <c r="DN77" s="652"/>
      <c r="DO77" s="652"/>
      <c r="DP77" s="653"/>
      <c r="DQ77" s="651"/>
      <c r="DR77" s="652"/>
      <c r="DS77" s="652"/>
      <c r="DT77" s="652"/>
      <c r="DU77" s="653"/>
      <c r="DV77" s="648"/>
      <c r="DW77" s="649"/>
      <c r="DX77" s="649"/>
      <c r="DY77" s="649"/>
      <c r="DZ77" s="654"/>
      <c r="EA77" s="499"/>
    </row>
    <row r="78" spans="1:131" ht="26.25" customHeight="1" x14ac:dyDescent="0.15">
      <c r="A78" s="555">
        <v>11</v>
      </c>
      <c r="B78" s="665"/>
      <c r="C78" s="666"/>
      <c r="D78" s="666"/>
      <c r="E78" s="666"/>
      <c r="F78" s="666"/>
      <c r="G78" s="666"/>
      <c r="H78" s="666"/>
      <c r="I78" s="666"/>
      <c r="J78" s="666"/>
      <c r="K78" s="666"/>
      <c r="L78" s="666"/>
      <c r="M78" s="666"/>
      <c r="N78" s="666"/>
      <c r="O78" s="666"/>
      <c r="P78" s="667"/>
      <c r="Q78" s="668"/>
      <c r="R78" s="622"/>
      <c r="S78" s="622"/>
      <c r="T78" s="622"/>
      <c r="U78" s="622"/>
      <c r="V78" s="622"/>
      <c r="W78" s="622"/>
      <c r="X78" s="622"/>
      <c r="Y78" s="622"/>
      <c r="Z78" s="622"/>
      <c r="AA78" s="622"/>
      <c r="AB78" s="622"/>
      <c r="AC78" s="622"/>
      <c r="AD78" s="622"/>
      <c r="AE78" s="622"/>
      <c r="AF78" s="622"/>
      <c r="AG78" s="622"/>
      <c r="AH78" s="622"/>
      <c r="AI78" s="622"/>
      <c r="AJ78" s="622"/>
      <c r="AK78" s="622"/>
      <c r="AL78" s="622"/>
      <c r="AM78" s="622"/>
      <c r="AN78" s="622"/>
      <c r="AO78" s="622"/>
      <c r="AP78" s="622"/>
      <c r="AQ78" s="622"/>
      <c r="AR78" s="622"/>
      <c r="AS78" s="622"/>
      <c r="AT78" s="622"/>
      <c r="AU78" s="622"/>
      <c r="AV78" s="622"/>
      <c r="AW78" s="622"/>
      <c r="AX78" s="622"/>
      <c r="AY78" s="622"/>
      <c r="AZ78" s="624"/>
      <c r="BA78" s="624"/>
      <c r="BB78" s="624"/>
      <c r="BC78" s="624"/>
      <c r="BD78" s="625"/>
      <c r="BE78" s="603"/>
      <c r="BF78" s="603"/>
      <c r="BG78" s="603"/>
      <c r="BH78" s="603"/>
      <c r="BI78" s="603"/>
      <c r="BJ78" s="499"/>
      <c r="BK78" s="499"/>
      <c r="BL78" s="499"/>
      <c r="BM78" s="499"/>
      <c r="BN78" s="499"/>
      <c r="BO78" s="603"/>
      <c r="BP78" s="603"/>
      <c r="BQ78" s="555">
        <v>72</v>
      </c>
      <c r="BR78" s="647"/>
      <c r="BS78" s="648"/>
      <c r="BT78" s="649"/>
      <c r="BU78" s="649"/>
      <c r="BV78" s="649"/>
      <c r="BW78" s="649"/>
      <c r="BX78" s="649"/>
      <c r="BY78" s="649"/>
      <c r="BZ78" s="649"/>
      <c r="CA78" s="649"/>
      <c r="CB78" s="649"/>
      <c r="CC78" s="649"/>
      <c r="CD78" s="649"/>
      <c r="CE78" s="649"/>
      <c r="CF78" s="649"/>
      <c r="CG78" s="650"/>
      <c r="CH78" s="651"/>
      <c r="CI78" s="652"/>
      <c r="CJ78" s="652"/>
      <c r="CK78" s="652"/>
      <c r="CL78" s="653"/>
      <c r="CM78" s="651"/>
      <c r="CN78" s="652"/>
      <c r="CO78" s="652"/>
      <c r="CP78" s="652"/>
      <c r="CQ78" s="653"/>
      <c r="CR78" s="651"/>
      <c r="CS78" s="652"/>
      <c r="CT78" s="652"/>
      <c r="CU78" s="652"/>
      <c r="CV78" s="653"/>
      <c r="CW78" s="651"/>
      <c r="CX78" s="652"/>
      <c r="CY78" s="652"/>
      <c r="CZ78" s="652"/>
      <c r="DA78" s="653"/>
      <c r="DB78" s="651"/>
      <c r="DC78" s="652"/>
      <c r="DD78" s="652"/>
      <c r="DE78" s="652"/>
      <c r="DF78" s="653"/>
      <c r="DG78" s="651"/>
      <c r="DH78" s="652"/>
      <c r="DI78" s="652"/>
      <c r="DJ78" s="652"/>
      <c r="DK78" s="653"/>
      <c r="DL78" s="651"/>
      <c r="DM78" s="652"/>
      <c r="DN78" s="652"/>
      <c r="DO78" s="652"/>
      <c r="DP78" s="653"/>
      <c r="DQ78" s="651"/>
      <c r="DR78" s="652"/>
      <c r="DS78" s="652"/>
      <c r="DT78" s="652"/>
      <c r="DU78" s="653"/>
      <c r="DV78" s="648"/>
      <c r="DW78" s="649"/>
      <c r="DX78" s="649"/>
      <c r="DY78" s="649"/>
      <c r="DZ78" s="654"/>
      <c r="EA78" s="499"/>
    </row>
    <row r="79" spans="1:131" ht="26.25" customHeight="1" x14ac:dyDescent="0.15">
      <c r="A79" s="555">
        <v>12</v>
      </c>
      <c r="B79" s="665"/>
      <c r="C79" s="666"/>
      <c r="D79" s="666"/>
      <c r="E79" s="666"/>
      <c r="F79" s="666"/>
      <c r="G79" s="666"/>
      <c r="H79" s="666"/>
      <c r="I79" s="666"/>
      <c r="J79" s="666"/>
      <c r="K79" s="666"/>
      <c r="L79" s="666"/>
      <c r="M79" s="666"/>
      <c r="N79" s="666"/>
      <c r="O79" s="666"/>
      <c r="P79" s="667"/>
      <c r="Q79" s="668"/>
      <c r="R79" s="622"/>
      <c r="S79" s="622"/>
      <c r="T79" s="622"/>
      <c r="U79" s="622"/>
      <c r="V79" s="622"/>
      <c r="W79" s="622"/>
      <c r="X79" s="622"/>
      <c r="Y79" s="622"/>
      <c r="Z79" s="622"/>
      <c r="AA79" s="622"/>
      <c r="AB79" s="622"/>
      <c r="AC79" s="622"/>
      <c r="AD79" s="622"/>
      <c r="AE79" s="622"/>
      <c r="AF79" s="622"/>
      <c r="AG79" s="622"/>
      <c r="AH79" s="622"/>
      <c r="AI79" s="622"/>
      <c r="AJ79" s="622"/>
      <c r="AK79" s="622"/>
      <c r="AL79" s="622"/>
      <c r="AM79" s="622"/>
      <c r="AN79" s="622"/>
      <c r="AO79" s="622"/>
      <c r="AP79" s="622"/>
      <c r="AQ79" s="622"/>
      <c r="AR79" s="622"/>
      <c r="AS79" s="622"/>
      <c r="AT79" s="622"/>
      <c r="AU79" s="622"/>
      <c r="AV79" s="622"/>
      <c r="AW79" s="622"/>
      <c r="AX79" s="622"/>
      <c r="AY79" s="622"/>
      <c r="AZ79" s="624"/>
      <c r="BA79" s="624"/>
      <c r="BB79" s="624"/>
      <c r="BC79" s="624"/>
      <c r="BD79" s="625"/>
      <c r="BE79" s="603"/>
      <c r="BF79" s="603"/>
      <c r="BG79" s="603"/>
      <c r="BH79" s="603"/>
      <c r="BI79" s="603"/>
      <c r="BJ79" s="499"/>
      <c r="BK79" s="499"/>
      <c r="BL79" s="499"/>
      <c r="BM79" s="499"/>
      <c r="BN79" s="499"/>
      <c r="BO79" s="603"/>
      <c r="BP79" s="603"/>
      <c r="BQ79" s="555">
        <v>73</v>
      </c>
      <c r="BR79" s="647"/>
      <c r="BS79" s="648"/>
      <c r="BT79" s="649"/>
      <c r="BU79" s="649"/>
      <c r="BV79" s="649"/>
      <c r="BW79" s="649"/>
      <c r="BX79" s="649"/>
      <c r="BY79" s="649"/>
      <c r="BZ79" s="649"/>
      <c r="CA79" s="649"/>
      <c r="CB79" s="649"/>
      <c r="CC79" s="649"/>
      <c r="CD79" s="649"/>
      <c r="CE79" s="649"/>
      <c r="CF79" s="649"/>
      <c r="CG79" s="650"/>
      <c r="CH79" s="651"/>
      <c r="CI79" s="652"/>
      <c r="CJ79" s="652"/>
      <c r="CK79" s="652"/>
      <c r="CL79" s="653"/>
      <c r="CM79" s="651"/>
      <c r="CN79" s="652"/>
      <c r="CO79" s="652"/>
      <c r="CP79" s="652"/>
      <c r="CQ79" s="653"/>
      <c r="CR79" s="651"/>
      <c r="CS79" s="652"/>
      <c r="CT79" s="652"/>
      <c r="CU79" s="652"/>
      <c r="CV79" s="653"/>
      <c r="CW79" s="651"/>
      <c r="CX79" s="652"/>
      <c r="CY79" s="652"/>
      <c r="CZ79" s="652"/>
      <c r="DA79" s="653"/>
      <c r="DB79" s="651"/>
      <c r="DC79" s="652"/>
      <c r="DD79" s="652"/>
      <c r="DE79" s="652"/>
      <c r="DF79" s="653"/>
      <c r="DG79" s="651"/>
      <c r="DH79" s="652"/>
      <c r="DI79" s="652"/>
      <c r="DJ79" s="652"/>
      <c r="DK79" s="653"/>
      <c r="DL79" s="651"/>
      <c r="DM79" s="652"/>
      <c r="DN79" s="652"/>
      <c r="DO79" s="652"/>
      <c r="DP79" s="653"/>
      <c r="DQ79" s="651"/>
      <c r="DR79" s="652"/>
      <c r="DS79" s="652"/>
      <c r="DT79" s="652"/>
      <c r="DU79" s="653"/>
      <c r="DV79" s="648"/>
      <c r="DW79" s="649"/>
      <c r="DX79" s="649"/>
      <c r="DY79" s="649"/>
      <c r="DZ79" s="654"/>
      <c r="EA79" s="499"/>
    </row>
    <row r="80" spans="1:131" ht="26.25" customHeight="1" x14ac:dyDescent="0.15">
      <c r="A80" s="555">
        <v>13</v>
      </c>
      <c r="B80" s="665"/>
      <c r="C80" s="666"/>
      <c r="D80" s="666"/>
      <c r="E80" s="666"/>
      <c r="F80" s="666"/>
      <c r="G80" s="666"/>
      <c r="H80" s="666"/>
      <c r="I80" s="666"/>
      <c r="J80" s="666"/>
      <c r="K80" s="666"/>
      <c r="L80" s="666"/>
      <c r="M80" s="666"/>
      <c r="N80" s="666"/>
      <c r="O80" s="666"/>
      <c r="P80" s="667"/>
      <c r="Q80" s="668"/>
      <c r="R80" s="622"/>
      <c r="S80" s="622"/>
      <c r="T80" s="622"/>
      <c r="U80" s="622"/>
      <c r="V80" s="622"/>
      <c r="W80" s="622"/>
      <c r="X80" s="622"/>
      <c r="Y80" s="622"/>
      <c r="Z80" s="622"/>
      <c r="AA80" s="622"/>
      <c r="AB80" s="622"/>
      <c r="AC80" s="622"/>
      <c r="AD80" s="622"/>
      <c r="AE80" s="622"/>
      <c r="AF80" s="622"/>
      <c r="AG80" s="622"/>
      <c r="AH80" s="622"/>
      <c r="AI80" s="622"/>
      <c r="AJ80" s="622"/>
      <c r="AK80" s="622"/>
      <c r="AL80" s="622"/>
      <c r="AM80" s="622"/>
      <c r="AN80" s="622"/>
      <c r="AO80" s="622"/>
      <c r="AP80" s="622"/>
      <c r="AQ80" s="622"/>
      <c r="AR80" s="622"/>
      <c r="AS80" s="622"/>
      <c r="AT80" s="622"/>
      <c r="AU80" s="622"/>
      <c r="AV80" s="622"/>
      <c r="AW80" s="622"/>
      <c r="AX80" s="622"/>
      <c r="AY80" s="622"/>
      <c r="AZ80" s="624"/>
      <c r="BA80" s="624"/>
      <c r="BB80" s="624"/>
      <c r="BC80" s="624"/>
      <c r="BD80" s="625"/>
      <c r="BE80" s="603"/>
      <c r="BF80" s="603"/>
      <c r="BG80" s="603"/>
      <c r="BH80" s="603"/>
      <c r="BI80" s="603"/>
      <c r="BJ80" s="603"/>
      <c r="BK80" s="603"/>
      <c r="BL80" s="603"/>
      <c r="BM80" s="603"/>
      <c r="BN80" s="603"/>
      <c r="BO80" s="603"/>
      <c r="BP80" s="603"/>
      <c r="BQ80" s="555">
        <v>74</v>
      </c>
      <c r="BR80" s="647"/>
      <c r="BS80" s="648"/>
      <c r="BT80" s="649"/>
      <c r="BU80" s="649"/>
      <c r="BV80" s="649"/>
      <c r="BW80" s="649"/>
      <c r="BX80" s="649"/>
      <c r="BY80" s="649"/>
      <c r="BZ80" s="649"/>
      <c r="CA80" s="649"/>
      <c r="CB80" s="649"/>
      <c r="CC80" s="649"/>
      <c r="CD80" s="649"/>
      <c r="CE80" s="649"/>
      <c r="CF80" s="649"/>
      <c r="CG80" s="650"/>
      <c r="CH80" s="651"/>
      <c r="CI80" s="652"/>
      <c r="CJ80" s="652"/>
      <c r="CK80" s="652"/>
      <c r="CL80" s="653"/>
      <c r="CM80" s="651"/>
      <c r="CN80" s="652"/>
      <c r="CO80" s="652"/>
      <c r="CP80" s="652"/>
      <c r="CQ80" s="653"/>
      <c r="CR80" s="651"/>
      <c r="CS80" s="652"/>
      <c r="CT80" s="652"/>
      <c r="CU80" s="652"/>
      <c r="CV80" s="653"/>
      <c r="CW80" s="651"/>
      <c r="CX80" s="652"/>
      <c r="CY80" s="652"/>
      <c r="CZ80" s="652"/>
      <c r="DA80" s="653"/>
      <c r="DB80" s="651"/>
      <c r="DC80" s="652"/>
      <c r="DD80" s="652"/>
      <c r="DE80" s="652"/>
      <c r="DF80" s="653"/>
      <c r="DG80" s="651"/>
      <c r="DH80" s="652"/>
      <c r="DI80" s="652"/>
      <c r="DJ80" s="652"/>
      <c r="DK80" s="653"/>
      <c r="DL80" s="651"/>
      <c r="DM80" s="652"/>
      <c r="DN80" s="652"/>
      <c r="DO80" s="652"/>
      <c r="DP80" s="653"/>
      <c r="DQ80" s="651"/>
      <c r="DR80" s="652"/>
      <c r="DS80" s="652"/>
      <c r="DT80" s="652"/>
      <c r="DU80" s="653"/>
      <c r="DV80" s="648"/>
      <c r="DW80" s="649"/>
      <c r="DX80" s="649"/>
      <c r="DY80" s="649"/>
      <c r="DZ80" s="654"/>
      <c r="EA80" s="499"/>
    </row>
    <row r="81" spans="1:131" ht="26.25" customHeight="1" x14ac:dyDescent="0.15">
      <c r="A81" s="555">
        <v>14</v>
      </c>
      <c r="B81" s="665"/>
      <c r="C81" s="666"/>
      <c r="D81" s="666"/>
      <c r="E81" s="666"/>
      <c r="F81" s="666"/>
      <c r="G81" s="666"/>
      <c r="H81" s="666"/>
      <c r="I81" s="666"/>
      <c r="J81" s="666"/>
      <c r="K81" s="666"/>
      <c r="L81" s="666"/>
      <c r="M81" s="666"/>
      <c r="N81" s="666"/>
      <c r="O81" s="666"/>
      <c r="P81" s="667"/>
      <c r="Q81" s="668"/>
      <c r="R81" s="622"/>
      <c r="S81" s="622"/>
      <c r="T81" s="622"/>
      <c r="U81" s="622"/>
      <c r="V81" s="622"/>
      <c r="W81" s="622"/>
      <c r="X81" s="622"/>
      <c r="Y81" s="622"/>
      <c r="Z81" s="622"/>
      <c r="AA81" s="622"/>
      <c r="AB81" s="622"/>
      <c r="AC81" s="622"/>
      <c r="AD81" s="622"/>
      <c r="AE81" s="622"/>
      <c r="AF81" s="622"/>
      <c r="AG81" s="622"/>
      <c r="AH81" s="622"/>
      <c r="AI81" s="622"/>
      <c r="AJ81" s="622"/>
      <c r="AK81" s="622"/>
      <c r="AL81" s="622"/>
      <c r="AM81" s="622"/>
      <c r="AN81" s="622"/>
      <c r="AO81" s="622"/>
      <c r="AP81" s="622"/>
      <c r="AQ81" s="622"/>
      <c r="AR81" s="622"/>
      <c r="AS81" s="622"/>
      <c r="AT81" s="622"/>
      <c r="AU81" s="622"/>
      <c r="AV81" s="622"/>
      <c r="AW81" s="622"/>
      <c r="AX81" s="622"/>
      <c r="AY81" s="622"/>
      <c r="AZ81" s="624"/>
      <c r="BA81" s="624"/>
      <c r="BB81" s="624"/>
      <c r="BC81" s="624"/>
      <c r="BD81" s="625"/>
      <c r="BE81" s="603"/>
      <c r="BF81" s="603"/>
      <c r="BG81" s="603"/>
      <c r="BH81" s="603"/>
      <c r="BI81" s="603"/>
      <c r="BJ81" s="603"/>
      <c r="BK81" s="603"/>
      <c r="BL81" s="603"/>
      <c r="BM81" s="603"/>
      <c r="BN81" s="603"/>
      <c r="BO81" s="603"/>
      <c r="BP81" s="603"/>
      <c r="BQ81" s="555">
        <v>75</v>
      </c>
      <c r="BR81" s="647"/>
      <c r="BS81" s="648"/>
      <c r="BT81" s="649"/>
      <c r="BU81" s="649"/>
      <c r="BV81" s="649"/>
      <c r="BW81" s="649"/>
      <c r="BX81" s="649"/>
      <c r="BY81" s="649"/>
      <c r="BZ81" s="649"/>
      <c r="CA81" s="649"/>
      <c r="CB81" s="649"/>
      <c r="CC81" s="649"/>
      <c r="CD81" s="649"/>
      <c r="CE81" s="649"/>
      <c r="CF81" s="649"/>
      <c r="CG81" s="650"/>
      <c r="CH81" s="651"/>
      <c r="CI81" s="652"/>
      <c r="CJ81" s="652"/>
      <c r="CK81" s="652"/>
      <c r="CL81" s="653"/>
      <c r="CM81" s="651"/>
      <c r="CN81" s="652"/>
      <c r="CO81" s="652"/>
      <c r="CP81" s="652"/>
      <c r="CQ81" s="653"/>
      <c r="CR81" s="651"/>
      <c r="CS81" s="652"/>
      <c r="CT81" s="652"/>
      <c r="CU81" s="652"/>
      <c r="CV81" s="653"/>
      <c r="CW81" s="651"/>
      <c r="CX81" s="652"/>
      <c r="CY81" s="652"/>
      <c r="CZ81" s="652"/>
      <c r="DA81" s="653"/>
      <c r="DB81" s="651"/>
      <c r="DC81" s="652"/>
      <c r="DD81" s="652"/>
      <c r="DE81" s="652"/>
      <c r="DF81" s="653"/>
      <c r="DG81" s="651"/>
      <c r="DH81" s="652"/>
      <c r="DI81" s="652"/>
      <c r="DJ81" s="652"/>
      <c r="DK81" s="653"/>
      <c r="DL81" s="651"/>
      <c r="DM81" s="652"/>
      <c r="DN81" s="652"/>
      <c r="DO81" s="652"/>
      <c r="DP81" s="653"/>
      <c r="DQ81" s="651"/>
      <c r="DR81" s="652"/>
      <c r="DS81" s="652"/>
      <c r="DT81" s="652"/>
      <c r="DU81" s="653"/>
      <c r="DV81" s="648"/>
      <c r="DW81" s="649"/>
      <c r="DX81" s="649"/>
      <c r="DY81" s="649"/>
      <c r="DZ81" s="654"/>
      <c r="EA81" s="499"/>
    </row>
    <row r="82" spans="1:131" ht="26.25" customHeight="1" x14ac:dyDescent="0.15">
      <c r="A82" s="555">
        <v>15</v>
      </c>
      <c r="B82" s="665"/>
      <c r="C82" s="666"/>
      <c r="D82" s="666"/>
      <c r="E82" s="666"/>
      <c r="F82" s="666"/>
      <c r="G82" s="666"/>
      <c r="H82" s="666"/>
      <c r="I82" s="666"/>
      <c r="J82" s="666"/>
      <c r="K82" s="666"/>
      <c r="L82" s="666"/>
      <c r="M82" s="666"/>
      <c r="N82" s="666"/>
      <c r="O82" s="666"/>
      <c r="P82" s="667"/>
      <c r="Q82" s="668"/>
      <c r="R82" s="622"/>
      <c r="S82" s="622"/>
      <c r="T82" s="622"/>
      <c r="U82" s="622"/>
      <c r="V82" s="622"/>
      <c r="W82" s="622"/>
      <c r="X82" s="622"/>
      <c r="Y82" s="622"/>
      <c r="Z82" s="622"/>
      <c r="AA82" s="622"/>
      <c r="AB82" s="622"/>
      <c r="AC82" s="622"/>
      <c r="AD82" s="622"/>
      <c r="AE82" s="622"/>
      <c r="AF82" s="622"/>
      <c r="AG82" s="622"/>
      <c r="AH82" s="622"/>
      <c r="AI82" s="622"/>
      <c r="AJ82" s="622"/>
      <c r="AK82" s="622"/>
      <c r="AL82" s="622"/>
      <c r="AM82" s="622"/>
      <c r="AN82" s="622"/>
      <c r="AO82" s="622"/>
      <c r="AP82" s="622"/>
      <c r="AQ82" s="622"/>
      <c r="AR82" s="622"/>
      <c r="AS82" s="622"/>
      <c r="AT82" s="622"/>
      <c r="AU82" s="622"/>
      <c r="AV82" s="622"/>
      <c r="AW82" s="622"/>
      <c r="AX82" s="622"/>
      <c r="AY82" s="622"/>
      <c r="AZ82" s="624"/>
      <c r="BA82" s="624"/>
      <c r="BB82" s="624"/>
      <c r="BC82" s="624"/>
      <c r="BD82" s="625"/>
      <c r="BE82" s="603"/>
      <c r="BF82" s="603"/>
      <c r="BG82" s="603"/>
      <c r="BH82" s="603"/>
      <c r="BI82" s="603"/>
      <c r="BJ82" s="603"/>
      <c r="BK82" s="603"/>
      <c r="BL82" s="603"/>
      <c r="BM82" s="603"/>
      <c r="BN82" s="603"/>
      <c r="BO82" s="603"/>
      <c r="BP82" s="603"/>
      <c r="BQ82" s="555">
        <v>76</v>
      </c>
      <c r="BR82" s="647"/>
      <c r="BS82" s="648"/>
      <c r="BT82" s="649"/>
      <c r="BU82" s="649"/>
      <c r="BV82" s="649"/>
      <c r="BW82" s="649"/>
      <c r="BX82" s="649"/>
      <c r="BY82" s="649"/>
      <c r="BZ82" s="649"/>
      <c r="CA82" s="649"/>
      <c r="CB82" s="649"/>
      <c r="CC82" s="649"/>
      <c r="CD82" s="649"/>
      <c r="CE82" s="649"/>
      <c r="CF82" s="649"/>
      <c r="CG82" s="650"/>
      <c r="CH82" s="651"/>
      <c r="CI82" s="652"/>
      <c r="CJ82" s="652"/>
      <c r="CK82" s="652"/>
      <c r="CL82" s="653"/>
      <c r="CM82" s="651"/>
      <c r="CN82" s="652"/>
      <c r="CO82" s="652"/>
      <c r="CP82" s="652"/>
      <c r="CQ82" s="653"/>
      <c r="CR82" s="651"/>
      <c r="CS82" s="652"/>
      <c r="CT82" s="652"/>
      <c r="CU82" s="652"/>
      <c r="CV82" s="653"/>
      <c r="CW82" s="651"/>
      <c r="CX82" s="652"/>
      <c r="CY82" s="652"/>
      <c r="CZ82" s="652"/>
      <c r="DA82" s="653"/>
      <c r="DB82" s="651"/>
      <c r="DC82" s="652"/>
      <c r="DD82" s="652"/>
      <c r="DE82" s="652"/>
      <c r="DF82" s="653"/>
      <c r="DG82" s="651"/>
      <c r="DH82" s="652"/>
      <c r="DI82" s="652"/>
      <c r="DJ82" s="652"/>
      <c r="DK82" s="653"/>
      <c r="DL82" s="651"/>
      <c r="DM82" s="652"/>
      <c r="DN82" s="652"/>
      <c r="DO82" s="652"/>
      <c r="DP82" s="653"/>
      <c r="DQ82" s="651"/>
      <c r="DR82" s="652"/>
      <c r="DS82" s="652"/>
      <c r="DT82" s="652"/>
      <c r="DU82" s="653"/>
      <c r="DV82" s="648"/>
      <c r="DW82" s="649"/>
      <c r="DX82" s="649"/>
      <c r="DY82" s="649"/>
      <c r="DZ82" s="654"/>
      <c r="EA82" s="499"/>
    </row>
    <row r="83" spans="1:131" ht="26.25" customHeight="1" x14ac:dyDescent="0.15">
      <c r="A83" s="555">
        <v>16</v>
      </c>
      <c r="B83" s="665"/>
      <c r="C83" s="666"/>
      <c r="D83" s="666"/>
      <c r="E83" s="666"/>
      <c r="F83" s="666"/>
      <c r="G83" s="666"/>
      <c r="H83" s="666"/>
      <c r="I83" s="666"/>
      <c r="J83" s="666"/>
      <c r="K83" s="666"/>
      <c r="L83" s="666"/>
      <c r="M83" s="666"/>
      <c r="N83" s="666"/>
      <c r="O83" s="666"/>
      <c r="P83" s="667"/>
      <c r="Q83" s="668"/>
      <c r="R83" s="622"/>
      <c r="S83" s="622"/>
      <c r="T83" s="622"/>
      <c r="U83" s="622"/>
      <c r="V83" s="622"/>
      <c r="W83" s="622"/>
      <c r="X83" s="622"/>
      <c r="Y83" s="622"/>
      <c r="Z83" s="622"/>
      <c r="AA83" s="622"/>
      <c r="AB83" s="622"/>
      <c r="AC83" s="622"/>
      <c r="AD83" s="622"/>
      <c r="AE83" s="622"/>
      <c r="AF83" s="622"/>
      <c r="AG83" s="622"/>
      <c r="AH83" s="622"/>
      <c r="AI83" s="622"/>
      <c r="AJ83" s="622"/>
      <c r="AK83" s="622"/>
      <c r="AL83" s="622"/>
      <c r="AM83" s="622"/>
      <c r="AN83" s="622"/>
      <c r="AO83" s="622"/>
      <c r="AP83" s="622"/>
      <c r="AQ83" s="622"/>
      <c r="AR83" s="622"/>
      <c r="AS83" s="622"/>
      <c r="AT83" s="622"/>
      <c r="AU83" s="622"/>
      <c r="AV83" s="622"/>
      <c r="AW83" s="622"/>
      <c r="AX83" s="622"/>
      <c r="AY83" s="622"/>
      <c r="AZ83" s="624"/>
      <c r="BA83" s="624"/>
      <c r="BB83" s="624"/>
      <c r="BC83" s="624"/>
      <c r="BD83" s="625"/>
      <c r="BE83" s="603"/>
      <c r="BF83" s="603"/>
      <c r="BG83" s="603"/>
      <c r="BH83" s="603"/>
      <c r="BI83" s="603"/>
      <c r="BJ83" s="603"/>
      <c r="BK83" s="603"/>
      <c r="BL83" s="603"/>
      <c r="BM83" s="603"/>
      <c r="BN83" s="603"/>
      <c r="BO83" s="603"/>
      <c r="BP83" s="603"/>
      <c r="BQ83" s="555">
        <v>77</v>
      </c>
      <c r="BR83" s="647"/>
      <c r="BS83" s="648"/>
      <c r="BT83" s="649"/>
      <c r="BU83" s="649"/>
      <c r="BV83" s="649"/>
      <c r="BW83" s="649"/>
      <c r="BX83" s="649"/>
      <c r="BY83" s="649"/>
      <c r="BZ83" s="649"/>
      <c r="CA83" s="649"/>
      <c r="CB83" s="649"/>
      <c r="CC83" s="649"/>
      <c r="CD83" s="649"/>
      <c r="CE83" s="649"/>
      <c r="CF83" s="649"/>
      <c r="CG83" s="650"/>
      <c r="CH83" s="651"/>
      <c r="CI83" s="652"/>
      <c r="CJ83" s="652"/>
      <c r="CK83" s="652"/>
      <c r="CL83" s="653"/>
      <c r="CM83" s="651"/>
      <c r="CN83" s="652"/>
      <c r="CO83" s="652"/>
      <c r="CP83" s="652"/>
      <c r="CQ83" s="653"/>
      <c r="CR83" s="651"/>
      <c r="CS83" s="652"/>
      <c r="CT83" s="652"/>
      <c r="CU83" s="652"/>
      <c r="CV83" s="653"/>
      <c r="CW83" s="651"/>
      <c r="CX83" s="652"/>
      <c r="CY83" s="652"/>
      <c r="CZ83" s="652"/>
      <c r="DA83" s="653"/>
      <c r="DB83" s="651"/>
      <c r="DC83" s="652"/>
      <c r="DD83" s="652"/>
      <c r="DE83" s="652"/>
      <c r="DF83" s="653"/>
      <c r="DG83" s="651"/>
      <c r="DH83" s="652"/>
      <c r="DI83" s="652"/>
      <c r="DJ83" s="652"/>
      <c r="DK83" s="653"/>
      <c r="DL83" s="651"/>
      <c r="DM83" s="652"/>
      <c r="DN83" s="652"/>
      <c r="DO83" s="652"/>
      <c r="DP83" s="653"/>
      <c r="DQ83" s="651"/>
      <c r="DR83" s="652"/>
      <c r="DS83" s="652"/>
      <c r="DT83" s="652"/>
      <c r="DU83" s="653"/>
      <c r="DV83" s="648"/>
      <c r="DW83" s="649"/>
      <c r="DX83" s="649"/>
      <c r="DY83" s="649"/>
      <c r="DZ83" s="654"/>
      <c r="EA83" s="499"/>
    </row>
    <row r="84" spans="1:131" ht="26.25" customHeight="1" x14ac:dyDescent="0.15">
      <c r="A84" s="555">
        <v>17</v>
      </c>
      <c r="B84" s="665"/>
      <c r="C84" s="666"/>
      <c r="D84" s="666"/>
      <c r="E84" s="666"/>
      <c r="F84" s="666"/>
      <c r="G84" s="666"/>
      <c r="H84" s="666"/>
      <c r="I84" s="666"/>
      <c r="J84" s="666"/>
      <c r="K84" s="666"/>
      <c r="L84" s="666"/>
      <c r="M84" s="666"/>
      <c r="N84" s="666"/>
      <c r="O84" s="666"/>
      <c r="P84" s="667"/>
      <c r="Q84" s="668"/>
      <c r="R84" s="622"/>
      <c r="S84" s="622"/>
      <c r="T84" s="622"/>
      <c r="U84" s="622"/>
      <c r="V84" s="622"/>
      <c r="W84" s="622"/>
      <c r="X84" s="622"/>
      <c r="Y84" s="622"/>
      <c r="Z84" s="622"/>
      <c r="AA84" s="622"/>
      <c r="AB84" s="622"/>
      <c r="AC84" s="622"/>
      <c r="AD84" s="622"/>
      <c r="AE84" s="622"/>
      <c r="AF84" s="622"/>
      <c r="AG84" s="622"/>
      <c r="AH84" s="622"/>
      <c r="AI84" s="622"/>
      <c r="AJ84" s="622"/>
      <c r="AK84" s="622"/>
      <c r="AL84" s="622"/>
      <c r="AM84" s="622"/>
      <c r="AN84" s="622"/>
      <c r="AO84" s="622"/>
      <c r="AP84" s="622"/>
      <c r="AQ84" s="622"/>
      <c r="AR84" s="622"/>
      <c r="AS84" s="622"/>
      <c r="AT84" s="622"/>
      <c r="AU84" s="622"/>
      <c r="AV84" s="622"/>
      <c r="AW84" s="622"/>
      <c r="AX84" s="622"/>
      <c r="AY84" s="622"/>
      <c r="AZ84" s="624"/>
      <c r="BA84" s="624"/>
      <c r="BB84" s="624"/>
      <c r="BC84" s="624"/>
      <c r="BD84" s="625"/>
      <c r="BE84" s="603"/>
      <c r="BF84" s="603"/>
      <c r="BG84" s="603"/>
      <c r="BH84" s="603"/>
      <c r="BI84" s="603"/>
      <c r="BJ84" s="603"/>
      <c r="BK84" s="603"/>
      <c r="BL84" s="603"/>
      <c r="BM84" s="603"/>
      <c r="BN84" s="603"/>
      <c r="BO84" s="603"/>
      <c r="BP84" s="603"/>
      <c r="BQ84" s="555">
        <v>78</v>
      </c>
      <c r="BR84" s="647"/>
      <c r="BS84" s="648"/>
      <c r="BT84" s="649"/>
      <c r="BU84" s="649"/>
      <c r="BV84" s="649"/>
      <c r="BW84" s="649"/>
      <c r="BX84" s="649"/>
      <c r="BY84" s="649"/>
      <c r="BZ84" s="649"/>
      <c r="CA84" s="649"/>
      <c r="CB84" s="649"/>
      <c r="CC84" s="649"/>
      <c r="CD84" s="649"/>
      <c r="CE84" s="649"/>
      <c r="CF84" s="649"/>
      <c r="CG84" s="650"/>
      <c r="CH84" s="651"/>
      <c r="CI84" s="652"/>
      <c r="CJ84" s="652"/>
      <c r="CK84" s="652"/>
      <c r="CL84" s="653"/>
      <c r="CM84" s="651"/>
      <c r="CN84" s="652"/>
      <c r="CO84" s="652"/>
      <c r="CP84" s="652"/>
      <c r="CQ84" s="653"/>
      <c r="CR84" s="651"/>
      <c r="CS84" s="652"/>
      <c r="CT84" s="652"/>
      <c r="CU84" s="652"/>
      <c r="CV84" s="653"/>
      <c r="CW84" s="651"/>
      <c r="CX84" s="652"/>
      <c r="CY84" s="652"/>
      <c r="CZ84" s="652"/>
      <c r="DA84" s="653"/>
      <c r="DB84" s="651"/>
      <c r="DC84" s="652"/>
      <c r="DD84" s="652"/>
      <c r="DE84" s="652"/>
      <c r="DF84" s="653"/>
      <c r="DG84" s="651"/>
      <c r="DH84" s="652"/>
      <c r="DI84" s="652"/>
      <c r="DJ84" s="652"/>
      <c r="DK84" s="653"/>
      <c r="DL84" s="651"/>
      <c r="DM84" s="652"/>
      <c r="DN84" s="652"/>
      <c r="DO84" s="652"/>
      <c r="DP84" s="653"/>
      <c r="DQ84" s="651"/>
      <c r="DR84" s="652"/>
      <c r="DS84" s="652"/>
      <c r="DT84" s="652"/>
      <c r="DU84" s="653"/>
      <c r="DV84" s="648"/>
      <c r="DW84" s="649"/>
      <c r="DX84" s="649"/>
      <c r="DY84" s="649"/>
      <c r="DZ84" s="654"/>
      <c r="EA84" s="499"/>
    </row>
    <row r="85" spans="1:131" ht="26.25" customHeight="1" x14ac:dyDescent="0.15">
      <c r="A85" s="555">
        <v>18</v>
      </c>
      <c r="B85" s="665"/>
      <c r="C85" s="666"/>
      <c r="D85" s="666"/>
      <c r="E85" s="666"/>
      <c r="F85" s="666"/>
      <c r="G85" s="666"/>
      <c r="H85" s="666"/>
      <c r="I85" s="666"/>
      <c r="J85" s="666"/>
      <c r="K85" s="666"/>
      <c r="L85" s="666"/>
      <c r="M85" s="666"/>
      <c r="N85" s="666"/>
      <c r="O85" s="666"/>
      <c r="P85" s="667"/>
      <c r="Q85" s="668"/>
      <c r="R85" s="622"/>
      <c r="S85" s="622"/>
      <c r="T85" s="622"/>
      <c r="U85" s="622"/>
      <c r="V85" s="622"/>
      <c r="W85" s="622"/>
      <c r="X85" s="622"/>
      <c r="Y85" s="622"/>
      <c r="Z85" s="622"/>
      <c r="AA85" s="622"/>
      <c r="AB85" s="622"/>
      <c r="AC85" s="622"/>
      <c r="AD85" s="622"/>
      <c r="AE85" s="622"/>
      <c r="AF85" s="622"/>
      <c r="AG85" s="622"/>
      <c r="AH85" s="622"/>
      <c r="AI85" s="622"/>
      <c r="AJ85" s="622"/>
      <c r="AK85" s="622"/>
      <c r="AL85" s="622"/>
      <c r="AM85" s="622"/>
      <c r="AN85" s="622"/>
      <c r="AO85" s="622"/>
      <c r="AP85" s="622"/>
      <c r="AQ85" s="622"/>
      <c r="AR85" s="622"/>
      <c r="AS85" s="622"/>
      <c r="AT85" s="622"/>
      <c r="AU85" s="622"/>
      <c r="AV85" s="622"/>
      <c r="AW85" s="622"/>
      <c r="AX85" s="622"/>
      <c r="AY85" s="622"/>
      <c r="AZ85" s="624"/>
      <c r="BA85" s="624"/>
      <c r="BB85" s="624"/>
      <c r="BC85" s="624"/>
      <c r="BD85" s="625"/>
      <c r="BE85" s="603"/>
      <c r="BF85" s="603"/>
      <c r="BG85" s="603"/>
      <c r="BH85" s="603"/>
      <c r="BI85" s="603"/>
      <c r="BJ85" s="603"/>
      <c r="BK85" s="603"/>
      <c r="BL85" s="603"/>
      <c r="BM85" s="603"/>
      <c r="BN85" s="603"/>
      <c r="BO85" s="603"/>
      <c r="BP85" s="603"/>
      <c r="BQ85" s="555">
        <v>79</v>
      </c>
      <c r="BR85" s="647"/>
      <c r="BS85" s="648"/>
      <c r="BT85" s="649"/>
      <c r="BU85" s="649"/>
      <c r="BV85" s="649"/>
      <c r="BW85" s="649"/>
      <c r="BX85" s="649"/>
      <c r="BY85" s="649"/>
      <c r="BZ85" s="649"/>
      <c r="CA85" s="649"/>
      <c r="CB85" s="649"/>
      <c r="CC85" s="649"/>
      <c r="CD85" s="649"/>
      <c r="CE85" s="649"/>
      <c r="CF85" s="649"/>
      <c r="CG85" s="650"/>
      <c r="CH85" s="651"/>
      <c r="CI85" s="652"/>
      <c r="CJ85" s="652"/>
      <c r="CK85" s="652"/>
      <c r="CL85" s="653"/>
      <c r="CM85" s="651"/>
      <c r="CN85" s="652"/>
      <c r="CO85" s="652"/>
      <c r="CP85" s="652"/>
      <c r="CQ85" s="653"/>
      <c r="CR85" s="651"/>
      <c r="CS85" s="652"/>
      <c r="CT85" s="652"/>
      <c r="CU85" s="652"/>
      <c r="CV85" s="653"/>
      <c r="CW85" s="651"/>
      <c r="CX85" s="652"/>
      <c r="CY85" s="652"/>
      <c r="CZ85" s="652"/>
      <c r="DA85" s="653"/>
      <c r="DB85" s="651"/>
      <c r="DC85" s="652"/>
      <c r="DD85" s="652"/>
      <c r="DE85" s="652"/>
      <c r="DF85" s="653"/>
      <c r="DG85" s="651"/>
      <c r="DH85" s="652"/>
      <c r="DI85" s="652"/>
      <c r="DJ85" s="652"/>
      <c r="DK85" s="653"/>
      <c r="DL85" s="651"/>
      <c r="DM85" s="652"/>
      <c r="DN85" s="652"/>
      <c r="DO85" s="652"/>
      <c r="DP85" s="653"/>
      <c r="DQ85" s="651"/>
      <c r="DR85" s="652"/>
      <c r="DS85" s="652"/>
      <c r="DT85" s="652"/>
      <c r="DU85" s="653"/>
      <c r="DV85" s="648"/>
      <c r="DW85" s="649"/>
      <c r="DX85" s="649"/>
      <c r="DY85" s="649"/>
      <c r="DZ85" s="654"/>
      <c r="EA85" s="499"/>
    </row>
    <row r="86" spans="1:131" ht="26.25" customHeight="1" x14ac:dyDescent="0.15">
      <c r="A86" s="555">
        <v>19</v>
      </c>
      <c r="B86" s="665"/>
      <c r="C86" s="666"/>
      <c r="D86" s="666"/>
      <c r="E86" s="666"/>
      <c r="F86" s="666"/>
      <c r="G86" s="666"/>
      <c r="H86" s="666"/>
      <c r="I86" s="666"/>
      <c r="J86" s="666"/>
      <c r="K86" s="666"/>
      <c r="L86" s="666"/>
      <c r="M86" s="666"/>
      <c r="N86" s="666"/>
      <c r="O86" s="666"/>
      <c r="P86" s="667"/>
      <c r="Q86" s="668"/>
      <c r="R86" s="622"/>
      <c r="S86" s="622"/>
      <c r="T86" s="622"/>
      <c r="U86" s="622"/>
      <c r="V86" s="622"/>
      <c r="W86" s="622"/>
      <c r="X86" s="622"/>
      <c r="Y86" s="622"/>
      <c r="Z86" s="622"/>
      <c r="AA86" s="622"/>
      <c r="AB86" s="622"/>
      <c r="AC86" s="622"/>
      <c r="AD86" s="622"/>
      <c r="AE86" s="622"/>
      <c r="AF86" s="622"/>
      <c r="AG86" s="622"/>
      <c r="AH86" s="622"/>
      <c r="AI86" s="622"/>
      <c r="AJ86" s="622"/>
      <c r="AK86" s="622"/>
      <c r="AL86" s="622"/>
      <c r="AM86" s="622"/>
      <c r="AN86" s="622"/>
      <c r="AO86" s="622"/>
      <c r="AP86" s="622"/>
      <c r="AQ86" s="622"/>
      <c r="AR86" s="622"/>
      <c r="AS86" s="622"/>
      <c r="AT86" s="622"/>
      <c r="AU86" s="622"/>
      <c r="AV86" s="622"/>
      <c r="AW86" s="622"/>
      <c r="AX86" s="622"/>
      <c r="AY86" s="622"/>
      <c r="AZ86" s="624"/>
      <c r="BA86" s="624"/>
      <c r="BB86" s="624"/>
      <c r="BC86" s="624"/>
      <c r="BD86" s="625"/>
      <c r="BE86" s="603"/>
      <c r="BF86" s="603"/>
      <c r="BG86" s="603"/>
      <c r="BH86" s="603"/>
      <c r="BI86" s="603"/>
      <c r="BJ86" s="603"/>
      <c r="BK86" s="603"/>
      <c r="BL86" s="603"/>
      <c r="BM86" s="603"/>
      <c r="BN86" s="603"/>
      <c r="BO86" s="603"/>
      <c r="BP86" s="603"/>
      <c r="BQ86" s="555">
        <v>80</v>
      </c>
      <c r="BR86" s="647"/>
      <c r="BS86" s="648"/>
      <c r="BT86" s="649"/>
      <c r="BU86" s="649"/>
      <c r="BV86" s="649"/>
      <c r="BW86" s="649"/>
      <c r="BX86" s="649"/>
      <c r="BY86" s="649"/>
      <c r="BZ86" s="649"/>
      <c r="CA86" s="649"/>
      <c r="CB86" s="649"/>
      <c r="CC86" s="649"/>
      <c r="CD86" s="649"/>
      <c r="CE86" s="649"/>
      <c r="CF86" s="649"/>
      <c r="CG86" s="650"/>
      <c r="CH86" s="651"/>
      <c r="CI86" s="652"/>
      <c r="CJ86" s="652"/>
      <c r="CK86" s="652"/>
      <c r="CL86" s="653"/>
      <c r="CM86" s="651"/>
      <c r="CN86" s="652"/>
      <c r="CO86" s="652"/>
      <c r="CP86" s="652"/>
      <c r="CQ86" s="653"/>
      <c r="CR86" s="651"/>
      <c r="CS86" s="652"/>
      <c r="CT86" s="652"/>
      <c r="CU86" s="652"/>
      <c r="CV86" s="653"/>
      <c r="CW86" s="651"/>
      <c r="CX86" s="652"/>
      <c r="CY86" s="652"/>
      <c r="CZ86" s="652"/>
      <c r="DA86" s="653"/>
      <c r="DB86" s="651"/>
      <c r="DC86" s="652"/>
      <c r="DD86" s="652"/>
      <c r="DE86" s="652"/>
      <c r="DF86" s="653"/>
      <c r="DG86" s="651"/>
      <c r="DH86" s="652"/>
      <c r="DI86" s="652"/>
      <c r="DJ86" s="652"/>
      <c r="DK86" s="653"/>
      <c r="DL86" s="651"/>
      <c r="DM86" s="652"/>
      <c r="DN86" s="652"/>
      <c r="DO86" s="652"/>
      <c r="DP86" s="653"/>
      <c r="DQ86" s="651"/>
      <c r="DR86" s="652"/>
      <c r="DS86" s="652"/>
      <c r="DT86" s="652"/>
      <c r="DU86" s="653"/>
      <c r="DV86" s="648"/>
      <c r="DW86" s="649"/>
      <c r="DX86" s="649"/>
      <c r="DY86" s="649"/>
      <c r="DZ86" s="654"/>
      <c r="EA86" s="499"/>
    </row>
    <row r="87" spans="1:131" ht="26.25" customHeight="1" x14ac:dyDescent="0.15">
      <c r="A87" s="672">
        <v>20</v>
      </c>
      <c r="B87" s="673"/>
      <c r="C87" s="674"/>
      <c r="D87" s="674"/>
      <c r="E87" s="674"/>
      <c r="F87" s="674"/>
      <c r="G87" s="674"/>
      <c r="H87" s="674"/>
      <c r="I87" s="674"/>
      <c r="J87" s="674"/>
      <c r="K87" s="674"/>
      <c r="L87" s="674"/>
      <c r="M87" s="674"/>
      <c r="N87" s="674"/>
      <c r="O87" s="674"/>
      <c r="P87" s="675"/>
      <c r="Q87" s="676"/>
      <c r="R87" s="677"/>
      <c r="S87" s="677"/>
      <c r="T87" s="677"/>
      <c r="U87" s="677"/>
      <c r="V87" s="677"/>
      <c r="W87" s="677"/>
      <c r="X87" s="677"/>
      <c r="Y87" s="677"/>
      <c r="Z87" s="677"/>
      <c r="AA87" s="677"/>
      <c r="AB87" s="677"/>
      <c r="AC87" s="677"/>
      <c r="AD87" s="677"/>
      <c r="AE87" s="677"/>
      <c r="AF87" s="677"/>
      <c r="AG87" s="677"/>
      <c r="AH87" s="677"/>
      <c r="AI87" s="677"/>
      <c r="AJ87" s="677"/>
      <c r="AK87" s="677"/>
      <c r="AL87" s="677"/>
      <c r="AM87" s="677"/>
      <c r="AN87" s="677"/>
      <c r="AO87" s="677"/>
      <c r="AP87" s="677"/>
      <c r="AQ87" s="677"/>
      <c r="AR87" s="677"/>
      <c r="AS87" s="677"/>
      <c r="AT87" s="677"/>
      <c r="AU87" s="677"/>
      <c r="AV87" s="677"/>
      <c r="AW87" s="677"/>
      <c r="AX87" s="677"/>
      <c r="AY87" s="677"/>
      <c r="AZ87" s="678"/>
      <c r="BA87" s="678"/>
      <c r="BB87" s="678"/>
      <c r="BC87" s="678"/>
      <c r="BD87" s="679"/>
      <c r="BE87" s="603"/>
      <c r="BF87" s="603"/>
      <c r="BG87" s="603"/>
      <c r="BH87" s="603"/>
      <c r="BI87" s="603"/>
      <c r="BJ87" s="603"/>
      <c r="BK87" s="603"/>
      <c r="BL87" s="603"/>
      <c r="BM87" s="603"/>
      <c r="BN87" s="603"/>
      <c r="BO87" s="603"/>
      <c r="BP87" s="603"/>
      <c r="BQ87" s="555">
        <v>81</v>
      </c>
      <c r="BR87" s="647"/>
      <c r="BS87" s="648"/>
      <c r="BT87" s="649"/>
      <c r="BU87" s="649"/>
      <c r="BV87" s="649"/>
      <c r="BW87" s="649"/>
      <c r="BX87" s="649"/>
      <c r="BY87" s="649"/>
      <c r="BZ87" s="649"/>
      <c r="CA87" s="649"/>
      <c r="CB87" s="649"/>
      <c r="CC87" s="649"/>
      <c r="CD87" s="649"/>
      <c r="CE87" s="649"/>
      <c r="CF87" s="649"/>
      <c r="CG87" s="650"/>
      <c r="CH87" s="651"/>
      <c r="CI87" s="652"/>
      <c r="CJ87" s="652"/>
      <c r="CK87" s="652"/>
      <c r="CL87" s="653"/>
      <c r="CM87" s="651"/>
      <c r="CN87" s="652"/>
      <c r="CO87" s="652"/>
      <c r="CP87" s="652"/>
      <c r="CQ87" s="653"/>
      <c r="CR87" s="651"/>
      <c r="CS87" s="652"/>
      <c r="CT87" s="652"/>
      <c r="CU87" s="652"/>
      <c r="CV87" s="653"/>
      <c r="CW87" s="651"/>
      <c r="CX87" s="652"/>
      <c r="CY87" s="652"/>
      <c r="CZ87" s="652"/>
      <c r="DA87" s="653"/>
      <c r="DB87" s="651"/>
      <c r="DC87" s="652"/>
      <c r="DD87" s="652"/>
      <c r="DE87" s="652"/>
      <c r="DF87" s="653"/>
      <c r="DG87" s="651"/>
      <c r="DH87" s="652"/>
      <c r="DI87" s="652"/>
      <c r="DJ87" s="652"/>
      <c r="DK87" s="653"/>
      <c r="DL87" s="651"/>
      <c r="DM87" s="652"/>
      <c r="DN87" s="652"/>
      <c r="DO87" s="652"/>
      <c r="DP87" s="653"/>
      <c r="DQ87" s="651"/>
      <c r="DR87" s="652"/>
      <c r="DS87" s="652"/>
      <c r="DT87" s="652"/>
      <c r="DU87" s="653"/>
      <c r="DV87" s="648"/>
      <c r="DW87" s="649"/>
      <c r="DX87" s="649"/>
      <c r="DY87" s="649"/>
      <c r="DZ87" s="654"/>
      <c r="EA87" s="499"/>
    </row>
    <row r="88" spans="1:131" ht="26.25" customHeight="1" thickBot="1" x14ac:dyDescent="0.2">
      <c r="A88" s="586" t="s">
        <v>328</v>
      </c>
      <c r="B88" s="587" t="s">
        <v>356</v>
      </c>
      <c r="C88" s="588"/>
      <c r="D88" s="588"/>
      <c r="E88" s="588"/>
      <c r="F88" s="588"/>
      <c r="G88" s="588"/>
      <c r="H88" s="588"/>
      <c r="I88" s="588"/>
      <c r="J88" s="588"/>
      <c r="K88" s="588"/>
      <c r="L88" s="588"/>
      <c r="M88" s="588"/>
      <c r="N88" s="588"/>
      <c r="O88" s="588"/>
      <c r="P88" s="589"/>
      <c r="Q88" s="632"/>
      <c r="R88" s="633"/>
      <c r="S88" s="633"/>
      <c r="T88" s="633"/>
      <c r="U88" s="633"/>
      <c r="V88" s="633"/>
      <c r="W88" s="633"/>
      <c r="X88" s="633"/>
      <c r="Y88" s="633"/>
      <c r="Z88" s="633"/>
      <c r="AA88" s="633"/>
      <c r="AB88" s="633"/>
      <c r="AC88" s="633"/>
      <c r="AD88" s="633"/>
      <c r="AE88" s="633"/>
      <c r="AF88" s="636"/>
      <c r="AG88" s="636"/>
      <c r="AH88" s="636"/>
      <c r="AI88" s="636"/>
      <c r="AJ88" s="636"/>
      <c r="AK88" s="633"/>
      <c r="AL88" s="633"/>
      <c r="AM88" s="633"/>
      <c r="AN88" s="633"/>
      <c r="AO88" s="633"/>
      <c r="AP88" s="636"/>
      <c r="AQ88" s="636"/>
      <c r="AR88" s="636"/>
      <c r="AS88" s="636"/>
      <c r="AT88" s="636"/>
      <c r="AU88" s="636"/>
      <c r="AV88" s="636"/>
      <c r="AW88" s="636"/>
      <c r="AX88" s="636"/>
      <c r="AY88" s="636"/>
      <c r="AZ88" s="640"/>
      <c r="BA88" s="640"/>
      <c r="BB88" s="640"/>
      <c r="BC88" s="640"/>
      <c r="BD88" s="641"/>
      <c r="BE88" s="603"/>
      <c r="BF88" s="603"/>
      <c r="BG88" s="603"/>
      <c r="BH88" s="603"/>
      <c r="BI88" s="603"/>
      <c r="BJ88" s="603"/>
      <c r="BK88" s="603"/>
      <c r="BL88" s="603"/>
      <c r="BM88" s="603"/>
      <c r="BN88" s="603"/>
      <c r="BO88" s="603"/>
      <c r="BP88" s="603"/>
      <c r="BQ88" s="555">
        <v>82</v>
      </c>
      <c r="BR88" s="647"/>
      <c r="BS88" s="648"/>
      <c r="BT88" s="649"/>
      <c r="BU88" s="649"/>
      <c r="BV88" s="649"/>
      <c r="BW88" s="649"/>
      <c r="BX88" s="649"/>
      <c r="BY88" s="649"/>
      <c r="BZ88" s="649"/>
      <c r="CA88" s="649"/>
      <c r="CB88" s="649"/>
      <c r="CC88" s="649"/>
      <c r="CD88" s="649"/>
      <c r="CE88" s="649"/>
      <c r="CF88" s="649"/>
      <c r="CG88" s="650"/>
      <c r="CH88" s="651"/>
      <c r="CI88" s="652"/>
      <c r="CJ88" s="652"/>
      <c r="CK88" s="652"/>
      <c r="CL88" s="653"/>
      <c r="CM88" s="651"/>
      <c r="CN88" s="652"/>
      <c r="CO88" s="652"/>
      <c r="CP88" s="652"/>
      <c r="CQ88" s="653"/>
      <c r="CR88" s="651"/>
      <c r="CS88" s="652"/>
      <c r="CT88" s="652"/>
      <c r="CU88" s="652"/>
      <c r="CV88" s="653"/>
      <c r="CW88" s="651"/>
      <c r="CX88" s="652"/>
      <c r="CY88" s="652"/>
      <c r="CZ88" s="652"/>
      <c r="DA88" s="653"/>
      <c r="DB88" s="651"/>
      <c r="DC88" s="652"/>
      <c r="DD88" s="652"/>
      <c r="DE88" s="652"/>
      <c r="DF88" s="653"/>
      <c r="DG88" s="651"/>
      <c r="DH88" s="652"/>
      <c r="DI88" s="652"/>
      <c r="DJ88" s="652"/>
      <c r="DK88" s="653"/>
      <c r="DL88" s="651"/>
      <c r="DM88" s="652"/>
      <c r="DN88" s="652"/>
      <c r="DO88" s="652"/>
      <c r="DP88" s="653"/>
      <c r="DQ88" s="651"/>
      <c r="DR88" s="652"/>
      <c r="DS88" s="652"/>
      <c r="DT88" s="652"/>
      <c r="DU88" s="653"/>
      <c r="DV88" s="648"/>
      <c r="DW88" s="649"/>
      <c r="DX88" s="649"/>
      <c r="DY88" s="649"/>
      <c r="DZ88" s="654"/>
      <c r="EA88" s="499"/>
    </row>
    <row r="89" spans="1:131" ht="26.25" hidden="1" customHeight="1" x14ac:dyDescent="0.15">
      <c r="A89" s="680"/>
      <c r="B89" s="681"/>
      <c r="C89" s="681"/>
      <c r="D89" s="681"/>
      <c r="E89" s="681"/>
      <c r="F89" s="681"/>
      <c r="G89" s="681"/>
      <c r="H89" s="681"/>
      <c r="I89" s="681"/>
      <c r="J89" s="681"/>
      <c r="K89" s="681"/>
      <c r="L89" s="681"/>
      <c r="M89" s="681"/>
      <c r="N89" s="681"/>
      <c r="O89" s="681"/>
      <c r="P89" s="681"/>
      <c r="Q89" s="682"/>
      <c r="R89" s="682"/>
      <c r="S89" s="682"/>
      <c r="T89" s="682"/>
      <c r="U89" s="682"/>
      <c r="V89" s="682"/>
      <c r="W89" s="682"/>
      <c r="X89" s="682"/>
      <c r="Y89" s="682"/>
      <c r="Z89" s="682"/>
      <c r="AA89" s="682"/>
      <c r="AB89" s="682"/>
      <c r="AC89" s="682"/>
      <c r="AD89" s="682"/>
      <c r="AE89" s="682"/>
      <c r="AF89" s="682"/>
      <c r="AG89" s="682"/>
      <c r="AH89" s="682"/>
      <c r="AI89" s="682"/>
      <c r="AJ89" s="682"/>
      <c r="AK89" s="682"/>
      <c r="AL89" s="682"/>
      <c r="AM89" s="682"/>
      <c r="AN89" s="682"/>
      <c r="AO89" s="682"/>
      <c r="AP89" s="682"/>
      <c r="AQ89" s="682"/>
      <c r="AR89" s="682"/>
      <c r="AS89" s="682"/>
      <c r="AT89" s="682"/>
      <c r="AU89" s="682"/>
      <c r="AV89" s="682"/>
      <c r="AW89" s="682"/>
      <c r="AX89" s="682"/>
      <c r="AY89" s="682"/>
      <c r="AZ89" s="683"/>
      <c r="BA89" s="683"/>
      <c r="BB89" s="683"/>
      <c r="BC89" s="683"/>
      <c r="BD89" s="683"/>
      <c r="BE89" s="603"/>
      <c r="BF89" s="603"/>
      <c r="BG89" s="603"/>
      <c r="BH89" s="603"/>
      <c r="BI89" s="603"/>
      <c r="BJ89" s="603"/>
      <c r="BK89" s="603"/>
      <c r="BL89" s="603"/>
      <c r="BM89" s="603"/>
      <c r="BN89" s="603"/>
      <c r="BO89" s="603"/>
      <c r="BP89" s="603"/>
      <c r="BQ89" s="555">
        <v>83</v>
      </c>
      <c r="BR89" s="647"/>
      <c r="BS89" s="648"/>
      <c r="BT89" s="649"/>
      <c r="BU89" s="649"/>
      <c r="BV89" s="649"/>
      <c r="BW89" s="649"/>
      <c r="BX89" s="649"/>
      <c r="BY89" s="649"/>
      <c r="BZ89" s="649"/>
      <c r="CA89" s="649"/>
      <c r="CB89" s="649"/>
      <c r="CC89" s="649"/>
      <c r="CD89" s="649"/>
      <c r="CE89" s="649"/>
      <c r="CF89" s="649"/>
      <c r="CG89" s="650"/>
      <c r="CH89" s="651"/>
      <c r="CI89" s="652"/>
      <c r="CJ89" s="652"/>
      <c r="CK89" s="652"/>
      <c r="CL89" s="653"/>
      <c r="CM89" s="651"/>
      <c r="CN89" s="652"/>
      <c r="CO89" s="652"/>
      <c r="CP89" s="652"/>
      <c r="CQ89" s="653"/>
      <c r="CR89" s="651"/>
      <c r="CS89" s="652"/>
      <c r="CT89" s="652"/>
      <c r="CU89" s="652"/>
      <c r="CV89" s="653"/>
      <c r="CW89" s="651"/>
      <c r="CX89" s="652"/>
      <c r="CY89" s="652"/>
      <c r="CZ89" s="652"/>
      <c r="DA89" s="653"/>
      <c r="DB89" s="651"/>
      <c r="DC89" s="652"/>
      <c r="DD89" s="652"/>
      <c r="DE89" s="652"/>
      <c r="DF89" s="653"/>
      <c r="DG89" s="651"/>
      <c r="DH89" s="652"/>
      <c r="DI89" s="652"/>
      <c r="DJ89" s="652"/>
      <c r="DK89" s="653"/>
      <c r="DL89" s="651"/>
      <c r="DM89" s="652"/>
      <c r="DN89" s="652"/>
      <c r="DO89" s="652"/>
      <c r="DP89" s="653"/>
      <c r="DQ89" s="651"/>
      <c r="DR89" s="652"/>
      <c r="DS89" s="652"/>
      <c r="DT89" s="652"/>
      <c r="DU89" s="653"/>
      <c r="DV89" s="648"/>
      <c r="DW89" s="649"/>
      <c r="DX89" s="649"/>
      <c r="DY89" s="649"/>
      <c r="DZ89" s="654"/>
      <c r="EA89" s="499"/>
    </row>
    <row r="90" spans="1:131" ht="26.25" hidden="1" customHeight="1" x14ac:dyDescent="0.15">
      <c r="A90" s="680"/>
      <c r="B90" s="681"/>
      <c r="C90" s="681"/>
      <c r="D90" s="681"/>
      <c r="E90" s="681"/>
      <c r="F90" s="681"/>
      <c r="G90" s="681"/>
      <c r="H90" s="681"/>
      <c r="I90" s="681"/>
      <c r="J90" s="681"/>
      <c r="K90" s="681"/>
      <c r="L90" s="681"/>
      <c r="M90" s="681"/>
      <c r="N90" s="681"/>
      <c r="O90" s="681"/>
      <c r="P90" s="681"/>
      <c r="Q90" s="682"/>
      <c r="R90" s="682"/>
      <c r="S90" s="682"/>
      <c r="T90" s="682"/>
      <c r="U90" s="682"/>
      <c r="V90" s="682"/>
      <c r="W90" s="682"/>
      <c r="X90" s="682"/>
      <c r="Y90" s="682"/>
      <c r="Z90" s="682"/>
      <c r="AA90" s="682"/>
      <c r="AB90" s="682"/>
      <c r="AC90" s="682"/>
      <c r="AD90" s="682"/>
      <c r="AE90" s="682"/>
      <c r="AF90" s="682"/>
      <c r="AG90" s="682"/>
      <c r="AH90" s="682"/>
      <c r="AI90" s="682"/>
      <c r="AJ90" s="682"/>
      <c r="AK90" s="682"/>
      <c r="AL90" s="682"/>
      <c r="AM90" s="682"/>
      <c r="AN90" s="682"/>
      <c r="AO90" s="682"/>
      <c r="AP90" s="682"/>
      <c r="AQ90" s="682"/>
      <c r="AR90" s="682"/>
      <c r="AS90" s="682"/>
      <c r="AT90" s="682"/>
      <c r="AU90" s="682"/>
      <c r="AV90" s="682"/>
      <c r="AW90" s="682"/>
      <c r="AX90" s="682"/>
      <c r="AY90" s="682"/>
      <c r="AZ90" s="683"/>
      <c r="BA90" s="683"/>
      <c r="BB90" s="683"/>
      <c r="BC90" s="683"/>
      <c r="BD90" s="683"/>
      <c r="BE90" s="603"/>
      <c r="BF90" s="603"/>
      <c r="BG90" s="603"/>
      <c r="BH90" s="603"/>
      <c r="BI90" s="603"/>
      <c r="BJ90" s="603"/>
      <c r="BK90" s="603"/>
      <c r="BL90" s="603"/>
      <c r="BM90" s="603"/>
      <c r="BN90" s="603"/>
      <c r="BO90" s="603"/>
      <c r="BP90" s="603"/>
      <c r="BQ90" s="555">
        <v>84</v>
      </c>
      <c r="BR90" s="647"/>
      <c r="BS90" s="648"/>
      <c r="BT90" s="649"/>
      <c r="BU90" s="649"/>
      <c r="BV90" s="649"/>
      <c r="BW90" s="649"/>
      <c r="BX90" s="649"/>
      <c r="BY90" s="649"/>
      <c r="BZ90" s="649"/>
      <c r="CA90" s="649"/>
      <c r="CB90" s="649"/>
      <c r="CC90" s="649"/>
      <c r="CD90" s="649"/>
      <c r="CE90" s="649"/>
      <c r="CF90" s="649"/>
      <c r="CG90" s="650"/>
      <c r="CH90" s="651"/>
      <c r="CI90" s="652"/>
      <c r="CJ90" s="652"/>
      <c r="CK90" s="652"/>
      <c r="CL90" s="653"/>
      <c r="CM90" s="651"/>
      <c r="CN90" s="652"/>
      <c r="CO90" s="652"/>
      <c r="CP90" s="652"/>
      <c r="CQ90" s="653"/>
      <c r="CR90" s="651"/>
      <c r="CS90" s="652"/>
      <c r="CT90" s="652"/>
      <c r="CU90" s="652"/>
      <c r="CV90" s="653"/>
      <c r="CW90" s="651"/>
      <c r="CX90" s="652"/>
      <c r="CY90" s="652"/>
      <c r="CZ90" s="652"/>
      <c r="DA90" s="653"/>
      <c r="DB90" s="651"/>
      <c r="DC90" s="652"/>
      <c r="DD90" s="652"/>
      <c r="DE90" s="652"/>
      <c r="DF90" s="653"/>
      <c r="DG90" s="651"/>
      <c r="DH90" s="652"/>
      <c r="DI90" s="652"/>
      <c r="DJ90" s="652"/>
      <c r="DK90" s="653"/>
      <c r="DL90" s="651"/>
      <c r="DM90" s="652"/>
      <c r="DN90" s="652"/>
      <c r="DO90" s="652"/>
      <c r="DP90" s="653"/>
      <c r="DQ90" s="651"/>
      <c r="DR90" s="652"/>
      <c r="DS90" s="652"/>
      <c r="DT90" s="652"/>
      <c r="DU90" s="653"/>
      <c r="DV90" s="648"/>
      <c r="DW90" s="649"/>
      <c r="DX90" s="649"/>
      <c r="DY90" s="649"/>
      <c r="DZ90" s="654"/>
      <c r="EA90" s="499"/>
    </row>
    <row r="91" spans="1:131" ht="26.25" hidden="1" customHeight="1" x14ac:dyDescent="0.15">
      <c r="A91" s="680"/>
      <c r="B91" s="681"/>
      <c r="C91" s="681"/>
      <c r="D91" s="681"/>
      <c r="E91" s="681"/>
      <c r="F91" s="681"/>
      <c r="G91" s="681"/>
      <c r="H91" s="681"/>
      <c r="I91" s="681"/>
      <c r="J91" s="681"/>
      <c r="K91" s="681"/>
      <c r="L91" s="681"/>
      <c r="M91" s="681"/>
      <c r="N91" s="681"/>
      <c r="O91" s="681"/>
      <c r="P91" s="681"/>
      <c r="Q91" s="682"/>
      <c r="R91" s="682"/>
      <c r="S91" s="682"/>
      <c r="T91" s="682"/>
      <c r="U91" s="682"/>
      <c r="V91" s="682"/>
      <c r="W91" s="682"/>
      <c r="X91" s="682"/>
      <c r="Y91" s="682"/>
      <c r="Z91" s="682"/>
      <c r="AA91" s="682"/>
      <c r="AB91" s="682"/>
      <c r="AC91" s="682"/>
      <c r="AD91" s="682"/>
      <c r="AE91" s="682"/>
      <c r="AF91" s="682"/>
      <c r="AG91" s="682"/>
      <c r="AH91" s="682"/>
      <c r="AI91" s="682"/>
      <c r="AJ91" s="682"/>
      <c r="AK91" s="682"/>
      <c r="AL91" s="682"/>
      <c r="AM91" s="682"/>
      <c r="AN91" s="682"/>
      <c r="AO91" s="682"/>
      <c r="AP91" s="682"/>
      <c r="AQ91" s="682"/>
      <c r="AR91" s="682"/>
      <c r="AS91" s="682"/>
      <c r="AT91" s="682"/>
      <c r="AU91" s="682"/>
      <c r="AV91" s="682"/>
      <c r="AW91" s="682"/>
      <c r="AX91" s="682"/>
      <c r="AY91" s="682"/>
      <c r="AZ91" s="683"/>
      <c r="BA91" s="683"/>
      <c r="BB91" s="683"/>
      <c r="BC91" s="683"/>
      <c r="BD91" s="683"/>
      <c r="BE91" s="603"/>
      <c r="BF91" s="603"/>
      <c r="BG91" s="603"/>
      <c r="BH91" s="603"/>
      <c r="BI91" s="603"/>
      <c r="BJ91" s="603"/>
      <c r="BK91" s="603"/>
      <c r="BL91" s="603"/>
      <c r="BM91" s="603"/>
      <c r="BN91" s="603"/>
      <c r="BO91" s="603"/>
      <c r="BP91" s="603"/>
      <c r="BQ91" s="555">
        <v>85</v>
      </c>
      <c r="BR91" s="647"/>
      <c r="BS91" s="648"/>
      <c r="BT91" s="649"/>
      <c r="BU91" s="649"/>
      <c r="BV91" s="649"/>
      <c r="BW91" s="649"/>
      <c r="BX91" s="649"/>
      <c r="BY91" s="649"/>
      <c r="BZ91" s="649"/>
      <c r="CA91" s="649"/>
      <c r="CB91" s="649"/>
      <c r="CC91" s="649"/>
      <c r="CD91" s="649"/>
      <c r="CE91" s="649"/>
      <c r="CF91" s="649"/>
      <c r="CG91" s="650"/>
      <c r="CH91" s="651"/>
      <c r="CI91" s="652"/>
      <c r="CJ91" s="652"/>
      <c r="CK91" s="652"/>
      <c r="CL91" s="653"/>
      <c r="CM91" s="651"/>
      <c r="CN91" s="652"/>
      <c r="CO91" s="652"/>
      <c r="CP91" s="652"/>
      <c r="CQ91" s="653"/>
      <c r="CR91" s="651"/>
      <c r="CS91" s="652"/>
      <c r="CT91" s="652"/>
      <c r="CU91" s="652"/>
      <c r="CV91" s="653"/>
      <c r="CW91" s="651"/>
      <c r="CX91" s="652"/>
      <c r="CY91" s="652"/>
      <c r="CZ91" s="652"/>
      <c r="DA91" s="653"/>
      <c r="DB91" s="651"/>
      <c r="DC91" s="652"/>
      <c r="DD91" s="652"/>
      <c r="DE91" s="652"/>
      <c r="DF91" s="653"/>
      <c r="DG91" s="651"/>
      <c r="DH91" s="652"/>
      <c r="DI91" s="652"/>
      <c r="DJ91" s="652"/>
      <c r="DK91" s="653"/>
      <c r="DL91" s="651"/>
      <c r="DM91" s="652"/>
      <c r="DN91" s="652"/>
      <c r="DO91" s="652"/>
      <c r="DP91" s="653"/>
      <c r="DQ91" s="651"/>
      <c r="DR91" s="652"/>
      <c r="DS91" s="652"/>
      <c r="DT91" s="652"/>
      <c r="DU91" s="653"/>
      <c r="DV91" s="648"/>
      <c r="DW91" s="649"/>
      <c r="DX91" s="649"/>
      <c r="DY91" s="649"/>
      <c r="DZ91" s="654"/>
      <c r="EA91" s="499"/>
    </row>
    <row r="92" spans="1:131" ht="26.25" hidden="1" customHeight="1" x14ac:dyDescent="0.15">
      <c r="A92" s="680"/>
      <c r="B92" s="681"/>
      <c r="C92" s="681"/>
      <c r="D92" s="681"/>
      <c r="E92" s="681"/>
      <c r="F92" s="681"/>
      <c r="G92" s="681"/>
      <c r="H92" s="681"/>
      <c r="I92" s="681"/>
      <c r="J92" s="681"/>
      <c r="K92" s="681"/>
      <c r="L92" s="681"/>
      <c r="M92" s="681"/>
      <c r="N92" s="681"/>
      <c r="O92" s="681"/>
      <c r="P92" s="681"/>
      <c r="Q92" s="682"/>
      <c r="R92" s="682"/>
      <c r="S92" s="682"/>
      <c r="T92" s="682"/>
      <c r="U92" s="682"/>
      <c r="V92" s="682"/>
      <c r="W92" s="682"/>
      <c r="X92" s="682"/>
      <c r="Y92" s="682"/>
      <c r="Z92" s="682"/>
      <c r="AA92" s="682"/>
      <c r="AB92" s="682"/>
      <c r="AC92" s="682"/>
      <c r="AD92" s="682"/>
      <c r="AE92" s="682"/>
      <c r="AF92" s="682"/>
      <c r="AG92" s="682"/>
      <c r="AH92" s="682"/>
      <c r="AI92" s="682"/>
      <c r="AJ92" s="682"/>
      <c r="AK92" s="682"/>
      <c r="AL92" s="682"/>
      <c r="AM92" s="682"/>
      <c r="AN92" s="682"/>
      <c r="AO92" s="682"/>
      <c r="AP92" s="682"/>
      <c r="AQ92" s="682"/>
      <c r="AR92" s="682"/>
      <c r="AS92" s="682"/>
      <c r="AT92" s="682"/>
      <c r="AU92" s="682"/>
      <c r="AV92" s="682"/>
      <c r="AW92" s="682"/>
      <c r="AX92" s="682"/>
      <c r="AY92" s="682"/>
      <c r="AZ92" s="683"/>
      <c r="BA92" s="683"/>
      <c r="BB92" s="683"/>
      <c r="BC92" s="683"/>
      <c r="BD92" s="683"/>
      <c r="BE92" s="603"/>
      <c r="BF92" s="603"/>
      <c r="BG92" s="603"/>
      <c r="BH92" s="603"/>
      <c r="BI92" s="603"/>
      <c r="BJ92" s="603"/>
      <c r="BK92" s="603"/>
      <c r="BL92" s="603"/>
      <c r="BM92" s="603"/>
      <c r="BN92" s="603"/>
      <c r="BO92" s="603"/>
      <c r="BP92" s="603"/>
      <c r="BQ92" s="555">
        <v>86</v>
      </c>
      <c r="BR92" s="647"/>
      <c r="BS92" s="648"/>
      <c r="BT92" s="649"/>
      <c r="BU92" s="649"/>
      <c r="BV92" s="649"/>
      <c r="BW92" s="649"/>
      <c r="BX92" s="649"/>
      <c r="BY92" s="649"/>
      <c r="BZ92" s="649"/>
      <c r="CA92" s="649"/>
      <c r="CB92" s="649"/>
      <c r="CC92" s="649"/>
      <c r="CD92" s="649"/>
      <c r="CE92" s="649"/>
      <c r="CF92" s="649"/>
      <c r="CG92" s="650"/>
      <c r="CH92" s="651"/>
      <c r="CI92" s="652"/>
      <c r="CJ92" s="652"/>
      <c r="CK92" s="652"/>
      <c r="CL92" s="653"/>
      <c r="CM92" s="651"/>
      <c r="CN92" s="652"/>
      <c r="CO92" s="652"/>
      <c r="CP92" s="652"/>
      <c r="CQ92" s="653"/>
      <c r="CR92" s="651"/>
      <c r="CS92" s="652"/>
      <c r="CT92" s="652"/>
      <c r="CU92" s="652"/>
      <c r="CV92" s="653"/>
      <c r="CW92" s="651"/>
      <c r="CX92" s="652"/>
      <c r="CY92" s="652"/>
      <c r="CZ92" s="652"/>
      <c r="DA92" s="653"/>
      <c r="DB92" s="651"/>
      <c r="DC92" s="652"/>
      <c r="DD92" s="652"/>
      <c r="DE92" s="652"/>
      <c r="DF92" s="653"/>
      <c r="DG92" s="651"/>
      <c r="DH92" s="652"/>
      <c r="DI92" s="652"/>
      <c r="DJ92" s="652"/>
      <c r="DK92" s="653"/>
      <c r="DL92" s="651"/>
      <c r="DM92" s="652"/>
      <c r="DN92" s="652"/>
      <c r="DO92" s="652"/>
      <c r="DP92" s="653"/>
      <c r="DQ92" s="651"/>
      <c r="DR92" s="652"/>
      <c r="DS92" s="652"/>
      <c r="DT92" s="652"/>
      <c r="DU92" s="653"/>
      <c r="DV92" s="648"/>
      <c r="DW92" s="649"/>
      <c r="DX92" s="649"/>
      <c r="DY92" s="649"/>
      <c r="DZ92" s="654"/>
      <c r="EA92" s="499"/>
    </row>
    <row r="93" spans="1:131" ht="26.25" hidden="1" customHeight="1" x14ac:dyDescent="0.15">
      <c r="A93" s="680"/>
      <c r="B93" s="681"/>
      <c r="C93" s="681"/>
      <c r="D93" s="681"/>
      <c r="E93" s="681"/>
      <c r="F93" s="681"/>
      <c r="G93" s="681"/>
      <c r="H93" s="681"/>
      <c r="I93" s="681"/>
      <c r="J93" s="681"/>
      <c r="K93" s="681"/>
      <c r="L93" s="681"/>
      <c r="M93" s="681"/>
      <c r="N93" s="681"/>
      <c r="O93" s="681"/>
      <c r="P93" s="681"/>
      <c r="Q93" s="682"/>
      <c r="R93" s="682"/>
      <c r="S93" s="682"/>
      <c r="T93" s="682"/>
      <c r="U93" s="682"/>
      <c r="V93" s="682"/>
      <c r="W93" s="682"/>
      <c r="X93" s="682"/>
      <c r="Y93" s="682"/>
      <c r="Z93" s="682"/>
      <c r="AA93" s="682"/>
      <c r="AB93" s="682"/>
      <c r="AC93" s="682"/>
      <c r="AD93" s="682"/>
      <c r="AE93" s="682"/>
      <c r="AF93" s="682"/>
      <c r="AG93" s="682"/>
      <c r="AH93" s="682"/>
      <c r="AI93" s="682"/>
      <c r="AJ93" s="682"/>
      <c r="AK93" s="682"/>
      <c r="AL93" s="682"/>
      <c r="AM93" s="682"/>
      <c r="AN93" s="682"/>
      <c r="AO93" s="682"/>
      <c r="AP93" s="682"/>
      <c r="AQ93" s="682"/>
      <c r="AR93" s="682"/>
      <c r="AS93" s="682"/>
      <c r="AT93" s="682"/>
      <c r="AU93" s="682"/>
      <c r="AV93" s="682"/>
      <c r="AW93" s="682"/>
      <c r="AX93" s="682"/>
      <c r="AY93" s="682"/>
      <c r="AZ93" s="683"/>
      <c r="BA93" s="683"/>
      <c r="BB93" s="683"/>
      <c r="BC93" s="683"/>
      <c r="BD93" s="683"/>
      <c r="BE93" s="603"/>
      <c r="BF93" s="603"/>
      <c r="BG93" s="603"/>
      <c r="BH93" s="603"/>
      <c r="BI93" s="603"/>
      <c r="BJ93" s="603"/>
      <c r="BK93" s="603"/>
      <c r="BL93" s="603"/>
      <c r="BM93" s="603"/>
      <c r="BN93" s="603"/>
      <c r="BO93" s="603"/>
      <c r="BP93" s="603"/>
      <c r="BQ93" s="555">
        <v>87</v>
      </c>
      <c r="BR93" s="647"/>
      <c r="BS93" s="648"/>
      <c r="BT93" s="649"/>
      <c r="BU93" s="649"/>
      <c r="BV93" s="649"/>
      <c r="BW93" s="649"/>
      <c r="BX93" s="649"/>
      <c r="BY93" s="649"/>
      <c r="BZ93" s="649"/>
      <c r="CA93" s="649"/>
      <c r="CB93" s="649"/>
      <c r="CC93" s="649"/>
      <c r="CD93" s="649"/>
      <c r="CE93" s="649"/>
      <c r="CF93" s="649"/>
      <c r="CG93" s="650"/>
      <c r="CH93" s="651"/>
      <c r="CI93" s="652"/>
      <c r="CJ93" s="652"/>
      <c r="CK93" s="652"/>
      <c r="CL93" s="653"/>
      <c r="CM93" s="651"/>
      <c r="CN93" s="652"/>
      <c r="CO93" s="652"/>
      <c r="CP93" s="652"/>
      <c r="CQ93" s="653"/>
      <c r="CR93" s="651"/>
      <c r="CS93" s="652"/>
      <c r="CT93" s="652"/>
      <c r="CU93" s="652"/>
      <c r="CV93" s="653"/>
      <c r="CW93" s="651"/>
      <c r="CX93" s="652"/>
      <c r="CY93" s="652"/>
      <c r="CZ93" s="652"/>
      <c r="DA93" s="653"/>
      <c r="DB93" s="651"/>
      <c r="DC93" s="652"/>
      <c r="DD93" s="652"/>
      <c r="DE93" s="652"/>
      <c r="DF93" s="653"/>
      <c r="DG93" s="651"/>
      <c r="DH93" s="652"/>
      <c r="DI93" s="652"/>
      <c r="DJ93" s="652"/>
      <c r="DK93" s="653"/>
      <c r="DL93" s="651"/>
      <c r="DM93" s="652"/>
      <c r="DN93" s="652"/>
      <c r="DO93" s="652"/>
      <c r="DP93" s="653"/>
      <c r="DQ93" s="651"/>
      <c r="DR93" s="652"/>
      <c r="DS93" s="652"/>
      <c r="DT93" s="652"/>
      <c r="DU93" s="653"/>
      <c r="DV93" s="648"/>
      <c r="DW93" s="649"/>
      <c r="DX93" s="649"/>
      <c r="DY93" s="649"/>
      <c r="DZ93" s="654"/>
      <c r="EA93" s="499"/>
    </row>
    <row r="94" spans="1:131" ht="26.25" hidden="1" customHeight="1" x14ac:dyDescent="0.15">
      <c r="A94" s="680"/>
      <c r="B94" s="681"/>
      <c r="C94" s="681"/>
      <c r="D94" s="681"/>
      <c r="E94" s="681"/>
      <c r="F94" s="681"/>
      <c r="G94" s="681"/>
      <c r="H94" s="681"/>
      <c r="I94" s="681"/>
      <c r="J94" s="681"/>
      <c r="K94" s="681"/>
      <c r="L94" s="681"/>
      <c r="M94" s="681"/>
      <c r="N94" s="681"/>
      <c r="O94" s="681"/>
      <c r="P94" s="681"/>
      <c r="Q94" s="682"/>
      <c r="R94" s="682"/>
      <c r="S94" s="682"/>
      <c r="T94" s="682"/>
      <c r="U94" s="682"/>
      <c r="V94" s="682"/>
      <c r="W94" s="682"/>
      <c r="X94" s="682"/>
      <c r="Y94" s="682"/>
      <c r="Z94" s="682"/>
      <c r="AA94" s="682"/>
      <c r="AB94" s="682"/>
      <c r="AC94" s="682"/>
      <c r="AD94" s="682"/>
      <c r="AE94" s="682"/>
      <c r="AF94" s="682"/>
      <c r="AG94" s="682"/>
      <c r="AH94" s="682"/>
      <c r="AI94" s="682"/>
      <c r="AJ94" s="682"/>
      <c r="AK94" s="682"/>
      <c r="AL94" s="682"/>
      <c r="AM94" s="682"/>
      <c r="AN94" s="682"/>
      <c r="AO94" s="682"/>
      <c r="AP94" s="682"/>
      <c r="AQ94" s="682"/>
      <c r="AR94" s="682"/>
      <c r="AS94" s="682"/>
      <c r="AT94" s="682"/>
      <c r="AU94" s="682"/>
      <c r="AV94" s="682"/>
      <c r="AW94" s="682"/>
      <c r="AX94" s="682"/>
      <c r="AY94" s="682"/>
      <c r="AZ94" s="683"/>
      <c r="BA94" s="683"/>
      <c r="BB94" s="683"/>
      <c r="BC94" s="683"/>
      <c r="BD94" s="683"/>
      <c r="BE94" s="603"/>
      <c r="BF94" s="603"/>
      <c r="BG94" s="603"/>
      <c r="BH94" s="603"/>
      <c r="BI94" s="603"/>
      <c r="BJ94" s="603"/>
      <c r="BK94" s="603"/>
      <c r="BL94" s="603"/>
      <c r="BM94" s="603"/>
      <c r="BN94" s="603"/>
      <c r="BO94" s="603"/>
      <c r="BP94" s="603"/>
      <c r="BQ94" s="555">
        <v>88</v>
      </c>
      <c r="BR94" s="647"/>
      <c r="BS94" s="648"/>
      <c r="BT94" s="649"/>
      <c r="BU94" s="649"/>
      <c r="BV94" s="649"/>
      <c r="BW94" s="649"/>
      <c r="BX94" s="649"/>
      <c r="BY94" s="649"/>
      <c r="BZ94" s="649"/>
      <c r="CA94" s="649"/>
      <c r="CB94" s="649"/>
      <c r="CC94" s="649"/>
      <c r="CD94" s="649"/>
      <c r="CE94" s="649"/>
      <c r="CF94" s="649"/>
      <c r="CG94" s="650"/>
      <c r="CH94" s="651"/>
      <c r="CI94" s="652"/>
      <c r="CJ94" s="652"/>
      <c r="CK94" s="652"/>
      <c r="CL94" s="653"/>
      <c r="CM94" s="651"/>
      <c r="CN94" s="652"/>
      <c r="CO94" s="652"/>
      <c r="CP94" s="652"/>
      <c r="CQ94" s="653"/>
      <c r="CR94" s="651"/>
      <c r="CS94" s="652"/>
      <c r="CT94" s="652"/>
      <c r="CU94" s="652"/>
      <c r="CV94" s="653"/>
      <c r="CW94" s="651"/>
      <c r="CX94" s="652"/>
      <c r="CY94" s="652"/>
      <c r="CZ94" s="652"/>
      <c r="DA94" s="653"/>
      <c r="DB94" s="651"/>
      <c r="DC94" s="652"/>
      <c r="DD94" s="652"/>
      <c r="DE94" s="652"/>
      <c r="DF94" s="653"/>
      <c r="DG94" s="651"/>
      <c r="DH94" s="652"/>
      <c r="DI94" s="652"/>
      <c r="DJ94" s="652"/>
      <c r="DK94" s="653"/>
      <c r="DL94" s="651"/>
      <c r="DM94" s="652"/>
      <c r="DN94" s="652"/>
      <c r="DO94" s="652"/>
      <c r="DP94" s="653"/>
      <c r="DQ94" s="651"/>
      <c r="DR94" s="652"/>
      <c r="DS94" s="652"/>
      <c r="DT94" s="652"/>
      <c r="DU94" s="653"/>
      <c r="DV94" s="648"/>
      <c r="DW94" s="649"/>
      <c r="DX94" s="649"/>
      <c r="DY94" s="649"/>
      <c r="DZ94" s="654"/>
      <c r="EA94" s="499"/>
    </row>
    <row r="95" spans="1:131" ht="26.25" hidden="1" customHeight="1" x14ac:dyDescent="0.15">
      <c r="A95" s="680"/>
      <c r="B95" s="681"/>
      <c r="C95" s="681"/>
      <c r="D95" s="681"/>
      <c r="E95" s="681"/>
      <c r="F95" s="681"/>
      <c r="G95" s="681"/>
      <c r="H95" s="681"/>
      <c r="I95" s="681"/>
      <c r="J95" s="681"/>
      <c r="K95" s="681"/>
      <c r="L95" s="681"/>
      <c r="M95" s="681"/>
      <c r="N95" s="681"/>
      <c r="O95" s="681"/>
      <c r="P95" s="681"/>
      <c r="Q95" s="682"/>
      <c r="R95" s="682"/>
      <c r="S95" s="682"/>
      <c r="T95" s="682"/>
      <c r="U95" s="682"/>
      <c r="V95" s="682"/>
      <c r="W95" s="682"/>
      <c r="X95" s="682"/>
      <c r="Y95" s="682"/>
      <c r="Z95" s="682"/>
      <c r="AA95" s="682"/>
      <c r="AB95" s="682"/>
      <c r="AC95" s="682"/>
      <c r="AD95" s="682"/>
      <c r="AE95" s="682"/>
      <c r="AF95" s="682"/>
      <c r="AG95" s="682"/>
      <c r="AH95" s="682"/>
      <c r="AI95" s="682"/>
      <c r="AJ95" s="682"/>
      <c r="AK95" s="682"/>
      <c r="AL95" s="682"/>
      <c r="AM95" s="682"/>
      <c r="AN95" s="682"/>
      <c r="AO95" s="682"/>
      <c r="AP95" s="682"/>
      <c r="AQ95" s="682"/>
      <c r="AR95" s="682"/>
      <c r="AS95" s="682"/>
      <c r="AT95" s="682"/>
      <c r="AU95" s="682"/>
      <c r="AV95" s="682"/>
      <c r="AW95" s="682"/>
      <c r="AX95" s="682"/>
      <c r="AY95" s="682"/>
      <c r="AZ95" s="683"/>
      <c r="BA95" s="683"/>
      <c r="BB95" s="683"/>
      <c r="BC95" s="683"/>
      <c r="BD95" s="683"/>
      <c r="BE95" s="603"/>
      <c r="BF95" s="603"/>
      <c r="BG95" s="603"/>
      <c r="BH95" s="603"/>
      <c r="BI95" s="603"/>
      <c r="BJ95" s="603"/>
      <c r="BK95" s="603"/>
      <c r="BL95" s="603"/>
      <c r="BM95" s="603"/>
      <c r="BN95" s="603"/>
      <c r="BO95" s="603"/>
      <c r="BP95" s="603"/>
      <c r="BQ95" s="555">
        <v>89</v>
      </c>
      <c r="BR95" s="647"/>
      <c r="BS95" s="648"/>
      <c r="BT95" s="649"/>
      <c r="BU95" s="649"/>
      <c r="BV95" s="649"/>
      <c r="BW95" s="649"/>
      <c r="BX95" s="649"/>
      <c r="BY95" s="649"/>
      <c r="BZ95" s="649"/>
      <c r="CA95" s="649"/>
      <c r="CB95" s="649"/>
      <c r="CC95" s="649"/>
      <c r="CD95" s="649"/>
      <c r="CE95" s="649"/>
      <c r="CF95" s="649"/>
      <c r="CG95" s="650"/>
      <c r="CH95" s="651"/>
      <c r="CI95" s="652"/>
      <c r="CJ95" s="652"/>
      <c r="CK95" s="652"/>
      <c r="CL95" s="653"/>
      <c r="CM95" s="651"/>
      <c r="CN95" s="652"/>
      <c r="CO95" s="652"/>
      <c r="CP95" s="652"/>
      <c r="CQ95" s="653"/>
      <c r="CR95" s="651"/>
      <c r="CS95" s="652"/>
      <c r="CT95" s="652"/>
      <c r="CU95" s="652"/>
      <c r="CV95" s="653"/>
      <c r="CW95" s="651"/>
      <c r="CX95" s="652"/>
      <c r="CY95" s="652"/>
      <c r="CZ95" s="652"/>
      <c r="DA95" s="653"/>
      <c r="DB95" s="651"/>
      <c r="DC95" s="652"/>
      <c r="DD95" s="652"/>
      <c r="DE95" s="652"/>
      <c r="DF95" s="653"/>
      <c r="DG95" s="651"/>
      <c r="DH95" s="652"/>
      <c r="DI95" s="652"/>
      <c r="DJ95" s="652"/>
      <c r="DK95" s="653"/>
      <c r="DL95" s="651"/>
      <c r="DM95" s="652"/>
      <c r="DN95" s="652"/>
      <c r="DO95" s="652"/>
      <c r="DP95" s="653"/>
      <c r="DQ95" s="651"/>
      <c r="DR95" s="652"/>
      <c r="DS95" s="652"/>
      <c r="DT95" s="652"/>
      <c r="DU95" s="653"/>
      <c r="DV95" s="648"/>
      <c r="DW95" s="649"/>
      <c r="DX95" s="649"/>
      <c r="DY95" s="649"/>
      <c r="DZ95" s="654"/>
      <c r="EA95" s="499"/>
    </row>
    <row r="96" spans="1:131" ht="26.25" hidden="1" customHeight="1" x14ac:dyDescent="0.15">
      <c r="A96" s="680"/>
      <c r="B96" s="681"/>
      <c r="C96" s="681"/>
      <c r="D96" s="681"/>
      <c r="E96" s="681"/>
      <c r="F96" s="681"/>
      <c r="G96" s="681"/>
      <c r="H96" s="681"/>
      <c r="I96" s="681"/>
      <c r="J96" s="681"/>
      <c r="K96" s="681"/>
      <c r="L96" s="681"/>
      <c r="M96" s="681"/>
      <c r="N96" s="681"/>
      <c r="O96" s="681"/>
      <c r="P96" s="681"/>
      <c r="Q96" s="682"/>
      <c r="R96" s="682"/>
      <c r="S96" s="682"/>
      <c r="T96" s="682"/>
      <c r="U96" s="682"/>
      <c r="V96" s="682"/>
      <c r="W96" s="682"/>
      <c r="X96" s="682"/>
      <c r="Y96" s="682"/>
      <c r="Z96" s="682"/>
      <c r="AA96" s="682"/>
      <c r="AB96" s="682"/>
      <c r="AC96" s="682"/>
      <c r="AD96" s="682"/>
      <c r="AE96" s="682"/>
      <c r="AF96" s="682"/>
      <c r="AG96" s="682"/>
      <c r="AH96" s="682"/>
      <c r="AI96" s="682"/>
      <c r="AJ96" s="682"/>
      <c r="AK96" s="682"/>
      <c r="AL96" s="682"/>
      <c r="AM96" s="682"/>
      <c r="AN96" s="682"/>
      <c r="AO96" s="682"/>
      <c r="AP96" s="682"/>
      <c r="AQ96" s="682"/>
      <c r="AR96" s="682"/>
      <c r="AS96" s="682"/>
      <c r="AT96" s="682"/>
      <c r="AU96" s="682"/>
      <c r="AV96" s="682"/>
      <c r="AW96" s="682"/>
      <c r="AX96" s="682"/>
      <c r="AY96" s="682"/>
      <c r="AZ96" s="683"/>
      <c r="BA96" s="683"/>
      <c r="BB96" s="683"/>
      <c r="BC96" s="683"/>
      <c r="BD96" s="683"/>
      <c r="BE96" s="603"/>
      <c r="BF96" s="603"/>
      <c r="BG96" s="603"/>
      <c r="BH96" s="603"/>
      <c r="BI96" s="603"/>
      <c r="BJ96" s="603"/>
      <c r="BK96" s="603"/>
      <c r="BL96" s="603"/>
      <c r="BM96" s="603"/>
      <c r="BN96" s="603"/>
      <c r="BO96" s="603"/>
      <c r="BP96" s="603"/>
      <c r="BQ96" s="555">
        <v>90</v>
      </c>
      <c r="BR96" s="647"/>
      <c r="BS96" s="648"/>
      <c r="BT96" s="649"/>
      <c r="BU96" s="649"/>
      <c r="BV96" s="649"/>
      <c r="BW96" s="649"/>
      <c r="BX96" s="649"/>
      <c r="BY96" s="649"/>
      <c r="BZ96" s="649"/>
      <c r="CA96" s="649"/>
      <c r="CB96" s="649"/>
      <c r="CC96" s="649"/>
      <c r="CD96" s="649"/>
      <c r="CE96" s="649"/>
      <c r="CF96" s="649"/>
      <c r="CG96" s="650"/>
      <c r="CH96" s="651"/>
      <c r="CI96" s="652"/>
      <c r="CJ96" s="652"/>
      <c r="CK96" s="652"/>
      <c r="CL96" s="653"/>
      <c r="CM96" s="651"/>
      <c r="CN96" s="652"/>
      <c r="CO96" s="652"/>
      <c r="CP96" s="652"/>
      <c r="CQ96" s="653"/>
      <c r="CR96" s="651"/>
      <c r="CS96" s="652"/>
      <c r="CT96" s="652"/>
      <c r="CU96" s="652"/>
      <c r="CV96" s="653"/>
      <c r="CW96" s="651"/>
      <c r="CX96" s="652"/>
      <c r="CY96" s="652"/>
      <c r="CZ96" s="652"/>
      <c r="DA96" s="653"/>
      <c r="DB96" s="651"/>
      <c r="DC96" s="652"/>
      <c r="DD96" s="652"/>
      <c r="DE96" s="652"/>
      <c r="DF96" s="653"/>
      <c r="DG96" s="651"/>
      <c r="DH96" s="652"/>
      <c r="DI96" s="652"/>
      <c r="DJ96" s="652"/>
      <c r="DK96" s="653"/>
      <c r="DL96" s="651"/>
      <c r="DM96" s="652"/>
      <c r="DN96" s="652"/>
      <c r="DO96" s="652"/>
      <c r="DP96" s="653"/>
      <c r="DQ96" s="651"/>
      <c r="DR96" s="652"/>
      <c r="DS96" s="652"/>
      <c r="DT96" s="652"/>
      <c r="DU96" s="653"/>
      <c r="DV96" s="648"/>
      <c r="DW96" s="649"/>
      <c r="DX96" s="649"/>
      <c r="DY96" s="649"/>
      <c r="DZ96" s="654"/>
      <c r="EA96" s="499"/>
    </row>
    <row r="97" spans="1:131" ht="26.25" hidden="1" customHeight="1" x14ac:dyDescent="0.15">
      <c r="A97" s="680"/>
      <c r="B97" s="681"/>
      <c r="C97" s="681"/>
      <c r="D97" s="681"/>
      <c r="E97" s="681"/>
      <c r="F97" s="681"/>
      <c r="G97" s="681"/>
      <c r="H97" s="681"/>
      <c r="I97" s="681"/>
      <c r="J97" s="681"/>
      <c r="K97" s="681"/>
      <c r="L97" s="681"/>
      <c r="M97" s="681"/>
      <c r="N97" s="681"/>
      <c r="O97" s="681"/>
      <c r="P97" s="681"/>
      <c r="Q97" s="682"/>
      <c r="R97" s="682"/>
      <c r="S97" s="682"/>
      <c r="T97" s="682"/>
      <c r="U97" s="682"/>
      <c r="V97" s="682"/>
      <c r="W97" s="682"/>
      <c r="X97" s="682"/>
      <c r="Y97" s="682"/>
      <c r="Z97" s="682"/>
      <c r="AA97" s="682"/>
      <c r="AB97" s="682"/>
      <c r="AC97" s="682"/>
      <c r="AD97" s="682"/>
      <c r="AE97" s="682"/>
      <c r="AF97" s="682"/>
      <c r="AG97" s="682"/>
      <c r="AH97" s="682"/>
      <c r="AI97" s="682"/>
      <c r="AJ97" s="682"/>
      <c r="AK97" s="682"/>
      <c r="AL97" s="682"/>
      <c r="AM97" s="682"/>
      <c r="AN97" s="682"/>
      <c r="AO97" s="682"/>
      <c r="AP97" s="682"/>
      <c r="AQ97" s="682"/>
      <c r="AR97" s="682"/>
      <c r="AS97" s="682"/>
      <c r="AT97" s="682"/>
      <c r="AU97" s="682"/>
      <c r="AV97" s="682"/>
      <c r="AW97" s="682"/>
      <c r="AX97" s="682"/>
      <c r="AY97" s="682"/>
      <c r="AZ97" s="683"/>
      <c r="BA97" s="683"/>
      <c r="BB97" s="683"/>
      <c r="BC97" s="683"/>
      <c r="BD97" s="683"/>
      <c r="BE97" s="603"/>
      <c r="BF97" s="603"/>
      <c r="BG97" s="603"/>
      <c r="BH97" s="603"/>
      <c r="BI97" s="603"/>
      <c r="BJ97" s="603"/>
      <c r="BK97" s="603"/>
      <c r="BL97" s="603"/>
      <c r="BM97" s="603"/>
      <c r="BN97" s="603"/>
      <c r="BO97" s="603"/>
      <c r="BP97" s="603"/>
      <c r="BQ97" s="555">
        <v>91</v>
      </c>
      <c r="BR97" s="647"/>
      <c r="BS97" s="648"/>
      <c r="BT97" s="649"/>
      <c r="BU97" s="649"/>
      <c r="BV97" s="649"/>
      <c r="BW97" s="649"/>
      <c r="BX97" s="649"/>
      <c r="BY97" s="649"/>
      <c r="BZ97" s="649"/>
      <c r="CA97" s="649"/>
      <c r="CB97" s="649"/>
      <c r="CC97" s="649"/>
      <c r="CD97" s="649"/>
      <c r="CE97" s="649"/>
      <c r="CF97" s="649"/>
      <c r="CG97" s="650"/>
      <c r="CH97" s="651"/>
      <c r="CI97" s="652"/>
      <c r="CJ97" s="652"/>
      <c r="CK97" s="652"/>
      <c r="CL97" s="653"/>
      <c r="CM97" s="651"/>
      <c r="CN97" s="652"/>
      <c r="CO97" s="652"/>
      <c r="CP97" s="652"/>
      <c r="CQ97" s="653"/>
      <c r="CR97" s="651"/>
      <c r="CS97" s="652"/>
      <c r="CT97" s="652"/>
      <c r="CU97" s="652"/>
      <c r="CV97" s="653"/>
      <c r="CW97" s="651"/>
      <c r="CX97" s="652"/>
      <c r="CY97" s="652"/>
      <c r="CZ97" s="652"/>
      <c r="DA97" s="653"/>
      <c r="DB97" s="651"/>
      <c r="DC97" s="652"/>
      <c r="DD97" s="652"/>
      <c r="DE97" s="652"/>
      <c r="DF97" s="653"/>
      <c r="DG97" s="651"/>
      <c r="DH97" s="652"/>
      <c r="DI97" s="652"/>
      <c r="DJ97" s="652"/>
      <c r="DK97" s="653"/>
      <c r="DL97" s="651"/>
      <c r="DM97" s="652"/>
      <c r="DN97" s="652"/>
      <c r="DO97" s="652"/>
      <c r="DP97" s="653"/>
      <c r="DQ97" s="651"/>
      <c r="DR97" s="652"/>
      <c r="DS97" s="652"/>
      <c r="DT97" s="652"/>
      <c r="DU97" s="653"/>
      <c r="DV97" s="648"/>
      <c r="DW97" s="649"/>
      <c r="DX97" s="649"/>
      <c r="DY97" s="649"/>
      <c r="DZ97" s="654"/>
      <c r="EA97" s="499"/>
    </row>
    <row r="98" spans="1:131" ht="26.25" hidden="1" customHeight="1" x14ac:dyDescent="0.15">
      <c r="A98" s="680"/>
      <c r="B98" s="681"/>
      <c r="C98" s="681"/>
      <c r="D98" s="681"/>
      <c r="E98" s="681"/>
      <c r="F98" s="681"/>
      <c r="G98" s="681"/>
      <c r="H98" s="681"/>
      <c r="I98" s="681"/>
      <c r="J98" s="681"/>
      <c r="K98" s="681"/>
      <c r="L98" s="681"/>
      <c r="M98" s="681"/>
      <c r="N98" s="681"/>
      <c r="O98" s="681"/>
      <c r="P98" s="681"/>
      <c r="Q98" s="682"/>
      <c r="R98" s="682"/>
      <c r="S98" s="682"/>
      <c r="T98" s="682"/>
      <c r="U98" s="682"/>
      <c r="V98" s="682"/>
      <c r="W98" s="682"/>
      <c r="X98" s="682"/>
      <c r="Y98" s="682"/>
      <c r="Z98" s="682"/>
      <c r="AA98" s="682"/>
      <c r="AB98" s="682"/>
      <c r="AC98" s="682"/>
      <c r="AD98" s="682"/>
      <c r="AE98" s="682"/>
      <c r="AF98" s="682"/>
      <c r="AG98" s="682"/>
      <c r="AH98" s="682"/>
      <c r="AI98" s="682"/>
      <c r="AJ98" s="682"/>
      <c r="AK98" s="682"/>
      <c r="AL98" s="682"/>
      <c r="AM98" s="682"/>
      <c r="AN98" s="682"/>
      <c r="AO98" s="682"/>
      <c r="AP98" s="682"/>
      <c r="AQ98" s="682"/>
      <c r="AR98" s="682"/>
      <c r="AS98" s="682"/>
      <c r="AT98" s="682"/>
      <c r="AU98" s="682"/>
      <c r="AV98" s="682"/>
      <c r="AW98" s="682"/>
      <c r="AX98" s="682"/>
      <c r="AY98" s="682"/>
      <c r="AZ98" s="683"/>
      <c r="BA98" s="683"/>
      <c r="BB98" s="683"/>
      <c r="BC98" s="683"/>
      <c r="BD98" s="683"/>
      <c r="BE98" s="603"/>
      <c r="BF98" s="603"/>
      <c r="BG98" s="603"/>
      <c r="BH98" s="603"/>
      <c r="BI98" s="603"/>
      <c r="BJ98" s="603"/>
      <c r="BK98" s="603"/>
      <c r="BL98" s="603"/>
      <c r="BM98" s="603"/>
      <c r="BN98" s="603"/>
      <c r="BO98" s="603"/>
      <c r="BP98" s="603"/>
      <c r="BQ98" s="555">
        <v>92</v>
      </c>
      <c r="BR98" s="647"/>
      <c r="BS98" s="648"/>
      <c r="BT98" s="649"/>
      <c r="BU98" s="649"/>
      <c r="BV98" s="649"/>
      <c r="BW98" s="649"/>
      <c r="BX98" s="649"/>
      <c r="BY98" s="649"/>
      <c r="BZ98" s="649"/>
      <c r="CA98" s="649"/>
      <c r="CB98" s="649"/>
      <c r="CC98" s="649"/>
      <c r="CD98" s="649"/>
      <c r="CE98" s="649"/>
      <c r="CF98" s="649"/>
      <c r="CG98" s="650"/>
      <c r="CH98" s="651"/>
      <c r="CI98" s="652"/>
      <c r="CJ98" s="652"/>
      <c r="CK98" s="652"/>
      <c r="CL98" s="653"/>
      <c r="CM98" s="651"/>
      <c r="CN98" s="652"/>
      <c r="CO98" s="652"/>
      <c r="CP98" s="652"/>
      <c r="CQ98" s="653"/>
      <c r="CR98" s="651"/>
      <c r="CS98" s="652"/>
      <c r="CT98" s="652"/>
      <c r="CU98" s="652"/>
      <c r="CV98" s="653"/>
      <c r="CW98" s="651"/>
      <c r="CX98" s="652"/>
      <c r="CY98" s="652"/>
      <c r="CZ98" s="652"/>
      <c r="DA98" s="653"/>
      <c r="DB98" s="651"/>
      <c r="DC98" s="652"/>
      <c r="DD98" s="652"/>
      <c r="DE98" s="652"/>
      <c r="DF98" s="653"/>
      <c r="DG98" s="651"/>
      <c r="DH98" s="652"/>
      <c r="DI98" s="652"/>
      <c r="DJ98" s="652"/>
      <c r="DK98" s="653"/>
      <c r="DL98" s="651"/>
      <c r="DM98" s="652"/>
      <c r="DN98" s="652"/>
      <c r="DO98" s="652"/>
      <c r="DP98" s="653"/>
      <c r="DQ98" s="651"/>
      <c r="DR98" s="652"/>
      <c r="DS98" s="652"/>
      <c r="DT98" s="652"/>
      <c r="DU98" s="653"/>
      <c r="DV98" s="648"/>
      <c r="DW98" s="649"/>
      <c r="DX98" s="649"/>
      <c r="DY98" s="649"/>
      <c r="DZ98" s="654"/>
      <c r="EA98" s="499"/>
    </row>
    <row r="99" spans="1:131" ht="26.25" hidden="1" customHeight="1" x14ac:dyDescent="0.15">
      <c r="A99" s="680"/>
      <c r="B99" s="681"/>
      <c r="C99" s="681"/>
      <c r="D99" s="681"/>
      <c r="E99" s="681"/>
      <c r="F99" s="681"/>
      <c r="G99" s="681"/>
      <c r="H99" s="681"/>
      <c r="I99" s="681"/>
      <c r="J99" s="681"/>
      <c r="K99" s="681"/>
      <c r="L99" s="681"/>
      <c r="M99" s="681"/>
      <c r="N99" s="681"/>
      <c r="O99" s="681"/>
      <c r="P99" s="681"/>
      <c r="Q99" s="682"/>
      <c r="R99" s="682"/>
      <c r="S99" s="682"/>
      <c r="T99" s="682"/>
      <c r="U99" s="682"/>
      <c r="V99" s="682"/>
      <c r="W99" s="682"/>
      <c r="X99" s="682"/>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2"/>
      <c r="AY99" s="682"/>
      <c r="AZ99" s="683"/>
      <c r="BA99" s="683"/>
      <c r="BB99" s="683"/>
      <c r="BC99" s="683"/>
      <c r="BD99" s="683"/>
      <c r="BE99" s="603"/>
      <c r="BF99" s="603"/>
      <c r="BG99" s="603"/>
      <c r="BH99" s="603"/>
      <c r="BI99" s="603"/>
      <c r="BJ99" s="603"/>
      <c r="BK99" s="603"/>
      <c r="BL99" s="603"/>
      <c r="BM99" s="603"/>
      <c r="BN99" s="603"/>
      <c r="BO99" s="603"/>
      <c r="BP99" s="603"/>
      <c r="BQ99" s="555">
        <v>93</v>
      </c>
      <c r="BR99" s="647"/>
      <c r="BS99" s="648"/>
      <c r="BT99" s="649"/>
      <c r="BU99" s="649"/>
      <c r="BV99" s="649"/>
      <c r="BW99" s="649"/>
      <c r="BX99" s="649"/>
      <c r="BY99" s="649"/>
      <c r="BZ99" s="649"/>
      <c r="CA99" s="649"/>
      <c r="CB99" s="649"/>
      <c r="CC99" s="649"/>
      <c r="CD99" s="649"/>
      <c r="CE99" s="649"/>
      <c r="CF99" s="649"/>
      <c r="CG99" s="650"/>
      <c r="CH99" s="651"/>
      <c r="CI99" s="652"/>
      <c r="CJ99" s="652"/>
      <c r="CK99" s="652"/>
      <c r="CL99" s="653"/>
      <c r="CM99" s="651"/>
      <c r="CN99" s="652"/>
      <c r="CO99" s="652"/>
      <c r="CP99" s="652"/>
      <c r="CQ99" s="653"/>
      <c r="CR99" s="651"/>
      <c r="CS99" s="652"/>
      <c r="CT99" s="652"/>
      <c r="CU99" s="652"/>
      <c r="CV99" s="653"/>
      <c r="CW99" s="651"/>
      <c r="CX99" s="652"/>
      <c r="CY99" s="652"/>
      <c r="CZ99" s="652"/>
      <c r="DA99" s="653"/>
      <c r="DB99" s="651"/>
      <c r="DC99" s="652"/>
      <c r="DD99" s="652"/>
      <c r="DE99" s="652"/>
      <c r="DF99" s="653"/>
      <c r="DG99" s="651"/>
      <c r="DH99" s="652"/>
      <c r="DI99" s="652"/>
      <c r="DJ99" s="652"/>
      <c r="DK99" s="653"/>
      <c r="DL99" s="651"/>
      <c r="DM99" s="652"/>
      <c r="DN99" s="652"/>
      <c r="DO99" s="652"/>
      <c r="DP99" s="653"/>
      <c r="DQ99" s="651"/>
      <c r="DR99" s="652"/>
      <c r="DS99" s="652"/>
      <c r="DT99" s="652"/>
      <c r="DU99" s="653"/>
      <c r="DV99" s="648"/>
      <c r="DW99" s="649"/>
      <c r="DX99" s="649"/>
      <c r="DY99" s="649"/>
      <c r="DZ99" s="654"/>
      <c r="EA99" s="499"/>
    </row>
    <row r="100" spans="1:131" ht="26.25" hidden="1" customHeight="1" x14ac:dyDescent="0.15">
      <c r="A100" s="680"/>
      <c r="B100" s="681"/>
      <c r="C100" s="681"/>
      <c r="D100" s="681"/>
      <c r="E100" s="681"/>
      <c r="F100" s="681"/>
      <c r="G100" s="681"/>
      <c r="H100" s="681"/>
      <c r="I100" s="681"/>
      <c r="J100" s="681"/>
      <c r="K100" s="681"/>
      <c r="L100" s="681"/>
      <c r="M100" s="681"/>
      <c r="N100" s="681"/>
      <c r="O100" s="681"/>
      <c r="P100" s="681"/>
      <c r="Q100" s="682"/>
      <c r="R100" s="682"/>
      <c r="S100" s="682"/>
      <c r="T100" s="682"/>
      <c r="U100" s="682"/>
      <c r="V100" s="682"/>
      <c r="W100" s="682"/>
      <c r="X100" s="682"/>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2"/>
      <c r="AY100" s="682"/>
      <c r="AZ100" s="683"/>
      <c r="BA100" s="683"/>
      <c r="BB100" s="683"/>
      <c r="BC100" s="683"/>
      <c r="BD100" s="683"/>
      <c r="BE100" s="603"/>
      <c r="BF100" s="603"/>
      <c r="BG100" s="603"/>
      <c r="BH100" s="603"/>
      <c r="BI100" s="603"/>
      <c r="BJ100" s="603"/>
      <c r="BK100" s="603"/>
      <c r="BL100" s="603"/>
      <c r="BM100" s="603"/>
      <c r="BN100" s="603"/>
      <c r="BO100" s="603"/>
      <c r="BP100" s="603"/>
      <c r="BQ100" s="555">
        <v>94</v>
      </c>
      <c r="BR100" s="647"/>
      <c r="BS100" s="648"/>
      <c r="BT100" s="649"/>
      <c r="BU100" s="649"/>
      <c r="BV100" s="649"/>
      <c r="BW100" s="649"/>
      <c r="BX100" s="649"/>
      <c r="BY100" s="649"/>
      <c r="BZ100" s="649"/>
      <c r="CA100" s="649"/>
      <c r="CB100" s="649"/>
      <c r="CC100" s="649"/>
      <c r="CD100" s="649"/>
      <c r="CE100" s="649"/>
      <c r="CF100" s="649"/>
      <c r="CG100" s="650"/>
      <c r="CH100" s="651"/>
      <c r="CI100" s="652"/>
      <c r="CJ100" s="652"/>
      <c r="CK100" s="652"/>
      <c r="CL100" s="653"/>
      <c r="CM100" s="651"/>
      <c r="CN100" s="652"/>
      <c r="CO100" s="652"/>
      <c r="CP100" s="652"/>
      <c r="CQ100" s="653"/>
      <c r="CR100" s="651"/>
      <c r="CS100" s="652"/>
      <c r="CT100" s="652"/>
      <c r="CU100" s="652"/>
      <c r="CV100" s="653"/>
      <c r="CW100" s="651"/>
      <c r="CX100" s="652"/>
      <c r="CY100" s="652"/>
      <c r="CZ100" s="652"/>
      <c r="DA100" s="653"/>
      <c r="DB100" s="651"/>
      <c r="DC100" s="652"/>
      <c r="DD100" s="652"/>
      <c r="DE100" s="652"/>
      <c r="DF100" s="653"/>
      <c r="DG100" s="651"/>
      <c r="DH100" s="652"/>
      <c r="DI100" s="652"/>
      <c r="DJ100" s="652"/>
      <c r="DK100" s="653"/>
      <c r="DL100" s="651"/>
      <c r="DM100" s="652"/>
      <c r="DN100" s="652"/>
      <c r="DO100" s="652"/>
      <c r="DP100" s="653"/>
      <c r="DQ100" s="651"/>
      <c r="DR100" s="652"/>
      <c r="DS100" s="652"/>
      <c r="DT100" s="652"/>
      <c r="DU100" s="653"/>
      <c r="DV100" s="648"/>
      <c r="DW100" s="649"/>
      <c r="DX100" s="649"/>
      <c r="DY100" s="649"/>
      <c r="DZ100" s="654"/>
      <c r="EA100" s="499"/>
    </row>
    <row r="101" spans="1:131" ht="26.25" hidden="1" customHeight="1" x14ac:dyDescent="0.15">
      <c r="A101" s="680"/>
      <c r="B101" s="681"/>
      <c r="C101" s="681"/>
      <c r="D101" s="681"/>
      <c r="E101" s="681"/>
      <c r="F101" s="681"/>
      <c r="G101" s="681"/>
      <c r="H101" s="681"/>
      <c r="I101" s="681"/>
      <c r="J101" s="681"/>
      <c r="K101" s="681"/>
      <c r="L101" s="681"/>
      <c r="M101" s="681"/>
      <c r="N101" s="681"/>
      <c r="O101" s="681"/>
      <c r="P101" s="681"/>
      <c r="Q101" s="682"/>
      <c r="R101" s="682"/>
      <c r="S101" s="682"/>
      <c r="T101" s="682"/>
      <c r="U101" s="682"/>
      <c r="V101" s="682"/>
      <c r="W101" s="682"/>
      <c r="X101" s="682"/>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2"/>
      <c r="AY101" s="682"/>
      <c r="AZ101" s="683"/>
      <c r="BA101" s="683"/>
      <c r="BB101" s="683"/>
      <c r="BC101" s="683"/>
      <c r="BD101" s="683"/>
      <c r="BE101" s="603"/>
      <c r="BF101" s="603"/>
      <c r="BG101" s="603"/>
      <c r="BH101" s="603"/>
      <c r="BI101" s="603"/>
      <c r="BJ101" s="603"/>
      <c r="BK101" s="603"/>
      <c r="BL101" s="603"/>
      <c r="BM101" s="603"/>
      <c r="BN101" s="603"/>
      <c r="BO101" s="603"/>
      <c r="BP101" s="603"/>
      <c r="BQ101" s="555">
        <v>95</v>
      </c>
      <c r="BR101" s="647"/>
      <c r="BS101" s="648"/>
      <c r="BT101" s="649"/>
      <c r="BU101" s="649"/>
      <c r="BV101" s="649"/>
      <c r="BW101" s="649"/>
      <c r="BX101" s="649"/>
      <c r="BY101" s="649"/>
      <c r="BZ101" s="649"/>
      <c r="CA101" s="649"/>
      <c r="CB101" s="649"/>
      <c r="CC101" s="649"/>
      <c r="CD101" s="649"/>
      <c r="CE101" s="649"/>
      <c r="CF101" s="649"/>
      <c r="CG101" s="650"/>
      <c r="CH101" s="651"/>
      <c r="CI101" s="652"/>
      <c r="CJ101" s="652"/>
      <c r="CK101" s="652"/>
      <c r="CL101" s="653"/>
      <c r="CM101" s="651"/>
      <c r="CN101" s="652"/>
      <c r="CO101" s="652"/>
      <c r="CP101" s="652"/>
      <c r="CQ101" s="653"/>
      <c r="CR101" s="651"/>
      <c r="CS101" s="652"/>
      <c r="CT101" s="652"/>
      <c r="CU101" s="652"/>
      <c r="CV101" s="653"/>
      <c r="CW101" s="651"/>
      <c r="CX101" s="652"/>
      <c r="CY101" s="652"/>
      <c r="CZ101" s="652"/>
      <c r="DA101" s="653"/>
      <c r="DB101" s="651"/>
      <c r="DC101" s="652"/>
      <c r="DD101" s="652"/>
      <c r="DE101" s="652"/>
      <c r="DF101" s="653"/>
      <c r="DG101" s="651"/>
      <c r="DH101" s="652"/>
      <c r="DI101" s="652"/>
      <c r="DJ101" s="652"/>
      <c r="DK101" s="653"/>
      <c r="DL101" s="651"/>
      <c r="DM101" s="652"/>
      <c r="DN101" s="652"/>
      <c r="DO101" s="652"/>
      <c r="DP101" s="653"/>
      <c r="DQ101" s="651"/>
      <c r="DR101" s="652"/>
      <c r="DS101" s="652"/>
      <c r="DT101" s="652"/>
      <c r="DU101" s="653"/>
      <c r="DV101" s="648"/>
      <c r="DW101" s="649"/>
      <c r="DX101" s="649"/>
      <c r="DY101" s="649"/>
      <c r="DZ101" s="654"/>
      <c r="EA101" s="499"/>
    </row>
    <row r="102" spans="1:131" ht="26.25" customHeight="1" thickBot="1" x14ac:dyDescent="0.2">
      <c r="A102" s="680"/>
      <c r="B102" s="681"/>
      <c r="C102" s="681"/>
      <c r="D102" s="681"/>
      <c r="E102" s="681"/>
      <c r="F102" s="681"/>
      <c r="G102" s="681"/>
      <c r="H102" s="681"/>
      <c r="I102" s="681"/>
      <c r="J102" s="681"/>
      <c r="K102" s="681"/>
      <c r="L102" s="681"/>
      <c r="M102" s="681"/>
      <c r="N102" s="681"/>
      <c r="O102" s="681"/>
      <c r="P102" s="681"/>
      <c r="Q102" s="682"/>
      <c r="R102" s="682"/>
      <c r="S102" s="682"/>
      <c r="T102" s="682"/>
      <c r="U102" s="682"/>
      <c r="V102" s="682"/>
      <c r="W102" s="682"/>
      <c r="X102" s="682"/>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2"/>
      <c r="AY102" s="682"/>
      <c r="AZ102" s="683"/>
      <c r="BA102" s="683"/>
      <c r="BB102" s="683"/>
      <c r="BC102" s="683"/>
      <c r="BD102" s="683"/>
      <c r="BE102" s="603"/>
      <c r="BF102" s="603"/>
      <c r="BG102" s="603"/>
      <c r="BH102" s="603"/>
      <c r="BI102" s="603"/>
      <c r="BJ102" s="603"/>
      <c r="BK102" s="603"/>
      <c r="BL102" s="603"/>
      <c r="BM102" s="603"/>
      <c r="BN102" s="603"/>
      <c r="BO102" s="603"/>
      <c r="BP102" s="603"/>
      <c r="BQ102" s="586" t="s">
        <v>328</v>
      </c>
      <c r="BR102" s="587" t="s">
        <v>357</v>
      </c>
      <c r="BS102" s="588"/>
      <c r="BT102" s="588"/>
      <c r="BU102" s="588"/>
      <c r="BV102" s="588"/>
      <c r="BW102" s="588"/>
      <c r="BX102" s="588"/>
      <c r="BY102" s="588"/>
      <c r="BZ102" s="588"/>
      <c r="CA102" s="588"/>
      <c r="CB102" s="588"/>
      <c r="CC102" s="588"/>
      <c r="CD102" s="588"/>
      <c r="CE102" s="588"/>
      <c r="CF102" s="588"/>
      <c r="CG102" s="589"/>
      <c r="CH102" s="684"/>
      <c r="CI102" s="685"/>
      <c r="CJ102" s="685"/>
      <c r="CK102" s="685"/>
      <c r="CL102" s="686"/>
      <c r="CM102" s="684"/>
      <c r="CN102" s="685"/>
      <c r="CO102" s="685"/>
      <c r="CP102" s="685"/>
      <c r="CQ102" s="686"/>
      <c r="CR102" s="687"/>
      <c r="CS102" s="643"/>
      <c r="CT102" s="643"/>
      <c r="CU102" s="643"/>
      <c r="CV102" s="688"/>
      <c r="CW102" s="687"/>
      <c r="CX102" s="643"/>
      <c r="CY102" s="643"/>
      <c r="CZ102" s="643"/>
      <c r="DA102" s="688"/>
      <c r="DB102" s="687"/>
      <c r="DC102" s="643"/>
      <c r="DD102" s="643"/>
      <c r="DE102" s="643"/>
      <c r="DF102" s="688"/>
      <c r="DG102" s="687"/>
      <c r="DH102" s="643"/>
      <c r="DI102" s="643"/>
      <c r="DJ102" s="643"/>
      <c r="DK102" s="688"/>
      <c r="DL102" s="687"/>
      <c r="DM102" s="643"/>
      <c r="DN102" s="643"/>
      <c r="DO102" s="643"/>
      <c r="DP102" s="688"/>
      <c r="DQ102" s="687"/>
      <c r="DR102" s="643"/>
      <c r="DS102" s="643"/>
      <c r="DT102" s="643"/>
      <c r="DU102" s="688"/>
      <c r="DV102" s="587"/>
      <c r="DW102" s="588"/>
      <c r="DX102" s="588"/>
      <c r="DY102" s="588"/>
      <c r="DZ102" s="689"/>
      <c r="EA102" s="499"/>
    </row>
    <row r="103" spans="1:131" ht="26.25" customHeight="1" x14ac:dyDescent="0.15">
      <c r="A103" s="680"/>
      <c r="B103" s="681"/>
      <c r="C103" s="681"/>
      <c r="D103" s="681"/>
      <c r="E103" s="681"/>
      <c r="F103" s="681"/>
      <c r="G103" s="681"/>
      <c r="H103" s="681"/>
      <c r="I103" s="681"/>
      <c r="J103" s="681"/>
      <c r="K103" s="681"/>
      <c r="L103" s="681"/>
      <c r="M103" s="681"/>
      <c r="N103" s="681"/>
      <c r="O103" s="681"/>
      <c r="P103" s="681"/>
      <c r="Q103" s="682"/>
      <c r="R103" s="682"/>
      <c r="S103" s="682"/>
      <c r="T103" s="682"/>
      <c r="U103" s="682"/>
      <c r="V103" s="682"/>
      <c r="W103" s="682"/>
      <c r="X103" s="682"/>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2"/>
      <c r="AY103" s="682"/>
      <c r="AZ103" s="683"/>
      <c r="BA103" s="683"/>
      <c r="BB103" s="683"/>
      <c r="BC103" s="683"/>
      <c r="BD103" s="683"/>
      <c r="BE103" s="603"/>
      <c r="BF103" s="603"/>
      <c r="BG103" s="603"/>
      <c r="BH103" s="603"/>
      <c r="BI103" s="603"/>
      <c r="BJ103" s="603"/>
      <c r="BK103" s="603"/>
      <c r="BL103" s="603"/>
      <c r="BM103" s="603"/>
      <c r="BN103" s="603"/>
      <c r="BO103" s="603"/>
      <c r="BP103" s="603"/>
      <c r="BQ103" s="690" t="s">
        <v>358</v>
      </c>
      <c r="BR103" s="690"/>
      <c r="BS103" s="690"/>
      <c r="BT103" s="690"/>
      <c r="BU103" s="690"/>
      <c r="BV103" s="690"/>
      <c r="BW103" s="690"/>
      <c r="BX103" s="690"/>
      <c r="BY103" s="690"/>
      <c r="BZ103" s="690"/>
      <c r="CA103" s="690"/>
      <c r="CB103" s="690"/>
      <c r="CC103" s="690"/>
      <c r="CD103" s="690"/>
      <c r="CE103" s="690"/>
      <c r="CF103" s="690"/>
      <c r="CG103" s="690"/>
      <c r="CH103" s="690"/>
      <c r="CI103" s="690"/>
      <c r="CJ103" s="690"/>
      <c r="CK103" s="690"/>
      <c r="CL103" s="690"/>
      <c r="CM103" s="690"/>
      <c r="CN103" s="690"/>
      <c r="CO103" s="690"/>
      <c r="CP103" s="690"/>
      <c r="CQ103" s="690"/>
      <c r="CR103" s="690"/>
      <c r="CS103" s="690"/>
      <c r="CT103" s="690"/>
      <c r="CU103" s="690"/>
      <c r="CV103" s="690"/>
      <c r="CW103" s="690"/>
      <c r="CX103" s="690"/>
      <c r="CY103" s="690"/>
      <c r="CZ103" s="690"/>
      <c r="DA103" s="690"/>
      <c r="DB103" s="690"/>
      <c r="DC103" s="690"/>
      <c r="DD103" s="690"/>
      <c r="DE103" s="690"/>
      <c r="DF103" s="690"/>
      <c r="DG103" s="690"/>
      <c r="DH103" s="690"/>
      <c r="DI103" s="690"/>
      <c r="DJ103" s="690"/>
      <c r="DK103" s="690"/>
      <c r="DL103" s="690"/>
      <c r="DM103" s="690"/>
      <c r="DN103" s="690"/>
      <c r="DO103" s="690"/>
      <c r="DP103" s="690"/>
      <c r="DQ103" s="690"/>
      <c r="DR103" s="690"/>
      <c r="DS103" s="690"/>
      <c r="DT103" s="690"/>
      <c r="DU103" s="690"/>
      <c r="DV103" s="690"/>
      <c r="DW103" s="690"/>
      <c r="DX103" s="690"/>
      <c r="DY103" s="690"/>
      <c r="DZ103" s="690"/>
      <c r="EA103" s="499"/>
    </row>
    <row r="104" spans="1:131" ht="26.25" customHeight="1" x14ac:dyDescent="0.15">
      <c r="A104" s="680"/>
      <c r="B104" s="681"/>
      <c r="C104" s="681"/>
      <c r="D104" s="681"/>
      <c r="E104" s="681"/>
      <c r="F104" s="681"/>
      <c r="G104" s="681"/>
      <c r="H104" s="681"/>
      <c r="I104" s="681"/>
      <c r="J104" s="681"/>
      <c r="K104" s="681"/>
      <c r="L104" s="681"/>
      <c r="M104" s="681"/>
      <c r="N104" s="681"/>
      <c r="O104" s="681"/>
      <c r="P104" s="681"/>
      <c r="Q104" s="682"/>
      <c r="R104" s="682"/>
      <c r="S104" s="682"/>
      <c r="T104" s="682"/>
      <c r="U104" s="682"/>
      <c r="V104" s="682"/>
      <c r="W104" s="682"/>
      <c r="X104" s="682"/>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2"/>
      <c r="AY104" s="682"/>
      <c r="AZ104" s="683"/>
      <c r="BA104" s="683"/>
      <c r="BB104" s="683"/>
      <c r="BC104" s="683"/>
      <c r="BD104" s="683"/>
      <c r="BE104" s="603"/>
      <c r="BF104" s="603"/>
      <c r="BG104" s="603"/>
      <c r="BH104" s="603"/>
      <c r="BI104" s="603"/>
      <c r="BJ104" s="603"/>
      <c r="BK104" s="603"/>
      <c r="BL104" s="603"/>
      <c r="BM104" s="603"/>
      <c r="BN104" s="603"/>
      <c r="BO104" s="603"/>
      <c r="BP104" s="603"/>
      <c r="BQ104" s="691" t="s">
        <v>359</v>
      </c>
      <c r="BR104" s="691"/>
      <c r="BS104" s="691"/>
      <c r="BT104" s="691"/>
      <c r="BU104" s="691"/>
      <c r="BV104" s="691"/>
      <c r="BW104" s="691"/>
      <c r="BX104" s="691"/>
      <c r="BY104" s="691"/>
      <c r="BZ104" s="691"/>
      <c r="CA104" s="691"/>
      <c r="CB104" s="691"/>
      <c r="CC104" s="691"/>
      <c r="CD104" s="691"/>
      <c r="CE104" s="691"/>
      <c r="CF104" s="691"/>
      <c r="CG104" s="691"/>
      <c r="CH104" s="691"/>
      <c r="CI104" s="691"/>
      <c r="CJ104" s="691"/>
      <c r="CK104" s="691"/>
      <c r="CL104" s="691"/>
      <c r="CM104" s="691"/>
      <c r="CN104" s="691"/>
      <c r="CO104" s="691"/>
      <c r="CP104" s="691"/>
      <c r="CQ104" s="691"/>
      <c r="CR104" s="691"/>
      <c r="CS104" s="691"/>
      <c r="CT104" s="691"/>
      <c r="CU104" s="691"/>
      <c r="CV104" s="691"/>
      <c r="CW104" s="691"/>
      <c r="CX104" s="691"/>
      <c r="CY104" s="691"/>
      <c r="CZ104" s="691"/>
      <c r="DA104" s="691"/>
      <c r="DB104" s="691"/>
      <c r="DC104" s="691"/>
      <c r="DD104" s="691"/>
      <c r="DE104" s="691"/>
      <c r="DF104" s="691"/>
      <c r="DG104" s="691"/>
      <c r="DH104" s="691"/>
      <c r="DI104" s="691"/>
      <c r="DJ104" s="691"/>
      <c r="DK104" s="691"/>
      <c r="DL104" s="691"/>
      <c r="DM104" s="691"/>
      <c r="DN104" s="691"/>
      <c r="DO104" s="691"/>
      <c r="DP104" s="691"/>
      <c r="DQ104" s="691"/>
      <c r="DR104" s="691"/>
      <c r="DS104" s="691"/>
      <c r="DT104" s="691"/>
      <c r="DU104" s="691"/>
      <c r="DV104" s="691"/>
      <c r="DW104" s="691"/>
      <c r="DX104" s="691"/>
      <c r="DY104" s="691"/>
      <c r="DZ104" s="691"/>
      <c r="EA104" s="499"/>
    </row>
    <row r="105" spans="1:131" ht="11.25" customHeight="1" x14ac:dyDescent="0.15">
      <c r="A105" s="603"/>
      <c r="B105" s="603"/>
      <c r="C105" s="603"/>
      <c r="D105" s="603"/>
      <c r="E105" s="603"/>
      <c r="F105" s="603"/>
      <c r="G105" s="603"/>
      <c r="H105" s="603"/>
      <c r="I105" s="603"/>
      <c r="J105" s="603"/>
      <c r="K105" s="603"/>
      <c r="L105" s="603"/>
      <c r="M105" s="603"/>
      <c r="N105" s="603"/>
      <c r="O105" s="603"/>
      <c r="P105" s="603"/>
      <c r="Q105" s="603"/>
      <c r="R105" s="603"/>
      <c r="S105" s="603"/>
      <c r="T105" s="603"/>
      <c r="U105" s="603"/>
      <c r="V105" s="603"/>
      <c r="W105" s="603"/>
      <c r="X105" s="603"/>
      <c r="Y105" s="603"/>
      <c r="Z105" s="603"/>
      <c r="AA105" s="603"/>
      <c r="AB105" s="603"/>
      <c r="AC105" s="603"/>
      <c r="AD105" s="603"/>
      <c r="AE105" s="603"/>
      <c r="AF105" s="603"/>
      <c r="AG105" s="603"/>
      <c r="AH105" s="603"/>
      <c r="AI105" s="603"/>
      <c r="AJ105" s="603"/>
      <c r="AK105" s="603"/>
      <c r="AL105" s="603"/>
      <c r="AM105" s="603"/>
      <c r="AN105" s="603"/>
      <c r="AO105" s="603"/>
      <c r="AP105" s="603"/>
      <c r="AQ105" s="603"/>
      <c r="AR105" s="603"/>
      <c r="AS105" s="603"/>
      <c r="AT105" s="603"/>
      <c r="AU105" s="603"/>
      <c r="AV105" s="603"/>
      <c r="AW105" s="603"/>
      <c r="AX105" s="603"/>
      <c r="AY105" s="603"/>
      <c r="AZ105" s="603"/>
      <c r="BA105" s="603"/>
      <c r="BB105" s="603"/>
      <c r="BC105" s="603"/>
      <c r="BD105" s="603"/>
      <c r="BE105" s="603"/>
      <c r="BF105" s="603"/>
      <c r="BG105" s="603"/>
      <c r="BH105" s="603"/>
      <c r="BI105" s="603"/>
      <c r="BJ105" s="603"/>
      <c r="BK105" s="603"/>
      <c r="BL105" s="603"/>
      <c r="BM105" s="603"/>
      <c r="BN105" s="603"/>
      <c r="BO105" s="603"/>
      <c r="BP105" s="603"/>
      <c r="BQ105" s="499"/>
      <c r="BR105" s="499"/>
      <c r="BS105" s="499"/>
      <c r="BT105" s="499"/>
      <c r="BU105" s="499"/>
      <c r="BV105" s="499"/>
      <c r="BW105" s="499"/>
      <c r="BX105" s="499"/>
      <c r="BY105" s="499"/>
      <c r="BZ105" s="499"/>
      <c r="CA105" s="499"/>
      <c r="CB105" s="499"/>
      <c r="CC105" s="499"/>
      <c r="CD105" s="499"/>
      <c r="CE105" s="499"/>
      <c r="CF105" s="499"/>
      <c r="CG105" s="499"/>
      <c r="CH105" s="499"/>
      <c r="CI105" s="499"/>
      <c r="CJ105" s="499"/>
      <c r="CK105" s="499"/>
      <c r="CL105" s="499"/>
      <c r="CM105" s="499"/>
      <c r="CN105" s="499"/>
      <c r="CO105" s="499"/>
      <c r="CP105" s="499"/>
      <c r="CQ105" s="499"/>
      <c r="CR105" s="499"/>
      <c r="CS105" s="499"/>
      <c r="CT105" s="499"/>
      <c r="CU105" s="499"/>
      <c r="CV105" s="499"/>
      <c r="CW105" s="499"/>
      <c r="CX105" s="499"/>
      <c r="CY105" s="499"/>
      <c r="CZ105" s="499"/>
      <c r="DA105" s="499"/>
      <c r="DB105" s="499"/>
      <c r="DC105" s="499"/>
      <c r="DD105" s="499"/>
      <c r="DE105" s="499"/>
      <c r="DF105" s="499"/>
      <c r="DG105" s="499"/>
      <c r="DH105" s="499"/>
      <c r="DI105" s="499"/>
      <c r="DJ105" s="499"/>
      <c r="DK105" s="499"/>
      <c r="DL105" s="499"/>
      <c r="DM105" s="499"/>
      <c r="DN105" s="499"/>
      <c r="DO105" s="499"/>
      <c r="DP105" s="499"/>
      <c r="DQ105" s="499"/>
      <c r="DR105" s="499"/>
      <c r="DS105" s="499"/>
      <c r="DT105" s="499"/>
      <c r="DU105" s="499"/>
      <c r="DV105" s="499"/>
      <c r="DW105" s="499"/>
      <c r="DX105" s="499"/>
      <c r="DY105" s="499"/>
      <c r="DZ105" s="499"/>
      <c r="EA105" s="499"/>
    </row>
    <row r="106" spans="1:131" ht="11.25" customHeight="1" x14ac:dyDescent="0.15">
      <c r="A106" s="603"/>
      <c r="B106" s="603"/>
      <c r="C106" s="603"/>
      <c r="D106" s="603"/>
      <c r="E106" s="603"/>
      <c r="F106" s="603"/>
      <c r="G106" s="603"/>
      <c r="H106" s="603"/>
      <c r="I106" s="603"/>
      <c r="J106" s="603"/>
      <c r="K106" s="603"/>
      <c r="L106" s="603"/>
      <c r="M106" s="603"/>
      <c r="N106" s="603"/>
      <c r="O106" s="603"/>
      <c r="P106" s="603"/>
      <c r="Q106" s="603"/>
      <c r="R106" s="603"/>
      <c r="S106" s="603"/>
      <c r="T106" s="603"/>
      <c r="U106" s="603"/>
      <c r="V106" s="603"/>
      <c r="W106" s="603"/>
      <c r="X106" s="603"/>
      <c r="Y106" s="603"/>
      <c r="Z106" s="603"/>
      <c r="AA106" s="603"/>
      <c r="AB106" s="603"/>
      <c r="AC106" s="603"/>
      <c r="AD106" s="603"/>
      <c r="AE106" s="603"/>
      <c r="AF106" s="603"/>
      <c r="AG106" s="603"/>
      <c r="AH106" s="603"/>
      <c r="AI106" s="603"/>
      <c r="AJ106" s="603"/>
      <c r="AK106" s="603"/>
      <c r="AL106" s="603"/>
      <c r="AM106" s="603"/>
      <c r="AN106" s="603"/>
      <c r="AO106" s="603"/>
      <c r="AP106" s="603"/>
      <c r="AQ106" s="603"/>
      <c r="AR106" s="603"/>
      <c r="AS106" s="603"/>
      <c r="AT106" s="603"/>
      <c r="AU106" s="603"/>
      <c r="AV106" s="603"/>
      <c r="AW106" s="603"/>
      <c r="AX106" s="603"/>
      <c r="AY106" s="603"/>
      <c r="AZ106" s="603"/>
      <c r="BA106" s="603"/>
      <c r="BB106" s="603"/>
      <c r="BC106" s="603"/>
      <c r="BD106" s="603"/>
      <c r="BE106" s="603"/>
      <c r="BF106" s="603"/>
      <c r="BG106" s="603"/>
      <c r="BH106" s="603"/>
      <c r="BI106" s="603"/>
      <c r="BJ106" s="603"/>
      <c r="BK106" s="603"/>
      <c r="BL106" s="603"/>
      <c r="BM106" s="603"/>
      <c r="BN106" s="603"/>
      <c r="BO106" s="603"/>
      <c r="BP106" s="603"/>
      <c r="BQ106" s="499"/>
      <c r="BR106" s="499"/>
      <c r="BS106" s="499"/>
      <c r="BT106" s="499"/>
      <c r="BU106" s="499"/>
      <c r="BV106" s="499"/>
      <c r="BW106" s="499"/>
      <c r="BX106" s="499"/>
      <c r="BY106" s="499"/>
      <c r="BZ106" s="499"/>
      <c r="CA106" s="499"/>
      <c r="CB106" s="499"/>
      <c r="CC106" s="499"/>
      <c r="CD106" s="499"/>
      <c r="CE106" s="499"/>
      <c r="CF106" s="499"/>
      <c r="CG106" s="499"/>
      <c r="CH106" s="499"/>
      <c r="CI106" s="499"/>
      <c r="CJ106" s="499"/>
      <c r="CK106" s="499"/>
      <c r="CL106" s="499"/>
      <c r="CM106" s="499"/>
      <c r="CN106" s="499"/>
      <c r="CO106" s="499"/>
      <c r="CP106" s="499"/>
      <c r="CQ106" s="499"/>
      <c r="CR106" s="499"/>
      <c r="CS106" s="499"/>
      <c r="CT106" s="499"/>
      <c r="CU106" s="499"/>
      <c r="CV106" s="499"/>
      <c r="CW106" s="499"/>
      <c r="CX106" s="499"/>
      <c r="CY106" s="499"/>
      <c r="CZ106" s="499"/>
      <c r="DA106" s="499"/>
      <c r="DB106" s="499"/>
      <c r="DC106" s="499"/>
      <c r="DD106" s="499"/>
      <c r="DE106" s="499"/>
      <c r="DF106" s="499"/>
      <c r="DG106" s="499"/>
      <c r="DH106" s="499"/>
      <c r="DI106" s="499"/>
      <c r="DJ106" s="499"/>
      <c r="DK106" s="499"/>
      <c r="DL106" s="499"/>
      <c r="DM106" s="499"/>
      <c r="DN106" s="499"/>
      <c r="DO106" s="499"/>
      <c r="DP106" s="499"/>
      <c r="DQ106" s="499"/>
      <c r="DR106" s="499"/>
      <c r="DS106" s="499"/>
      <c r="DT106" s="499"/>
      <c r="DU106" s="499"/>
      <c r="DV106" s="499"/>
      <c r="DW106" s="499"/>
      <c r="DX106" s="499"/>
      <c r="DY106" s="499"/>
      <c r="DZ106" s="499"/>
      <c r="EA106" s="499"/>
    </row>
    <row r="107" spans="1:131" s="499" customFormat="1" ht="26.25" customHeight="1" thickBot="1" x14ac:dyDescent="0.2">
      <c r="A107" s="692" t="s">
        <v>360</v>
      </c>
      <c r="B107" s="693"/>
      <c r="C107" s="693"/>
      <c r="D107" s="693"/>
      <c r="E107" s="693"/>
      <c r="F107" s="693"/>
      <c r="G107" s="693"/>
      <c r="H107" s="693"/>
      <c r="I107" s="693"/>
      <c r="J107" s="693"/>
      <c r="K107" s="693"/>
      <c r="L107" s="693"/>
      <c r="M107" s="693"/>
      <c r="N107" s="693"/>
      <c r="O107" s="693"/>
      <c r="P107" s="693"/>
      <c r="Q107" s="693"/>
      <c r="R107" s="693"/>
      <c r="S107" s="693"/>
      <c r="T107" s="693"/>
      <c r="U107" s="693"/>
      <c r="V107" s="693"/>
      <c r="W107" s="693"/>
      <c r="X107" s="693"/>
      <c r="Y107" s="693"/>
      <c r="Z107" s="693"/>
      <c r="AA107" s="693"/>
      <c r="AB107" s="693"/>
      <c r="AC107" s="693"/>
      <c r="AD107" s="693"/>
      <c r="AE107" s="693"/>
      <c r="AF107" s="693"/>
      <c r="AG107" s="693"/>
      <c r="AH107" s="693"/>
      <c r="AI107" s="693"/>
      <c r="AJ107" s="693"/>
      <c r="AK107" s="693"/>
      <c r="AL107" s="693"/>
      <c r="AM107" s="693"/>
      <c r="AN107" s="693"/>
      <c r="AO107" s="693"/>
      <c r="AP107" s="693"/>
      <c r="AQ107" s="693"/>
      <c r="AR107" s="693"/>
      <c r="AS107" s="693"/>
      <c r="AT107" s="693"/>
      <c r="AU107" s="692" t="s">
        <v>361</v>
      </c>
      <c r="AV107" s="693"/>
      <c r="AW107" s="693"/>
      <c r="AX107" s="693"/>
      <c r="AY107" s="693"/>
      <c r="AZ107" s="693"/>
      <c r="BA107" s="693"/>
      <c r="BB107" s="693"/>
      <c r="BC107" s="693"/>
      <c r="BD107" s="693"/>
      <c r="BE107" s="693"/>
      <c r="BF107" s="693"/>
      <c r="BG107" s="693"/>
      <c r="BH107" s="693"/>
      <c r="BI107" s="693"/>
      <c r="BJ107" s="693"/>
      <c r="BK107" s="693"/>
      <c r="BL107" s="693"/>
      <c r="BM107" s="693"/>
      <c r="BN107" s="693"/>
      <c r="BO107" s="693"/>
      <c r="BP107" s="693"/>
      <c r="BQ107" s="693"/>
      <c r="BR107" s="693"/>
      <c r="BS107" s="693"/>
      <c r="BT107" s="693"/>
      <c r="BU107" s="693"/>
      <c r="BV107" s="693"/>
      <c r="BW107" s="693"/>
      <c r="BX107" s="693"/>
      <c r="BY107" s="693"/>
      <c r="BZ107" s="693"/>
      <c r="CA107" s="693"/>
      <c r="CB107" s="693"/>
      <c r="CC107" s="693"/>
      <c r="CD107" s="693"/>
      <c r="CE107" s="693"/>
      <c r="CF107" s="693"/>
      <c r="CG107" s="693"/>
      <c r="CH107" s="693"/>
      <c r="CI107" s="693"/>
      <c r="CJ107" s="693"/>
      <c r="CK107" s="693"/>
      <c r="CL107" s="693"/>
      <c r="CM107" s="693"/>
      <c r="CN107" s="693"/>
      <c r="CO107" s="693"/>
      <c r="CP107" s="693"/>
      <c r="CQ107" s="693"/>
      <c r="CR107" s="693"/>
      <c r="CS107" s="693"/>
      <c r="CT107" s="693"/>
      <c r="CU107" s="693"/>
      <c r="CV107" s="693"/>
      <c r="CW107" s="693"/>
      <c r="CX107" s="693"/>
      <c r="CY107" s="693"/>
      <c r="CZ107" s="693"/>
      <c r="DA107" s="693"/>
      <c r="DB107" s="693"/>
      <c r="DC107" s="693"/>
      <c r="DD107" s="693"/>
      <c r="DE107" s="693"/>
      <c r="DF107" s="693"/>
      <c r="DG107" s="693"/>
      <c r="DH107" s="693"/>
      <c r="DI107" s="693"/>
      <c r="DJ107" s="693"/>
      <c r="DK107" s="693"/>
      <c r="DL107" s="693"/>
      <c r="DM107" s="693"/>
      <c r="DN107" s="693"/>
      <c r="DO107" s="693"/>
      <c r="DP107" s="693"/>
      <c r="DQ107" s="693"/>
      <c r="DR107" s="693"/>
      <c r="DS107" s="693"/>
      <c r="DT107" s="693"/>
      <c r="DU107" s="693"/>
      <c r="DV107" s="693"/>
      <c r="DW107" s="693"/>
      <c r="DX107" s="693"/>
      <c r="DY107" s="693"/>
      <c r="DZ107" s="693"/>
    </row>
    <row r="108" spans="1:131" s="499" customFormat="1" ht="26.25" customHeight="1" x14ac:dyDescent="0.15">
      <c r="A108" s="694" t="s">
        <v>362</v>
      </c>
      <c r="B108" s="695"/>
      <c r="C108" s="695"/>
      <c r="D108" s="695"/>
      <c r="E108" s="695"/>
      <c r="F108" s="695"/>
      <c r="G108" s="695"/>
      <c r="H108" s="695"/>
      <c r="I108" s="695"/>
      <c r="J108" s="695"/>
      <c r="K108" s="695"/>
      <c r="L108" s="695"/>
      <c r="M108" s="695"/>
      <c r="N108" s="695"/>
      <c r="O108" s="695"/>
      <c r="P108" s="695"/>
      <c r="Q108" s="695"/>
      <c r="R108" s="695"/>
      <c r="S108" s="695"/>
      <c r="T108" s="695"/>
      <c r="U108" s="695"/>
      <c r="V108" s="695"/>
      <c r="W108" s="695"/>
      <c r="X108" s="695"/>
      <c r="Y108" s="695"/>
      <c r="Z108" s="695"/>
      <c r="AA108" s="695"/>
      <c r="AB108" s="695"/>
      <c r="AC108" s="695"/>
      <c r="AD108" s="695"/>
      <c r="AE108" s="695"/>
      <c r="AF108" s="695"/>
      <c r="AG108" s="695"/>
      <c r="AH108" s="695"/>
      <c r="AI108" s="695"/>
      <c r="AJ108" s="695"/>
      <c r="AK108" s="695"/>
      <c r="AL108" s="695"/>
      <c r="AM108" s="695"/>
      <c r="AN108" s="695"/>
      <c r="AO108" s="695"/>
      <c r="AP108" s="695"/>
      <c r="AQ108" s="695"/>
      <c r="AR108" s="695"/>
      <c r="AS108" s="695"/>
      <c r="AT108" s="696"/>
      <c r="AU108" s="694" t="s">
        <v>363</v>
      </c>
      <c r="AV108" s="695"/>
      <c r="AW108" s="695"/>
      <c r="AX108" s="695"/>
      <c r="AY108" s="695"/>
      <c r="AZ108" s="695"/>
      <c r="BA108" s="695"/>
      <c r="BB108" s="695"/>
      <c r="BC108" s="695"/>
      <c r="BD108" s="695"/>
      <c r="BE108" s="695"/>
      <c r="BF108" s="695"/>
      <c r="BG108" s="695"/>
      <c r="BH108" s="695"/>
      <c r="BI108" s="695"/>
      <c r="BJ108" s="695"/>
      <c r="BK108" s="695"/>
      <c r="BL108" s="695"/>
      <c r="BM108" s="695"/>
      <c r="BN108" s="695"/>
      <c r="BO108" s="695"/>
      <c r="BP108" s="695"/>
      <c r="BQ108" s="695"/>
      <c r="BR108" s="695"/>
      <c r="BS108" s="695"/>
      <c r="BT108" s="695"/>
      <c r="BU108" s="695"/>
      <c r="BV108" s="695"/>
      <c r="BW108" s="695"/>
      <c r="BX108" s="695"/>
      <c r="BY108" s="695"/>
      <c r="BZ108" s="695"/>
      <c r="CA108" s="695"/>
      <c r="CB108" s="695"/>
      <c r="CC108" s="695"/>
      <c r="CD108" s="695"/>
      <c r="CE108" s="695"/>
      <c r="CF108" s="695"/>
      <c r="CG108" s="695"/>
      <c r="CH108" s="695"/>
      <c r="CI108" s="695"/>
      <c r="CJ108" s="695"/>
      <c r="CK108" s="695"/>
      <c r="CL108" s="695"/>
      <c r="CM108" s="695"/>
      <c r="CN108" s="695"/>
      <c r="CO108" s="695"/>
      <c r="CP108" s="695"/>
      <c r="CQ108" s="695"/>
      <c r="CR108" s="695"/>
      <c r="CS108" s="695"/>
      <c r="CT108" s="695"/>
      <c r="CU108" s="695"/>
      <c r="CV108" s="695"/>
      <c r="CW108" s="695"/>
      <c r="CX108" s="695"/>
      <c r="CY108" s="695"/>
      <c r="CZ108" s="695"/>
      <c r="DA108" s="695"/>
      <c r="DB108" s="695"/>
      <c r="DC108" s="695"/>
      <c r="DD108" s="695"/>
      <c r="DE108" s="695"/>
      <c r="DF108" s="695"/>
      <c r="DG108" s="695"/>
      <c r="DH108" s="695"/>
      <c r="DI108" s="695"/>
      <c r="DJ108" s="695"/>
      <c r="DK108" s="695"/>
      <c r="DL108" s="695"/>
      <c r="DM108" s="695"/>
      <c r="DN108" s="695"/>
      <c r="DO108" s="695"/>
      <c r="DP108" s="695"/>
      <c r="DQ108" s="695"/>
      <c r="DR108" s="695"/>
      <c r="DS108" s="695"/>
      <c r="DT108" s="695"/>
      <c r="DU108" s="695"/>
      <c r="DV108" s="695"/>
      <c r="DW108" s="695"/>
      <c r="DX108" s="695"/>
      <c r="DY108" s="695"/>
      <c r="DZ108" s="696"/>
    </row>
    <row r="109" spans="1:131" s="499" customFormat="1" ht="26.25" customHeight="1" x14ac:dyDescent="0.15">
      <c r="A109" s="697" t="s">
        <v>364</v>
      </c>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98"/>
      <c r="Y109" s="698"/>
      <c r="Z109" s="699"/>
      <c r="AA109" s="700" t="s">
        <v>365</v>
      </c>
      <c r="AB109" s="698"/>
      <c r="AC109" s="698"/>
      <c r="AD109" s="698"/>
      <c r="AE109" s="699"/>
      <c r="AF109" s="700" t="s">
        <v>366</v>
      </c>
      <c r="AG109" s="698"/>
      <c r="AH109" s="698"/>
      <c r="AI109" s="698"/>
      <c r="AJ109" s="699"/>
      <c r="AK109" s="700" t="s">
        <v>240</v>
      </c>
      <c r="AL109" s="698"/>
      <c r="AM109" s="698"/>
      <c r="AN109" s="698"/>
      <c r="AO109" s="699"/>
      <c r="AP109" s="700" t="s">
        <v>367</v>
      </c>
      <c r="AQ109" s="698"/>
      <c r="AR109" s="698"/>
      <c r="AS109" s="698"/>
      <c r="AT109" s="701"/>
      <c r="AU109" s="697" t="s">
        <v>364</v>
      </c>
      <c r="AV109" s="698"/>
      <c r="AW109" s="698"/>
      <c r="AX109" s="698"/>
      <c r="AY109" s="698"/>
      <c r="AZ109" s="698"/>
      <c r="BA109" s="698"/>
      <c r="BB109" s="698"/>
      <c r="BC109" s="698"/>
      <c r="BD109" s="698"/>
      <c r="BE109" s="698"/>
      <c r="BF109" s="698"/>
      <c r="BG109" s="698"/>
      <c r="BH109" s="698"/>
      <c r="BI109" s="698"/>
      <c r="BJ109" s="698"/>
      <c r="BK109" s="698"/>
      <c r="BL109" s="698"/>
      <c r="BM109" s="698"/>
      <c r="BN109" s="698"/>
      <c r="BO109" s="698"/>
      <c r="BP109" s="699"/>
      <c r="BQ109" s="700" t="s">
        <v>365</v>
      </c>
      <c r="BR109" s="698"/>
      <c r="BS109" s="698"/>
      <c r="BT109" s="698"/>
      <c r="BU109" s="699"/>
      <c r="BV109" s="700" t="s">
        <v>366</v>
      </c>
      <c r="BW109" s="698"/>
      <c r="BX109" s="698"/>
      <c r="BY109" s="698"/>
      <c r="BZ109" s="699"/>
      <c r="CA109" s="700" t="s">
        <v>240</v>
      </c>
      <c r="CB109" s="698"/>
      <c r="CC109" s="698"/>
      <c r="CD109" s="698"/>
      <c r="CE109" s="699"/>
      <c r="CF109" s="702" t="s">
        <v>367</v>
      </c>
      <c r="CG109" s="702"/>
      <c r="CH109" s="702"/>
      <c r="CI109" s="702"/>
      <c r="CJ109" s="702"/>
      <c r="CK109" s="700" t="s">
        <v>368</v>
      </c>
      <c r="CL109" s="698"/>
      <c r="CM109" s="698"/>
      <c r="CN109" s="698"/>
      <c r="CO109" s="698"/>
      <c r="CP109" s="698"/>
      <c r="CQ109" s="698"/>
      <c r="CR109" s="698"/>
      <c r="CS109" s="698"/>
      <c r="CT109" s="698"/>
      <c r="CU109" s="698"/>
      <c r="CV109" s="698"/>
      <c r="CW109" s="698"/>
      <c r="CX109" s="698"/>
      <c r="CY109" s="698"/>
      <c r="CZ109" s="698"/>
      <c r="DA109" s="698"/>
      <c r="DB109" s="698"/>
      <c r="DC109" s="698"/>
      <c r="DD109" s="698"/>
      <c r="DE109" s="698"/>
      <c r="DF109" s="699"/>
      <c r="DG109" s="700" t="s">
        <v>365</v>
      </c>
      <c r="DH109" s="698"/>
      <c r="DI109" s="698"/>
      <c r="DJ109" s="698"/>
      <c r="DK109" s="699"/>
      <c r="DL109" s="700" t="s">
        <v>366</v>
      </c>
      <c r="DM109" s="698"/>
      <c r="DN109" s="698"/>
      <c r="DO109" s="698"/>
      <c r="DP109" s="699"/>
      <c r="DQ109" s="700" t="s">
        <v>240</v>
      </c>
      <c r="DR109" s="698"/>
      <c r="DS109" s="698"/>
      <c r="DT109" s="698"/>
      <c r="DU109" s="699"/>
      <c r="DV109" s="700" t="s">
        <v>367</v>
      </c>
      <c r="DW109" s="698"/>
      <c r="DX109" s="698"/>
      <c r="DY109" s="698"/>
      <c r="DZ109" s="701"/>
    </row>
    <row r="110" spans="1:131" s="499" customFormat="1" ht="26.25" customHeight="1" x14ac:dyDescent="0.15">
      <c r="A110" s="703" t="s">
        <v>369</v>
      </c>
      <c r="B110" s="704"/>
      <c r="C110" s="704"/>
      <c r="D110" s="704"/>
      <c r="E110" s="704"/>
      <c r="F110" s="704"/>
      <c r="G110" s="704"/>
      <c r="H110" s="704"/>
      <c r="I110" s="704"/>
      <c r="J110" s="704"/>
      <c r="K110" s="704"/>
      <c r="L110" s="704"/>
      <c r="M110" s="704"/>
      <c r="N110" s="704"/>
      <c r="O110" s="704"/>
      <c r="P110" s="704"/>
      <c r="Q110" s="704"/>
      <c r="R110" s="704"/>
      <c r="S110" s="704"/>
      <c r="T110" s="704"/>
      <c r="U110" s="704"/>
      <c r="V110" s="704"/>
      <c r="W110" s="704"/>
      <c r="X110" s="704"/>
      <c r="Y110" s="704"/>
      <c r="Z110" s="705"/>
      <c r="AA110" s="706">
        <v>256739</v>
      </c>
      <c r="AB110" s="707"/>
      <c r="AC110" s="707"/>
      <c r="AD110" s="707"/>
      <c r="AE110" s="708"/>
      <c r="AF110" s="709">
        <v>239171</v>
      </c>
      <c r="AG110" s="707"/>
      <c r="AH110" s="707"/>
      <c r="AI110" s="707"/>
      <c r="AJ110" s="708"/>
      <c r="AK110" s="709">
        <v>278401</v>
      </c>
      <c r="AL110" s="707"/>
      <c r="AM110" s="707"/>
      <c r="AN110" s="707"/>
      <c r="AO110" s="708"/>
      <c r="AP110" s="710">
        <v>13.7</v>
      </c>
      <c r="AQ110" s="711"/>
      <c r="AR110" s="711"/>
      <c r="AS110" s="711"/>
      <c r="AT110" s="712"/>
      <c r="AU110" s="713" t="s">
        <v>370</v>
      </c>
      <c r="AV110" s="714"/>
      <c r="AW110" s="714"/>
      <c r="AX110" s="714"/>
      <c r="AY110" s="714"/>
      <c r="AZ110" s="715" t="s">
        <v>371</v>
      </c>
      <c r="BA110" s="704"/>
      <c r="BB110" s="704"/>
      <c r="BC110" s="704"/>
      <c r="BD110" s="704"/>
      <c r="BE110" s="704"/>
      <c r="BF110" s="704"/>
      <c r="BG110" s="704"/>
      <c r="BH110" s="704"/>
      <c r="BI110" s="704"/>
      <c r="BJ110" s="704"/>
      <c r="BK110" s="704"/>
      <c r="BL110" s="704"/>
      <c r="BM110" s="704"/>
      <c r="BN110" s="704"/>
      <c r="BO110" s="704"/>
      <c r="BP110" s="705"/>
      <c r="BQ110" s="716">
        <v>2298747</v>
      </c>
      <c r="BR110" s="717"/>
      <c r="BS110" s="717"/>
      <c r="BT110" s="717"/>
      <c r="BU110" s="717"/>
      <c r="BV110" s="717">
        <v>2472469</v>
      </c>
      <c r="BW110" s="717"/>
      <c r="BX110" s="717"/>
      <c r="BY110" s="717"/>
      <c r="BZ110" s="717"/>
      <c r="CA110" s="717">
        <v>2610437</v>
      </c>
      <c r="CB110" s="717"/>
      <c r="CC110" s="717"/>
      <c r="CD110" s="717"/>
      <c r="CE110" s="717"/>
      <c r="CF110" s="718">
        <v>128.1</v>
      </c>
      <c r="CG110" s="719"/>
      <c r="CH110" s="719"/>
      <c r="CI110" s="719"/>
      <c r="CJ110" s="719"/>
      <c r="CK110" s="720" t="s">
        <v>372</v>
      </c>
      <c r="CL110" s="721"/>
      <c r="CM110" s="715" t="s">
        <v>373</v>
      </c>
      <c r="CN110" s="704"/>
      <c r="CO110" s="704"/>
      <c r="CP110" s="704"/>
      <c r="CQ110" s="704"/>
      <c r="CR110" s="704"/>
      <c r="CS110" s="704"/>
      <c r="CT110" s="704"/>
      <c r="CU110" s="704"/>
      <c r="CV110" s="704"/>
      <c r="CW110" s="704"/>
      <c r="CX110" s="704"/>
      <c r="CY110" s="704"/>
      <c r="CZ110" s="704"/>
      <c r="DA110" s="704"/>
      <c r="DB110" s="704"/>
      <c r="DC110" s="704"/>
      <c r="DD110" s="704"/>
      <c r="DE110" s="704"/>
      <c r="DF110" s="705"/>
      <c r="DG110" s="716" t="s">
        <v>65</v>
      </c>
      <c r="DH110" s="717"/>
      <c r="DI110" s="717"/>
      <c r="DJ110" s="717"/>
      <c r="DK110" s="717"/>
      <c r="DL110" s="717" t="s">
        <v>65</v>
      </c>
      <c r="DM110" s="717"/>
      <c r="DN110" s="717"/>
      <c r="DO110" s="717"/>
      <c r="DP110" s="717"/>
      <c r="DQ110" s="717" t="s">
        <v>65</v>
      </c>
      <c r="DR110" s="717"/>
      <c r="DS110" s="717"/>
      <c r="DT110" s="717"/>
      <c r="DU110" s="717"/>
      <c r="DV110" s="722" t="s">
        <v>65</v>
      </c>
      <c r="DW110" s="722"/>
      <c r="DX110" s="722"/>
      <c r="DY110" s="722"/>
      <c r="DZ110" s="723"/>
    </row>
    <row r="111" spans="1:131" s="499" customFormat="1" ht="26.25" customHeight="1" x14ac:dyDescent="0.15">
      <c r="A111" s="724" t="s">
        <v>374</v>
      </c>
      <c r="B111" s="725"/>
      <c r="C111" s="725"/>
      <c r="D111" s="725"/>
      <c r="E111" s="725"/>
      <c r="F111" s="725"/>
      <c r="G111" s="725"/>
      <c r="H111" s="725"/>
      <c r="I111" s="725"/>
      <c r="J111" s="725"/>
      <c r="K111" s="725"/>
      <c r="L111" s="725"/>
      <c r="M111" s="725"/>
      <c r="N111" s="725"/>
      <c r="O111" s="725"/>
      <c r="P111" s="725"/>
      <c r="Q111" s="725"/>
      <c r="R111" s="725"/>
      <c r="S111" s="725"/>
      <c r="T111" s="725"/>
      <c r="U111" s="725"/>
      <c r="V111" s="725"/>
      <c r="W111" s="725"/>
      <c r="X111" s="725"/>
      <c r="Y111" s="725"/>
      <c r="Z111" s="726"/>
      <c r="AA111" s="727" t="s">
        <v>65</v>
      </c>
      <c r="AB111" s="728"/>
      <c r="AC111" s="728"/>
      <c r="AD111" s="728"/>
      <c r="AE111" s="729"/>
      <c r="AF111" s="730" t="s">
        <v>65</v>
      </c>
      <c r="AG111" s="728"/>
      <c r="AH111" s="728"/>
      <c r="AI111" s="728"/>
      <c r="AJ111" s="729"/>
      <c r="AK111" s="730" t="s">
        <v>65</v>
      </c>
      <c r="AL111" s="728"/>
      <c r="AM111" s="728"/>
      <c r="AN111" s="728"/>
      <c r="AO111" s="729"/>
      <c r="AP111" s="731" t="s">
        <v>65</v>
      </c>
      <c r="AQ111" s="732"/>
      <c r="AR111" s="732"/>
      <c r="AS111" s="732"/>
      <c r="AT111" s="733"/>
      <c r="AU111" s="734"/>
      <c r="AV111" s="735"/>
      <c r="AW111" s="735"/>
      <c r="AX111" s="735"/>
      <c r="AY111" s="735"/>
      <c r="AZ111" s="736" t="s">
        <v>375</v>
      </c>
      <c r="BA111" s="737"/>
      <c r="BB111" s="737"/>
      <c r="BC111" s="737"/>
      <c r="BD111" s="737"/>
      <c r="BE111" s="737"/>
      <c r="BF111" s="737"/>
      <c r="BG111" s="737"/>
      <c r="BH111" s="737"/>
      <c r="BI111" s="737"/>
      <c r="BJ111" s="737"/>
      <c r="BK111" s="737"/>
      <c r="BL111" s="737"/>
      <c r="BM111" s="737"/>
      <c r="BN111" s="737"/>
      <c r="BO111" s="737"/>
      <c r="BP111" s="738"/>
      <c r="BQ111" s="739" t="s">
        <v>65</v>
      </c>
      <c r="BR111" s="740"/>
      <c r="BS111" s="740"/>
      <c r="BT111" s="740"/>
      <c r="BU111" s="740"/>
      <c r="BV111" s="740" t="s">
        <v>65</v>
      </c>
      <c r="BW111" s="740"/>
      <c r="BX111" s="740"/>
      <c r="BY111" s="740"/>
      <c r="BZ111" s="740"/>
      <c r="CA111" s="740" t="s">
        <v>65</v>
      </c>
      <c r="CB111" s="740"/>
      <c r="CC111" s="740"/>
      <c r="CD111" s="740"/>
      <c r="CE111" s="740"/>
      <c r="CF111" s="741" t="s">
        <v>65</v>
      </c>
      <c r="CG111" s="742"/>
      <c r="CH111" s="742"/>
      <c r="CI111" s="742"/>
      <c r="CJ111" s="742"/>
      <c r="CK111" s="743"/>
      <c r="CL111" s="744"/>
      <c r="CM111" s="736" t="s">
        <v>376</v>
      </c>
      <c r="CN111" s="737"/>
      <c r="CO111" s="737"/>
      <c r="CP111" s="737"/>
      <c r="CQ111" s="737"/>
      <c r="CR111" s="737"/>
      <c r="CS111" s="737"/>
      <c r="CT111" s="737"/>
      <c r="CU111" s="737"/>
      <c r="CV111" s="737"/>
      <c r="CW111" s="737"/>
      <c r="CX111" s="737"/>
      <c r="CY111" s="737"/>
      <c r="CZ111" s="737"/>
      <c r="DA111" s="737"/>
      <c r="DB111" s="737"/>
      <c r="DC111" s="737"/>
      <c r="DD111" s="737"/>
      <c r="DE111" s="737"/>
      <c r="DF111" s="738"/>
      <c r="DG111" s="739" t="s">
        <v>65</v>
      </c>
      <c r="DH111" s="740"/>
      <c r="DI111" s="740"/>
      <c r="DJ111" s="740"/>
      <c r="DK111" s="740"/>
      <c r="DL111" s="740" t="s">
        <v>65</v>
      </c>
      <c r="DM111" s="740"/>
      <c r="DN111" s="740"/>
      <c r="DO111" s="740"/>
      <c r="DP111" s="740"/>
      <c r="DQ111" s="740" t="s">
        <v>65</v>
      </c>
      <c r="DR111" s="740"/>
      <c r="DS111" s="740"/>
      <c r="DT111" s="740"/>
      <c r="DU111" s="740"/>
      <c r="DV111" s="745" t="s">
        <v>65</v>
      </c>
      <c r="DW111" s="745"/>
      <c r="DX111" s="745"/>
      <c r="DY111" s="745"/>
      <c r="DZ111" s="746"/>
    </row>
    <row r="112" spans="1:131" s="499" customFormat="1" ht="26.25" customHeight="1" x14ac:dyDescent="0.15">
      <c r="A112" s="747" t="s">
        <v>377</v>
      </c>
      <c r="B112" s="748"/>
      <c r="C112" s="737" t="s">
        <v>378</v>
      </c>
      <c r="D112" s="737"/>
      <c r="E112" s="737"/>
      <c r="F112" s="737"/>
      <c r="G112" s="737"/>
      <c r="H112" s="737"/>
      <c r="I112" s="737"/>
      <c r="J112" s="737"/>
      <c r="K112" s="737"/>
      <c r="L112" s="737"/>
      <c r="M112" s="737"/>
      <c r="N112" s="737"/>
      <c r="O112" s="737"/>
      <c r="P112" s="737"/>
      <c r="Q112" s="737"/>
      <c r="R112" s="737"/>
      <c r="S112" s="737"/>
      <c r="T112" s="737"/>
      <c r="U112" s="737"/>
      <c r="V112" s="737"/>
      <c r="W112" s="737"/>
      <c r="X112" s="737"/>
      <c r="Y112" s="737"/>
      <c r="Z112" s="738"/>
      <c r="AA112" s="749" t="s">
        <v>65</v>
      </c>
      <c r="AB112" s="750"/>
      <c r="AC112" s="750"/>
      <c r="AD112" s="750"/>
      <c r="AE112" s="751"/>
      <c r="AF112" s="752" t="s">
        <v>65</v>
      </c>
      <c r="AG112" s="750"/>
      <c r="AH112" s="750"/>
      <c r="AI112" s="750"/>
      <c r="AJ112" s="751"/>
      <c r="AK112" s="752" t="s">
        <v>65</v>
      </c>
      <c r="AL112" s="750"/>
      <c r="AM112" s="750"/>
      <c r="AN112" s="750"/>
      <c r="AO112" s="751"/>
      <c r="AP112" s="753" t="s">
        <v>65</v>
      </c>
      <c r="AQ112" s="754"/>
      <c r="AR112" s="754"/>
      <c r="AS112" s="754"/>
      <c r="AT112" s="755"/>
      <c r="AU112" s="734"/>
      <c r="AV112" s="735"/>
      <c r="AW112" s="735"/>
      <c r="AX112" s="735"/>
      <c r="AY112" s="735"/>
      <c r="AZ112" s="736" t="s">
        <v>379</v>
      </c>
      <c r="BA112" s="737"/>
      <c r="BB112" s="737"/>
      <c r="BC112" s="737"/>
      <c r="BD112" s="737"/>
      <c r="BE112" s="737"/>
      <c r="BF112" s="737"/>
      <c r="BG112" s="737"/>
      <c r="BH112" s="737"/>
      <c r="BI112" s="737"/>
      <c r="BJ112" s="737"/>
      <c r="BK112" s="737"/>
      <c r="BL112" s="737"/>
      <c r="BM112" s="737"/>
      <c r="BN112" s="737"/>
      <c r="BO112" s="737"/>
      <c r="BP112" s="738"/>
      <c r="BQ112" s="739">
        <v>311900</v>
      </c>
      <c r="BR112" s="740"/>
      <c r="BS112" s="740"/>
      <c r="BT112" s="740"/>
      <c r="BU112" s="740"/>
      <c r="BV112" s="740">
        <v>294019</v>
      </c>
      <c r="BW112" s="740"/>
      <c r="BX112" s="740"/>
      <c r="BY112" s="740"/>
      <c r="BZ112" s="740"/>
      <c r="CA112" s="740">
        <v>278906</v>
      </c>
      <c r="CB112" s="740"/>
      <c r="CC112" s="740"/>
      <c r="CD112" s="740"/>
      <c r="CE112" s="740"/>
      <c r="CF112" s="741">
        <v>13.7</v>
      </c>
      <c r="CG112" s="742"/>
      <c r="CH112" s="742"/>
      <c r="CI112" s="742"/>
      <c r="CJ112" s="742"/>
      <c r="CK112" s="743"/>
      <c r="CL112" s="744"/>
      <c r="CM112" s="736" t="s">
        <v>380</v>
      </c>
      <c r="CN112" s="737"/>
      <c r="CO112" s="737"/>
      <c r="CP112" s="737"/>
      <c r="CQ112" s="737"/>
      <c r="CR112" s="737"/>
      <c r="CS112" s="737"/>
      <c r="CT112" s="737"/>
      <c r="CU112" s="737"/>
      <c r="CV112" s="737"/>
      <c r="CW112" s="737"/>
      <c r="CX112" s="737"/>
      <c r="CY112" s="737"/>
      <c r="CZ112" s="737"/>
      <c r="DA112" s="737"/>
      <c r="DB112" s="737"/>
      <c r="DC112" s="737"/>
      <c r="DD112" s="737"/>
      <c r="DE112" s="737"/>
      <c r="DF112" s="738"/>
      <c r="DG112" s="739" t="s">
        <v>65</v>
      </c>
      <c r="DH112" s="740"/>
      <c r="DI112" s="740"/>
      <c r="DJ112" s="740"/>
      <c r="DK112" s="740"/>
      <c r="DL112" s="740" t="s">
        <v>65</v>
      </c>
      <c r="DM112" s="740"/>
      <c r="DN112" s="740"/>
      <c r="DO112" s="740"/>
      <c r="DP112" s="740"/>
      <c r="DQ112" s="740" t="s">
        <v>65</v>
      </c>
      <c r="DR112" s="740"/>
      <c r="DS112" s="740"/>
      <c r="DT112" s="740"/>
      <c r="DU112" s="740"/>
      <c r="DV112" s="745" t="s">
        <v>65</v>
      </c>
      <c r="DW112" s="745"/>
      <c r="DX112" s="745"/>
      <c r="DY112" s="745"/>
      <c r="DZ112" s="746"/>
    </row>
    <row r="113" spans="1:130" s="499" customFormat="1" ht="26.25" customHeight="1" x14ac:dyDescent="0.15">
      <c r="A113" s="756"/>
      <c r="B113" s="757"/>
      <c r="C113" s="737" t="s">
        <v>381</v>
      </c>
      <c r="D113" s="737"/>
      <c r="E113" s="737"/>
      <c r="F113" s="737"/>
      <c r="G113" s="737"/>
      <c r="H113" s="737"/>
      <c r="I113" s="737"/>
      <c r="J113" s="737"/>
      <c r="K113" s="737"/>
      <c r="L113" s="737"/>
      <c r="M113" s="737"/>
      <c r="N113" s="737"/>
      <c r="O113" s="737"/>
      <c r="P113" s="737"/>
      <c r="Q113" s="737"/>
      <c r="R113" s="737"/>
      <c r="S113" s="737"/>
      <c r="T113" s="737"/>
      <c r="U113" s="737"/>
      <c r="V113" s="737"/>
      <c r="W113" s="737"/>
      <c r="X113" s="737"/>
      <c r="Y113" s="737"/>
      <c r="Z113" s="738"/>
      <c r="AA113" s="727">
        <v>18117</v>
      </c>
      <c r="AB113" s="728"/>
      <c r="AC113" s="728"/>
      <c r="AD113" s="728"/>
      <c r="AE113" s="729"/>
      <c r="AF113" s="730">
        <v>19405</v>
      </c>
      <c r="AG113" s="728"/>
      <c r="AH113" s="728"/>
      <c r="AI113" s="728"/>
      <c r="AJ113" s="729"/>
      <c r="AK113" s="730">
        <v>20591</v>
      </c>
      <c r="AL113" s="728"/>
      <c r="AM113" s="728"/>
      <c r="AN113" s="728"/>
      <c r="AO113" s="729"/>
      <c r="AP113" s="731">
        <v>1</v>
      </c>
      <c r="AQ113" s="732"/>
      <c r="AR113" s="732"/>
      <c r="AS113" s="732"/>
      <c r="AT113" s="733"/>
      <c r="AU113" s="734"/>
      <c r="AV113" s="735"/>
      <c r="AW113" s="735"/>
      <c r="AX113" s="735"/>
      <c r="AY113" s="735"/>
      <c r="AZ113" s="736" t="s">
        <v>382</v>
      </c>
      <c r="BA113" s="737"/>
      <c r="BB113" s="737"/>
      <c r="BC113" s="737"/>
      <c r="BD113" s="737"/>
      <c r="BE113" s="737"/>
      <c r="BF113" s="737"/>
      <c r="BG113" s="737"/>
      <c r="BH113" s="737"/>
      <c r="BI113" s="737"/>
      <c r="BJ113" s="737"/>
      <c r="BK113" s="737"/>
      <c r="BL113" s="737"/>
      <c r="BM113" s="737"/>
      <c r="BN113" s="737"/>
      <c r="BO113" s="737"/>
      <c r="BP113" s="738"/>
      <c r="BQ113" s="739" t="s">
        <v>65</v>
      </c>
      <c r="BR113" s="740"/>
      <c r="BS113" s="740"/>
      <c r="BT113" s="740"/>
      <c r="BU113" s="740"/>
      <c r="BV113" s="740">
        <v>2333</v>
      </c>
      <c r="BW113" s="740"/>
      <c r="BX113" s="740"/>
      <c r="BY113" s="740"/>
      <c r="BZ113" s="740"/>
      <c r="CA113" s="740">
        <v>2774</v>
      </c>
      <c r="CB113" s="740"/>
      <c r="CC113" s="740"/>
      <c r="CD113" s="740"/>
      <c r="CE113" s="740"/>
      <c r="CF113" s="741">
        <v>0.1</v>
      </c>
      <c r="CG113" s="742"/>
      <c r="CH113" s="742"/>
      <c r="CI113" s="742"/>
      <c r="CJ113" s="742"/>
      <c r="CK113" s="743"/>
      <c r="CL113" s="744"/>
      <c r="CM113" s="736" t="s">
        <v>383</v>
      </c>
      <c r="CN113" s="737"/>
      <c r="CO113" s="737"/>
      <c r="CP113" s="737"/>
      <c r="CQ113" s="737"/>
      <c r="CR113" s="737"/>
      <c r="CS113" s="737"/>
      <c r="CT113" s="737"/>
      <c r="CU113" s="737"/>
      <c r="CV113" s="737"/>
      <c r="CW113" s="737"/>
      <c r="CX113" s="737"/>
      <c r="CY113" s="737"/>
      <c r="CZ113" s="737"/>
      <c r="DA113" s="737"/>
      <c r="DB113" s="737"/>
      <c r="DC113" s="737"/>
      <c r="DD113" s="737"/>
      <c r="DE113" s="737"/>
      <c r="DF113" s="738"/>
      <c r="DG113" s="749" t="s">
        <v>65</v>
      </c>
      <c r="DH113" s="750"/>
      <c r="DI113" s="750"/>
      <c r="DJ113" s="750"/>
      <c r="DK113" s="751"/>
      <c r="DL113" s="752" t="s">
        <v>65</v>
      </c>
      <c r="DM113" s="750"/>
      <c r="DN113" s="750"/>
      <c r="DO113" s="750"/>
      <c r="DP113" s="751"/>
      <c r="DQ113" s="752" t="s">
        <v>65</v>
      </c>
      <c r="DR113" s="750"/>
      <c r="DS113" s="750"/>
      <c r="DT113" s="750"/>
      <c r="DU113" s="751"/>
      <c r="DV113" s="753" t="s">
        <v>65</v>
      </c>
      <c r="DW113" s="754"/>
      <c r="DX113" s="754"/>
      <c r="DY113" s="754"/>
      <c r="DZ113" s="755"/>
    </row>
    <row r="114" spans="1:130" s="499" customFormat="1" ht="26.25" customHeight="1" x14ac:dyDescent="0.15">
      <c r="A114" s="756"/>
      <c r="B114" s="757"/>
      <c r="C114" s="737" t="s">
        <v>384</v>
      </c>
      <c r="D114" s="737"/>
      <c r="E114" s="737"/>
      <c r="F114" s="737"/>
      <c r="G114" s="737"/>
      <c r="H114" s="737"/>
      <c r="I114" s="737"/>
      <c r="J114" s="737"/>
      <c r="K114" s="737"/>
      <c r="L114" s="737"/>
      <c r="M114" s="737"/>
      <c r="N114" s="737"/>
      <c r="O114" s="737"/>
      <c r="P114" s="737"/>
      <c r="Q114" s="737"/>
      <c r="R114" s="737"/>
      <c r="S114" s="737"/>
      <c r="T114" s="737"/>
      <c r="U114" s="737"/>
      <c r="V114" s="737"/>
      <c r="W114" s="737"/>
      <c r="X114" s="737"/>
      <c r="Y114" s="737"/>
      <c r="Z114" s="738"/>
      <c r="AA114" s="749" t="s">
        <v>65</v>
      </c>
      <c r="AB114" s="750"/>
      <c r="AC114" s="750"/>
      <c r="AD114" s="750"/>
      <c r="AE114" s="751"/>
      <c r="AF114" s="752" t="s">
        <v>65</v>
      </c>
      <c r="AG114" s="750"/>
      <c r="AH114" s="750"/>
      <c r="AI114" s="750"/>
      <c r="AJ114" s="751"/>
      <c r="AK114" s="752" t="s">
        <v>65</v>
      </c>
      <c r="AL114" s="750"/>
      <c r="AM114" s="750"/>
      <c r="AN114" s="750"/>
      <c r="AO114" s="751"/>
      <c r="AP114" s="753" t="s">
        <v>65</v>
      </c>
      <c r="AQ114" s="754"/>
      <c r="AR114" s="754"/>
      <c r="AS114" s="754"/>
      <c r="AT114" s="755"/>
      <c r="AU114" s="734"/>
      <c r="AV114" s="735"/>
      <c r="AW114" s="735"/>
      <c r="AX114" s="735"/>
      <c r="AY114" s="735"/>
      <c r="AZ114" s="736" t="s">
        <v>385</v>
      </c>
      <c r="BA114" s="737"/>
      <c r="BB114" s="737"/>
      <c r="BC114" s="737"/>
      <c r="BD114" s="737"/>
      <c r="BE114" s="737"/>
      <c r="BF114" s="737"/>
      <c r="BG114" s="737"/>
      <c r="BH114" s="737"/>
      <c r="BI114" s="737"/>
      <c r="BJ114" s="737"/>
      <c r="BK114" s="737"/>
      <c r="BL114" s="737"/>
      <c r="BM114" s="737"/>
      <c r="BN114" s="737"/>
      <c r="BO114" s="737"/>
      <c r="BP114" s="738"/>
      <c r="BQ114" s="739">
        <v>502679</v>
      </c>
      <c r="BR114" s="740"/>
      <c r="BS114" s="740"/>
      <c r="BT114" s="740"/>
      <c r="BU114" s="740"/>
      <c r="BV114" s="740">
        <v>520484</v>
      </c>
      <c r="BW114" s="740"/>
      <c r="BX114" s="740"/>
      <c r="BY114" s="740"/>
      <c r="BZ114" s="740"/>
      <c r="CA114" s="740">
        <v>385010</v>
      </c>
      <c r="CB114" s="740"/>
      <c r="CC114" s="740"/>
      <c r="CD114" s="740"/>
      <c r="CE114" s="740"/>
      <c r="CF114" s="741">
        <v>18.899999999999999</v>
      </c>
      <c r="CG114" s="742"/>
      <c r="CH114" s="742"/>
      <c r="CI114" s="742"/>
      <c r="CJ114" s="742"/>
      <c r="CK114" s="743"/>
      <c r="CL114" s="744"/>
      <c r="CM114" s="736" t="s">
        <v>386</v>
      </c>
      <c r="CN114" s="737"/>
      <c r="CO114" s="737"/>
      <c r="CP114" s="737"/>
      <c r="CQ114" s="737"/>
      <c r="CR114" s="737"/>
      <c r="CS114" s="737"/>
      <c r="CT114" s="737"/>
      <c r="CU114" s="737"/>
      <c r="CV114" s="737"/>
      <c r="CW114" s="737"/>
      <c r="CX114" s="737"/>
      <c r="CY114" s="737"/>
      <c r="CZ114" s="737"/>
      <c r="DA114" s="737"/>
      <c r="DB114" s="737"/>
      <c r="DC114" s="737"/>
      <c r="DD114" s="737"/>
      <c r="DE114" s="737"/>
      <c r="DF114" s="738"/>
      <c r="DG114" s="749" t="s">
        <v>65</v>
      </c>
      <c r="DH114" s="750"/>
      <c r="DI114" s="750"/>
      <c r="DJ114" s="750"/>
      <c r="DK114" s="751"/>
      <c r="DL114" s="752" t="s">
        <v>65</v>
      </c>
      <c r="DM114" s="750"/>
      <c r="DN114" s="750"/>
      <c r="DO114" s="750"/>
      <c r="DP114" s="751"/>
      <c r="DQ114" s="752" t="s">
        <v>65</v>
      </c>
      <c r="DR114" s="750"/>
      <c r="DS114" s="750"/>
      <c r="DT114" s="750"/>
      <c r="DU114" s="751"/>
      <c r="DV114" s="753" t="s">
        <v>65</v>
      </c>
      <c r="DW114" s="754"/>
      <c r="DX114" s="754"/>
      <c r="DY114" s="754"/>
      <c r="DZ114" s="755"/>
    </row>
    <row r="115" spans="1:130" s="499" customFormat="1" ht="26.25" customHeight="1" x14ac:dyDescent="0.15">
      <c r="A115" s="756"/>
      <c r="B115" s="757"/>
      <c r="C115" s="737" t="s">
        <v>387</v>
      </c>
      <c r="D115" s="737"/>
      <c r="E115" s="737"/>
      <c r="F115" s="737"/>
      <c r="G115" s="737"/>
      <c r="H115" s="737"/>
      <c r="I115" s="737"/>
      <c r="J115" s="737"/>
      <c r="K115" s="737"/>
      <c r="L115" s="737"/>
      <c r="M115" s="737"/>
      <c r="N115" s="737"/>
      <c r="O115" s="737"/>
      <c r="P115" s="737"/>
      <c r="Q115" s="737"/>
      <c r="R115" s="737"/>
      <c r="S115" s="737"/>
      <c r="T115" s="737"/>
      <c r="U115" s="737"/>
      <c r="V115" s="737"/>
      <c r="W115" s="737"/>
      <c r="X115" s="737"/>
      <c r="Y115" s="737"/>
      <c r="Z115" s="738"/>
      <c r="AA115" s="727" t="s">
        <v>65</v>
      </c>
      <c r="AB115" s="728"/>
      <c r="AC115" s="728"/>
      <c r="AD115" s="728"/>
      <c r="AE115" s="729"/>
      <c r="AF115" s="730" t="s">
        <v>65</v>
      </c>
      <c r="AG115" s="728"/>
      <c r="AH115" s="728"/>
      <c r="AI115" s="728"/>
      <c r="AJ115" s="729"/>
      <c r="AK115" s="730" t="s">
        <v>65</v>
      </c>
      <c r="AL115" s="728"/>
      <c r="AM115" s="728"/>
      <c r="AN115" s="728"/>
      <c r="AO115" s="729"/>
      <c r="AP115" s="731" t="s">
        <v>65</v>
      </c>
      <c r="AQ115" s="732"/>
      <c r="AR115" s="732"/>
      <c r="AS115" s="732"/>
      <c r="AT115" s="733"/>
      <c r="AU115" s="734"/>
      <c r="AV115" s="735"/>
      <c r="AW115" s="735"/>
      <c r="AX115" s="735"/>
      <c r="AY115" s="735"/>
      <c r="AZ115" s="736" t="s">
        <v>388</v>
      </c>
      <c r="BA115" s="737"/>
      <c r="BB115" s="737"/>
      <c r="BC115" s="737"/>
      <c r="BD115" s="737"/>
      <c r="BE115" s="737"/>
      <c r="BF115" s="737"/>
      <c r="BG115" s="737"/>
      <c r="BH115" s="737"/>
      <c r="BI115" s="737"/>
      <c r="BJ115" s="737"/>
      <c r="BK115" s="737"/>
      <c r="BL115" s="737"/>
      <c r="BM115" s="737"/>
      <c r="BN115" s="737"/>
      <c r="BO115" s="737"/>
      <c r="BP115" s="738"/>
      <c r="BQ115" s="739" t="s">
        <v>65</v>
      </c>
      <c r="BR115" s="740"/>
      <c r="BS115" s="740"/>
      <c r="BT115" s="740"/>
      <c r="BU115" s="740"/>
      <c r="BV115" s="740" t="s">
        <v>65</v>
      </c>
      <c r="BW115" s="740"/>
      <c r="BX115" s="740"/>
      <c r="BY115" s="740"/>
      <c r="BZ115" s="740"/>
      <c r="CA115" s="740" t="s">
        <v>65</v>
      </c>
      <c r="CB115" s="740"/>
      <c r="CC115" s="740"/>
      <c r="CD115" s="740"/>
      <c r="CE115" s="740"/>
      <c r="CF115" s="741" t="s">
        <v>65</v>
      </c>
      <c r="CG115" s="742"/>
      <c r="CH115" s="742"/>
      <c r="CI115" s="742"/>
      <c r="CJ115" s="742"/>
      <c r="CK115" s="743"/>
      <c r="CL115" s="744"/>
      <c r="CM115" s="736" t="s">
        <v>389</v>
      </c>
      <c r="CN115" s="737"/>
      <c r="CO115" s="737"/>
      <c r="CP115" s="737"/>
      <c r="CQ115" s="737"/>
      <c r="CR115" s="737"/>
      <c r="CS115" s="737"/>
      <c r="CT115" s="737"/>
      <c r="CU115" s="737"/>
      <c r="CV115" s="737"/>
      <c r="CW115" s="737"/>
      <c r="CX115" s="737"/>
      <c r="CY115" s="737"/>
      <c r="CZ115" s="737"/>
      <c r="DA115" s="737"/>
      <c r="DB115" s="737"/>
      <c r="DC115" s="737"/>
      <c r="DD115" s="737"/>
      <c r="DE115" s="737"/>
      <c r="DF115" s="738"/>
      <c r="DG115" s="749" t="s">
        <v>65</v>
      </c>
      <c r="DH115" s="750"/>
      <c r="DI115" s="750"/>
      <c r="DJ115" s="750"/>
      <c r="DK115" s="751"/>
      <c r="DL115" s="752" t="s">
        <v>65</v>
      </c>
      <c r="DM115" s="750"/>
      <c r="DN115" s="750"/>
      <c r="DO115" s="750"/>
      <c r="DP115" s="751"/>
      <c r="DQ115" s="752" t="s">
        <v>65</v>
      </c>
      <c r="DR115" s="750"/>
      <c r="DS115" s="750"/>
      <c r="DT115" s="750"/>
      <c r="DU115" s="751"/>
      <c r="DV115" s="753" t="s">
        <v>65</v>
      </c>
      <c r="DW115" s="754"/>
      <c r="DX115" s="754"/>
      <c r="DY115" s="754"/>
      <c r="DZ115" s="755"/>
    </row>
    <row r="116" spans="1:130" s="499" customFormat="1" ht="26.25" customHeight="1" x14ac:dyDescent="0.15">
      <c r="A116" s="758"/>
      <c r="B116" s="759"/>
      <c r="C116" s="760" t="s">
        <v>390</v>
      </c>
      <c r="D116" s="760"/>
      <c r="E116" s="760"/>
      <c r="F116" s="760"/>
      <c r="G116" s="760"/>
      <c r="H116" s="760"/>
      <c r="I116" s="760"/>
      <c r="J116" s="760"/>
      <c r="K116" s="760"/>
      <c r="L116" s="760"/>
      <c r="M116" s="760"/>
      <c r="N116" s="760"/>
      <c r="O116" s="760"/>
      <c r="P116" s="760"/>
      <c r="Q116" s="760"/>
      <c r="R116" s="760"/>
      <c r="S116" s="760"/>
      <c r="T116" s="760"/>
      <c r="U116" s="760"/>
      <c r="V116" s="760"/>
      <c r="W116" s="760"/>
      <c r="X116" s="760"/>
      <c r="Y116" s="760"/>
      <c r="Z116" s="761"/>
      <c r="AA116" s="749" t="s">
        <v>65</v>
      </c>
      <c r="AB116" s="750"/>
      <c r="AC116" s="750"/>
      <c r="AD116" s="750"/>
      <c r="AE116" s="751"/>
      <c r="AF116" s="752" t="s">
        <v>65</v>
      </c>
      <c r="AG116" s="750"/>
      <c r="AH116" s="750"/>
      <c r="AI116" s="750"/>
      <c r="AJ116" s="751"/>
      <c r="AK116" s="752" t="s">
        <v>65</v>
      </c>
      <c r="AL116" s="750"/>
      <c r="AM116" s="750"/>
      <c r="AN116" s="750"/>
      <c r="AO116" s="751"/>
      <c r="AP116" s="753" t="s">
        <v>65</v>
      </c>
      <c r="AQ116" s="754"/>
      <c r="AR116" s="754"/>
      <c r="AS116" s="754"/>
      <c r="AT116" s="755"/>
      <c r="AU116" s="734"/>
      <c r="AV116" s="735"/>
      <c r="AW116" s="735"/>
      <c r="AX116" s="735"/>
      <c r="AY116" s="735"/>
      <c r="AZ116" s="762" t="s">
        <v>391</v>
      </c>
      <c r="BA116" s="763"/>
      <c r="BB116" s="763"/>
      <c r="BC116" s="763"/>
      <c r="BD116" s="763"/>
      <c r="BE116" s="763"/>
      <c r="BF116" s="763"/>
      <c r="BG116" s="763"/>
      <c r="BH116" s="763"/>
      <c r="BI116" s="763"/>
      <c r="BJ116" s="763"/>
      <c r="BK116" s="763"/>
      <c r="BL116" s="763"/>
      <c r="BM116" s="763"/>
      <c r="BN116" s="763"/>
      <c r="BO116" s="763"/>
      <c r="BP116" s="764"/>
      <c r="BQ116" s="739" t="s">
        <v>65</v>
      </c>
      <c r="BR116" s="740"/>
      <c r="BS116" s="740"/>
      <c r="BT116" s="740"/>
      <c r="BU116" s="740"/>
      <c r="BV116" s="740" t="s">
        <v>65</v>
      </c>
      <c r="BW116" s="740"/>
      <c r="BX116" s="740"/>
      <c r="BY116" s="740"/>
      <c r="BZ116" s="740"/>
      <c r="CA116" s="740" t="s">
        <v>65</v>
      </c>
      <c r="CB116" s="740"/>
      <c r="CC116" s="740"/>
      <c r="CD116" s="740"/>
      <c r="CE116" s="740"/>
      <c r="CF116" s="741" t="s">
        <v>65</v>
      </c>
      <c r="CG116" s="742"/>
      <c r="CH116" s="742"/>
      <c r="CI116" s="742"/>
      <c r="CJ116" s="742"/>
      <c r="CK116" s="743"/>
      <c r="CL116" s="744"/>
      <c r="CM116" s="736" t="s">
        <v>392</v>
      </c>
      <c r="CN116" s="737"/>
      <c r="CO116" s="737"/>
      <c r="CP116" s="737"/>
      <c r="CQ116" s="737"/>
      <c r="CR116" s="737"/>
      <c r="CS116" s="737"/>
      <c r="CT116" s="737"/>
      <c r="CU116" s="737"/>
      <c r="CV116" s="737"/>
      <c r="CW116" s="737"/>
      <c r="CX116" s="737"/>
      <c r="CY116" s="737"/>
      <c r="CZ116" s="737"/>
      <c r="DA116" s="737"/>
      <c r="DB116" s="737"/>
      <c r="DC116" s="737"/>
      <c r="DD116" s="737"/>
      <c r="DE116" s="737"/>
      <c r="DF116" s="738"/>
      <c r="DG116" s="749" t="s">
        <v>65</v>
      </c>
      <c r="DH116" s="750"/>
      <c r="DI116" s="750"/>
      <c r="DJ116" s="750"/>
      <c r="DK116" s="751"/>
      <c r="DL116" s="752" t="s">
        <v>65</v>
      </c>
      <c r="DM116" s="750"/>
      <c r="DN116" s="750"/>
      <c r="DO116" s="750"/>
      <c r="DP116" s="751"/>
      <c r="DQ116" s="752" t="s">
        <v>65</v>
      </c>
      <c r="DR116" s="750"/>
      <c r="DS116" s="750"/>
      <c r="DT116" s="750"/>
      <c r="DU116" s="751"/>
      <c r="DV116" s="753" t="s">
        <v>65</v>
      </c>
      <c r="DW116" s="754"/>
      <c r="DX116" s="754"/>
      <c r="DY116" s="754"/>
      <c r="DZ116" s="755"/>
    </row>
    <row r="117" spans="1:130" s="499" customFormat="1" ht="26.25" customHeight="1" x14ac:dyDescent="0.15">
      <c r="A117" s="697" t="s">
        <v>121</v>
      </c>
      <c r="B117" s="698"/>
      <c r="C117" s="698"/>
      <c r="D117" s="698"/>
      <c r="E117" s="698"/>
      <c r="F117" s="698"/>
      <c r="G117" s="698"/>
      <c r="H117" s="698"/>
      <c r="I117" s="698"/>
      <c r="J117" s="698"/>
      <c r="K117" s="698"/>
      <c r="L117" s="698"/>
      <c r="M117" s="698"/>
      <c r="N117" s="698"/>
      <c r="O117" s="698"/>
      <c r="P117" s="698"/>
      <c r="Q117" s="698"/>
      <c r="R117" s="698"/>
      <c r="S117" s="698"/>
      <c r="T117" s="698"/>
      <c r="U117" s="698"/>
      <c r="V117" s="698"/>
      <c r="W117" s="698"/>
      <c r="X117" s="698"/>
      <c r="Y117" s="765" t="s">
        <v>393</v>
      </c>
      <c r="Z117" s="699"/>
      <c r="AA117" s="766">
        <v>274856</v>
      </c>
      <c r="AB117" s="767"/>
      <c r="AC117" s="767"/>
      <c r="AD117" s="767"/>
      <c r="AE117" s="768"/>
      <c r="AF117" s="769">
        <v>258576</v>
      </c>
      <c r="AG117" s="767"/>
      <c r="AH117" s="767"/>
      <c r="AI117" s="767"/>
      <c r="AJ117" s="768"/>
      <c r="AK117" s="769">
        <v>298992</v>
      </c>
      <c r="AL117" s="767"/>
      <c r="AM117" s="767"/>
      <c r="AN117" s="767"/>
      <c r="AO117" s="768"/>
      <c r="AP117" s="770"/>
      <c r="AQ117" s="771"/>
      <c r="AR117" s="771"/>
      <c r="AS117" s="771"/>
      <c r="AT117" s="772"/>
      <c r="AU117" s="734"/>
      <c r="AV117" s="735"/>
      <c r="AW117" s="735"/>
      <c r="AX117" s="735"/>
      <c r="AY117" s="735"/>
      <c r="AZ117" s="773" t="s">
        <v>394</v>
      </c>
      <c r="BA117" s="774"/>
      <c r="BB117" s="774"/>
      <c r="BC117" s="774"/>
      <c r="BD117" s="774"/>
      <c r="BE117" s="774"/>
      <c r="BF117" s="774"/>
      <c r="BG117" s="774"/>
      <c r="BH117" s="774"/>
      <c r="BI117" s="774"/>
      <c r="BJ117" s="774"/>
      <c r="BK117" s="774"/>
      <c r="BL117" s="774"/>
      <c r="BM117" s="774"/>
      <c r="BN117" s="774"/>
      <c r="BO117" s="774"/>
      <c r="BP117" s="775"/>
      <c r="BQ117" s="739" t="s">
        <v>65</v>
      </c>
      <c r="BR117" s="740"/>
      <c r="BS117" s="740"/>
      <c r="BT117" s="740"/>
      <c r="BU117" s="740"/>
      <c r="BV117" s="740" t="s">
        <v>65</v>
      </c>
      <c r="BW117" s="740"/>
      <c r="BX117" s="740"/>
      <c r="BY117" s="740"/>
      <c r="BZ117" s="740"/>
      <c r="CA117" s="740" t="s">
        <v>65</v>
      </c>
      <c r="CB117" s="740"/>
      <c r="CC117" s="740"/>
      <c r="CD117" s="740"/>
      <c r="CE117" s="740"/>
      <c r="CF117" s="741" t="s">
        <v>65</v>
      </c>
      <c r="CG117" s="742"/>
      <c r="CH117" s="742"/>
      <c r="CI117" s="742"/>
      <c r="CJ117" s="742"/>
      <c r="CK117" s="743"/>
      <c r="CL117" s="744"/>
      <c r="CM117" s="736" t="s">
        <v>395</v>
      </c>
      <c r="CN117" s="737"/>
      <c r="CO117" s="737"/>
      <c r="CP117" s="737"/>
      <c r="CQ117" s="737"/>
      <c r="CR117" s="737"/>
      <c r="CS117" s="737"/>
      <c r="CT117" s="737"/>
      <c r="CU117" s="737"/>
      <c r="CV117" s="737"/>
      <c r="CW117" s="737"/>
      <c r="CX117" s="737"/>
      <c r="CY117" s="737"/>
      <c r="CZ117" s="737"/>
      <c r="DA117" s="737"/>
      <c r="DB117" s="737"/>
      <c r="DC117" s="737"/>
      <c r="DD117" s="737"/>
      <c r="DE117" s="737"/>
      <c r="DF117" s="738"/>
      <c r="DG117" s="749" t="s">
        <v>65</v>
      </c>
      <c r="DH117" s="750"/>
      <c r="DI117" s="750"/>
      <c r="DJ117" s="750"/>
      <c r="DK117" s="751"/>
      <c r="DL117" s="752" t="s">
        <v>65</v>
      </c>
      <c r="DM117" s="750"/>
      <c r="DN117" s="750"/>
      <c r="DO117" s="750"/>
      <c r="DP117" s="751"/>
      <c r="DQ117" s="752" t="s">
        <v>65</v>
      </c>
      <c r="DR117" s="750"/>
      <c r="DS117" s="750"/>
      <c r="DT117" s="750"/>
      <c r="DU117" s="751"/>
      <c r="DV117" s="753" t="s">
        <v>65</v>
      </c>
      <c r="DW117" s="754"/>
      <c r="DX117" s="754"/>
      <c r="DY117" s="754"/>
      <c r="DZ117" s="755"/>
    </row>
    <row r="118" spans="1:130" s="499" customFormat="1" ht="26.25" customHeight="1" x14ac:dyDescent="0.15">
      <c r="A118" s="697" t="s">
        <v>368</v>
      </c>
      <c r="B118" s="698"/>
      <c r="C118" s="698"/>
      <c r="D118" s="698"/>
      <c r="E118" s="698"/>
      <c r="F118" s="698"/>
      <c r="G118" s="698"/>
      <c r="H118" s="698"/>
      <c r="I118" s="698"/>
      <c r="J118" s="698"/>
      <c r="K118" s="698"/>
      <c r="L118" s="698"/>
      <c r="M118" s="698"/>
      <c r="N118" s="698"/>
      <c r="O118" s="698"/>
      <c r="P118" s="698"/>
      <c r="Q118" s="698"/>
      <c r="R118" s="698"/>
      <c r="S118" s="698"/>
      <c r="T118" s="698"/>
      <c r="U118" s="698"/>
      <c r="V118" s="698"/>
      <c r="W118" s="698"/>
      <c r="X118" s="698"/>
      <c r="Y118" s="698"/>
      <c r="Z118" s="699"/>
      <c r="AA118" s="700" t="s">
        <v>365</v>
      </c>
      <c r="AB118" s="698"/>
      <c r="AC118" s="698"/>
      <c r="AD118" s="698"/>
      <c r="AE118" s="699"/>
      <c r="AF118" s="700" t="s">
        <v>366</v>
      </c>
      <c r="AG118" s="698"/>
      <c r="AH118" s="698"/>
      <c r="AI118" s="698"/>
      <c r="AJ118" s="699"/>
      <c r="AK118" s="700" t="s">
        <v>240</v>
      </c>
      <c r="AL118" s="698"/>
      <c r="AM118" s="698"/>
      <c r="AN118" s="698"/>
      <c r="AO118" s="699"/>
      <c r="AP118" s="776" t="s">
        <v>367</v>
      </c>
      <c r="AQ118" s="777"/>
      <c r="AR118" s="777"/>
      <c r="AS118" s="777"/>
      <c r="AT118" s="778"/>
      <c r="AU118" s="734"/>
      <c r="AV118" s="735"/>
      <c r="AW118" s="735"/>
      <c r="AX118" s="735"/>
      <c r="AY118" s="735"/>
      <c r="AZ118" s="779" t="s">
        <v>396</v>
      </c>
      <c r="BA118" s="760"/>
      <c r="BB118" s="760"/>
      <c r="BC118" s="760"/>
      <c r="BD118" s="760"/>
      <c r="BE118" s="760"/>
      <c r="BF118" s="760"/>
      <c r="BG118" s="760"/>
      <c r="BH118" s="760"/>
      <c r="BI118" s="760"/>
      <c r="BJ118" s="760"/>
      <c r="BK118" s="760"/>
      <c r="BL118" s="760"/>
      <c r="BM118" s="760"/>
      <c r="BN118" s="760"/>
      <c r="BO118" s="760"/>
      <c r="BP118" s="761"/>
      <c r="BQ118" s="780" t="s">
        <v>65</v>
      </c>
      <c r="BR118" s="781"/>
      <c r="BS118" s="781"/>
      <c r="BT118" s="781"/>
      <c r="BU118" s="781"/>
      <c r="BV118" s="781" t="s">
        <v>65</v>
      </c>
      <c r="BW118" s="781"/>
      <c r="BX118" s="781"/>
      <c r="BY118" s="781"/>
      <c r="BZ118" s="781"/>
      <c r="CA118" s="781" t="s">
        <v>65</v>
      </c>
      <c r="CB118" s="781"/>
      <c r="CC118" s="781"/>
      <c r="CD118" s="781"/>
      <c r="CE118" s="781"/>
      <c r="CF118" s="741" t="s">
        <v>65</v>
      </c>
      <c r="CG118" s="742"/>
      <c r="CH118" s="742"/>
      <c r="CI118" s="742"/>
      <c r="CJ118" s="742"/>
      <c r="CK118" s="743"/>
      <c r="CL118" s="744"/>
      <c r="CM118" s="736" t="s">
        <v>397</v>
      </c>
      <c r="CN118" s="737"/>
      <c r="CO118" s="737"/>
      <c r="CP118" s="737"/>
      <c r="CQ118" s="737"/>
      <c r="CR118" s="737"/>
      <c r="CS118" s="737"/>
      <c r="CT118" s="737"/>
      <c r="CU118" s="737"/>
      <c r="CV118" s="737"/>
      <c r="CW118" s="737"/>
      <c r="CX118" s="737"/>
      <c r="CY118" s="737"/>
      <c r="CZ118" s="737"/>
      <c r="DA118" s="737"/>
      <c r="DB118" s="737"/>
      <c r="DC118" s="737"/>
      <c r="DD118" s="737"/>
      <c r="DE118" s="737"/>
      <c r="DF118" s="738"/>
      <c r="DG118" s="749" t="s">
        <v>65</v>
      </c>
      <c r="DH118" s="750"/>
      <c r="DI118" s="750"/>
      <c r="DJ118" s="750"/>
      <c r="DK118" s="751"/>
      <c r="DL118" s="752" t="s">
        <v>65</v>
      </c>
      <c r="DM118" s="750"/>
      <c r="DN118" s="750"/>
      <c r="DO118" s="750"/>
      <c r="DP118" s="751"/>
      <c r="DQ118" s="752" t="s">
        <v>65</v>
      </c>
      <c r="DR118" s="750"/>
      <c r="DS118" s="750"/>
      <c r="DT118" s="750"/>
      <c r="DU118" s="751"/>
      <c r="DV118" s="753" t="s">
        <v>65</v>
      </c>
      <c r="DW118" s="754"/>
      <c r="DX118" s="754"/>
      <c r="DY118" s="754"/>
      <c r="DZ118" s="755"/>
    </row>
    <row r="119" spans="1:130" s="499" customFormat="1" ht="26.25" customHeight="1" x14ac:dyDescent="0.15">
      <c r="A119" s="782" t="s">
        <v>372</v>
      </c>
      <c r="B119" s="721"/>
      <c r="C119" s="715" t="s">
        <v>373</v>
      </c>
      <c r="D119" s="704"/>
      <c r="E119" s="704"/>
      <c r="F119" s="704"/>
      <c r="G119" s="704"/>
      <c r="H119" s="704"/>
      <c r="I119" s="704"/>
      <c r="J119" s="704"/>
      <c r="K119" s="704"/>
      <c r="L119" s="704"/>
      <c r="M119" s="704"/>
      <c r="N119" s="704"/>
      <c r="O119" s="704"/>
      <c r="P119" s="704"/>
      <c r="Q119" s="704"/>
      <c r="R119" s="704"/>
      <c r="S119" s="704"/>
      <c r="T119" s="704"/>
      <c r="U119" s="704"/>
      <c r="V119" s="704"/>
      <c r="W119" s="704"/>
      <c r="X119" s="704"/>
      <c r="Y119" s="704"/>
      <c r="Z119" s="705"/>
      <c r="AA119" s="706" t="s">
        <v>65</v>
      </c>
      <c r="AB119" s="707"/>
      <c r="AC119" s="707"/>
      <c r="AD119" s="707"/>
      <c r="AE119" s="708"/>
      <c r="AF119" s="709" t="s">
        <v>65</v>
      </c>
      <c r="AG119" s="707"/>
      <c r="AH119" s="707"/>
      <c r="AI119" s="707"/>
      <c r="AJ119" s="708"/>
      <c r="AK119" s="709" t="s">
        <v>65</v>
      </c>
      <c r="AL119" s="707"/>
      <c r="AM119" s="707"/>
      <c r="AN119" s="707"/>
      <c r="AO119" s="708"/>
      <c r="AP119" s="710" t="s">
        <v>65</v>
      </c>
      <c r="AQ119" s="711"/>
      <c r="AR119" s="711"/>
      <c r="AS119" s="711"/>
      <c r="AT119" s="712"/>
      <c r="AU119" s="783"/>
      <c r="AV119" s="784"/>
      <c r="AW119" s="784"/>
      <c r="AX119" s="784"/>
      <c r="AY119" s="784"/>
      <c r="AZ119" s="785" t="s">
        <v>121</v>
      </c>
      <c r="BA119" s="785"/>
      <c r="BB119" s="785"/>
      <c r="BC119" s="785"/>
      <c r="BD119" s="785"/>
      <c r="BE119" s="785"/>
      <c r="BF119" s="785"/>
      <c r="BG119" s="785"/>
      <c r="BH119" s="785"/>
      <c r="BI119" s="785"/>
      <c r="BJ119" s="785"/>
      <c r="BK119" s="785"/>
      <c r="BL119" s="785"/>
      <c r="BM119" s="785"/>
      <c r="BN119" s="785"/>
      <c r="BO119" s="765" t="s">
        <v>398</v>
      </c>
      <c r="BP119" s="786"/>
      <c r="BQ119" s="780">
        <v>3113326</v>
      </c>
      <c r="BR119" s="781"/>
      <c r="BS119" s="781"/>
      <c r="BT119" s="781"/>
      <c r="BU119" s="781"/>
      <c r="BV119" s="781">
        <v>3289305</v>
      </c>
      <c r="BW119" s="781"/>
      <c r="BX119" s="781"/>
      <c r="BY119" s="781"/>
      <c r="BZ119" s="781"/>
      <c r="CA119" s="781">
        <v>3277127</v>
      </c>
      <c r="CB119" s="781"/>
      <c r="CC119" s="781"/>
      <c r="CD119" s="781"/>
      <c r="CE119" s="781"/>
      <c r="CF119" s="787"/>
      <c r="CG119" s="788"/>
      <c r="CH119" s="788"/>
      <c r="CI119" s="788"/>
      <c r="CJ119" s="789"/>
      <c r="CK119" s="790"/>
      <c r="CL119" s="791"/>
      <c r="CM119" s="779" t="s">
        <v>399</v>
      </c>
      <c r="CN119" s="760"/>
      <c r="CO119" s="760"/>
      <c r="CP119" s="760"/>
      <c r="CQ119" s="760"/>
      <c r="CR119" s="760"/>
      <c r="CS119" s="760"/>
      <c r="CT119" s="760"/>
      <c r="CU119" s="760"/>
      <c r="CV119" s="760"/>
      <c r="CW119" s="760"/>
      <c r="CX119" s="760"/>
      <c r="CY119" s="760"/>
      <c r="CZ119" s="760"/>
      <c r="DA119" s="760"/>
      <c r="DB119" s="760"/>
      <c r="DC119" s="760"/>
      <c r="DD119" s="760"/>
      <c r="DE119" s="760"/>
      <c r="DF119" s="761"/>
      <c r="DG119" s="792" t="s">
        <v>65</v>
      </c>
      <c r="DH119" s="793"/>
      <c r="DI119" s="793"/>
      <c r="DJ119" s="793"/>
      <c r="DK119" s="794"/>
      <c r="DL119" s="795" t="s">
        <v>65</v>
      </c>
      <c r="DM119" s="793"/>
      <c r="DN119" s="793"/>
      <c r="DO119" s="793"/>
      <c r="DP119" s="794"/>
      <c r="DQ119" s="795" t="s">
        <v>65</v>
      </c>
      <c r="DR119" s="793"/>
      <c r="DS119" s="793"/>
      <c r="DT119" s="793"/>
      <c r="DU119" s="794"/>
      <c r="DV119" s="796" t="s">
        <v>65</v>
      </c>
      <c r="DW119" s="797"/>
      <c r="DX119" s="797"/>
      <c r="DY119" s="797"/>
      <c r="DZ119" s="798"/>
    </row>
    <row r="120" spans="1:130" s="499" customFormat="1" ht="26.25" customHeight="1" x14ac:dyDescent="0.15">
      <c r="A120" s="799"/>
      <c r="B120" s="744"/>
      <c r="C120" s="736" t="s">
        <v>376</v>
      </c>
      <c r="D120" s="737"/>
      <c r="E120" s="737"/>
      <c r="F120" s="737"/>
      <c r="G120" s="737"/>
      <c r="H120" s="737"/>
      <c r="I120" s="737"/>
      <c r="J120" s="737"/>
      <c r="K120" s="737"/>
      <c r="L120" s="737"/>
      <c r="M120" s="737"/>
      <c r="N120" s="737"/>
      <c r="O120" s="737"/>
      <c r="P120" s="737"/>
      <c r="Q120" s="737"/>
      <c r="R120" s="737"/>
      <c r="S120" s="737"/>
      <c r="T120" s="737"/>
      <c r="U120" s="737"/>
      <c r="V120" s="737"/>
      <c r="W120" s="737"/>
      <c r="X120" s="737"/>
      <c r="Y120" s="737"/>
      <c r="Z120" s="738"/>
      <c r="AA120" s="749" t="s">
        <v>65</v>
      </c>
      <c r="AB120" s="750"/>
      <c r="AC120" s="750"/>
      <c r="AD120" s="750"/>
      <c r="AE120" s="751"/>
      <c r="AF120" s="752" t="s">
        <v>65</v>
      </c>
      <c r="AG120" s="750"/>
      <c r="AH120" s="750"/>
      <c r="AI120" s="750"/>
      <c r="AJ120" s="751"/>
      <c r="AK120" s="752" t="s">
        <v>65</v>
      </c>
      <c r="AL120" s="750"/>
      <c r="AM120" s="750"/>
      <c r="AN120" s="750"/>
      <c r="AO120" s="751"/>
      <c r="AP120" s="753" t="s">
        <v>65</v>
      </c>
      <c r="AQ120" s="754"/>
      <c r="AR120" s="754"/>
      <c r="AS120" s="754"/>
      <c r="AT120" s="755"/>
      <c r="AU120" s="800" t="s">
        <v>400</v>
      </c>
      <c r="AV120" s="801"/>
      <c r="AW120" s="801"/>
      <c r="AX120" s="801"/>
      <c r="AY120" s="802"/>
      <c r="AZ120" s="715" t="s">
        <v>401</v>
      </c>
      <c r="BA120" s="704"/>
      <c r="BB120" s="704"/>
      <c r="BC120" s="704"/>
      <c r="BD120" s="704"/>
      <c r="BE120" s="704"/>
      <c r="BF120" s="704"/>
      <c r="BG120" s="704"/>
      <c r="BH120" s="704"/>
      <c r="BI120" s="704"/>
      <c r="BJ120" s="704"/>
      <c r="BK120" s="704"/>
      <c r="BL120" s="704"/>
      <c r="BM120" s="704"/>
      <c r="BN120" s="704"/>
      <c r="BO120" s="704"/>
      <c r="BP120" s="705"/>
      <c r="BQ120" s="716">
        <v>3526973</v>
      </c>
      <c r="BR120" s="717"/>
      <c r="BS120" s="717"/>
      <c r="BT120" s="717"/>
      <c r="BU120" s="717"/>
      <c r="BV120" s="717">
        <v>3434693</v>
      </c>
      <c r="BW120" s="717"/>
      <c r="BX120" s="717"/>
      <c r="BY120" s="717"/>
      <c r="BZ120" s="717"/>
      <c r="CA120" s="717">
        <v>3741966</v>
      </c>
      <c r="CB120" s="717"/>
      <c r="CC120" s="717"/>
      <c r="CD120" s="717"/>
      <c r="CE120" s="717"/>
      <c r="CF120" s="718">
        <v>183.6</v>
      </c>
      <c r="CG120" s="719"/>
      <c r="CH120" s="719"/>
      <c r="CI120" s="719"/>
      <c r="CJ120" s="719"/>
      <c r="CK120" s="803" t="s">
        <v>402</v>
      </c>
      <c r="CL120" s="804"/>
      <c r="CM120" s="804"/>
      <c r="CN120" s="804"/>
      <c r="CO120" s="805"/>
      <c r="CP120" s="806" t="s">
        <v>344</v>
      </c>
      <c r="CQ120" s="807"/>
      <c r="CR120" s="807"/>
      <c r="CS120" s="807"/>
      <c r="CT120" s="807"/>
      <c r="CU120" s="807"/>
      <c r="CV120" s="807"/>
      <c r="CW120" s="807"/>
      <c r="CX120" s="807"/>
      <c r="CY120" s="807"/>
      <c r="CZ120" s="807"/>
      <c r="DA120" s="807"/>
      <c r="DB120" s="807"/>
      <c r="DC120" s="807"/>
      <c r="DD120" s="807"/>
      <c r="DE120" s="807"/>
      <c r="DF120" s="808"/>
      <c r="DG120" s="716">
        <v>311900</v>
      </c>
      <c r="DH120" s="717"/>
      <c r="DI120" s="717"/>
      <c r="DJ120" s="717"/>
      <c r="DK120" s="717"/>
      <c r="DL120" s="717">
        <v>294019</v>
      </c>
      <c r="DM120" s="717"/>
      <c r="DN120" s="717"/>
      <c r="DO120" s="717"/>
      <c r="DP120" s="717"/>
      <c r="DQ120" s="717">
        <v>278906</v>
      </c>
      <c r="DR120" s="717"/>
      <c r="DS120" s="717"/>
      <c r="DT120" s="717"/>
      <c r="DU120" s="717"/>
      <c r="DV120" s="722">
        <v>13.7</v>
      </c>
      <c r="DW120" s="722"/>
      <c r="DX120" s="722"/>
      <c r="DY120" s="722"/>
      <c r="DZ120" s="723"/>
    </row>
    <row r="121" spans="1:130" s="499" customFormat="1" ht="26.25" customHeight="1" x14ac:dyDescent="0.15">
      <c r="A121" s="799"/>
      <c r="B121" s="744"/>
      <c r="C121" s="773" t="s">
        <v>403</v>
      </c>
      <c r="D121" s="774"/>
      <c r="E121" s="774"/>
      <c r="F121" s="774"/>
      <c r="G121" s="774"/>
      <c r="H121" s="774"/>
      <c r="I121" s="774"/>
      <c r="J121" s="774"/>
      <c r="K121" s="774"/>
      <c r="L121" s="774"/>
      <c r="M121" s="774"/>
      <c r="N121" s="774"/>
      <c r="O121" s="774"/>
      <c r="P121" s="774"/>
      <c r="Q121" s="774"/>
      <c r="R121" s="774"/>
      <c r="S121" s="774"/>
      <c r="T121" s="774"/>
      <c r="U121" s="774"/>
      <c r="V121" s="774"/>
      <c r="W121" s="774"/>
      <c r="X121" s="774"/>
      <c r="Y121" s="774"/>
      <c r="Z121" s="775"/>
      <c r="AA121" s="749" t="s">
        <v>65</v>
      </c>
      <c r="AB121" s="750"/>
      <c r="AC121" s="750"/>
      <c r="AD121" s="750"/>
      <c r="AE121" s="751"/>
      <c r="AF121" s="752" t="s">
        <v>65</v>
      </c>
      <c r="AG121" s="750"/>
      <c r="AH121" s="750"/>
      <c r="AI121" s="750"/>
      <c r="AJ121" s="751"/>
      <c r="AK121" s="752" t="s">
        <v>65</v>
      </c>
      <c r="AL121" s="750"/>
      <c r="AM121" s="750"/>
      <c r="AN121" s="750"/>
      <c r="AO121" s="751"/>
      <c r="AP121" s="753" t="s">
        <v>65</v>
      </c>
      <c r="AQ121" s="754"/>
      <c r="AR121" s="754"/>
      <c r="AS121" s="754"/>
      <c r="AT121" s="755"/>
      <c r="AU121" s="809"/>
      <c r="AV121" s="810"/>
      <c r="AW121" s="810"/>
      <c r="AX121" s="810"/>
      <c r="AY121" s="811"/>
      <c r="AZ121" s="736" t="s">
        <v>404</v>
      </c>
      <c r="BA121" s="737"/>
      <c r="BB121" s="737"/>
      <c r="BC121" s="737"/>
      <c r="BD121" s="737"/>
      <c r="BE121" s="737"/>
      <c r="BF121" s="737"/>
      <c r="BG121" s="737"/>
      <c r="BH121" s="737"/>
      <c r="BI121" s="737"/>
      <c r="BJ121" s="737"/>
      <c r="BK121" s="737"/>
      <c r="BL121" s="737"/>
      <c r="BM121" s="737"/>
      <c r="BN121" s="737"/>
      <c r="BO121" s="737"/>
      <c r="BP121" s="738"/>
      <c r="BQ121" s="739">
        <v>11280</v>
      </c>
      <c r="BR121" s="740"/>
      <c r="BS121" s="740"/>
      <c r="BT121" s="740"/>
      <c r="BU121" s="740"/>
      <c r="BV121" s="740">
        <v>7595</v>
      </c>
      <c r="BW121" s="740"/>
      <c r="BX121" s="740"/>
      <c r="BY121" s="740"/>
      <c r="BZ121" s="740"/>
      <c r="CA121" s="740">
        <v>3835</v>
      </c>
      <c r="CB121" s="740"/>
      <c r="CC121" s="740"/>
      <c r="CD121" s="740"/>
      <c r="CE121" s="740"/>
      <c r="CF121" s="741">
        <v>0.2</v>
      </c>
      <c r="CG121" s="742"/>
      <c r="CH121" s="742"/>
      <c r="CI121" s="742"/>
      <c r="CJ121" s="742"/>
      <c r="CK121" s="812"/>
      <c r="CL121" s="813"/>
      <c r="CM121" s="813"/>
      <c r="CN121" s="813"/>
      <c r="CO121" s="814"/>
      <c r="CP121" s="815" t="s">
        <v>343</v>
      </c>
      <c r="CQ121" s="816"/>
      <c r="CR121" s="816"/>
      <c r="CS121" s="816"/>
      <c r="CT121" s="816"/>
      <c r="CU121" s="816"/>
      <c r="CV121" s="816"/>
      <c r="CW121" s="816"/>
      <c r="CX121" s="816"/>
      <c r="CY121" s="816"/>
      <c r="CZ121" s="816"/>
      <c r="DA121" s="816"/>
      <c r="DB121" s="816"/>
      <c r="DC121" s="816"/>
      <c r="DD121" s="816"/>
      <c r="DE121" s="816"/>
      <c r="DF121" s="817"/>
      <c r="DG121" s="739" t="s">
        <v>65</v>
      </c>
      <c r="DH121" s="740"/>
      <c r="DI121" s="740"/>
      <c r="DJ121" s="740"/>
      <c r="DK121" s="740"/>
      <c r="DL121" s="740" t="s">
        <v>65</v>
      </c>
      <c r="DM121" s="740"/>
      <c r="DN121" s="740"/>
      <c r="DO121" s="740"/>
      <c r="DP121" s="740"/>
      <c r="DQ121" s="740" t="s">
        <v>65</v>
      </c>
      <c r="DR121" s="740"/>
      <c r="DS121" s="740"/>
      <c r="DT121" s="740"/>
      <c r="DU121" s="740"/>
      <c r="DV121" s="745" t="s">
        <v>65</v>
      </c>
      <c r="DW121" s="745"/>
      <c r="DX121" s="745"/>
      <c r="DY121" s="745"/>
      <c r="DZ121" s="746"/>
    </row>
    <row r="122" spans="1:130" s="499" customFormat="1" ht="26.25" customHeight="1" x14ac:dyDescent="0.15">
      <c r="A122" s="799"/>
      <c r="B122" s="744"/>
      <c r="C122" s="736" t="s">
        <v>386</v>
      </c>
      <c r="D122" s="737"/>
      <c r="E122" s="737"/>
      <c r="F122" s="737"/>
      <c r="G122" s="737"/>
      <c r="H122" s="737"/>
      <c r="I122" s="737"/>
      <c r="J122" s="737"/>
      <c r="K122" s="737"/>
      <c r="L122" s="737"/>
      <c r="M122" s="737"/>
      <c r="N122" s="737"/>
      <c r="O122" s="737"/>
      <c r="P122" s="737"/>
      <c r="Q122" s="737"/>
      <c r="R122" s="737"/>
      <c r="S122" s="737"/>
      <c r="T122" s="737"/>
      <c r="U122" s="737"/>
      <c r="V122" s="737"/>
      <c r="W122" s="737"/>
      <c r="X122" s="737"/>
      <c r="Y122" s="737"/>
      <c r="Z122" s="738"/>
      <c r="AA122" s="749" t="s">
        <v>65</v>
      </c>
      <c r="AB122" s="750"/>
      <c r="AC122" s="750"/>
      <c r="AD122" s="750"/>
      <c r="AE122" s="751"/>
      <c r="AF122" s="752" t="s">
        <v>65</v>
      </c>
      <c r="AG122" s="750"/>
      <c r="AH122" s="750"/>
      <c r="AI122" s="750"/>
      <c r="AJ122" s="751"/>
      <c r="AK122" s="752" t="s">
        <v>65</v>
      </c>
      <c r="AL122" s="750"/>
      <c r="AM122" s="750"/>
      <c r="AN122" s="750"/>
      <c r="AO122" s="751"/>
      <c r="AP122" s="753" t="s">
        <v>65</v>
      </c>
      <c r="AQ122" s="754"/>
      <c r="AR122" s="754"/>
      <c r="AS122" s="754"/>
      <c r="AT122" s="755"/>
      <c r="AU122" s="809"/>
      <c r="AV122" s="810"/>
      <c r="AW122" s="810"/>
      <c r="AX122" s="810"/>
      <c r="AY122" s="811"/>
      <c r="AZ122" s="779" t="s">
        <v>405</v>
      </c>
      <c r="BA122" s="760"/>
      <c r="BB122" s="760"/>
      <c r="BC122" s="760"/>
      <c r="BD122" s="760"/>
      <c r="BE122" s="760"/>
      <c r="BF122" s="760"/>
      <c r="BG122" s="760"/>
      <c r="BH122" s="760"/>
      <c r="BI122" s="760"/>
      <c r="BJ122" s="760"/>
      <c r="BK122" s="760"/>
      <c r="BL122" s="760"/>
      <c r="BM122" s="760"/>
      <c r="BN122" s="760"/>
      <c r="BO122" s="760"/>
      <c r="BP122" s="761"/>
      <c r="BQ122" s="780">
        <v>2136047</v>
      </c>
      <c r="BR122" s="781"/>
      <c r="BS122" s="781"/>
      <c r="BT122" s="781"/>
      <c r="BU122" s="781"/>
      <c r="BV122" s="781">
        <v>2123538</v>
      </c>
      <c r="BW122" s="781"/>
      <c r="BX122" s="781"/>
      <c r="BY122" s="781"/>
      <c r="BZ122" s="781"/>
      <c r="CA122" s="781">
        <v>2002072</v>
      </c>
      <c r="CB122" s="781"/>
      <c r="CC122" s="781"/>
      <c r="CD122" s="781"/>
      <c r="CE122" s="781"/>
      <c r="CF122" s="818">
        <v>98.2</v>
      </c>
      <c r="CG122" s="819"/>
      <c r="CH122" s="819"/>
      <c r="CI122" s="819"/>
      <c r="CJ122" s="819"/>
      <c r="CK122" s="812"/>
      <c r="CL122" s="813"/>
      <c r="CM122" s="813"/>
      <c r="CN122" s="813"/>
      <c r="CO122" s="814"/>
      <c r="CP122" s="815" t="s">
        <v>342</v>
      </c>
      <c r="CQ122" s="816"/>
      <c r="CR122" s="816"/>
      <c r="CS122" s="816"/>
      <c r="CT122" s="816"/>
      <c r="CU122" s="816"/>
      <c r="CV122" s="816"/>
      <c r="CW122" s="816"/>
      <c r="CX122" s="816"/>
      <c r="CY122" s="816"/>
      <c r="CZ122" s="816"/>
      <c r="DA122" s="816"/>
      <c r="DB122" s="816"/>
      <c r="DC122" s="816"/>
      <c r="DD122" s="816"/>
      <c r="DE122" s="816"/>
      <c r="DF122" s="817"/>
      <c r="DG122" s="739" t="s">
        <v>65</v>
      </c>
      <c r="DH122" s="740"/>
      <c r="DI122" s="740"/>
      <c r="DJ122" s="740"/>
      <c r="DK122" s="740"/>
      <c r="DL122" s="740" t="s">
        <v>65</v>
      </c>
      <c r="DM122" s="740"/>
      <c r="DN122" s="740"/>
      <c r="DO122" s="740"/>
      <c r="DP122" s="740"/>
      <c r="DQ122" s="740" t="s">
        <v>65</v>
      </c>
      <c r="DR122" s="740"/>
      <c r="DS122" s="740"/>
      <c r="DT122" s="740"/>
      <c r="DU122" s="740"/>
      <c r="DV122" s="745" t="s">
        <v>65</v>
      </c>
      <c r="DW122" s="745"/>
      <c r="DX122" s="745"/>
      <c r="DY122" s="745"/>
      <c r="DZ122" s="746"/>
    </row>
    <row r="123" spans="1:130" s="499" customFormat="1" ht="26.25" customHeight="1" x14ac:dyDescent="0.15">
      <c r="A123" s="799"/>
      <c r="B123" s="744"/>
      <c r="C123" s="736" t="s">
        <v>392</v>
      </c>
      <c r="D123" s="737"/>
      <c r="E123" s="737"/>
      <c r="F123" s="737"/>
      <c r="G123" s="737"/>
      <c r="H123" s="737"/>
      <c r="I123" s="737"/>
      <c r="J123" s="737"/>
      <c r="K123" s="737"/>
      <c r="L123" s="737"/>
      <c r="M123" s="737"/>
      <c r="N123" s="737"/>
      <c r="O123" s="737"/>
      <c r="P123" s="737"/>
      <c r="Q123" s="737"/>
      <c r="R123" s="737"/>
      <c r="S123" s="737"/>
      <c r="T123" s="737"/>
      <c r="U123" s="737"/>
      <c r="V123" s="737"/>
      <c r="W123" s="737"/>
      <c r="X123" s="737"/>
      <c r="Y123" s="737"/>
      <c r="Z123" s="738"/>
      <c r="AA123" s="749" t="s">
        <v>65</v>
      </c>
      <c r="AB123" s="750"/>
      <c r="AC123" s="750"/>
      <c r="AD123" s="750"/>
      <c r="AE123" s="751"/>
      <c r="AF123" s="752" t="s">
        <v>65</v>
      </c>
      <c r="AG123" s="750"/>
      <c r="AH123" s="750"/>
      <c r="AI123" s="750"/>
      <c r="AJ123" s="751"/>
      <c r="AK123" s="752" t="s">
        <v>65</v>
      </c>
      <c r="AL123" s="750"/>
      <c r="AM123" s="750"/>
      <c r="AN123" s="750"/>
      <c r="AO123" s="751"/>
      <c r="AP123" s="753" t="s">
        <v>65</v>
      </c>
      <c r="AQ123" s="754"/>
      <c r="AR123" s="754"/>
      <c r="AS123" s="754"/>
      <c r="AT123" s="755"/>
      <c r="AU123" s="820"/>
      <c r="AV123" s="821"/>
      <c r="AW123" s="821"/>
      <c r="AX123" s="821"/>
      <c r="AY123" s="821"/>
      <c r="AZ123" s="785" t="s">
        <v>121</v>
      </c>
      <c r="BA123" s="785"/>
      <c r="BB123" s="785"/>
      <c r="BC123" s="785"/>
      <c r="BD123" s="785"/>
      <c r="BE123" s="785"/>
      <c r="BF123" s="785"/>
      <c r="BG123" s="785"/>
      <c r="BH123" s="785"/>
      <c r="BI123" s="785"/>
      <c r="BJ123" s="785"/>
      <c r="BK123" s="785"/>
      <c r="BL123" s="785"/>
      <c r="BM123" s="785"/>
      <c r="BN123" s="785"/>
      <c r="BO123" s="765" t="s">
        <v>406</v>
      </c>
      <c r="BP123" s="786"/>
      <c r="BQ123" s="822">
        <v>5674300</v>
      </c>
      <c r="BR123" s="823"/>
      <c r="BS123" s="823"/>
      <c r="BT123" s="823"/>
      <c r="BU123" s="823"/>
      <c r="BV123" s="823">
        <v>5565826</v>
      </c>
      <c r="BW123" s="823"/>
      <c r="BX123" s="823"/>
      <c r="BY123" s="823"/>
      <c r="BZ123" s="823"/>
      <c r="CA123" s="823">
        <v>5747873</v>
      </c>
      <c r="CB123" s="823"/>
      <c r="CC123" s="823"/>
      <c r="CD123" s="823"/>
      <c r="CE123" s="823"/>
      <c r="CF123" s="787"/>
      <c r="CG123" s="788"/>
      <c r="CH123" s="788"/>
      <c r="CI123" s="788"/>
      <c r="CJ123" s="789"/>
      <c r="CK123" s="812"/>
      <c r="CL123" s="813"/>
      <c r="CM123" s="813"/>
      <c r="CN123" s="813"/>
      <c r="CO123" s="814"/>
      <c r="CP123" s="815" t="s">
        <v>340</v>
      </c>
      <c r="CQ123" s="816"/>
      <c r="CR123" s="816"/>
      <c r="CS123" s="816"/>
      <c r="CT123" s="816"/>
      <c r="CU123" s="816"/>
      <c r="CV123" s="816"/>
      <c r="CW123" s="816"/>
      <c r="CX123" s="816"/>
      <c r="CY123" s="816"/>
      <c r="CZ123" s="816"/>
      <c r="DA123" s="816"/>
      <c r="DB123" s="816"/>
      <c r="DC123" s="816"/>
      <c r="DD123" s="816"/>
      <c r="DE123" s="816"/>
      <c r="DF123" s="817"/>
      <c r="DG123" s="749" t="s">
        <v>65</v>
      </c>
      <c r="DH123" s="750"/>
      <c r="DI123" s="750"/>
      <c r="DJ123" s="750"/>
      <c r="DK123" s="751"/>
      <c r="DL123" s="752" t="s">
        <v>65</v>
      </c>
      <c r="DM123" s="750"/>
      <c r="DN123" s="750"/>
      <c r="DO123" s="750"/>
      <c r="DP123" s="751"/>
      <c r="DQ123" s="752" t="s">
        <v>65</v>
      </c>
      <c r="DR123" s="750"/>
      <c r="DS123" s="750"/>
      <c r="DT123" s="750"/>
      <c r="DU123" s="751"/>
      <c r="DV123" s="753" t="s">
        <v>65</v>
      </c>
      <c r="DW123" s="754"/>
      <c r="DX123" s="754"/>
      <c r="DY123" s="754"/>
      <c r="DZ123" s="755"/>
    </row>
    <row r="124" spans="1:130" s="499" customFormat="1" ht="26.25" customHeight="1" thickBot="1" x14ac:dyDescent="0.2">
      <c r="A124" s="799"/>
      <c r="B124" s="744"/>
      <c r="C124" s="736" t="s">
        <v>395</v>
      </c>
      <c r="D124" s="737"/>
      <c r="E124" s="737"/>
      <c r="F124" s="737"/>
      <c r="G124" s="737"/>
      <c r="H124" s="737"/>
      <c r="I124" s="737"/>
      <c r="J124" s="737"/>
      <c r="K124" s="737"/>
      <c r="L124" s="737"/>
      <c r="M124" s="737"/>
      <c r="N124" s="737"/>
      <c r="O124" s="737"/>
      <c r="P124" s="737"/>
      <c r="Q124" s="737"/>
      <c r="R124" s="737"/>
      <c r="S124" s="737"/>
      <c r="T124" s="737"/>
      <c r="U124" s="737"/>
      <c r="V124" s="737"/>
      <c r="W124" s="737"/>
      <c r="X124" s="737"/>
      <c r="Y124" s="737"/>
      <c r="Z124" s="738"/>
      <c r="AA124" s="749" t="s">
        <v>65</v>
      </c>
      <c r="AB124" s="750"/>
      <c r="AC124" s="750"/>
      <c r="AD124" s="750"/>
      <c r="AE124" s="751"/>
      <c r="AF124" s="752" t="s">
        <v>65</v>
      </c>
      <c r="AG124" s="750"/>
      <c r="AH124" s="750"/>
      <c r="AI124" s="750"/>
      <c r="AJ124" s="751"/>
      <c r="AK124" s="752" t="s">
        <v>65</v>
      </c>
      <c r="AL124" s="750"/>
      <c r="AM124" s="750"/>
      <c r="AN124" s="750"/>
      <c r="AO124" s="751"/>
      <c r="AP124" s="753" t="s">
        <v>65</v>
      </c>
      <c r="AQ124" s="754"/>
      <c r="AR124" s="754"/>
      <c r="AS124" s="754"/>
      <c r="AT124" s="755"/>
      <c r="AU124" s="824" t="s">
        <v>407</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t="s">
        <v>65</v>
      </c>
      <c r="BR124" s="828"/>
      <c r="BS124" s="828"/>
      <c r="BT124" s="828"/>
      <c r="BU124" s="828"/>
      <c r="BV124" s="828" t="s">
        <v>65</v>
      </c>
      <c r="BW124" s="828"/>
      <c r="BX124" s="828"/>
      <c r="BY124" s="828"/>
      <c r="BZ124" s="828"/>
      <c r="CA124" s="828" t="s">
        <v>65</v>
      </c>
      <c r="CB124" s="828"/>
      <c r="CC124" s="828"/>
      <c r="CD124" s="828"/>
      <c r="CE124" s="828"/>
      <c r="CF124" s="829"/>
      <c r="CG124" s="830"/>
      <c r="CH124" s="830"/>
      <c r="CI124" s="830"/>
      <c r="CJ124" s="831"/>
      <c r="CK124" s="832"/>
      <c r="CL124" s="832"/>
      <c r="CM124" s="832"/>
      <c r="CN124" s="832"/>
      <c r="CO124" s="833"/>
      <c r="CP124" s="815" t="s">
        <v>408</v>
      </c>
      <c r="CQ124" s="816"/>
      <c r="CR124" s="816"/>
      <c r="CS124" s="816"/>
      <c r="CT124" s="816"/>
      <c r="CU124" s="816"/>
      <c r="CV124" s="816"/>
      <c r="CW124" s="816"/>
      <c r="CX124" s="816"/>
      <c r="CY124" s="816"/>
      <c r="CZ124" s="816"/>
      <c r="DA124" s="816"/>
      <c r="DB124" s="816"/>
      <c r="DC124" s="816"/>
      <c r="DD124" s="816"/>
      <c r="DE124" s="816"/>
      <c r="DF124" s="817"/>
      <c r="DG124" s="792" t="s">
        <v>65</v>
      </c>
      <c r="DH124" s="793"/>
      <c r="DI124" s="793"/>
      <c r="DJ124" s="793"/>
      <c r="DK124" s="794"/>
      <c r="DL124" s="795" t="s">
        <v>65</v>
      </c>
      <c r="DM124" s="793"/>
      <c r="DN124" s="793"/>
      <c r="DO124" s="793"/>
      <c r="DP124" s="794"/>
      <c r="DQ124" s="795" t="s">
        <v>65</v>
      </c>
      <c r="DR124" s="793"/>
      <c r="DS124" s="793"/>
      <c r="DT124" s="793"/>
      <c r="DU124" s="794"/>
      <c r="DV124" s="796" t="s">
        <v>65</v>
      </c>
      <c r="DW124" s="797"/>
      <c r="DX124" s="797"/>
      <c r="DY124" s="797"/>
      <c r="DZ124" s="798"/>
    </row>
    <row r="125" spans="1:130" s="499" customFormat="1" ht="26.25" customHeight="1" x14ac:dyDescent="0.15">
      <c r="A125" s="799"/>
      <c r="B125" s="744"/>
      <c r="C125" s="736" t="s">
        <v>397</v>
      </c>
      <c r="D125" s="737"/>
      <c r="E125" s="737"/>
      <c r="F125" s="737"/>
      <c r="G125" s="737"/>
      <c r="H125" s="737"/>
      <c r="I125" s="737"/>
      <c r="J125" s="737"/>
      <c r="K125" s="737"/>
      <c r="L125" s="737"/>
      <c r="M125" s="737"/>
      <c r="N125" s="737"/>
      <c r="O125" s="737"/>
      <c r="P125" s="737"/>
      <c r="Q125" s="737"/>
      <c r="R125" s="737"/>
      <c r="S125" s="737"/>
      <c r="T125" s="737"/>
      <c r="U125" s="737"/>
      <c r="V125" s="737"/>
      <c r="W125" s="737"/>
      <c r="X125" s="737"/>
      <c r="Y125" s="737"/>
      <c r="Z125" s="738"/>
      <c r="AA125" s="749" t="s">
        <v>65</v>
      </c>
      <c r="AB125" s="750"/>
      <c r="AC125" s="750"/>
      <c r="AD125" s="750"/>
      <c r="AE125" s="751"/>
      <c r="AF125" s="752" t="s">
        <v>65</v>
      </c>
      <c r="AG125" s="750"/>
      <c r="AH125" s="750"/>
      <c r="AI125" s="750"/>
      <c r="AJ125" s="751"/>
      <c r="AK125" s="752" t="s">
        <v>65</v>
      </c>
      <c r="AL125" s="750"/>
      <c r="AM125" s="750"/>
      <c r="AN125" s="750"/>
      <c r="AO125" s="751"/>
      <c r="AP125" s="753" t="s">
        <v>65</v>
      </c>
      <c r="AQ125" s="754"/>
      <c r="AR125" s="754"/>
      <c r="AS125" s="754"/>
      <c r="AT125" s="755"/>
      <c r="AU125" s="834"/>
      <c r="AV125" s="835"/>
      <c r="AW125" s="835"/>
      <c r="AX125" s="835"/>
      <c r="AY125" s="835"/>
      <c r="AZ125" s="835"/>
      <c r="BA125" s="835"/>
      <c r="BB125" s="835"/>
      <c r="BC125" s="835"/>
      <c r="BD125" s="835"/>
      <c r="BE125" s="835"/>
      <c r="BF125" s="835"/>
      <c r="BG125" s="835"/>
      <c r="BH125" s="835"/>
      <c r="BI125" s="835"/>
      <c r="BJ125" s="835"/>
      <c r="BK125" s="835"/>
      <c r="BL125" s="835"/>
      <c r="BM125" s="835"/>
      <c r="BN125" s="835"/>
      <c r="BO125" s="835"/>
      <c r="BP125" s="835"/>
      <c r="BQ125" s="506"/>
      <c r="BR125" s="506"/>
      <c r="BS125" s="506"/>
      <c r="BT125" s="506"/>
      <c r="BU125" s="506"/>
      <c r="BV125" s="506"/>
      <c r="BW125" s="506"/>
      <c r="BX125" s="506"/>
      <c r="BY125" s="506"/>
      <c r="BZ125" s="506"/>
      <c r="CA125" s="506"/>
      <c r="CB125" s="506"/>
      <c r="CC125" s="506"/>
      <c r="CD125" s="506"/>
      <c r="CE125" s="506"/>
      <c r="CF125" s="506"/>
      <c r="CG125" s="506"/>
      <c r="CH125" s="506"/>
      <c r="CI125" s="506"/>
      <c r="CJ125" s="836"/>
      <c r="CK125" s="837" t="s">
        <v>409</v>
      </c>
      <c r="CL125" s="804"/>
      <c r="CM125" s="804"/>
      <c r="CN125" s="804"/>
      <c r="CO125" s="805"/>
      <c r="CP125" s="715" t="s">
        <v>410</v>
      </c>
      <c r="CQ125" s="704"/>
      <c r="CR125" s="704"/>
      <c r="CS125" s="704"/>
      <c r="CT125" s="704"/>
      <c r="CU125" s="704"/>
      <c r="CV125" s="704"/>
      <c r="CW125" s="704"/>
      <c r="CX125" s="704"/>
      <c r="CY125" s="704"/>
      <c r="CZ125" s="704"/>
      <c r="DA125" s="704"/>
      <c r="DB125" s="704"/>
      <c r="DC125" s="704"/>
      <c r="DD125" s="704"/>
      <c r="DE125" s="704"/>
      <c r="DF125" s="705"/>
      <c r="DG125" s="716" t="s">
        <v>65</v>
      </c>
      <c r="DH125" s="717"/>
      <c r="DI125" s="717"/>
      <c r="DJ125" s="717"/>
      <c r="DK125" s="717"/>
      <c r="DL125" s="717" t="s">
        <v>65</v>
      </c>
      <c r="DM125" s="717"/>
      <c r="DN125" s="717"/>
      <c r="DO125" s="717"/>
      <c r="DP125" s="717"/>
      <c r="DQ125" s="717" t="s">
        <v>65</v>
      </c>
      <c r="DR125" s="717"/>
      <c r="DS125" s="717"/>
      <c r="DT125" s="717"/>
      <c r="DU125" s="717"/>
      <c r="DV125" s="722" t="s">
        <v>65</v>
      </c>
      <c r="DW125" s="722"/>
      <c r="DX125" s="722"/>
      <c r="DY125" s="722"/>
      <c r="DZ125" s="723"/>
    </row>
    <row r="126" spans="1:130" s="499" customFormat="1" ht="26.25" customHeight="1" thickBot="1" x14ac:dyDescent="0.2">
      <c r="A126" s="799"/>
      <c r="B126" s="744"/>
      <c r="C126" s="736" t="s">
        <v>399</v>
      </c>
      <c r="D126" s="737"/>
      <c r="E126" s="737"/>
      <c r="F126" s="737"/>
      <c r="G126" s="737"/>
      <c r="H126" s="737"/>
      <c r="I126" s="737"/>
      <c r="J126" s="737"/>
      <c r="K126" s="737"/>
      <c r="L126" s="737"/>
      <c r="M126" s="737"/>
      <c r="N126" s="737"/>
      <c r="O126" s="737"/>
      <c r="P126" s="737"/>
      <c r="Q126" s="737"/>
      <c r="R126" s="737"/>
      <c r="S126" s="737"/>
      <c r="T126" s="737"/>
      <c r="U126" s="737"/>
      <c r="V126" s="737"/>
      <c r="W126" s="737"/>
      <c r="X126" s="737"/>
      <c r="Y126" s="737"/>
      <c r="Z126" s="738"/>
      <c r="AA126" s="749" t="s">
        <v>65</v>
      </c>
      <c r="AB126" s="750"/>
      <c r="AC126" s="750"/>
      <c r="AD126" s="750"/>
      <c r="AE126" s="751"/>
      <c r="AF126" s="752" t="s">
        <v>65</v>
      </c>
      <c r="AG126" s="750"/>
      <c r="AH126" s="750"/>
      <c r="AI126" s="750"/>
      <c r="AJ126" s="751"/>
      <c r="AK126" s="752" t="s">
        <v>65</v>
      </c>
      <c r="AL126" s="750"/>
      <c r="AM126" s="750"/>
      <c r="AN126" s="750"/>
      <c r="AO126" s="751"/>
      <c r="AP126" s="753" t="s">
        <v>65</v>
      </c>
      <c r="AQ126" s="754"/>
      <c r="AR126" s="754"/>
      <c r="AS126" s="754"/>
      <c r="AT126" s="755"/>
      <c r="AU126" s="506"/>
      <c r="AV126" s="506"/>
      <c r="AW126" s="506"/>
      <c r="AX126" s="506"/>
      <c r="AY126" s="506"/>
      <c r="AZ126" s="506"/>
      <c r="BA126" s="506"/>
      <c r="BB126" s="506"/>
      <c r="BC126" s="506"/>
      <c r="BD126" s="506"/>
      <c r="BE126" s="506"/>
      <c r="BF126" s="506"/>
      <c r="BG126" s="506"/>
      <c r="BH126" s="506"/>
      <c r="BI126" s="506"/>
      <c r="BJ126" s="506"/>
      <c r="BK126" s="506"/>
      <c r="BL126" s="506"/>
      <c r="BM126" s="506"/>
      <c r="BN126" s="506"/>
      <c r="BO126" s="506"/>
      <c r="BP126" s="506"/>
      <c r="BQ126" s="506"/>
      <c r="BR126" s="506"/>
      <c r="BS126" s="506"/>
      <c r="BT126" s="506"/>
      <c r="BU126" s="506"/>
      <c r="BV126" s="506"/>
      <c r="BW126" s="506"/>
      <c r="BX126" s="506"/>
      <c r="BY126" s="506"/>
      <c r="BZ126" s="506"/>
      <c r="CA126" s="506"/>
      <c r="CB126" s="506"/>
      <c r="CC126" s="506"/>
      <c r="CD126" s="838"/>
      <c r="CE126" s="838"/>
      <c r="CF126" s="838"/>
      <c r="CG126" s="506"/>
      <c r="CH126" s="506"/>
      <c r="CI126" s="506"/>
      <c r="CJ126" s="836"/>
      <c r="CK126" s="839"/>
      <c r="CL126" s="813"/>
      <c r="CM126" s="813"/>
      <c r="CN126" s="813"/>
      <c r="CO126" s="814"/>
      <c r="CP126" s="736" t="s">
        <v>411</v>
      </c>
      <c r="CQ126" s="737"/>
      <c r="CR126" s="737"/>
      <c r="CS126" s="737"/>
      <c r="CT126" s="737"/>
      <c r="CU126" s="737"/>
      <c r="CV126" s="737"/>
      <c r="CW126" s="737"/>
      <c r="CX126" s="737"/>
      <c r="CY126" s="737"/>
      <c r="CZ126" s="737"/>
      <c r="DA126" s="737"/>
      <c r="DB126" s="737"/>
      <c r="DC126" s="737"/>
      <c r="DD126" s="737"/>
      <c r="DE126" s="737"/>
      <c r="DF126" s="738"/>
      <c r="DG126" s="739" t="s">
        <v>65</v>
      </c>
      <c r="DH126" s="740"/>
      <c r="DI126" s="740"/>
      <c r="DJ126" s="740"/>
      <c r="DK126" s="740"/>
      <c r="DL126" s="740" t="s">
        <v>65</v>
      </c>
      <c r="DM126" s="740"/>
      <c r="DN126" s="740"/>
      <c r="DO126" s="740"/>
      <c r="DP126" s="740"/>
      <c r="DQ126" s="740" t="s">
        <v>65</v>
      </c>
      <c r="DR126" s="740"/>
      <c r="DS126" s="740"/>
      <c r="DT126" s="740"/>
      <c r="DU126" s="740"/>
      <c r="DV126" s="745" t="s">
        <v>65</v>
      </c>
      <c r="DW126" s="745"/>
      <c r="DX126" s="745"/>
      <c r="DY126" s="745"/>
      <c r="DZ126" s="746"/>
    </row>
    <row r="127" spans="1:130" s="499" customFormat="1" ht="26.25" customHeight="1" x14ac:dyDescent="0.15">
      <c r="A127" s="840"/>
      <c r="B127" s="791"/>
      <c r="C127" s="779" t="s">
        <v>412</v>
      </c>
      <c r="D127" s="760"/>
      <c r="E127" s="760"/>
      <c r="F127" s="760"/>
      <c r="G127" s="760"/>
      <c r="H127" s="760"/>
      <c r="I127" s="760"/>
      <c r="J127" s="760"/>
      <c r="K127" s="760"/>
      <c r="L127" s="760"/>
      <c r="M127" s="760"/>
      <c r="N127" s="760"/>
      <c r="O127" s="760"/>
      <c r="P127" s="760"/>
      <c r="Q127" s="760"/>
      <c r="R127" s="760"/>
      <c r="S127" s="760"/>
      <c r="T127" s="760"/>
      <c r="U127" s="760"/>
      <c r="V127" s="760"/>
      <c r="W127" s="760"/>
      <c r="X127" s="760"/>
      <c r="Y127" s="760"/>
      <c r="Z127" s="761"/>
      <c r="AA127" s="749" t="s">
        <v>65</v>
      </c>
      <c r="AB127" s="750"/>
      <c r="AC127" s="750"/>
      <c r="AD127" s="750"/>
      <c r="AE127" s="751"/>
      <c r="AF127" s="752" t="s">
        <v>65</v>
      </c>
      <c r="AG127" s="750"/>
      <c r="AH127" s="750"/>
      <c r="AI127" s="750"/>
      <c r="AJ127" s="751"/>
      <c r="AK127" s="752" t="s">
        <v>65</v>
      </c>
      <c r="AL127" s="750"/>
      <c r="AM127" s="750"/>
      <c r="AN127" s="750"/>
      <c r="AO127" s="751"/>
      <c r="AP127" s="753" t="s">
        <v>65</v>
      </c>
      <c r="AQ127" s="754"/>
      <c r="AR127" s="754"/>
      <c r="AS127" s="754"/>
      <c r="AT127" s="755"/>
      <c r="AU127" s="506"/>
      <c r="AV127" s="506"/>
      <c r="AW127" s="506"/>
      <c r="AX127" s="841" t="s">
        <v>413</v>
      </c>
      <c r="AY127" s="842"/>
      <c r="AZ127" s="842"/>
      <c r="BA127" s="842"/>
      <c r="BB127" s="842"/>
      <c r="BC127" s="842"/>
      <c r="BD127" s="842"/>
      <c r="BE127" s="843"/>
      <c r="BF127" s="844" t="s">
        <v>414</v>
      </c>
      <c r="BG127" s="842"/>
      <c r="BH127" s="842"/>
      <c r="BI127" s="842"/>
      <c r="BJ127" s="842"/>
      <c r="BK127" s="842"/>
      <c r="BL127" s="843"/>
      <c r="BM127" s="844" t="s">
        <v>415</v>
      </c>
      <c r="BN127" s="842"/>
      <c r="BO127" s="842"/>
      <c r="BP127" s="842"/>
      <c r="BQ127" s="842"/>
      <c r="BR127" s="842"/>
      <c r="BS127" s="843"/>
      <c r="BT127" s="844" t="s">
        <v>416</v>
      </c>
      <c r="BU127" s="842"/>
      <c r="BV127" s="842"/>
      <c r="BW127" s="842"/>
      <c r="BX127" s="842"/>
      <c r="BY127" s="842"/>
      <c r="BZ127" s="845"/>
      <c r="CA127" s="506"/>
      <c r="CB127" s="506"/>
      <c r="CC127" s="506"/>
      <c r="CD127" s="838"/>
      <c r="CE127" s="838"/>
      <c r="CF127" s="838"/>
      <c r="CG127" s="506"/>
      <c r="CH127" s="506"/>
      <c r="CI127" s="506"/>
      <c r="CJ127" s="836"/>
      <c r="CK127" s="839"/>
      <c r="CL127" s="813"/>
      <c r="CM127" s="813"/>
      <c r="CN127" s="813"/>
      <c r="CO127" s="814"/>
      <c r="CP127" s="736" t="s">
        <v>417</v>
      </c>
      <c r="CQ127" s="737"/>
      <c r="CR127" s="737"/>
      <c r="CS127" s="737"/>
      <c r="CT127" s="737"/>
      <c r="CU127" s="737"/>
      <c r="CV127" s="737"/>
      <c r="CW127" s="737"/>
      <c r="CX127" s="737"/>
      <c r="CY127" s="737"/>
      <c r="CZ127" s="737"/>
      <c r="DA127" s="737"/>
      <c r="DB127" s="737"/>
      <c r="DC127" s="737"/>
      <c r="DD127" s="737"/>
      <c r="DE127" s="737"/>
      <c r="DF127" s="738"/>
      <c r="DG127" s="739" t="s">
        <v>65</v>
      </c>
      <c r="DH127" s="740"/>
      <c r="DI127" s="740"/>
      <c r="DJ127" s="740"/>
      <c r="DK127" s="740"/>
      <c r="DL127" s="740" t="s">
        <v>65</v>
      </c>
      <c r="DM127" s="740"/>
      <c r="DN127" s="740"/>
      <c r="DO127" s="740"/>
      <c r="DP127" s="740"/>
      <c r="DQ127" s="740" t="s">
        <v>65</v>
      </c>
      <c r="DR127" s="740"/>
      <c r="DS127" s="740"/>
      <c r="DT127" s="740"/>
      <c r="DU127" s="740"/>
      <c r="DV127" s="745" t="s">
        <v>65</v>
      </c>
      <c r="DW127" s="745"/>
      <c r="DX127" s="745"/>
      <c r="DY127" s="745"/>
      <c r="DZ127" s="746"/>
    </row>
    <row r="128" spans="1:130" s="499" customFormat="1" ht="26.25" customHeight="1" thickBot="1" x14ac:dyDescent="0.2">
      <c r="A128" s="846" t="s">
        <v>418</v>
      </c>
      <c r="B128" s="847"/>
      <c r="C128" s="847"/>
      <c r="D128" s="847"/>
      <c r="E128" s="847"/>
      <c r="F128" s="847"/>
      <c r="G128" s="847"/>
      <c r="H128" s="847"/>
      <c r="I128" s="847"/>
      <c r="J128" s="847"/>
      <c r="K128" s="847"/>
      <c r="L128" s="847"/>
      <c r="M128" s="847"/>
      <c r="N128" s="847"/>
      <c r="O128" s="847"/>
      <c r="P128" s="847"/>
      <c r="Q128" s="847"/>
      <c r="R128" s="847"/>
      <c r="S128" s="847"/>
      <c r="T128" s="847"/>
      <c r="U128" s="847"/>
      <c r="V128" s="847"/>
      <c r="W128" s="848" t="s">
        <v>419</v>
      </c>
      <c r="X128" s="848"/>
      <c r="Y128" s="848"/>
      <c r="Z128" s="849"/>
      <c r="AA128" s="850" t="s">
        <v>65</v>
      </c>
      <c r="AB128" s="851"/>
      <c r="AC128" s="851"/>
      <c r="AD128" s="851"/>
      <c r="AE128" s="852"/>
      <c r="AF128" s="853">
        <v>3892</v>
      </c>
      <c r="AG128" s="851"/>
      <c r="AH128" s="851"/>
      <c r="AI128" s="851"/>
      <c r="AJ128" s="852"/>
      <c r="AK128" s="853" t="s">
        <v>65</v>
      </c>
      <c r="AL128" s="851"/>
      <c r="AM128" s="851"/>
      <c r="AN128" s="851"/>
      <c r="AO128" s="852"/>
      <c r="AP128" s="854"/>
      <c r="AQ128" s="855"/>
      <c r="AR128" s="855"/>
      <c r="AS128" s="855"/>
      <c r="AT128" s="856"/>
      <c r="AU128" s="506"/>
      <c r="AV128" s="506"/>
      <c r="AW128" s="506"/>
      <c r="AX128" s="703" t="s">
        <v>420</v>
      </c>
      <c r="AY128" s="704"/>
      <c r="AZ128" s="704"/>
      <c r="BA128" s="704"/>
      <c r="BB128" s="704"/>
      <c r="BC128" s="704"/>
      <c r="BD128" s="704"/>
      <c r="BE128" s="705"/>
      <c r="BF128" s="857" t="s">
        <v>65</v>
      </c>
      <c r="BG128" s="858"/>
      <c r="BH128" s="858"/>
      <c r="BI128" s="858"/>
      <c r="BJ128" s="858"/>
      <c r="BK128" s="858"/>
      <c r="BL128" s="859"/>
      <c r="BM128" s="857">
        <v>15</v>
      </c>
      <c r="BN128" s="858"/>
      <c r="BO128" s="858"/>
      <c r="BP128" s="858"/>
      <c r="BQ128" s="858"/>
      <c r="BR128" s="858"/>
      <c r="BS128" s="859"/>
      <c r="BT128" s="857">
        <v>20</v>
      </c>
      <c r="BU128" s="858"/>
      <c r="BV128" s="858"/>
      <c r="BW128" s="858"/>
      <c r="BX128" s="858"/>
      <c r="BY128" s="858"/>
      <c r="BZ128" s="860"/>
      <c r="CA128" s="838"/>
      <c r="CB128" s="838"/>
      <c r="CC128" s="838"/>
      <c r="CD128" s="838"/>
      <c r="CE128" s="838"/>
      <c r="CF128" s="838"/>
      <c r="CG128" s="506"/>
      <c r="CH128" s="506"/>
      <c r="CI128" s="506"/>
      <c r="CJ128" s="836"/>
      <c r="CK128" s="861"/>
      <c r="CL128" s="862"/>
      <c r="CM128" s="862"/>
      <c r="CN128" s="862"/>
      <c r="CO128" s="863"/>
      <c r="CP128" s="864" t="s">
        <v>421</v>
      </c>
      <c r="CQ128" s="508"/>
      <c r="CR128" s="508"/>
      <c r="CS128" s="508"/>
      <c r="CT128" s="508"/>
      <c r="CU128" s="508"/>
      <c r="CV128" s="508"/>
      <c r="CW128" s="508"/>
      <c r="CX128" s="508"/>
      <c r="CY128" s="508"/>
      <c r="CZ128" s="508"/>
      <c r="DA128" s="508"/>
      <c r="DB128" s="508"/>
      <c r="DC128" s="508"/>
      <c r="DD128" s="508"/>
      <c r="DE128" s="508"/>
      <c r="DF128" s="865"/>
      <c r="DG128" s="866" t="s">
        <v>65</v>
      </c>
      <c r="DH128" s="867"/>
      <c r="DI128" s="867"/>
      <c r="DJ128" s="867"/>
      <c r="DK128" s="867"/>
      <c r="DL128" s="867" t="s">
        <v>65</v>
      </c>
      <c r="DM128" s="867"/>
      <c r="DN128" s="867"/>
      <c r="DO128" s="867"/>
      <c r="DP128" s="867"/>
      <c r="DQ128" s="867" t="s">
        <v>65</v>
      </c>
      <c r="DR128" s="867"/>
      <c r="DS128" s="867"/>
      <c r="DT128" s="867"/>
      <c r="DU128" s="867"/>
      <c r="DV128" s="868" t="s">
        <v>65</v>
      </c>
      <c r="DW128" s="868"/>
      <c r="DX128" s="868"/>
      <c r="DY128" s="868"/>
      <c r="DZ128" s="869"/>
    </row>
    <row r="129" spans="1:131" s="499" customFormat="1" ht="26.25" customHeight="1" x14ac:dyDescent="0.15">
      <c r="A129" s="724" t="s">
        <v>45</v>
      </c>
      <c r="B129" s="725"/>
      <c r="C129" s="725"/>
      <c r="D129" s="725"/>
      <c r="E129" s="725"/>
      <c r="F129" s="725"/>
      <c r="G129" s="725"/>
      <c r="H129" s="725"/>
      <c r="I129" s="725"/>
      <c r="J129" s="725"/>
      <c r="K129" s="725"/>
      <c r="L129" s="725"/>
      <c r="M129" s="725"/>
      <c r="N129" s="725"/>
      <c r="O129" s="725"/>
      <c r="P129" s="725"/>
      <c r="Q129" s="725"/>
      <c r="R129" s="725"/>
      <c r="S129" s="725"/>
      <c r="T129" s="725"/>
      <c r="U129" s="725"/>
      <c r="V129" s="725"/>
      <c r="W129" s="870" t="s">
        <v>422</v>
      </c>
      <c r="X129" s="871"/>
      <c r="Y129" s="871"/>
      <c r="Z129" s="872"/>
      <c r="AA129" s="749">
        <v>1962673</v>
      </c>
      <c r="AB129" s="750"/>
      <c r="AC129" s="750"/>
      <c r="AD129" s="750"/>
      <c r="AE129" s="751"/>
      <c r="AF129" s="752">
        <v>2030898</v>
      </c>
      <c r="AG129" s="750"/>
      <c r="AH129" s="750"/>
      <c r="AI129" s="750"/>
      <c r="AJ129" s="751"/>
      <c r="AK129" s="752">
        <v>2263018</v>
      </c>
      <c r="AL129" s="750"/>
      <c r="AM129" s="750"/>
      <c r="AN129" s="750"/>
      <c r="AO129" s="751"/>
      <c r="AP129" s="873"/>
      <c r="AQ129" s="874"/>
      <c r="AR129" s="874"/>
      <c r="AS129" s="874"/>
      <c r="AT129" s="875"/>
      <c r="AU129" s="507"/>
      <c r="AV129" s="507"/>
      <c r="AW129" s="507"/>
      <c r="AX129" s="876" t="s">
        <v>423</v>
      </c>
      <c r="AY129" s="737"/>
      <c r="AZ129" s="737"/>
      <c r="BA129" s="737"/>
      <c r="BB129" s="737"/>
      <c r="BC129" s="737"/>
      <c r="BD129" s="737"/>
      <c r="BE129" s="738"/>
      <c r="BF129" s="877" t="s">
        <v>65</v>
      </c>
      <c r="BG129" s="878"/>
      <c r="BH129" s="878"/>
      <c r="BI129" s="878"/>
      <c r="BJ129" s="878"/>
      <c r="BK129" s="878"/>
      <c r="BL129" s="879"/>
      <c r="BM129" s="877">
        <v>20</v>
      </c>
      <c r="BN129" s="878"/>
      <c r="BO129" s="878"/>
      <c r="BP129" s="878"/>
      <c r="BQ129" s="878"/>
      <c r="BR129" s="878"/>
      <c r="BS129" s="879"/>
      <c r="BT129" s="877">
        <v>30</v>
      </c>
      <c r="BU129" s="878"/>
      <c r="BV129" s="878"/>
      <c r="BW129" s="878"/>
      <c r="BX129" s="878"/>
      <c r="BY129" s="878"/>
      <c r="BZ129" s="880"/>
      <c r="CA129" s="881"/>
      <c r="CB129" s="881"/>
      <c r="CC129" s="881"/>
      <c r="CD129" s="881"/>
      <c r="CE129" s="881"/>
      <c r="CF129" s="881"/>
      <c r="CG129" s="881"/>
      <c r="CH129" s="881"/>
      <c r="CI129" s="881"/>
      <c r="CJ129" s="881"/>
      <c r="CK129" s="881"/>
      <c r="CL129" s="881"/>
      <c r="CM129" s="881"/>
      <c r="CN129" s="881"/>
      <c r="CO129" s="881"/>
      <c r="CP129" s="881"/>
      <c r="CQ129" s="881"/>
      <c r="CR129" s="881"/>
      <c r="CS129" s="881"/>
      <c r="CT129" s="881"/>
      <c r="CU129" s="881"/>
      <c r="CV129" s="881"/>
      <c r="CW129" s="881"/>
      <c r="CX129" s="881"/>
      <c r="CY129" s="881"/>
      <c r="CZ129" s="881"/>
      <c r="DA129" s="881"/>
      <c r="DB129" s="881"/>
      <c r="DC129" s="881"/>
      <c r="DD129" s="881"/>
      <c r="DE129" s="881"/>
      <c r="DF129" s="881"/>
      <c r="DG129" s="881"/>
      <c r="DH129" s="881"/>
      <c r="DI129" s="881"/>
      <c r="DJ129" s="881"/>
      <c r="DK129" s="881"/>
      <c r="DL129" s="881"/>
      <c r="DM129" s="881"/>
      <c r="DN129" s="881"/>
      <c r="DO129" s="881"/>
      <c r="DP129" s="507"/>
      <c r="DQ129" s="507"/>
      <c r="DR129" s="507"/>
      <c r="DS129" s="507"/>
      <c r="DT129" s="507"/>
      <c r="DU129" s="507"/>
      <c r="DV129" s="507"/>
      <c r="DW129" s="507"/>
      <c r="DX129" s="507"/>
      <c r="DY129" s="507"/>
      <c r="DZ129" s="507"/>
    </row>
    <row r="130" spans="1:131" s="499" customFormat="1" ht="26.25" customHeight="1" x14ac:dyDescent="0.15">
      <c r="A130" s="724" t="s">
        <v>424</v>
      </c>
      <c r="B130" s="725"/>
      <c r="C130" s="725"/>
      <c r="D130" s="725"/>
      <c r="E130" s="725"/>
      <c r="F130" s="725"/>
      <c r="G130" s="725"/>
      <c r="H130" s="725"/>
      <c r="I130" s="725"/>
      <c r="J130" s="725"/>
      <c r="K130" s="725"/>
      <c r="L130" s="725"/>
      <c r="M130" s="725"/>
      <c r="N130" s="725"/>
      <c r="O130" s="725"/>
      <c r="P130" s="725"/>
      <c r="Q130" s="725"/>
      <c r="R130" s="725"/>
      <c r="S130" s="725"/>
      <c r="T130" s="725"/>
      <c r="U130" s="725"/>
      <c r="V130" s="725"/>
      <c r="W130" s="870" t="s">
        <v>425</v>
      </c>
      <c r="X130" s="871"/>
      <c r="Y130" s="871"/>
      <c r="Z130" s="872"/>
      <c r="AA130" s="749">
        <v>236668</v>
      </c>
      <c r="AB130" s="750"/>
      <c r="AC130" s="750"/>
      <c r="AD130" s="750"/>
      <c r="AE130" s="751"/>
      <c r="AF130" s="752">
        <v>218463</v>
      </c>
      <c r="AG130" s="750"/>
      <c r="AH130" s="750"/>
      <c r="AI130" s="750"/>
      <c r="AJ130" s="751"/>
      <c r="AK130" s="752">
        <v>225152</v>
      </c>
      <c r="AL130" s="750"/>
      <c r="AM130" s="750"/>
      <c r="AN130" s="750"/>
      <c r="AO130" s="751"/>
      <c r="AP130" s="873"/>
      <c r="AQ130" s="874"/>
      <c r="AR130" s="874"/>
      <c r="AS130" s="874"/>
      <c r="AT130" s="875"/>
      <c r="AU130" s="507"/>
      <c r="AV130" s="507"/>
      <c r="AW130" s="507"/>
      <c r="AX130" s="876" t="s">
        <v>426</v>
      </c>
      <c r="AY130" s="737"/>
      <c r="AZ130" s="737"/>
      <c r="BA130" s="737"/>
      <c r="BB130" s="737"/>
      <c r="BC130" s="737"/>
      <c r="BD130" s="737"/>
      <c r="BE130" s="738"/>
      <c r="BF130" s="882">
        <v>2.6</v>
      </c>
      <c r="BG130" s="883"/>
      <c r="BH130" s="883"/>
      <c r="BI130" s="883"/>
      <c r="BJ130" s="883"/>
      <c r="BK130" s="883"/>
      <c r="BL130" s="884"/>
      <c r="BM130" s="882">
        <v>25</v>
      </c>
      <c r="BN130" s="883"/>
      <c r="BO130" s="883"/>
      <c r="BP130" s="883"/>
      <c r="BQ130" s="883"/>
      <c r="BR130" s="883"/>
      <c r="BS130" s="884"/>
      <c r="BT130" s="882">
        <v>35</v>
      </c>
      <c r="BU130" s="883"/>
      <c r="BV130" s="883"/>
      <c r="BW130" s="883"/>
      <c r="BX130" s="883"/>
      <c r="BY130" s="883"/>
      <c r="BZ130" s="885"/>
      <c r="CA130" s="881"/>
      <c r="CB130" s="881"/>
      <c r="CC130" s="881"/>
      <c r="CD130" s="881"/>
      <c r="CE130" s="881"/>
      <c r="CF130" s="881"/>
      <c r="CG130" s="881"/>
      <c r="CH130" s="881"/>
      <c r="CI130" s="881"/>
      <c r="CJ130" s="881"/>
      <c r="CK130" s="881"/>
      <c r="CL130" s="881"/>
      <c r="CM130" s="881"/>
      <c r="CN130" s="881"/>
      <c r="CO130" s="881"/>
      <c r="CP130" s="881"/>
      <c r="CQ130" s="881"/>
      <c r="CR130" s="881"/>
      <c r="CS130" s="881"/>
      <c r="CT130" s="881"/>
      <c r="CU130" s="881"/>
      <c r="CV130" s="881"/>
      <c r="CW130" s="881"/>
      <c r="CX130" s="881"/>
      <c r="CY130" s="881"/>
      <c r="CZ130" s="881"/>
      <c r="DA130" s="881"/>
      <c r="DB130" s="881"/>
      <c r="DC130" s="881"/>
      <c r="DD130" s="881"/>
      <c r="DE130" s="881"/>
      <c r="DF130" s="881"/>
      <c r="DG130" s="881"/>
      <c r="DH130" s="881"/>
      <c r="DI130" s="881"/>
      <c r="DJ130" s="881"/>
      <c r="DK130" s="881"/>
      <c r="DL130" s="881"/>
      <c r="DM130" s="881"/>
      <c r="DN130" s="881"/>
      <c r="DO130" s="881"/>
      <c r="DP130" s="507"/>
      <c r="DQ130" s="507"/>
      <c r="DR130" s="507"/>
      <c r="DS130" s="507"/>
      <c r="DT130" s="507"/>
      <c r="DU130" s="507"/>
      <c r="DV130" s="507"/>
      <c r="DW130" s="507"/>
      <c r="DX130" s="507"/>
      <c r="DY130" s="507"/>
      <c r="DZ130" s="507"/>
    </row>
    <row r="131" spans="1:131" s="499" customFormat="1" ht="26.25" customHeight="1" thickBot="1" x14ac:dyDescent="0.2">
      <c r="A131" s="886"/>
      <c r="B131" s="887"/>
      <c r="C131" s="887"/>
      <c r="D131" s="887"/>
      <c r="E131" s="887"/>
      <c r="F131" s="887"/>
      <c r="G131" s="887"/>
      <c r="H131" s="887"/>
      <c r="I131" s="887"/>
      <c r="J131" s="887"/>
      <c r="K131" s="887"/>
      <c r="L131" s="887"/>
      <c r="M131" s="887"/>
      <c r="N131" s="887"/>
      <c r="O131" s="887"/>
      <c r="P131" s="887"/>
      <c r="Q131" s="887"/>
      <c r="R131" s="887"/>
      <c r="S131" s="887"/>
      <c r="T131" s="887"/>
      <c r="U131" s="887"/>
      <c r="V131" s="887"/>
      <c r="W131" s="888" t="s">
        <v>427</v>
      </c>
      <c r="X131" s="889"/>
      <c r="Y131" s="889"/>
      <c r="Z131" s="890"/>
      <c r="AA131" s="792">
        <v>1726005</v>
      </c>
      <c r="AB131" s="793"/>
      <c r="AC131" s="793"/>
      <c r="AD131" s="793"/>
      <c r="AE131" s="794"/>
      <c r="AF131" s="795">
        <v>1812435</v>
      </c>
      <c r="AG131" s="793"/>
      <c r="AH131" s="793"/>
      <c r="AI131" s="793"/>
      <c r="AJ131" s="794"/>
      <c r="AK131" s="795">
        <v>2037866</v>
      </c>
      <c r="AL131" s="793"/>
      <c r="AM131" s="793"/>
      <c r="AN131" s="793"/>
      <c r="AO131" s="794"/>
      <c r="AP131" s="891"/>
      <c r="AQ131" s="892"/>
      <c r="AR131" s="892"/>
      <c r="AS131" s="892"/>
      <c r="AT131" s="893"/>
      <c r="AU131" s="507"/>
      <c r="AV131" s="507"/>
      <c r="AW131" s="507"/>
      <c r="AX131" s="894" t="s">
        <v>428</v>
      </c>
      <c r="AY131" s="508"/>
      <c r="AZ131" s="508"/>
      <c r="BA131" s="508"/>
      <c r="BB131" s="508"/>
      <c r="BC131" s="508"/>
      <c r="BD131" s="508"/>
      <c r="BE131" s="865"/>
      <c r="BF131" s="895" t="s">
        <v>65</v>
      </c>
      <c r="BG131" s="896"/>
      <c r="BH131" s="896"/>
      <c r="BI131" s="896"/>
      <c r="BJ131" s="896"/>
      <c r="BK131" s="896"/>
      <c r="BL131" s="897"/>
      <c r="BM131" s="895">
        <v>350</v>
      </c>
      <c r="BN131" s="896"/>
      <c r="BO131" s="896"/>
      <c r="BP131" s="896"/>
      <c r="BQ131" s="896"/>
      <c r="BR131" s="896"/>
      <c r="BS131" s="897"/>
      <c r="BT131" s="898"/>
      <c r="BU131" s="899"/>
      <c r="BV131" s="899"/>
      <c r="BW131" s="899"/>
      <c r="BX131" s="899"/>
      <c r="BY131" s="899"/>
      <c r="BZ131" s="900"/>
      <c r="CA131" s="881"/>
      <c r="CB131" s="881"/>
      <c r="CC131" s="881"/>
      <c r="CD131" s="881"/>
      <c r="CE131" s="881"/>
      <c r="CF131" s="881"/>
      <c r="CG131" s="881"/>
      <c r="CH131" s="881"/>
      <c r="CI131" s="881"/>
      <c r="CJ131" s="881"/>
      <c r="CK131" s="881"/>
      <c r="CL131" s="881"/>
      <c r="CM131" s="881"/>
      <c r="CN131" s="881"/>
      <c r="CO131" s="881"/>
      <c r="CP131" s="881"/>
      <c r="CQ131" s="881"/>
      <c r="CR131" s="881"/>
      <c r="CS131" s="881"/>
      <c r="CT131" s="881"/>
      <c r="CU131" s="881"/>
      <c r="CV131" s="881"/>
      <c r="CW131" s="881"/>
      <c r="CX131" s="881"/>
      <c r="CY131" s="881"/>
      <c r="CZ131" s="881"/>
      <c r="DA131" s="881"/>
      <c r="DB131" s="881"/>
      <c r="DC131" s="881"/>
      <c r="DD131" s="881"/>
      <c r="DE131" s="881"/>
      <c r="DF131" s="881"/>
      <c r="DG131" s="881"/>
      <c r="DH131" s="881"/>
      <c r="DI131" s="881"/>
      <c r="DJ131" s="881"/>
      <c r="DK131" s="881"/>
      <c r="DL131" s="881"/>
      <c r="DM131" s="881"/>
      <c r="DN131" s="881"/>
      <c r="DO131" s="881"/>
      <c r="DP131" s="507"/>
      <c r="DQ131" s="507"/>
      <c r="DR131" s="507"/>
      <c r="DS131" s="507"/>
      <c r="DT131" s="507"/>
      <c r="DU131" s="507"/>
      <c r="DV131" s="507"/>
      <c r="DW131" s="507"/>
      <c r="DX131" s="507"/>
      <c r="DY131" s="507"/>
      <c r="DZ131" s="507"/>
    </row>
    <row r="132" spans="1:131" s="499" customFormat="1" ht="26.25" customHeight="1" x14ac:dyDescent="0.15">
      <c r="A132" s="901" t="s">
        <v>429</v>
      </c>
      <c r="B132" s="902"/>
      <c r="C132" s="902"/>
      <c r="D132" s="902"/>
      <c r="E132" s="902"/>
      <c r="F132" s="902"/>
      <c r="G132" s="902"/>
      <c r="H132" s="902"/>
      <c r="I132" s="902"/>
      <c r="J132" s="902"/>
      <c r="K132" s="902"/>
      <c r="L132" s="902"/>
      <c r="M132" s="902"/>
      <c r="N132" s="902"/>
      <c r="O132" s="902"/>
      <c r="P132" s="902"/>
      <c r="Q132" s="902"/>
      <c r="R132" s="902"/>
      <c r="S132" s="902"/>
      <c r="T132" s="902"/>
      <c r="U132" s="902"/>
      <c r="V132" s="903" t="s">
        <v>430</v>
      </c>
      <c r="W132" s="903"/>
      <c r="X132" s="903"/>
      <c r="Y132" s="903"/>
      <c r="Z132" s="904"/>
      <c r="AA132" s="905">
        <v>2.2125080750000001</v>
      </c>
      <c r="AB132" s="906"/>
      <c r="AC132" s="906"/>
      <c r="AD132" s="906"/>
      <c r="AE132" s="907"/>
      <c r="AF132" s="908">
        <v>1.998471669</v>
      </c>
      <c r="AG132" s="906"/>
      <c r="AH132" s="906"/>
      <c r="AI132" s="906"/>
      <c r="AJ132" s="907"/>
      <c r="AK132" s="908">
        <v>3.6233982020000002</v>
      </c>
      <c r="AL132" s="906"/>
      <c r="AM132" s="906"/>
      <c r="AN132" s="906"/>
      <c r="AO132" s="907"/>
      <c r="AP132" s="787"/>
      <c r="AQ132" s="788"/>
      <c r="AR132" s="788"/>
      <c r="AS132" s="788"/>
      <c r="AT132" s="909"/>
      <c r="AU132" s="910"/>
      <c r="AV132" s="507"/>
      <c r="AW132" s="507"/>
      <c r="AX132" s="507"/>
      <c r="AY132" s="507"/>
      <c r="AZ132" s="507"/>
      <c r="BA132" s="507"/>
      <c r="BB132" s="507"/>
      <c r="BC132" s="507"/>
      <c r="BD132" s="507"/>
      <c r="BE132" s="507"/>
      <c r="BF132" s="507"/>
      <c r="BG132" s="507"/>
      <c r="BH132" s="507"/>
      <c r="BI132" s="507"/>
      <c r="BJ132" s="507"/>
      <c r="BK132" s="507"/>
      <c r="BL132" s="507"/>
      <c r="BM132" s="507"/>
      <c r="BN132" s="507"/>
      <c r="BO132" s="507"/>
      <c r="BP132" s="507"/>
      <c r="BQ132" s="507"/>
      <c r="BR132" s="507"/>
      <c r="BS132" s="509"/>
      <c r="BT132" s="507"/>
      <c r="BU132" s="507"/>
      <c r="BV132" s="507"/>
      <c r="BW132" s="507"/>
      <c r="BX132" s="507"/>
      <c r="BY132" s="507"/>
      <c r="BZ132" s="507"/>
      <c r="CA132" s="881"/>
      <c r="CB132" s="881"/>
      <c r="CC132" s="881"/>
      <c r="CD132" s="881"/>
      <c r="CE132" s="881"/>
      <c r="CF132" s="881"/>
      <c r="CG132" s="881"/>
      <c r="CH132" s="881"/>
      <c r="CI132" s="881"/>
      <c r="CJ132" s="881"/>
      <c r="CK132" s="881"/>
      <c r="CL132" s="881"/>
      <c r="CM132" s="881"/>
      <c r="CN132" s="881"/>
      <c r="CO132" s="881"/>
      <c r="CP132" s="881"/>
      <c r="CQ132" s="881"/>
      <c r="CR132" s="881"/>
      <c r="CS132" s="881"/>
      <c r="CT132" s="881"/>
      <c r="CU132" s="881"/>
      <c r="CV132" s="881"/>
      <c r="CW132" s="881"/>
      <c r="CX132" s="881"/>
      <c r="CY132" s="881"/>
      <c r="CZ132" s="881"/>
      <c r="DA132" s="881"/>
      <c r="DB132" s="881"/>
      <c r="DC132" s="881"/>
      <c r="DD132" s="881"/>
      <c r="DE132" s="881"/>
      <c r="DF132" s="881"/>
      <c r="DG132" s="881"/>
      <c r="DH132" s="881"/>
      <c r="DI132" s="881"/>
      <c r="DJ132" s="881"/>
      <c r="DK132" s="881"/>
      <c r="DL132" s="881"/>
      <c r="DM132" s="881"/>
      <c r="DN132" s="881"/>
      <c r="DO132" s="881"/>
      <c r="DP132" s="507"/>
      <c r="DQ132" s="507"/>
      <c r="DR132" s="507"/>
      <c r="DS132" s="507"/>
      <c r="DT132" s="507"/>
      <c r="DU132" s="507"/>
      <c r="DV132" s="507"/>
      <c r="DW132" s="507"/>
      <c r="DX132" s="507"/>
      <c r="DY132" s="507"/>
      <c r="DZ132" s="507"/>
    </row>
    <row r="133" spans="1:131" s="499" customFormat="1" ht="26.25" customHeight="1" thickBot="1" x14ac:dyDescent="0.2">
      <c r="A133" s="911"/>
      <c r="B133" s="912"/>
      <c r="C133" s="912"/>
      <c r="D133" s="912"/>
      <c r="E133" s="912"/>
      <c r="F133" s="912"/>
      <c r="G133" s="912"/>
      <c r="H133" s="912"/>
      <c r="I133" s="912"/>
      <c r="J133" s="912"/>
      <c r="K133" s="912"/>
      <c r="L133" s="912"/>
      <c r="M133" s="912"/>
      <c r="N133" s="912"/>
      <c r="O133" s="912"/>
      <c r="P133" s="912"/>
      <c r="Q133" s="912"/>
      <c r="R133" s="912"/>
      <c r="S133" s="912"/>
      <c r="T133" s="912"/>
      <c r="U133" s="912"/>
      <c r="V133" s="913" t="s">
        <v>431</v>
      </c>
      <c r="W133" s="913"/>
      <c r="X133" s="913"/>
      <c r="Y133" s="913"/>
      <c r="Z133" s="914"/>
      <c r="AA133" s="915">
        <v>1.8</v>
      </c>
      <c r="AB133" s="916"/>
      <c r="AC133" s="916"/>
      <c r="AD133" s="916"/>
      <c r="AE133" s="917"/>
      <c r="AF133" s="915">
        <v>1.9</v>
      </c>
      <c r="AG133" s="916"/>
      <c r="AH133" s="916"/>
      <c r="AI133" s="916"/>
      <c r="AJ133" s="917"/>
      <c r="AK133" s="915">
        <v>2.6</v>
      </c>
      <c r="AL133" s="916"/>
      <c r="AM133" s="916"/>
      <c r="AN133" s="916"/>
      <c r="AO133" s="917"/>
      <c r="AP133" s="829"/>
      <c r="AQ133" s="830"/>
      <c r="AR133" s="830"/>
      <c r="AS133" s="830"/>
      <c r="AT133" s="918"/>
      <c r="AU133" s="507"/>
      <c r="AV133" s="507"/>
      <c r="AW133" s="507"/>
      <c r="AX133" s="507"/>
      <c r="AY133" s="507"/>
      <c r="AZ133" s="507"/>
      <c r="BA133" s="507"/>
      <c r="BB133" s="507"/>
      <c r="BC133" s="507"/>
      <c r="BD133" s="507"/>
      <c r="BE133" s="507"/>
      <c r="BF133" s="507"/>
      <c r="BG133" s="507"/>
      <c r="BH133" s="507"/>
      <c r="BI133" s="507"/>
      <c r="BJ133" s="507"/>
      <c r="BK133" s="507"/>
      <c r="BL133" s="507"/>
      <c r="BM133" s="507"/>
      <c r="BN133" s="881"/>
      <c r="BO133" s="881"/>
      <c r="BP133" s="881"/>
      <c r="BQ133" s="881"/>
      <c r="BR133" s="881"/>
      <c r="BS133" s="881"/>
      <c r="BT133" s="881"/>
      <c r="BU133" s="881"/>
      <c r="BV133" s="881"/>
      <c r="BW133" s="881"/>
      <c r="BX133" s="881"/>
      <c r="BY133" s="881"/>
      <c r="BZ133" s="881"/>
      <c r="CA133" s="881"/>
      <c r="CB133" s="881"/>
      <c r="CC133" s="881"/>
      <c r="CD133" s="881"/>
      <c r="CE133" s="881"/>
      <c r="CF133" s="881"/>
      <c r="CG133" s="881"/>
      <c r="CH133" s="881"/>
      <c r="CI133" s="881"/>
      <c r="CJ133" s="881"/>
      <c r="CK133" s="881"/>
      <c r="CL133" s="881"/>
      <c r="CM133" s="881"/>
      <c r="CN133" s="881"/>
      <c r="CO133" s="881"/>
      <c r="CP133" s="881"/>
      <c r="CQ133" s="881"/>
      <c r="CR133" s="881"/>
      <c r="CS133" s="881"/>
      <c r="CT133" s="881"/>
      <c r="CU133" s="881"/>
      <c r="CV133" s="881"/>
      <c r="CW133" s="881"/>
      <c r="CX133" s="881"/>
      <c r="CY133" s="881"/>
      <c r="CZ133" s="881"/>
      <c r="DA133" s="881"/>
      <c r="DB133" s="881"/>
      <c r="DC133" s="881"/>
      <c r="DD133" s="881"/>
      <c r="DE133" s="881"/>
      <c r="DF133" s="881"/>
      <c r="DG133" s="881"/>
      <c r="DH133" s="881"/>
      <c r="DI133" s="881"/>
      <c r="DJ133" s="881"/>
      <c r="DK133" s="881"/>
      <c r="DL133" s="881"/>
      <c r="DM133" s="881"/>
      <c r="DN133" s="881"/>
      <c r="DO133" s="881"/>
      <c r="DP133" s="507"/>
      <c r="DQ133" s="507"/>
      <c r="DR133" s="507"/>
      <c r="DS133" s="507"/>
      <c r="DT133" s="507"/>
      <c r="DU133" s="507"/>
      <c r="DV133" s="507"/>
      <c r="DW133" s="507"/>
      <c r="DX133" s="507"/>
      <c r="DY133" s="507"/>
      <c r="DZ133" s="507"/>
    </row>
    <row r="134" spans="1:131" ht="11.25" customHeight="1" x14ac:dyDescent="0.15">
      <c r="A134" s="919"/>
      <c r="B134" s="919"/>
      <c r="C134" s="919"/>
      <c r="D134" s="919"/>
      <c r="E134" s="919"/>
      <c r="F134" s="919"/>
      <c r="G134" s="919"/>
      <c r="H134" s="919"/>
      <c r="I134" s="919"/>
      <c r="J134" s="919"/>
      <c r="K134" s="919"/>
      <c r="L134" s="919"/>
      <c r="M134" s="919"/>
      <c r="N134" s="919"/>
      <c r="O134" s="919"/>
      <c r="P134" s="919"/>
      <c r="Q134" s="919"/>
      <c r="R134" s="919"/>
      <c r="S134" s="919"/>
      <c r="T134" s="919"/>
      <c r="U134" s="919"/>
      <c r="V134" s="919"/>
      <c r="W134" s="919"/>
      <c r="X134" s="919"/>
      <c r="Y134" s="919"/>
      <c r="Z134" s="919"/>
      <c r="AA134" s="919"/>
      <c r="AB134" s="919"/>
      <c r="AC134" s="919"/>
      <c r="AD134" s="919"/>
      <c r="AE134" s="919"/>
      <c r="AF134" s="919"/>
      <c r="AG134" s="919"/>
      <c r="AH134" s="919"/>
      <c r="AI134" s="919"/>
      <c r="AJ134" s="919"/>
      <c r="AK134" s="919"/>
      <c r="AL134" s="919"/>
      <c r="AM134" s="919"/>
      <c r="AN134" s="919"/>
      <c r="AO134" s="919"/>
      <c r="AP134" s="919"/>
      <c r="AQ134" s="919"/>
      <c r="AR134" s="919"/>
      <c r="AS134" s="919"/>
      <c r="AT134" s="919"/>
      <c r="AU134" s="507"/>
      <c r="AV134" s="507"/>
      <c r="AW134" s="507"/>
      <c r="AX134" s="507"/>
      <c r="AY134" s="507"/>
      <c r="AZ134" s="507"/>
      <c r="BA134" s="507"/>
      <c r="BB134" s="507"/>
      <c r="BC134" s="507"/>
      <c r="BD134" s="507"/>
      <c r="BE134" s="507"/>
      <c r="BF134" s="507"/>
      <c r="BG134" s="507"/>
      <c r="BH134" s="507"/>
      <c r="BI134" s="507"/>
      <c r="BJ134" s="507"/>
      <c r="BK134" s="507"/>
      <c r="BL134" s="507"/>
      <c r="BM134" s="507"/>
      <c r="BN134" s="881"/>
      <c r="BO134" s="881"/>
      <c r="BP134" s="881"/>
      <c r="BQ134" s="881"/>
      <c r="BR134" s="881"/>
      <c r="BS134" s="881"/>
      <c r="BT134" s="881"/>
      <c r="BU134" s="881"/>
      <c r="BV134" s="881"/>
      <c r="BW134" s="881"/>
      <c r="BX134" s="881"/>
      <c r="BY134" s="881"/>
      <c r="BZ134" s="881"/>
      <c r="CA134" s="881"/>
      <c r="CB134" s="881"/>
      <c r="CC134" s="881"/>
      <c r="CD134" s="881"/>
      <c r="CE134" s="881"/>
      <c r="CF134" s="881"/>
      <c r="CG134" s="881"/>
      <c r="CH134" s="881"/>
      <c r="CI134" s="881"/>
      <c r="CJ134" s="881"/>
      <c r="CK134" s="881"/>
      <c r="CL134" s="881"/>
      <c r="CM134" s="881"/>
      <c r="CN134" s="881"/>
      <c r="CO134" s="881"/>
      <c r="CP134" s="881"/>
      <c r="CQ134" s="881"/>
      <c r="CR134" s="881"/>
      <c r="CS134" s="881"/>
      <c r="CT134" s="881"/>
      <c r="CU134" s="881"/>
      <c r="CV134" s="881"/>
      <c r="CW134" s="881"/>
      <c r="CX134" s="881"/>
      <c r="CY134" s="881"/>
      <c r="CZ134" s="881"/>
      <c r="DA134" s="881"/>
      <c r="DB134" s="881"/>
      <c r="DC134" s="881"/>
      <c r="DD134" s="881"/>
      <c r="DE134" s="881"/>
      <c r="DF134" s="881"/>
      <c r="DG134" s="881"/>
      <c r="DH134" s="881"/>
      <c r="DI134" s="881"/>
      <c r="DJ134" s="881"/>
      <c r="DK134" s="881"/>
      <c r="DL134" s="881"/>
      <c r="DM134" s="881"/>
      <c r="DN134" s="881"/>
      <c r="DO134" s="881"/>
      <c r="DP134" s="507"/>
      <c r="DQ134" s="507"/>
      <c r="DR134" s="507"/>
      <c r="DS134" s="507"/>
      <c r="DT134" s="507"/>
      <c r="DU134" s="507"/>
      <c r="DV134" s="507"/>
      <c r="DW134" s="507"/>
      <c r="DX134" s="507"/>
      <c r="DY134" s="507"/>
      <c r="DZ134" s="507"/>
      <c r="EA134" s="499"/>
    </row>
    <row r="135" spans="1:131" ht="14.25" hidden="1" x14ac:dyDescent="0.15">
      <c r="AU135" s="919"/>
      <c r="AV135" s="919"/>
      <c r="AW135" s="919"/>
      <c r="AX135" s="919"/>
      <c r="AY135" s="919"/>
      <c r="AZ135" s="919"/>
      <c r="BA135" s="919"/>
      <c r="BB135" s="919"/>
      <c r="BC135" s="919"/>
      <c r="BD135" s="919"/>
      <c r="BE135" s="919"/>
      <c r="BF135" s="919"/>
      <c r="BG135" s="919"/>
      <c r="BH135" s="919"/>
      <c r="BI135" s="919"/>
      <c r="BJ135" s="919"/>
      <c r="BK135" s="919"/>
      <c r="BL135" s="919"/>
      <c r="BM135" s="919"/>
      <c r="BN135" s="919"/>
      <c r="BO135" s="919"/>
      <c r="BP135" s="919"/>
      <c r="BQ135" s="919"/>
      <c r="BR135" s="919"/>
      <c r="BS135" s="919"/>
      <c r="BT135" s="919"/>
      <c r="BU135" s="919"/>
      <c r="BV135" s="919"/>
      <c r="BW135" s="919"/>
      <c r="BX135" s="919"/>
      <c r="BY135" s="919"/>
      <c r="BZ135" s="919"/>
      <c r="CA135" s="919"/>
      <c r="CB135" s="919"/>
      <c r="CC135" s="919"/>
      <c r="CD135" s="919"/>
      <c r="CE135" s="919"/>
      <c r="CF135" s="919"/>
      <c r="CG135" s="919"/>
      <c r="CH135" s="919"/>
      <c r="CI135" s="919"/>
      <c r="CJ135" s="919"/>
      <c r="CK135" s="919"/>
      <c r="CL135" s="919"/>
      <c r="CM135" s="919"/>
      <c r="CN135" s="919"/>
      <c r="CO135" s="919"/>
      <c r="CP135" s="919"/>
      <c r="CQ135" s="919"/>
      <c r="CR135" s="919"/>
      <c r="CS135" s="919"/>
      <c r="CT135" s="919"/>
      <c r="CU135" s="919"/>
      <c r="CV135" s="919"/>
      <c r="CW135" s="919"/>
      <c r="CX135" s="919"/>
      <c r="CY135" s="919"/>
      <c r="CZ135" s="919"/>
      <c r="DA135" s="919"/>
      <c r="DB135" s="919"/>
      <c r="DC135" s="919"/>
      <c r="DD135" s="919"/>
      <c r="DE135" s="919"/>
      <c r="DF135" s="919"/>
      <c r="DG135" s="919"/>
      <c r="DH135" s="919"/>
      <c r="DI135" s="919"/>
      <c r="DJ135" s="919"/>
      <c r="DK135" s="919"/>
      <c r="DL135" s="919"/>
      <c r="DM135" s="919"/>
      <c r="DN135" s="919"/>
      <c r="DO135" s="919"/>
      <c r="DP135" s="919"/>
      <c r="DQ135" s="919"/>
      <c r="DR135" s="919"/>
      <c r="DS135" s="919"/>
      <c r="DT135" s="919"/>
      <c r="DU135" s="919"/>
      <c r="DV135" s="919"/>
      <c r="DW135" s="919"/>
      <c r="DX135" s="919"/>
      <c r="DY135" s="919"/>
      <c r="DZ135" s="919"/>
    </row>
  </sheetData>
  <sheetProtection algorithmName="SHA-512" hashValue="TAufP3G/QoDjFvL9A25fw1NuVqe7J7aRMbiQCbcSgUaNhoVo4wJumLSqZK5/kFc3DomqL/rpbZJ5GA3tz1adgQ==" saltValue="i3Ab1X9T/SX5Bw0X5RZk3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33E23-D382-4086-95ED-9A5720FD59D3}">
  <sheetPr>
    <pageSetUpPr fitToPage="1"/>
  </sheetPr>
  <dimension ref="A1:DQ105"/>
  <sheetViews>
    <sheetView showGridLines="0" view="pageBreakPreview" zoomScaleNormal="85" zoomScaleSheetLayoutView="100" workbookViewId="0">
      <selection activeCell="AX26" sqref="AX26"/>
    </sheetView>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25CCE-37F0-4727-9609-6256B61190C2}">
  <sheetPr>
    <pageSetUpPr fitToPage="1"/>
  </sheetPr>
  <dimension ref="A1:DL89"/>
  <sheetViews>
    <sheetView showGridLines="0" topLeftCell="A13" zoomScaleNormal="100" zoomScaleSheetLayoutView="55" workbookViewId="0">
      <selection activeCell="B22" sqref="B22:V30"/>
    </sheetView>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uBAkEKxC4t6lKWm36IClWcKawmv7eBvt1CJKZU6toC99lFmkBOPM0Bp4Dl+b/yTn6M8q59uJ+XmAmWeHySKjg==" saltValue="tccIfsx0qCqQZ3Q6N01z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9DCB8-7379-44E7-B0BC-60EFCEF92CB7}">
  <sheetPr>
    <pageSetUpPr fitToPage="1"/>
  </sheetPr>
  <dimension ref="A1:AZ73"/>
  <sheetViews>
    <sheetView showGridLines="0" view="pageBreakPreview" workbookViewId="0">
      <selection activeCell="B22" sqref="A22:AS31"/>
    </sheetView>
  </sheetViews>
  <sheetFormatPr defaultColWidth="0" defaultRowHeight="13.5" customHeight="1" zeroHeight="1" x14ac:dyDescent="0.15"/>
  <cols>
    <col min="1" max="36" width="2.5" style="920" customWidth="1"/>
    <col min="37" max="44" width="17" style="920" customWidth="1"/>
    <col min="45" max="45" width="6.125" style="927" customWidth="1"/>
    <col min="46" max="46" width="3" style="925" customWidth="1"/>
    <col min="47" max="47" width="19.125" style="920" hidden="1" customWidth="1"/>
    <col min="48" max="52" width="12.625" style="920" hidden="1" customWidth="1"/>
    <col min="53" max="16384" width="8.625" style="920" hidden="1"/>
  </cols>
  <sheetData>
    <row r="1" spans="1:46" x14ac:dyDescent="0.15">
      <c r="AS1" s="921"/>
      <c r="AT1" s="921"/>
    </row>
    <row r="2" spans="1:46" x14ac:dyDescent="0.15">
      <c r="AS2" s="921"/>
      <c r="AT2" s="921"/>
    </row>
    <row r="3" spans="1:46" x14ac:dyDescent="0.15">
      <c r="AS3" s="921"/>
      <c r="AT3" s="921"/>
    </row>
    <row r="4" spans="1:46" x14ac:dyDescent="0.15">
      <c r="AS4" s="921"/>
      <c r="AT4" s="921"/>
    </row>
    <row r="5" spans="1:46" ht="17.25" x14ac:dyDescent="0.15">
      <c r="A5" s="922" t="s">
        <v>432</v>
      </c>
      <c r="B5" s="923"/>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4"/>
    </row>
    <row r="6" spans="1:46" x14ac:dyDescent="0.15">
      <c r="A6" s="925"/>
      <c r="B6" s="921"/>
      <c r="C6" s="921"/>
      <c r="D6" s="921"/>
      <c r="E6" s="921"/>
      <c r="F6" s="921"/>
      <c r="G6" s="921"/>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6" t="s">
        <v>433</v>
      </c>
      <c r="AL6" s="926"/>
      <c r="AM6" s="926"/>
      <c r="AN6" s="926"/>
      <c r="AO6" s="921"/>
      <c r="AP6" s="921"/>
      <c r="AQ6" s="921"/>
      <c r="AR6" s="921"/>
    </row>
    <row r="7" spans="1:46" ht="13.5" customHeight="1" x14ac:dyDescent="0.15">
      <c r="A7" s="925"/>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8"/>
      <c r="AL7" s="929"/>
      <c r="AM7" s="929"/>
      <c r="AN7" s="930"/>
      <c r="AO7" s="931" t="s">
        <v>434</v>
      </c>
      <c r="AP7" s="932"/>
      <c r="AQ7" s="933" t="s">
        <v>435</v>
      </c>
      <c r="AR7" s="934"/>
    </row>
    <row r="8" spans="1:46" x14ac:dyDescent="0.15">
      <c r="A8" s="925"/>
      <c r="B8" s="921"/>
      <c r="C8" s="921"/>
      <c r="D8" s="921"/>
      <c r="E8" s="921"/>
      <c r="F8" s="921"/>
      <c r="G8" s="921"/>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35"/>
      <c r="AL8" s="936"/>
      <c r="AM8" s="936"/>
      <c r="AN8" s="937"/>
      <c r="AO8" s="938"/>
      <c r="AP8" s="939" t="s">
        <v>436</v>
      </c>
      <c r="AQ8" s="940" t="s">
        <v>437</v>
      </c>
      <c r="AR8" s="941" t="s">
        <v>438</v>
      </c>
    </row>
    <row r="9" spans="1:46" x14ac:dyDescent="0.15">
      <c r="A9" s="925"/>
      <c r="B9" s="921"/>
      <c r="C9" s="921"/>
      <c r="D9" s="921"/>
      <c r="E9" s="921"/>
      <c r="F9" s="921"/>
      <c r="G9" s="921"/>
      <c r="H9" s="921"/>
      <c r="I9" s="921"/>
      <c r="J9" s="921"/>
      <c r="K9" s="921"/>
      <c r="L9" s="921"/>
      <c r="M9" s="921"/>
      <c r="N9" s="921"/>
      <c r="O9" s="921"/>
      <c r="P9" s="921"/>
      <c r="Q9" s="921"/>
      <c r="R9" s="921"/>
      <c r="S9" s="921"/>
      <c r="T9" s="921"/>
      <c r="U9" s="921"/>
      <c r="V9" s="921"/>
      <c r="W9" s="921"/>
      <c r="X9" s="921"/>
      <c r="Y9" s="921"/>
      <c r="Z9" s="921"/>
      <c r="AA9" s="921"/>
      <c r="AB9" s="921"/>
      <c r="AC9" s="921"/>
      <c r="AD9" s="921"/>
      <c r="AE9" s="921"/>
      <c r="AF9" s="921"/>
      <c r="AG9" s="921"/>
      <c r="AH9" s="921"/>
      <c r="AI9" s="921"/>
      <c r="AJ9" s="921"/>
      <c r="AK9" s="942" t="s">
        <v>439</v>
      </c>
      <c r="AL9" s="943"/>
      <c r="AM9" s="943"/>
      <c r="AN9" s="944"/>
      <c r="AO9" s="945">
        <v>690465</v>
      </c>
      <c r="AP9" s="945">
        <v>156639</v>
      </c>
      <c r="AQ9" s="946">
        <v>242692</v>
      </c>
      <c r="AR9" s="947">
        <v>-35.5</v>
      </c>
    </row>
    <row r="10" spans="1:46" ht="13.5" customHeight="1" x14ac:dyDescent="0.15">
      <c r="A10" s="925"/>
      <c r="B10" s="921"/>
      <c r="C10" s="921"/>
      <c r="D10" s="921"/>
      <c r="E10" s="921"/>
      <c r="F10" s="921"/>
      <c r="G10" s="921"/>
      <c r="H10" s="921"/>
      <c r="I10" s="921"/>
      <c r="J10" s="921"/>
      <c r="K10" s="921"/>
      <c r="L10" s="921"/>
      <c r="M10" s="921"/>
      <c r="N10" s="921"/>
      <c r="O10" s="921"/>
      <c r="P10" s="921"/>
      <c r="Q10" s="921"/>
      <c r="R10" s="921"/>
      <c r="S10" s="921"/>
      <c r="T10" s="921"/>
      <c r="U10" s="921"/>
      <c r="V10" s="921"/>
      <c r="W10" s="921"/>
      <c r="X10" s="921"/>
      <c r="Y10" s="921"/>
      <c r="Z10" s="921"/>
      <c r="AA10" s="921"/>
      <c r="AB10" s="921"/>
      <c r="AC10" s="921"/>
      <c r="AD10" s="921"/>
      <c r="AE10" s="921"/>
      <c r="AF10" s="921"/>
      <c r="AG10" s="921"/>
      <c r="AH10" s="921"/>
      <c r="AI10" s="921"/>
      <c r="AJ10" s="921"/>
      <c r="AK10" s="942" t="s">
        <v>440</v>
      </c>
      <c r="AL10" s="943"/>
      <c r="AM10" s="943"/>
      <c r="AN10" s="944"/>
      <c r="AO10" s="948">
        <v>78785</v>
      </c>
      <c r="AP10" s="948">
        <v>17873</v>
      </c>
      <c r="AQ10" s="949">
        <v>27094</v>
      </c>
      <c r="AR10" s="950">
        <v>-34</v>
      </c>
    </row>
    <row r="11" spans="1:46" ht="13.5" customHeight="1" x14ac:dyDescent="0.15">
      <c r="A11" s="925"/>
      <c r="B11" s="921"/>
      <c r="C11" s="921"/>
      <c r="D11" s="921"/>
      <c r="E11" s="921"/>
      <c r="F11" s="921"/>
      <c r="G11" s="921"/>
      <c r="H11" s="921"/>
      <c r="I11" s="921"/>
      <c r="J11" s="921"/>
      <c r="K11" s="921"/>
      <c r="L11" s="921"/>
      <c r="M11" s="921"/>
      <c r="N11" s="921"/>
      <c r="O11" s="921"/>
      <c r="P11" s="921"/>
      <c r="Q11" s="921"/>
      <c r="R11" s="921"/>
      <c r="S11" s="921"/>
      <c r="T11" s="921"/>
      <c r="U11" s="921"/>
      <c r="V11" s="921"/>
      <c r="W11" s="921"/>
      <c r="X11" s="921"/>
      <c r="Y11" s="921"/>
      <c r="Z11" s="921"/>
      <c r="AA11" s="921"/>
      <c r="AB11" s="921"/>
      <c r="AC11" s="921"/>
      <c r="AD11" s="921"/>
      <c r="AE11" s="921"/>
      <c r="AF11" s="921"/>
      <c r="AG11" s="921"/>
      <c r="AH11" s="921"/>
      <c r="AI11" s="921"/>
      <c r="AJ11" s="921"/>
      <c r="AK11" s="942" t="s">
        <v>441</v>
      </c>
      <c r="AL11" s="943"/>
      <c r="AM11" s="943"/>
      <c r="AN11" s="944"/>
      <c r="AO11" s="948" t="s">
        <v>341</v>
      </c>
      <c r="AP11" s="948" t="s">
        <v>341</v>
      </c>
      <c r="AQ11" s="949">
        <v>4163</v>
      </c>
      <c r="AR11" s="950" t="s">
        <v>341</v>
      </c>
    </row>
    <row r="12" spans="1:46" ht="13.5" customHeight="1" x14ac:dyDescent="0.15">
      <c r="A12" s="925"/>
      <c r="B12" s="921"/>
      <c r="C12" s="921"/>
      <c r="D12" s="921"/>
      <c r="E12" s="921"/>
      <c r="F12" s="921"/>
      <c r="G12" s="921"/>
      <c r="H12" s="921"/>
      <c r="I12" s="921"/>
      <c r="J12" s="921"/>
      <c r="K12" s="921"/>
      <c r="L12" s="921"/>
      <c r="M12" s="921"/>
      <c r="N12" s="921"/>
      <c r="O12" s="921"/>
      <c r="P12" s="921"/>
      <c r="Q12" s="921"/>
      <c r="R12" s="921"/>
      <c r="S12" s="921"/>
      <c r="T12" s="921"/>
      <c r="U12" s="921"/>
      <c r="V12" s="921"/>
      <c r="W12" s="921"/>
      <c r="X12" s="921"/>
      <c r="Y12" s="921"/>
      <c r="Z12" s="921"/>
      <c r="AA12" s="921"/>
      <c r="AB12" s="921"/>
      <c r="AC12" s="921"/>
      <c r="AD12" s="921"/>
      <c r="AE12" s="921"/>
      <c r="AF12" s="921"/>
      <c r="AG12" s="921"/>
      <c r="AH12" s="921"/>
      <c r="AI12" s="921"/>
      <c r="AJ12" s="921"/>
      <c r="AK12" s="942" t="s">
        <v>442</v>
      </c>
      <c r="AL12" s="943"/>
      <c r="AM12" s="943"/>
      <c r="AN12" s="944"/>
      <c r="AO12" s="948" t="s">
        <v>341</v>
      </c>
      <c r="AP12" s="948" t="s">
        <v>341</v>
      </c>
      <c r="AQ12" s="949" t="s">
        <v>341</v>
      </c>
      <c r="AR12" s="950" t="s">
        <v>341</v>
      </c>
    </row>
    <row r="13" spans="1:46" ht="13.5" customHeight="1" x14ac:dyDescent="0.15">
      <c r="A13" s="925"/>
      <c r="B13" s="921"/>
      <c r="C13" s="921"/>
      <c r="D13" s="921"/>
      <c r="E13" s="921"/>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921"/>
      <c r="AF13" s="921"/>
      <c r="AG13" s="921"/>
      <c r="AH13" s="921"/>
      <c r="AI13" s="921"/>
      <c r="AJ13" s="921"/>
      <c r="AK13" s="942" t="s">
        <v>443</v>
      </c>
      <c r="AL13" s="943"/>
      <c r="AM13" s="943"/>
      <c r="AN13" s="944"/>
      <c r="AO13" s="948">
        <v>37467</v>
      </c>
      <c r="AP13" s="948">
        <v>8500</v>
      </c>
      <c r="AQ13" s="949">
        <v>8881</v>
      </c>
      <c r="AR13" s="950">
        <v>-4.3</v>
      </c>
    </row>
    <row r="14" spans="1:46" ht="13.5" customHeight="1" x14ac:dyDescent="0.15">
      <c r="A14" s="925"/>
      <c r="B14" s="921"/>
      <c r="C14" s="921"/>
      <c r="D14" s="921"/>
      <c r="E14" s="921"/>
      <c r="F14" s="921"/>
      <c r="G14" s="921"/>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42" t="s">
        <v>444</v>
      </c>
      <c r="AL14" s="943"/>
      <c r="AM14" s="943"/>
      <c r="AN14" s="944"/>
      <c r="AO14" s="948">
        <v>36258</v>
      </c>
      <c r="AP14" s="948">
        <v>8225</v>
      </c>
      <c r="AQ14" s="949">
        <v>5165</v>
      </c>
      <c r="AR14" s="950">
        <v>59.2</v>
      </c>
    </row>
    <row r="15" spans="1:46" ht="13.5" customHeight="1" x14ac:dyDescent="0.15">
      <c r="A15" s="925"/>
      <c r="B15" s="921"/>
      <c r="C15" s="921"/>
      <c r="D15" s="921"/>
      <c r="E15" s="921"/>
      <c r="F15" s="921"/>
      <c r="G15" s="921"/>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51" t="s">
        <v>445</v>
      </c>
      <c r="AL15" s="952"/>
      <c r="AM15" s="952"/>
      <c r="AN15" s="953"/>
      <c r="AO15" s="948">
        <v>-54918</v>
      </c>
      <c r="AP15" s="948">
        <v>-12459</v>
      </c>
      <c r="AQ15" s="949">
        <v>-18870</v>
      </c>
      <c r="AR15" s="950">
        <v>-34</v>
      </c>
    </row>
    <row r="16" spans="1:46" x14ac:dyDescent="0.15">
      <c r="A16" s="925"/>
      <c r="B16" s="921"/>
      <c r="C16" s="921"/>
      <c r="D16" s="921"/>
      <c r="E16" s="921"/>
      <c r="F16" s="921"/>
      <c r="G16" s="921"/>
      <c r="H16" s="921"/>
      <c r="I16" s="921"/>
      <c r="J16" s="921"/>
      <c r="K16" s="921"/>
      <c r="L16" s="921"/>
      <c r="M16" s="921"/>
      <c r="N16" s="921"/>
      <c r="O16" s="921"/>
      <c r="P16" s="921"/>
      <c r="Q16" s="921"/>
      <c r="R16" s="921"/>
      <c r="S16" s="921"/>
      <c r="T16" s="921"/>
      <c r="U16" s="921"/>
      <c r="V16" s="921"/>
      <c r="W16" s="921"/>
      <c r="X16" s="921"/>
      <c r="Y16" s="921"/>
      <c r="Z16" s="921"/>
      <c r="AA16" s="921"/>
      <c r="AB16" s="921"/>
      <c r="AC16" s="921"/>
      <c r="AD16" s="921"/>
      <c r="AE16" s="921"/>
      <c r="AF16" s="921"/>
      <c r="AG16" s="921"/>
      <c r="AH16" s="921"/>
      <c r="AI16" s="921"/>
      <c r="AJ16" s="921"/>
      <c r="AK16" s="951" t="s">
        <v>121</v>
      </c>
      <c r="AL16" s="952"/>
      <c r="AM16" s="952"/>
      <c r="AN16" s="953"/>
      <c r="AO16" s="948">
        <v>788057</v>
      </c>
      <c r="AP16" s="948">
        <v>178779</v>
      </c>
      <c r="AQ16" s="949">
        <v>269124</v>
      </c>
      <c r="AR16" s="950">
        <v>-33.6</v>
      </c>
    </row>
    <row r="17" spans="1:46" x14ac:dyDescent="0.15">
      <c r="A17" s="925"/>
      <c r="B17" s="921"/>
      <c r="C17" s="921"/>
      <c r="D17" s="921"/>
      <c r="E17" s="921"/>
      <c r="F17" s="921"/>
      <c r="G17" s="921"/>
      <c r="H17" s="921"/>
      <c r="I17" s="921"/>
      <c r="J17" s="921"/>
      <c r="K17" s="921"/>
      <c r="L17" s="921"/>
      <c r="M17" s="921"/>
      <c r="N17" s="921"/>
      <c r="O17" s="921"/>
      <c r="P17" s="921"/>
      <c r="Q17" s="921"/>
      <c r="R17" s="921"/>
      <c r="S17" s="921"/>
      <c r="T17" s="921"/>
      <c r="U17" s="921"/>
      <c r="V17" s="921"/>
      <c r="W17" s="921"/>
      <c r="X17" s="921"/>
      <c r="Y17" s="921"/>
      <c r="Z17" s="921"/>
      <c r="AA17" s="921"/>
      <c r="AB17" s="921"/>
      <c r="AC17" s="921"/>
      <c r="AD17" s="921"/>
      <c r="AE17" s="921"/>
      <c r="AF17" s="921"/>
      <c r="AG17" s="921"/>
      <c r="AH17" s="921"/>
      <c r="AI17" s="921"/>
      <c r="AJ17" s="921"/>
      <c r="AK17" s="921"/>
      <c r="AL17" s="921"/>
      <c r="AM17" s="921"/>
      <c r="AN17" s="921"/>
      <c r="AO17" s="921"/>
      <c r="AP17" s="921"/>
      <c r="AQ17" s="921"/>
      <c r="AR17" s="954"/>
    </row>
    <row r="18" spans="1:46" x14ac:dyDescent="0.15">
      <c r="A18" s="925"/>
      <c r="B18" s="921"/>
      <c r="C18" s="921"/>
      <c r="D18" s="921"/>
      <c r="E18" s="921"/>
      <c r="F18" s="921"/>
      <c r="G18" s="921"/>
      <c r="H18" s="921"/>
      <c r="I18" s="921"/>
      <c r="J18" s="921"/>
      <c r="K18" s="921"/>
      <c r="L18" s="921"/>
      <c r="M18" s="921"/>
      <c r="N18" s="921"/>
      <c r="O18" s="921"/>
      <c r="P18" s="921"/>
      <c r="Q18" s="921"/>
      <c r="R18" s="921"/>
      <c r="S18" s="921"/>
      <c r="T18" s="921"/>
      <c r="U18" s="921"/>
      <c r="V18" s="921"/>
      <c r="W18" s="921"/>
      <c r="X18" s="921"/>
      <c r="Y18" s="921"/>
      <c r="Z18" s="921"/>
      <c r="AA18" s="921"/>
      <c r="AB18" s="921"/>
      <c r="AC18" s="921"/>
      <c r="AD18" s="921"/>
      <c r="AE18" s="921"/>
      <c r="AF18" s="921"/>
      <c r="AG18" s="921"/>
      <c r="AH18" s="921"/>
      <c r="AI18" s="921"/>
      <c r="AJ18" s="921"/>
      <c r="AK18" s="921"/>
      <c r="AL18" s="921"/>
      <c r="AM18" s="921"/>
      <c r="AN18" s="921"/>
      <c r="AO18" s="921"/>
      <c r="AP18" s="921"/>
      <c r="AQ18" s="955"/>
      <c r="AR18" s="955"/>
    </row>
    <row r="19" spans="1:46" x14ac:dyDescent="0.15">
      <c r="A19" s="925"/>
      <c r="B19" s="921"/>
      <c r="C19" s="921"/>
      <c r="D19" s="92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1"/>
      <c r="AI19" s="921"/>
      <c r="AJ19" s="921"/>
      <c r="AK19" s="921" t="s">
        <v>446</v>
      </c>
      <c r="AL19" s="921"/>
      <c r="AM19" s="921"/>
      <c r="AN19" s="921"/>
      <c r="AO19" s="921"/>
      <c r="AP19" s="921"/>
      <c r="AQ19" s="921"/>
      <c r="AR19" s="921"/>
    </row>
    <row r="20" spans="1:46" x14ac:dyDescent="0.15">
      <c r="A20" s="925"/>
      <c r="B20" s="921"/>
      <c r="C20" s="921"/>
      <c r="D20" s="921"/>
      <c r="E20" s="921"/>
      <c r="F20" s="921"/>
      <c r="G20" s="921"/>
      <c r="H20" s="921"/>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1"/>
      <c r="AF20" s="921"/>
      <c r="AG20" s="921"/>
      <c r="AH20" s="921"/>
      <c r="AI20" s="921"/>
      <c r="AJ20" s="921"/>
      <c r="AK20" s="956"/>
      <c r="AL20" s="957"/>
      <c r="AM20" s="957"/>
      <c r="AN20" s="958"/>
      <c r="AO20" s="959" t="s">
        <v>447</v>
      </c>
      <c r="AP20" s="960" t="s">
        <v>448</v>
      </c>
      <c r="AQ20" s="961" t="s">
        <v>449</v>
      </c>
      <c r="AR20" s="962"/>
    </row>
    <row r="21" spans="1:46" s="971" customFormat="1" x14ac:dyDescent="0.15">
      <c r="A21" s="963"/>
      <c r="B21" s="926"/>
      <c r="C21" s="926"/>
      <c r="D21" s="926"/>
      <c r="E21" s="926"/>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64" t="s">
        <v>450</v>
      </c>
      <c r="AL21" s="965"/>
      <c r="AM21" s="965"/>
      <c r="AN21" s="966"/>
      <c r="AO21" s="967">
        <v>15.2</v>
      </c>
      <c r="AP21" s="968">
        <v>24.07</v>
      </c>
      <c r="AQ21" s="969">
        <v>-8.8699999999999992</v>
      </c>
      <c r="AR21" s="926"/>
      <c r="AS21" s="970"/>
      <c r="AT21" s="963"/>
    </row>
    <row r="22" spans="1:46" s="971" customFormat="1" x14ac:dyDescent="0.15">
      <c r="A22" s="963"/>
      <c r="B22" s="926"/>
      <c r="C22" s="926"/>
      <c r="D22" s="926"/>
      <c r="E22" s="926"/>
      <c r="F22" s="926"/>
      <c r="G22" s="926"/>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64" t="s">
        <v>451</v>
      </c>
      <c r="AL22" s="965"/>
      <c r="AM22" s="965"/>
      <c r="AN22" s="966"/>
      <c r="AO22" s="972">
        <v>94.5</v>
      </c>
      <c r="AP22" s="973">
        <v>94.6</v>
      </c>
      <c r="AQ22" s="974">
        <v>-0.1</v>
      </c>
      <c r="AR22" s="955"/>
      <c r="AS22" s="970"/>
      <c r="AT22" s="963"/>
    </row>
    <row r="23" spans="1:46" s="971" customFormat="1" x14ac:dyDescent="0.15">
      <c r="A23" s="963"/>
      <c r="B23" s="926"/>
      <c r="C23" s="926"/>
      <c r="D23" s="926"/>
      <c r="E23" s="926"/>
      <c r="F23" s="926"/>
      <c r="G23" s="926"/>
      <c r="H23" s="926"/>
      <c r="I23" s="926"/>
      <c r="J23" s="926"/>
      <c r="K23" s="926"/>
      <c r="L23" s="926"/>
      <c r="M23" s="926"/>
      <c r="N23" s="926"/>
      <c r="O23" s="926"/>
      <c r="P23" s="926"/>
      <c r="Q23" s="926"/>
      <c r="R23" s="926"/>
      <c r="S23" s="926"/>
      <c r="T23" s="926"/>
      <c r="U23" s="926"/>
      <c r="V23" s="926"/>
      <c r="W23" s="926"/>
      <c r="X23" s="926"/>
      <c r="Y23" s="926"/>
      <c r="Z23" s="926"/>
      <c r="AA23" s="926"/>
      <c r="AB23" s="926"/>
      <c r="AC23" s="926"/>
      <c r="AD23" s="926"/>
      <c r="AE23" s="926"/>
      <c r="AF23" s="926"/>
      <c r="AG23" s="926"/>
      <c r="AH23" s="926"/>
      <c r="AI23" s="926"/>
      <c r="AJ23" s="926"/>
      <c r="AK23" s="926"/>
      <c r="AL23" s="926"/>
      <c r="AM23" s="926"/>
      <c r="AN23" s="926"/>
      <c r="AO23" s="926"/>
      <c r="AP23" s="955"/>
      <c r="AQ23" s="955"/>
      <c r="AR23" s="955"/>
      <c r="AS23" s="970"/>
      <c r="AT23" s="963"/>
    </row>
    <row r="24" spans="1:46" s="971" customFormat="1" x14ac:dyDescent="0.15">
      <c r="A24" s="963"/>
      <c r="B24" s="926"/>
      <c r="C24" s="926"/>
      <c r="D24" s="926"/>
      <c r="E24" s="926"/>
      <c r="F24" s="926"/>
      <c r="G24" s="926"/>
      <c r="H24" s="926"/>
      <c r="I24" s="926"/>
      <c r="J24" s="926"/>
      <c r="K24" s="926"/>
      <c r="L24" s="926"/>
      <c r="M24" s="926"/>
      <c r="N24" s="926"/>
      <c r="O24" s="926"/>
      <c r="P24" s="926"/>
      <c r="Q24" s="926"/>
      <c r="R24" s="926"/>
      <c r="S24" s="926"/>
      <c r="T24" s="926"/>
      <c r="U24" s="926"/>
      <c r="V24" s="926"/>
      <c r="W24" s="926"/>
      <c r="X24" s="926"/>
      <c r="Y24" s="926"/>
      <c r="Z24" s="926"/>
      <c r="AA24" s="926"/>
      <c r="AB24" s="926"/>
      <c r="AC24" s="926"/>
      <c r="AD24" s="926"/>
      <c r="AE24" s="926"/>
      <c r="AF24" s="926"/>
      <c r="AG24" s="926"/>
      <c r="AH24" s="926"/>
      <c r="AI24" s="926"/>
      <c r="AJ24" s="926"/>
      <c r="AK24" s="926"/>
      <c r="AL24" s="926"/>
      <c r="AM24" s="926"/>
      <c r="AN24" s="926"/>
      <c r="AO24" s="926"/>
      <c r="AP24" s="955"/>
      <c r="AQ24" s="955"/>
      <c r="AR24" s="955"/>
      <c r="AS24" s="970"/>
      <c r="AT24" s="963"/>
    </row>
    <row r="25" spans="1:46" s="971" customFormat="1" x14ac:dyDescent="0.15">
      <c r="A25" s="975"/>
      <c r="B25" s="976"/>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7"/>
      <c r="AQ25" s="977"/>
      <c r="AR25" s="977"/>
      <c r="AS25" s="978"/>
      <c r="AT25" s="963"/>
    </row>
    <row r="26" spans="1:46" s="971" customFormat="1" x14ac:dyDescent="0.15">
      <c r="A26" s="979" t="s">
        <v>452</v>
      </c>
      <c r="B26" s="979"/>
      <c r="C26" s="979"/>
      <c r="D26" s="979"/>
      <c r="E26" s="979"/>
      <c r="F26" s="979"/>
      <c r="G26" s="979"/>
      <c r="H26" s="979"/>
      <c r="I26" s="979"/>
      <c r="J26" s="979"/>
      <c r="K26" s="979"/>
      <c r="L26" s="979"/>
      <c r="M26" s="979"/>
      <c r="N26" s="979"/>
      <c r="O26" s="979"/>
      <c r="P26" s="979"/>
      <c r="Q26" s="979"/>
      <c r="R26" s="979"/>
      <c r="S26" s="979"/>
      <c r="T26" s="979"/>
      <c r="U26" s="979"/>
      <c r="V26" s="979"/>
      <c r="W26" s="979"/>
      <c r="X26" s="979"/>
      <c r="Y26" s="979"/>
      <c r="Z26" s="979"/>
      <c r="AA26" s="979"/>
      <c r="AB26" s="979"/>
      <c r="AC26" s="979"/>
      <c r="AD26" s="979"/>
      <c r="AE26" s="979"/>
      <c r="AF26" s="979"/>
      <c r="AG26" s="979"/>
      <c r="AH26" s="979"/>
      <c r="AI26" s="979"/>
      <c r="AJ26" s="979"/>
      <c r="AK26" s="979"/>
      <c r="AL26" s="979"/>
      <c r="AM26" s="979"/>
      <c r="AN26" s="979"/>
      <c r="AO26" s="979"/>
      <c r="AP26" s="979"/>
      <c r="AQ26" s="979"/>
      <c r="AR26" s="979"/>
      <c r="AS26" s="979"/>
      <c r="AT26" s="926"/>
    </row>
    <row r="27" spans="1:46" x14ac:dyDescent="0.15">
      <c r="A27" s="980"/>
      <c r="AO27" s="921"/>
      <c r="AP27" s="921"/>
      <c r="AQ27" s="921"/>
      <c r="AR27" s="921"/>
      <c r="AS27" s="921"/>
      <c r="AT27" s="921"/>
    </row>
    <row r="28" spans="1:46" ht="17.25" x14ac:dyDescent="0.15">
      <c r="A28" s="922" t="s">
        <v>453</v>
      </c>
      <c r="B28" s="923"/>
      <c r="C28" s="923"/>
      <c r="D28" s="923"/>
      <c r="E28" s="923"/>
      <c r="F28" s="923"/>
      <c r="G28" s="923"/>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81"/>
    </row>
    <row r="29" spans="1:46" x14ac:dyDescent="0.15">
      <c r="A29" s="925"/>
      <c r="B29" s="921"/>
      <c r="C29" s="921"/>
      <c r="D29" s="921"/>
      <c r="E29" s="921"/>
      <c r="F29" s="921"/>
      <c r="G29" s="921"/>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6" t="s">
        <v>454</v>
      </c>
      <c r="AL29" s="926"/>
      <c r="AM29" s="926"/>
      <c r="AN29" s="926"/>
      <c r="AO29" s="921"/>
      <c r="AP29" s="921"/>
      <c r="AQ29" s="921"/>
      <c r="AR29" s="921"/>
      <c r="AS29" s="982"/>
    </row>
    <row r="30" spans="1:46" ht="13.5" customHeight="1" x14ac:dyDescent="0.15">
      <c r="A30" s="925"/>
      <c r="B30" s="921"/>
      <c r="C30" s="921"/>
      <c r="D30" s="921"/>
      <c r="E30" s="921"/>
      <c r="F30" s="921"/>
      <c r="G30" s="921"/>
      <c r="H30" s="921"/>
      <c r="I30" s="921"/>
      <c r="J30" s="921"/>
      <c r="K30" s="921"/>
      <c r="L30" s="921"/>
      <c r="M30" s="921"/>
      <c r="N30" s="921"/>
      <c r="O30" s="921"/>
      <c r="P30" s="921"/>
      <c r="Q30" s="921"/>
      <c r="R30" s="921"/>
      <c r="S30" s="921"/>
      <c r="T30" s="921"/>
      <c r="U30" s="921"/>
      <c r="V30" s="921"/>
      <c r="W30" s="921"/>
      <c r="X30" s="921"/>
      <c r="Y30" s="921"/>
      <c r="Z30" s="921"/>
      <c r="AA30" s="921"/>
      <c r="AB30" s="921"/>
      <c r="AC30" s="921"/>
      <c r="AD30" s="921"/>
      <c r="AE30" s="921"/>
      <c r="AF30" s="921"/>
      <c r="AG30" s="921"/>
      <c r="AH30" s="921"/>
      <c r="AI30" s="921"/>
      <c r="AJ30" s="921"/>
      <c r="AK30" s="928"/>
      <c r="AL30" s="929"/>
      <c r="AM30" s="929"/>
      <c r="AN30" s="930"/>
      <c r="AO30" s="931" t="s">
        <v>434</v>
      </c>
      <c r="AP30" s="932"/>
      <c r="AQ30" s="933" t="s">
        <v>435</v>
      </c>
      <c r="AR30" s="934"/>
    </row>
    <row r="31" spans="1:46" x14ac:dyDescent="0.15">
      <c r="A31" s="925"/>
      <c r="B31" s="921"/>
      <c r="C31" s="921"/>
      <c r="D31" s="92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921"/>
      <c r="AC31" s="921"/>
      <c r="AD31" s="921"/>
      <c r="AE31" s="921"/>
      <c r="AF31" s="921"/>
      <c r="AG31" s="921"/>
      <c r="AH31" s="921"/>
      <c r="AI31" s="921"/>
      <c r="AJ31" s="921"/>
      <c r="AK31" s="935"/>
      <c r="AL31" s="936"/>
      <c r="AM31" s="936"/>
      <c r="AN31" s="937"/>
      <c r="AO31" s="938"/>
      <c r="AP31" s="939" t="s">
        <v>436</v>
      </c>
      <c r="AQ31" s="940" t="s">
        <v>437</v>
      </c>
      <c r="AR31" s="941" t="s">
        <v>438</v>
      </c>
    </row>
    <row r="32" spans="1:46" ht="27" customHeight="1" x14ac:dyDescent="0.15">
      <c r="A32" s="925"/>
      <c r="B32" s="921"/>
      <c r="C32" s="921"/>
      <c r="D32" s="921"/>
      <c r="E32" s="921"/>
      <c r="F32" s="921"/>
      <c r="G32" s="921"/>
      <c r="H32" s="921"/>
      <c r="I32" s="921"/>
      <c r="J32" s="921"/>
      <c r="K32" s="921"/>
      <c r="L32" s="921"/>
      <c r="M32" s="921"/>
      <c r="N32" s="921"/>
      <c r="O32" s="921"/>
      <c r="P32" s="921"/>
      <c r="Q32" s="921"/>
      <c r="R32" s="921"/>
      <c r="S32" s="921"/>
      <c r="T32" s="921"/>
      <c r="U32" s="921"/>
      <c r="V32" s="921"/>
      <c r="W32" s="921"/>
      <c r="X32" s="921"/>
      <c r="Y32" s="921"/>
      <c r="Z32" s="921"/>
      <c r="AA32" s="921"/>
      <c r="AB32" s="921"/>
      <c r="AC32" s="921"/>
      <c r="AD32" s="921"/>
      <c r="AE32" s="921"/>
      <c r="AF32" s="921"/>
      <c r="AG32" s="921"/>
      <c r="AH32" s="921"/>
      <c r="AI32" s="921"/>
      <c r="AJ32" s="921"/>
      <c r="AK32" s="983" t="s">
        <v>455</v>
      </c>
      <c r="AL32" s="984"/>
      <c r="AM32" s="984"/>
      <c r="AN32" s="985"/>
      <c r="AO32" s="986">
        <v>278401</v>
      </c>
      <c r="AP32" s="986">
        <v>63158</v>
      </c>
      <c r="AQ32" s="987">
        <v>141234</v>
      </c>
      <c r="AR32" s="988">
        <v>-55.3</v>
      </c>
    </row>
    <row r="33" spans="1:46" ht="13.5" customHeight="1" x14ac:dyDescent="0.15">
      <c r="A33" s="925"/>
      <c r="B33" s="921"/>
      <c r="C33" s="921"/>
      <c r="D33" s="921"/>
      <c r="E33" s="921"/>
      <c r="F33" s="921"/>
      <c r="G33" s="921"/>
      <c r="H33" s="921"/>
      <c r="I33" s="921"/>
      <c r="J33" s="921"/>
      <c r="K33" s="921"/>
      <c r="L33" s="921"/>
      <c r="M33" s="921"/>
      <c r="N33" s="921"/>
      <c r="O33" s="921"/>
      <c r="P33" s="921"/>
      <c r="Q33" s="921"/>
      <c r="R33" s="921"/>
      <c r="S33" s="921"/>
      <c r="T33" s="921"/>
      <c r="U33" s="921"/>
      <c r="V33" s="921"/>
      <c r="W33" s="921"/>
      <c r="X33" s="921"/>
      <c r="Y33" s="921"/>
      <c r="Z33" s="921"/>
      <c r="AA33" s="921"/>
      <c r="AB33" s="921"/>
      <c r="AC33" s="921"/>
      <c r="AD33" s="921"/>
      <c r="AE33" s="921"/>
      <c r="AF33" s="921"/>
      <c r="AG33" s="921"/>
      <c r="AH33" s="921"/>
      <c r="AI33" s="921"/>
      <c r="AJ33" s="921"/>
      <c r="AK33" s="983" t="s">
        <v>456</v>
      </c>
      <c r="AL33" s="984"/>
      <c r="AM33" s="984"/>
      <c r="AN33" s="985"/>
      <c r="AO33" s="986" t="s">
        <v>341</v>
      </c>
      <c r="AP33" s="986" t="s">
        <v>341</v>
      </c>
      <c r="AQ33" s="987" t="s">
        <v>341</v>
      </c>
      <c r="AR33" s="988" t="s">
        <v>341</v>
      </c>
    </row>
    <row r="34" spans="1:46" ht="27" customHeight="1" x14ac:dyDescent="0.15">
      <c r="A34" s="925"/>
      <c r="B34" s="921"/>
      <c r="C34" s="921"/>
      <c r="D34" s="921"/>
      <c r="E34" s="921"/>
      <c r="F34" s="921"/>
      <c r="G34" s="921"/>
      <c r="H34" s="921"/>
      <c r="I34" s="921"/>
      <c r="J34" s="921"/>
      <c r="K34" s="921"/>
      <c r="L34" s="921"/>
      <c r="M34" s="921"/>
      <c r="N34" s="921"/>
      <c r="O34" s="921"/>
      <c r="P34" s="921"/>
      <c r="Q34" s="921"/>
      <c r="R34" s="921"/>
      <c r="S34" s="921"/>
      <c r="T34" s="921"/>
      <c r="U34" s="921"/>
      <c r="V34" s="921"/>
      <c r="W34" s="921"/>
      <c r="X34" s="921"/>
      <c r="Y34" s="921"/>
      <c r="Z34" s="921"/>
      <c r="AA34" s="921"/>
      <c r="AB34" s="921"/>
      <c r="AC34" s="921"/>
      <c r="AD34" s="921"/>
      <c r="AE34" s="921"/>
      <c r="AF34" s="921"/>
      <c r="AG34" s="921"/>
      <c r="AH34" s="921"/>
      <c r="AI34" s="921"/>
      <c r="AJ34" s="921"/>
      <c r="AK34" s="983" t="s">
        <v>457</v>
      </c>
      <c r="AL34" s="984"/>
      <c r="AM34" s="984"/>
      <c r="AN34" s="985"/>
      <c r="AO34" s="986" t="s">
        <v>341</v>
      </c>
      <c r="AP34" s="986" t="s">
        <v>341</v>
      </c>
      <c r="AQ34" s="987" t="s">
        <v>341</v>
      </c>
      <c r="AR34" s="988" t="s">
        <v>341</v>
      </c>
    </row>
    <row r="35" spans="1:46" ht="27" customHeight="1" x14ac:dyDescent="0.15">
      <c r="A35" s="925"/>
      <c r="B35" s="921"/>
      <c r="C35" s="921"/>
      <c r="D35" s="921"/>
      <c r="E35" s="921"/>
      <c r="F35" s="921"/>
      <c r="G35" s="921"/>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83" t="s">
        <v>458</v>
      </c>
      <c r="AL35" s="984"/>
      <c r="AM35" s="984"/>
      <c r="AN35" s="985"/>
      <c r="AO35" s="986">
        <v>20591</v>
      </c>
      <c r="AP35" s="986">
        <v>4671</v>
      </c>
      <c r="AQ35" s="987">
        <v>30523</v>
      </c>
      <c r="AR35" s="988">
        <v>-84.7</v>
      </c>
    </row>
    <row r="36" spans="1:46" ht="27" customHeight="1" x14ac:dyDescent="0.15">
      <c r="A36" s="925"/>
      <c r="B36" s="921"/>
      <c r="C36" s="921"/>
      <c r="D36" s="921"/>
      <c r="E36" s="921"/>
      <c r="F36" s="921"/>
      <c r="G36" s="921"/>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83" t="s">
        <v>459</v>
      </c>
      <c r="AL36" s="984"/>
      <c r="AM36" s="984"/>
      <c r="AN36" s="985"/>
      <c r="AO36" s="986" t="s">
        <v>341</v>
      </c>
      <c r="AP36" s="986" t="s">
        <v>341</v>
      </c>
      <c r="AQ36" s="987">
        <v>4602</v>
      </c>
      <c r="AR36" s="988" t="s">
        <v>341</v>
      </c>
    </row>
    <row r="37" spans="1:46" ht="13.5" customHeight="1" x14ac:dyDescent="0.15">
      <c r="A37" s="925"/>
      <c r="B37" s="921"/>
      <c r="C37" s="921"/>
      <c r="D37" s="921"/>
      <c r="E37" s="921"/>
      <c r="F37" s="921"/>
      <c r="G37" s="92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921"/>
      <c r="AF37" s="921"/>
      <c r="AG37" s="921"/>
      <c r="AH37" s="921"/>
      <c r="AI37" s="921"/>
      <c r="AJ37" s="921"/>
      <c r="AK37" s="983" t="s">
        <v>460</v>
      </c>
      <c r="AL37" s="984"/>
      <c r="AM37" s="984"/>
      <c r="AN37" s="985"/>
      <c r="AO37" s="986" t="s">
        <v>341</v>
      </c>
      <c r="AP37" s="986" t="s">
        <v>341</v>
      </c>
      <c r="AQ37" s="987">
        <v>937</v>
      </c>
      <c r="AR37" s="988" t="s">
        <v>341</v>
      </c>
    </row>
    <row r="38" spans="1:46" ht="27" customHeight="1" x14ac:dyDescent="0.15">
      <c r="A38" s="925"/>
      <c r="B38" s="921"/>
      <c r="C38" s="921"/>
      <c r="D38" s="921"/>
      <c r="E38" s="921"/>
      <c r="F38" s="921"/>
      <c r="G38" s="921"/>
      <c r="H38" s="921"/>
      <c r="I38" s="921"/>
      <c r="J38" s="921"/>
      <c r="K38" s="921"/>
      <c r="L38" s="921"/>
      <c r="M38" s="921"/>
      <c r="N38" s="921"/>
      <c r="O38" s="921"/>
      <c r="P38" s="921"/>
      <c r="Q38" s="921"/>
      <c r="R38" s="921"/>
      <c r="S38" s="921"/>
      <c r="T38" s="921"/>
      <c r="U38" s="921"/>
      <c r="V38" s="921"/>
      <c r="W38" s="921"/>
      <c r="X38" s="921"/>
      <c r="Y38" s="921"/>
      <c r="Z38" s="921"/>
      <c r="AA38" s="921"/>
      <c r="AB38" s="921"/>
      <c r="AC38" s="921"/>
      <c r="AD38" s="921"/>
      <c r="AE38" s="921"/>
      <c r="AF38" s="921"/>
      <c r="AG38" s="921"/>
      <c r="AH38" s="921"/>
      <c r="AI38" s="921"/>
      <c r="AJ38" s="921"/>
      <c r="AK38" s="989" t="s">
        <v>461</v>
      </c>
      <c r="AL38" s="990"/>
      <c r="AM38" s="990"/>
      <c r="AN38" s="991"/>
      <c r="AO38" s="992" t="s">
        <v>341</v>
      </c>
      <c r="AP38" s="992" t="s">
        <v>341</v>
      </c>
      <c r="AQ38" s="993">
        <v>14</v>
      </c>
      <c r="AR38" s="974" t="s">
        <v>341</v>
      </c>
      <c r="AS38" s="982"/>
    </row>
    <row r="39" spans="1:46" x14ac:dyDescent="0.15">
      <c r="A39" s="925"/>
      <c r="B39" s="921"/>
      <c r="C39" s="921"/>
      <c r="D39" s="921"/>
      <c r="E39" s="921"/>
      <c r="F39" s="921"/>
      <c r="G39" s="921"/>
      <c r="H39" s="921"/>
      <c r="I39" s="921"/>
      <c r="J39" s="921"/>
      <c r="K39" s="921"/>
      <c r="L39" s="921"/>
      <c r="M39" s="921"/>
      <c r="N39" s="921"/>
      <c r="O39" s="921"/>
      <c r="P39" s="921"/>
      <c r="Q39" s="921"/>
      <c r="R39" s="921"/>
      <c r="S39" s="921"/>
      <c r="T39" s="921"/>
      <c r="U39" s="921"/>
      <c r="V39" s="921"/>
      <c r="W39" s="921"/>
      <c r="X39" s="921"/>
      <c r="Y39" s="921"/>
      <c r="Z39" s="921"/>
      <c r="AA39" s="921"/>
      <c r="AB39" s="921"/>
      <c r="AC39" s="921"/>
      <c r="AD39" s="921"/>
      <c r="AE39" s="921"/>
      <c r="AF39" s="921"/>
      <c r="AG39" s="921"/>
      <c r="AH39" s="921"/>
      <c r="AI39" s="921"/>
      <c r="AJ39" s="921"/>
      <c r="AK39" s="989" t="s">
        <v>462</v>
      </c>
      <c r="AL39" s="990"/>
      <c r="AM39" s="990"/>
      <c r="AN39" s="991"/>
      <c r="AO39" s="986" t="s">
        <v>341</v>
      </c>
      <c r="AP39" s="986" t="s">
        <v>341</v>
      </c>
      <c r="AQ39" s="987">
        <v>-6455</v>
      </c>
      <c r="AR39" s="988" t="s">
        <v>341</v>
      </c>
      <c r="AS39" s="982"/>
    </row>
    <row r="40" spans="1:46" ht="27" customHeight="1" x14ac:dyDescent="0.15">
      <c r="A40" s="925"/>
      <c r="B40" s="921"/>
      <c r="C40" s="921"/>
      <c r="D40" s="921"/>
      <c r="E40" s="921"/>
      <c r="F40" s="921"/>
      <c r="G40" s="921"/>
      <c r="H40" s="921"/>
      <c r="I40" s="921"/>
      <c r="J40" s="921"/>
      <c r="K40" s="921"/>
      <c r="L40" s="921"/>
      <c r="M40" s="921"/>
      <c r="N40" s="921"/>
      <c r="O40" s="921"/>
      <c r="P40" s="921"/>
      <c r="Q40" s="921"/>
      <c r="R40" s="921"/>
      <c r="S40" s="921"/>
      <c r="T40" s="921"/>
      <c r="U40" s="921"/>
      <c r="V40" s="921"/>
      <c r="W40" s="921"/>
      <c r="X40" s="921"/>
      <c r="Y40" s="921"/>
      <c r="Z40" s="921"/>
      <c r="AA40" s="921"/>
      <c r="AB40" s="921"/>
      <c r="AC40" s="921"/>
      <c r="AD40" s="921"/>
      <c r="AE40" s="921"/>
      <c r="AF40" s="921"/>
      <c r="AG40" s="921"/>
      <c r="AH40" s="921"/>
      <c r="AI40" s="921"/>
      <c r="AJ40" s="921"/>
      <c r="AK40" s="983" t="s">
        <v>463</v>
      </c>
      <c r="AL40" s="984"/>
      <c r="AM40" s="984"/>
      <c r="AN40" s="985"/>
      <c r="AO40" s="986">
        <v>-225152</v>
      </c>
      <c r="AP40" s="986">
        <v>-51078</v>
      </c>
      <c r="AQ40" s="987">
        <v>-126702</v>
      </c>
      <c r="AR40" s="988">
        <v>-59.7</v>
      </c>
      <c r="AS40" s="982"/>
    </row>
    <row r="41" spans="1:46" x14ac:dyDescent="0.15">
      <c r="A41" s="925"/>
      <c r="B41" s="921"/>
      <c r="C41" s="921"/>
      <c r="D41" s="921"/>
      <c r="E41" s="921"/>
      <c r="F41" s="921"/>
      <c r="G41" s="921"/>
      <c r="H41" s="921"/>
      <c r="I41" s="921"/>
      <c r="J41" s="921"/>
      <c r="K41" s="921"/>
      <c r="L41" s="921"/>
      <c r="M41" s="921"/>
      <c r="N41" s="921"/>
      <c r="O41" s="921"/>
      <c r="P41" s="921"/>
      <c r="Q41" s="921"/>
      <c r="R41" s="921"/>
      <c r="S41" s="921"/>
      <c r="T41" s="921"/>
      <c r="U41" s="921"/>
      <c r="V41" s="921"/>
      <c r="W41" s="921"/>
      <c r="X41" s="921"/>
      <c r="Y41" s="921"/>
      <c r="Z41" s="921"/>
      <c r="AA41" s="921"/>
      <c r="AB41" s="921"/>
      <c r="AC41" s="921"/>
      <c r="AD41" s="921"/>
      <c r="AE41" s="921"/>
      <c r="AF41" s="921"/>
      <c r="AG41" s="921"/>
      <c r="AH41" s="921"/>
      <c r="AI41" s="921"/>
      <c r="AJ41" s="921"/>
      <c r="AK41" s="994" t="s">
        <v>232</v>
      </c>
      <c r="AL41" s="995"/>
      <c r="AM41" s="995"/>
      <c r="AN41" s="996"/>
      <c r="AO41" s="986">
        <v>73840</v>
      </c>
      <c r="AP41" s="986">
        <v>16751</v>
      </c>
      <c r="AQ41" s="987">
        <v>44155</v>
      </c>
      <c r="AR41" s="988">
        <v>-62.1</v>
      </c>
      <c r="AS41" s="982"/>
    </row>
    <row r="42" spans="1:46" x14ac:dyDescent="0.15">
      <c r="A42" s="925"/>
      <c r="B42" s="921"/>
      <c r="C42" s="921"/>
      <c r="D42" s="921"/>
      <c r="E42" s="921"/>
      <c r="F42" s="921"/>
      <c r="G42" s="921"/>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97" t="s">
        <v>464</v>
      </c>
      <c r="AL42" s="921"/>
      <c r="AM42" s="921"/>
      <c r="AN42" s="921"/>
      <c r="AO42" s="921"/>
      <c r="AP42" s="921"/>
      <c r="AQ42" s="955"/>
      <c r="AR42" s="955"/>
      <c r="AS42" s="982"/>
    </row>
    <row r="43" spans="1:46" x14ac:dyDescent="0.15">
      <c r="A43" s="925"/>
      <c r="B43" s="921"/>
      <c r="C43" s="921"/>
      <c r="D43" s="921"/>
      <c r="E43" s="921"/>
      <c r="F43" s="921"/>
      <c r="G43" s="921"/>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98"/>
      <c r="AQ43" s="955"/>
      <c r="AR43" s="921"/>
      <c r="AS43" s="982"/>
    </row>
    <row r="44" spans="1:46" x14ac:dyDescent="0.15">
      <c r="A44" s="925"/>
      <c r="B44" s="921"/>
      <c r="C44" s="921"/>
      <c r="D44" s="921"/>
      <c r="E44" s="921"/>
      <c r="F44" s="921"/>
      <c r="G44" s="921"/>
      <c r="H44" s="921"/>
      <c r="I44" s="921"/>
      <c r="J44" s="921"/>
      <c r="K44" s="921"/>
      <c r="L44" s="921"/>
      <c r="M44" s="921"/>
      <c r="N44" s="921"/>
      <c r="O44" s="921"/>
      <c r="P44" s="921"/>
      <c r="Q44" s="921"/>
      <c r="R44" s="921"/>
      <c r="S44" s="921"/>
      <c r="T44" s="921"/>
      <c r="U44" s="921"/>
      <c r="V44" s="921"/>
      <c r="W44" s="921"/>
      <c r="X44" s="921"/>
      <c r="Y44" s="921"/>
      <c r="Z44" s="921"/>
      <c r="AA44" s="921"/>
      <c r="AB44" s="921"/>
      <c r="AC44" s="921"/>
      <c r="AD44" s="921"/>
      <c r="AE44" s="921"/>
      <c r="AF44" s="921"/>
      <c r="AG44" s="921"/>
      <c r="AH44" s="921"/>
      <c r="AI44" s="921"/>
      <c r="AJ44" s="921"/>
      <c r="AK44" s="921"/>
      <c r="AL44" s="921"/>
      <c r="AM44" s="921"/>
      <c r="AN44" s="921"/>
      <c r="AO44" s="921"/>
      <c r="AP44" s="921"/>
      <c r="AQ44" s="955"/>
      <c r="AR44" s="921"/>
    </row>
    <row r="45" spans="1:46" x14ac:dyDescent="0.15">
      <c r="A45" s="923"/>
      <c r="B45" s="923"/>
      <c r="C45" s="923"/>
      <c r="D45" s="923"/>
      <c r="E45" s="923"/>
      <c r="F45" s="923"/>
      <c r="G45" s="923"/>
      <c r="H45" s="923"/>
      <c r="I45" s="923"/>
      <c r="J45" s="923"/>
      <c r="K45" s="923"/>
      <c r="L45" s="923"/>
      <c r="M45" s="923"/>
      <c r="N45" s="923"/>
      <c r="O45" s="923"/>
      <c r="P45" s="923"/>
      <c r="Q45" s="923"/>
      <c r="R45" s="923"/>
      <c r="S45" s="923"/>
      <c r="T45" s="923"/>
      <c r="U45" s="923"/>
      <c r="V45" s="923"/>
      <c r="W45" s="923"/>
      <c r="X45" s="923"/>
      <c r="Y45" s="923"/>
      <c r="Z45" s="923"/>
      <c r="AA45" s="923"/>
      <c r="AB45" s="923"/>
      <c r="AC45" s="923"/>
      <c r="AD45" s="923"/>
      <c r="AE45" s="923"/>
      <c r="AF45" s="923"/>
      <c r="AG45" s="923"/>
      <c r="AH45" s="923"/>
      <c r="AI45" s="923"/>
      <c r="AJ45" s="923"/>
      <c r="AK45" s="923"/>
      <c r="AL45" s="923"/>
      <c r="AM45" s="923"/>
      <c r="AN45" s="923"/>
      <c r="AO45" s="923"/>
      <c r="AP45" s="923"/>
      <c r="AQ45" s="999"/>
      <c r="AR45" s="923"/>
      <c r="AS45" s="923"/>
      <c r="AT45" s="921"/>
    </row>
    <row r="46" spans="1:46" x14ac:dyDescent="0.15">
      <c r="A46" s="1000"/>
      <c r="B46" s="1000"/>
      <c r="C46" s="1000"/>
      <c r="D46" s="1000"/>
      <c r="E46" s="1000"/>
      <c r="F46" s="1000"/>
      <c r="G46" s="1000"/>
      <c r="H46" s="1000"/>
      <c r="I46" s="1000"/>
      <c r="J46" s="1000"/>
      <c r="K46" s="1000"/>
      <c r="L46" s="1000"/>
      <c r="M46" s="1000"/>
      <c r="N46" s="1000"/>
      <c r="O46" s="1000"/>
      <c r="P46" s="1000"/>
      <c r="Q46" s="1000"/>
      <c r="R46" s="1000"/>
      <c r="S46" s="1000"/>
      <c r="T46" s="1000"/>
      <c r="U46" s="1000"/>
      <c r="V46" s="1000"/>
      <c r="W46" s="1000"/>
      <c r="X46" s="1000"/>
      <c r="Y46" s="1000"/>
      <c r="Z46" s="1000"/>
      <c r="AA46" s="1000"/>
      <c r="AB46" s="1000"/>
      <c r="AC46" s="1000"/>
      <c r="AD46" s="1000"/>
      <c r="AE46" s="1000"/>
      <c r="AF46" s="1000"/>
      <c r="AG46" s="1000"/>
      <c r="AH46" s="1000"/>
      <c r="AI46" s="1000"/>
      <c r="AJ46" s="1000"/>
      <c r="AK46" s="1000"/>
      <c r="AL46" s="1000"/>
      <c r="AM46" s="1000"/>
      <c r="AN46" s="1000"/>
      <c r="AO46" s="1000"/>
      <c r="AP46" s="1000"/>
      <c r="AQ46" s="1000"/>
      <c r="AR46" s="1000"/>
      <c r="AS46" s="1000"/>
      <c r="AT46" s="921"/>
    </row>
    <row r="47" spans="1:46" ht="17.25" customHeight="1" x14ac:dyDescent="0.15">
      <c r="A47" s="1001" t="s">
        <v>465</v>
      </c>
      <c r="B47" s="921"/>
      <c r="C47" s="921"/>
      <c r="D47" s="921"/>
      <c r="E47" s="921"/>
      <c r="F47" s="921"/>
      <c r="G47" s="921"/>
      <c r="H47" s="921"/>
      <c r="I47" s="921"/>
      <c r="J47" s="921"/>
      <c r="K47" s="921"/>
      <c r="L47" s="921"/>
      <c r="M47" s="921"/>
      <c r="N47" s="921"/>
      <c r="O47" s="921"/>
      <c r="P47" s="921"/>
      <c r="Q47" s="921"/>
      <c r="R47" s="921"/>
      <c r="S47" s="921"/>
      <c r="T47" s="921"/>
      <c r="U47" s="921"/>
      <c r="V47" s="921"/>
      <c r="W47" s="921"/>
      <c r="X47" s="921"/>
      <c r="Y47" s="921"/>
      <c r="Z47" s="921"/>
      <c r="AA47" s="921"/>
      <c r="AB47" s="921"/>
      <c r="AC47" s="921"/>
      <c r="AD47" s="921"/>
      <c r="AE47" s="921"/>
      <c r="AF47" s="921"/>
      <c r="AG47" s="921"/>
      <c r="AH47" s="921"/>
      <c r="AI47" s="921"/>
      <c r="AJ47" s="921"/>
      <c r="AK47" s="921"/>
      <c r="AL47" s="921"/>
      <c r="AM47" s="921"/>
      <c r="AN47" s="921"/>
      <c r="AO47" s="921"/>
      <c r="AP47" s="921"/>
      <c r="AQ47" s="921"/>
      <c r="AR47" s="921"/>
    </row>
    <row r="48" spans="1:46" x14ac:dyDescent="0.15">
      <c r="A48" s="925"/>
      <c r="B48" s="921"/>
      <c r="C48" s="921"/>
      <c r="D48" s="921"/>
      <c r="E48" s="921"/>
      <c r="F48" s="921"/>
      <c r="G48" s="921"/>
      <c r="H48" s="921"/>
      <c r="I48" s="921"/>
      <c r="J48" s="921"/>
      <c r="K48" s="921"/>
      <c r="L48" s="921"/>
      <c r="M48" s="921"/>
      <c r="N48" s="921"/>
      <c r="O48" s="921"/>
      <c r="P48" s="921"/>
      <c r="Q48" s="921"/>
      <c r="R48" s="921"/>
      <c r="S48" s="921"/>
      <c r="T48" s="921"/>
      <c r="U48" s="921"/>
      <c r="V48" s="921"/>
      <c r="W48" s="921"/>
      <c r="X48" s="921"/>
      <c r="Y48" s="921"/>
      <c r="Z48" s="921"/>
      <c r="AA48" s="921"/>
      <c r="AB48" s="921"/>
      <c r="AC48" s="921"/>
      <c r="AD48" s="921"/>
      <c r="AE48" s="921"/>
      <c r="AF48" s="921"/>
      <c r="AG48" s="921"/>
      <c r="AH48" s="921"/>
      <c r="AI48" s="921"/>
      <c r="AJ48" s="921"/>
      <c r="AK48" s="1002" t="s">
        <v>466</v>
      </c>
      <c r="AL48" s="1002"/>
      <c r="AM48" s="1002"/>
      <c r="AN48" s="1002"/>
      <c r="AO48" s="1002"/>
      <c r="AP48" s="1002"/>
      <c r="AQ48" s="1003"/>
      <c r="AR48" s="1002"/>
    </row>
    <row r="49" spans="1:44" ht="13.5" customHeight="1" x14ac:dyDescent="0.15">
      <c r="A49" s="925"/>
      <c r="B49" s="921"/>
      <c r="C49" s="921"/>
      <c r="D49" s="921"/>
      <c r="E49" s="921"/>
      <c r="F49" s="921"/>
      <c r="G49" s="921"/>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1004"/>
      <c r="AL49" s="1005"/>
      <c r="AM49" s="1006" t="s">
        <v>434</v>
      </c>
      <c r="AN49" s="1007" t="s">
        <v>467</v>
      </c>
      <c r="AO49" s="1008"/>
      <c r="AP49" s="1008"/>
      <c r="AQ49" s="1008"/>
      <c r="AR49" s="1009"/>
    </row>
    <row r="50" spans="1:44" x14ac:dyDescent="0.15">
      <c r="A50" s="925"/>
      <c r="B50" s="921"/>
      <c r="C50" s="921"/>
      <c r="D50" s="921"/>
      <c r="E50" s="921"/>
      <c r="F50" s="921"/>
      <c r="G50" s="921"/>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1010"/>
      <c r="AL50" s="1011"/>
      <c r="AM50" s="1012"/>
      <c r="AN50" s="1013" t="s">
        <v>468</v>
      </c>
      <c r="AO50" s="1014" t="s">
        <v>469</v>
      </c>
      <c r="AP50" s="1015" t="s">
        <v>470</v>
      </c>
      <c r="AQ50" s="1016" t="s">
        <v>471</v>
      </c>
      <c r="AR50" s="1017" t="s">
        <v>472</v>
      </c>
    </row>
    <row r="51" spans="1:44" x14ac:dyDescent="0.15">
      <c r="A51" s="925"/>
      <c r="B51" s="921"/>
      <c r="C51" s="921"/>
      <c r="D51" s="921"/>
      <c r="E51" s="921"/>
      <c r="F51" s="921"/>
      <c r="G51" s="921"/>
      <c r="H51" s="921"/>
      <c r="I51" s="921"/>
      <c r="J51" s="921"/>
      <c r="K51" s="921"/>
      <c r="L51" s="921"/>
      <c r="M51" s="921"/>
      <c r="N51" s="921"/>
      <c r="O51" s="921"/>
      <c r="P51" s="921"/>
      <c r="Q51" s="921"/>
      <c r="R51" s="921"/>
      <c r="S51" s="921"/>
      <c r="T51" s="921"/>
      <c r="U51" s="921"/>
      <c r="V51" s="921"/>
      <c r="W51" s="921"/>
      <c r="X51" s="921"/>
      <c r="Y51" s="921"/>
      <c r="Z51" s="921"/>
      <c r="AA51" s="921"/>
      <c r="AB51" s="921"/>
      <c r="AC51" s="921"/>
      <c r="AD51" s="921"/>
      <c r="AE51" s="921"/>
      <c r="AF51" s="921"/>
      <c r="AG51" s="921"/>
      <c r="AH51" s="921"/>
      <c r="AI51" s="921"/>
      <c r="AJ51" s="921"/>
      <c r="AK51" s="1004" t="s">
        <v>473</v>
      </c>
      <c r="AL51" s="1005"/>
      <c r="AM51" s="1018">
        <v>507746</v>
      </c>
      <c r="AN51" s="1019">
        <v>108215</v>
      </c>
      <c r="AO51" s="1020">
        <v>-18.7</v>
      </c>
      <c r="AP51" s="1021">
        <v>267911</v>
      </c>
      <c r="AQ51" s="1022">
        <v>12.6</v>
      </c>
      <c r="AR51" s="1023">
        <v>-31.3</v>
      </c>
    </row>
    <row r="52" spans="1:44" x14ac:dyDescent="0.15">
      <c r="A52" s="925"/>
      <c r="B52" s="921"/>
      <c r="C52" s="921"/>
      <c r="D52" s="921"/>
      <c r="E52" s="921"/>
      <c r="F52" s="921"/>
      <c r="G52" s="921"/>
      <c r="H52" s="921"/>
      <c r="I52" s="921"/>
      <c r="J52" s="921"/>
      <c r="K52" s="921"/>
      <c r="L52" s="921"/>
      <c r="M52" s="921"/>
      <c r="N52" s="921"/>
      <c r="O52" s="921"/>
      <c r="P52" s="921"/>
      <c r="Q52" s="921"/>
      <c r="R52" s="921"/>
      <c r="S52" s="921"/>
      <c r="T52" s="921"/>
      <c r="U52" s="921"/>
      <c r="V52" s="921"/>
      <c r="W52" s="921"/>
      <c r="X52" s="921"/>
      <c r="Y52" s="921"/>
      <c r="Z52" s="921"/>
      <c r="AA52" s="921"/>
      <c r="AB52" s="921"/>
      <c r="AC52" s="921"/>
      <c r="AD52" s="921"/>
      <c r="AE52" s="921"/>
      <c r="AF52" s="921"/>
      <c r="AG52" s="921"/>
      <c r="AH52" s="921"/>
      <c r="AI52" s="921"/>
      <c r="AJ52" s="921"/>
      <c r="AK52" s="1024"/>
      <c r="AL52" s="1025" t="s">
        <v>474</v>
      </c>
      <c r="AM52" s="1026">
        <v>193696</v>
      </c>
      <c r="AN52" s="1027">
        <v>41282</v>
      </c>
      <c r="AO52" s="1028">
        <v>-38.4</v>
      </c>
      <c r="AP52" s="1029">
        <v>106425</v>
      </c>
      <c r="AQ52" s="1030">
        <v>-3.6</v>
      </c>
      <c r="AR52" s="1031">
        <v>-34.799999999999997</v>
      </c>
    </row>
    <row r="53" spans="1:44" x14ac:dyDescent="0.15">
      <c r="A53" s="925"/>
      <c r="B53" s="921"/>
      <c r="C53" s="921"/>
      <c r="D53" s="921"/>
      <c r="E53" s="921"/>
      <c r="F53" s="921"/>
      <c r="G53" s="921"/>
      <c r="H53" s="921"/>
      <c r="I53" s="921"/>
      <c r="J53" s="921"/>
      <c r="K53" s="921"/>
      <c r="L53" s="921"/>
      <c r="M53" s="921"/>
      <c r="N53" s="921"/>
      <c r="O53" s="921"/>
      <c r="P53" s="921"/>
      <c r="Q53" s="921"/>
      <c r="R53" s="921"/>
      <c r="S53" s="921"/>
      <c r="T53" s="921"/>
      <c r="U53" s="921"/>
      <c r="V53" s="921"/>
      <c r="W53" s="921"/>
      <c r="X53" s="921"/>
      <c r="Y53" s="921"/>
      <c r="Z53" s="921"/>
      <c r="AA53" s="921"/>
      <c r="AB53" s="921"/>
      <c r="AC53" s="921"/>
      <c r="AD53" s="921"/>
      <c r="AE53" s="921"/>
      <c r="AF53" s="921"/>
      <c r="AG53" s="921"/>
      <c r="AH53" s="921"/>
      <c r="AI53" s="921"/>
      <c r="AJ53" s="921"/>
      <c r="AK53" s="1004" t="s">
        <v>475</v>
      </c>
      <c r="AL53" s="1005"/>
      <c r="AM53" s="1018">
        <v>582116</v>
      </c>
      <c r="AN53" s="1019">
        <v>126163</v>
      </c>
      <c r="AO53" s="1020">
        <v>16.600000000000001</v>
      </c>
      <c r="AP53" s="1021">
        <v>228215</v>
      </c>
      <c r="AQ53" s="1022">
        <v>-14.8</v>
      </c>
      <c r="AR53" s="1023">
        <v>31.4</v>
      </c>
    </row>
    <row r="54" spans="1:44" x14ac:dyDescent="0.15">
      <c r="A54" s="925"/>
      <c r="B54" s="921"/>
      <c r="C54" s="921"/>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1024"/>
      <c r="AL54" s="1025" t="s">
        <v>474</v>
      </c>
      <c r="AM54" s="1026">
        <v>427308</v>
      </c>
      <c r="AN54" s="1027">
        <v>92611</v>
      </c>
      <c r="AO54" s="1028">
        <v>124.3</v>
      </c>
      <c r="AP54" s="1029">
        <v>117571</v>
      </c>
      <c r="AQ54" s="1030">
        <v>10.5</v>
      </c>
      <c r="AR54" s="1031">
        <v>113.8</v>
      </c>
    </row>
    <row r="55" spans="1:44" x14ac:dyDescent="0.15">
      <c r="A55" s="925"/>
      <c r="B55" s="921"/>
      <c r="C55" s="921"/>
      <c r="D55" s="921"/>
      <c r="E55" s="921"/>
      <c r="F55" s="921"/>
      <c r="G55" s="921"/>
      <c r="H55" s="921"/>
      <c r="I55" s="921"/>
      <c r="J55" s="921"/>
      <c r="K55" s="921"/>
      <c r="L55" s="921"/>
      <c r="M55" s="921"/>
      <c r="N55" s="921"/>
      <c r="O55" s="921"/>
      <c r="P55" s="921"/>
      <c r="Q55" s="921"/>
      <c r="R55" s="921"/>
      <c r="S55" s="921"/>
      <c r="T55" s="921"/>
      <c r="U55" s="921"/>
      <c r="V55" s="921"/>
      <c r="W55" s="921"/>
      <c r="X55" s="921"/>
      <c r="Y55" s="921"/>
      <c r="Z55" s="921"/>
      <c r="AA55" s="921"/>
      <c r="AB55" s="921"/>
      <c r="AC55" s="921"/>
      <c r="AD55" s="921"/>
      <c r="AE55" s="921"/>
      <c r="AF55" s="921"/>
      <c r="AG55" s="921"/>
      <c r="AH55" s="921"/>
      <c r="AI55" s="921"/>
      <c r="AJ55" s="921"/>
      <c r="AK55" s="1004" t="s">
        <v>476</v>
      </c>
      <c r="AL55" s="1005"/>
      <c r="AM55" s="1018">
        <v>616790</v>
      </c>
      <c r="AN55" s="1019">
        <v>135707</v>
      </c>
      <c r="AO55" s="1020">
        <v>7.6</v>
      </c>
      <c r="AP55" s="1021">
        <v>264232</v>
      </c>
      <c r="AQ55" s="1022">
        <v>15.8</v>
      </c>
      <c r="AR55" s="1023">
        <v>-8.1999999999999993</v>
      </c>
    </row>
    <row r="56" spans="1:44" x14ac:dyDescent="0.15">
      <c r="A56" s="925"/>
      <c r="B56" s="921"/>
      <c r="C56" s="921"/>
      <c r="D56" s="921"/>
      <c r="E56" s="921"/>
      <c r="F56" s="921"/>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1024"/>
      <c r="AL56" s="1025" t="s">
        <v>474</v>
      </c>
      <c r="AM56" s="1026">
        <v>407150</v>
      </c>
      <c r="AN56" s="1027">
        <v>89582</v>
      </c>
      <c r="AO56" s="1028">
        <v>-3.3</v>
      </c>
      <c r="AP56" s="1029">
        <v>133959</v>
      </c>
      <c r="AQ56" s="1030">
        <v>13.9</v>
      </c>
      <c r="AR56" s="1031">
        <v>-17.2</v>
      </c>
    </row>
    <row r="57" spans="1:44" x14ac:dyDescent="0.15">
      <c r="A57" s="925"/>
      <c r="B57" s="921"/>
      <c r="C57" s="921"/>
      <c r="D57" s="921"/>
      <c r="E57" s="921"/>
      <c r="F57" s="921"/>
      <c r="G57" s="921"/>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1004" t="s">
        <v>477</v>
      </c>
      <c r="AL57" s="1005"/>
      <c r="AM57" s="1018">
        <v>460431</v>
      </c>
      <c r="AN57" s="1019">
        <v>103236</v>
      </c>
      <c r="AO57" s="1020">
        <v>-23.9</v>
      </c>
      <c r="AP57" s="1021">
        <v>263613</v>
      </c>
      <c r="AQ57" s="1022">
        <v>-0.2</v>
      </c>
      <c r="AR57" s="1023">
        <v>-23.7</v>
      </c>
    </row>
    <row r="58" spans="1:44" x14ac:dyDescent="0.15">
      <c r="A58" s="925"/>
      <c r="B58" s="921"/>
      <c r="C58" s="921"/>
      <c r="D58" s="921"/>
      <c r="E58" s="921"/>
      <c r="F58" s="921"/>
      <c r="G58" s="921"/>
      <c r="H58" s="921"/>
      <c r="I58" s="921"/>
      <c r="J58" s="921"/>
      <c r="K58" s="921"/>
      <c r="L58" s="921"/>
      <c r="M58" s="921"/>
      <c r="N58" s="921"/>
      <c r="O58" s="921"/>
      <c r="P58" s="921"/>
      <c r="Q58" s="921"/>
      <c r="R58" s="921"/>
      <c r="S58" s="921"/>
      <c r="T58" s="921"/>
      <c r="U58" s="921"/>
      <c r="V58" s="921"/>
      <c r="W58" s="921"/>
      <c r="X58" s="921"/>
      <c r="Y58" s="921"/>
      <c r="Z58" s="921"/>
      <c r="AA58" s="921"/>
      <c r="AB58" s="921"/>
      <c r="AC58" s="921"/>
      <c r="AD58" s="921"/>
      <c r="AE58" s="921"/>
      <c r="AF58" s="921"/>
      <c r="AG58" s="921"/>
      <c r="AH58" s="921"/>
      <c r="AI58" s="921"/>
      <c r="AJ58" s="921"/>
      <c r="AK58" s="1024"/>
      <c r="AL58" s="1025" t="s">
        <v>474</v>
      </c>
      <c r="AM58" s="1026">
        <v>353895</v>
      </c>
      <c r="AN58" s="1027">
        <v>79349</v>
      </c>
      <c r="AO58" s="1028">
        <v>-11.4</v>
      </c>
      <c r="AP58" s="1029">
        <v>128823</v>
      </c>
      <c r="AQ58" s="1030">
        <v>-3.8</v>
      </c>
      <c r="AR58" s="1031">
        <v>-7.6</v>
      </c>
    </row>
    <row r="59" spans="1:44" x14ac:dyDescent="0.15">
      <c r="A59" s="925"/>
      <c r="B59" s="921"/>
      <c r="C59" s="921"/>
      <c r="D59" s="921"/>
      <c r="E59" s="921"/>
      <c r="F59" s="921"/>
      <c r="G59" s="921"/>
      <c r="H59" s="921"/>
      <c r="I59" s="921"/>
      <c r="J59" s="921"/>
      <c r="K59" s="921"/>
      <c r="L59" s="921"/>
      <c r="M59" s="921"/>
      <c r="N59" s="921"/>
      <c r="O59" s="921"/>
      <c r="P59" s="921"/>
      <c r="Q59" s="921"/>
      <c r="R59" s="921"/>
      <c r="S59" s="921"/>
      <c r="T59" s="921"/>
      <c r="U59" s="921"/>
      <c r="V59" s="921"/>
      <c r="W59" s="921"/>
      <c r="X59" s="921"/>
      <c r="Y59" s="921"/>
      <c r="Z59" s="921"/>
      <c r="AA59" s="921"/>
      <c r="AB59" s="921"/>
      <c r="AC59" s="921"/>
      <c r="AD59" s="921"/>
      <c r="AE59" s="921"/>
      <c r="AF59" s="921"/>
      <c r="AG59" s="921"/>
      <c r="AH59" s="921"/>
      <c r="AI59" s="921"/>
      <c r="AJ59" s="921"/>
      <c r="AK59" s="1004" t="s">
        <v>478</v>
      </c>
      <c r="AL59" s="1005"/>
      <c r="AM59" s="1018">
        <v>635968</v>
      </c>
      <c r="AN59" s="1019">
        <v>144276</v>
      </c>
      <c r="AO59" s="1020">
        <v>39.799999999999997</v>
      </c>
      <c r="AP59" s="1021">
        <v>362690</v>
      </c>
      <c r="AQ59" s="1022">
        <v>37.6</v>
      </c>
      <c r="AR59" s="1023">
        <v>2.2000000000000002</v>
      </c>
    </row>
    <row r="60" spans="1:44" x14ac:dyDescent="0.15">
      <c r="A60" s="925"/>
      <c r="B60" s="921"/>
      <c r="C60" s="921"/>
      <c r="D60" s="921"/>
      <c r="E60" s="921"/>
      <c r="F60" s="921"/>
      <c r="G60" s="921"/>
      <c r="H60" s="921"/>
      <c r="I60" s="921"/>
      <c r="J60" s="921"/>
      <c r="K60" s="921"/>
      <c r="L60" s="921"/>
      <c r="M60" s="921"/>
      <c r="N60" s="921"/>
      <c r="O60" s="921"/>
      <c r="P60" s="921"/>
      <c r="Q60" s="921"/>
      <c r="R60" s="921"/>
      <c r="S60" s="921"/>
      <c r="T60" s="921"/>
      <c r="U60" s="921"/>
      <c r="V60" s="921"/>
      <c r="W60" s="921"/>
      <c r="X60" s="921"/>
      <c r="Y60" s="921"/>
      <c r="Z60" s="921"/>
      <c r="AA60" s="921"/>
      <c r="AB60" s="921"/>
      <c r="AC60" s="921"/>
      <c r="AD60" s="921"/>
      <c r="AE60" s="921"/>
      <c r="AF60" s="921"/>
      <c r="AG60" s="921"/>
      <c r="AH60" s="921"/>
      <c r="AI60" s="921"/>
      <c r="AJ60" s="921"/>
      <c r="AK60" s="1024"/>
      <c r="AL60" s="1025" t="s">
        <v>474</v>
      </c>
      <c r="AM60" s="1026">
        <v>517619</v>
      </c>
      <c r="AN60" s="1027">
        <v>117427</v>
      </c>
      <c r="AO60" s="1028">
        <v>48</v>
      </c>
      <c r="AP60" s="1029">
        <v>172580</v>
      </c>
      <c r="AQ60" s="1030">
        <v>34</v>
      </c>
      <c r="AR60" s="1031">
        <v>14</v>
      </c>
    </row>
    <row r="61" spans="1:44" x14ac:dyDescent="0.15">
      <c r="A61" s="925"/>
      <c r="B61" s="921"/>
      <c r="C61" s="921"/>
      <c r="D61" s="921"/>
      <c r="E61" s="921"/>
      <c r="F61" s="921"/>
      <c r="G61" s="921"/>
      <c r="H61" s="921"/>
      <c r="I61" s="921"/>
      <c r="J61" s="921"/>
      <c r="K61" s="921"/>
      <c r="L61" s="921"/>
      <c r="M61" s="921"/>
      <c r="N61" s="921"/>
      <c r="O61" s="921"/>
      <c r="P61" s="921"/>
      <c r="Q61" s="921"/>
      <c r="R61" s="921"/>
      <c r="S61" s="921"/>
      <c r="T61" s="921"/>
      <c r="U61" s="921"/>
      <c r="V61" s="921"/>
      <c r="W61" s="921"/>
      <c r="X61" s="921"/>
      <c r="Y61" s="921"/>
      <c r="Z61" s="921"/>
      <c r="AA61" s="921"/>
      <c r="AB61" s="921"/>
      <c r="AC61" s="921"/>
      <c r="AD61" s="921"/>
      <c r="AE61" s="921"/>
      <c r="AF61" s="921"/>
      <c r="AG61" s="921"/>
      <c r="AH61" s="921"/>
      <c r="AI61" s="921"/>
      <c r="AJ61" s="921"/>
      <c r="AK61" s="1004" t="s">
        <v>479</v>
      </c>
      <c r="AL61" s="1032"/>
      <c r="AM61" s="1033">
        <v>560610</v>
      </c>
      <c r="AN61" s="1034">
        <v>123519</v>
      </c>
      <c r="AO61" s="1035">
        <v>4.3</v>
      </c>
      <c r="AP61" s="1036">
        <v>277332</v>
      </c>
      <c r="AQ61" s="1037">
        <v>10.199999999999999</v>
      </c>
      <c r="AR61" s="1023">
        <v>-5.9</v>
      </c>
    </row>
    <row r="62" spans="1:44" x14ac:dyDescent="0.15">
      <c r="A62" s="925"/>
      <c r="B62" s="921"/>
      <c r="C62" s="921"/>
      <c r="D62" s="921"/>
      <c r="E62" s="921"/>
      <c r="F62" s="921"/>
      <c r="G62" s="921"/>
      <c r="H62" s="921"/>
      <c r="I62" s="921"/>
      <c r="J62" s="921"/>
      <c r="K62" s="921"/>
      <c r="L62" s="921"/>
      <c r="M62" s="921"/>
      <c r="N62" s="921"/>
      <c r="O62" s="921"/>
      <c r="P62" s="921"/>
      <c r="Q62" s="921"/>
      <c r="R62" s="921"/>
      <c r="S62" s="921"/>
      <c r="T62" s="921"/>
      <c r="U62" s="921"/>
      <c r="V62" s="921"/>
      <c r="W62" s="921"/>
      <c r="X62" s="921"/>
      <c r="Y62" s="921"/>
      <c r="Z62" s="921"/>
      <c r="AA62" s="921"/>
      <c r="AB62" s="921"/>
      <c r="AC62" s="921"/>
      <c r="AD62" s="921"/>
      <c r="AE62" s="921"/>
      <c r="AF62" s="921"/>
      <c r="AG62" s="921"/>
      <c r="AH62" s="921"/>
      <c r="AI62" s="921"/>
      <c r="AJ62" s="921"/>
      <c r="AK62" s="1024"/>
      <c r="AL62" s="1025" t="s">
        <v>474</v>
      </c>
      <c r="AM62" s="1026">
        <v>379934</v>
      </c>
      <c r="AN62" s="1027">
        <v>84050</v>
      </c>
      <c r="AO62" s="1028">
        <v>23.8</v>
      </c>
      <c r="AP62" s="1029">
        <v>131872</v>
      </c>
      <c r="AQ62" s="1030">
        <v>10.199999999999999</v>
      </c>
      <c r="AR62" s="1031">
        <v>13.6</v>
      </c>
    </row>
    <row r="63" spans="1:44" x14ac:dyDescent="0.15">
      <c r="A63" s="925"/>
      <c r="B63" s="921"/>
      <c r="C63" s="921"/>
      <c r="D63" s="921"/>
      <c r="E63" s="921"/>
      <c r="F63" s="921"/>
      <c r="G63" s="921"/>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row>
    <row r="64" spans="1:44" x14ac:dyDescent="0.15">
      <c r="A64" s="925"/>
      <c r="B64" s="921"/>
      <c r="C64" s="921"/>
      <c r="D64" s="921"/>
      <c r="E64" s="921"/>
      <c r="F64" s="921"/>
      <c r="G64" s="921"/>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row>
    <row r="65" spans="1:46" x14ac:dyDescent="0.15">
      <c r="A65" s="925"/>
      <c r="B65" s="921"/>
      <c r="C65" s="921"/>
      <c r="D65" s="921"/>
      <c r="E65" s="921"/>
      <c r="F65" s="921"/>
      <c r="G65" s="921"/>
      <c r="H65" s="921"/>
      <c r="I65" s="921"/>
      <c r="J65" s="921"/>
      <c r="K65" s="921"/>
      <c r="L65" s="921"/>
      <c r="M65" s="921"/>
      <c r="N65" s="921"/>
      <c r="O65" s="921"/>
      <c r="P65" s="921"/>
      <c r="Q65" s="921"/>
      <c r="R65" s="921"/>
      <c r="S65" s="921"/>
      <c r="T65" s="921"/>
      <c r="U65" s="921"/>
      <c r="V65" s="921"/>
      <c r="W65" s="921"/>
      <c r="X65" s="921"/>
      <c r="Y65" s="921"/>
      <c r="Z65" s="921"/>
      <c r="AA65" s="921"/>
      <c r="AB65" s="921"/>
      <c r="AC65" s="921"/>
      <c r="AD65" s="921"/>
      <c r="AE65" s="921"/>
      <c r="AF65" s="921"/>
      <c r="AG65" s="921"/>
      <c r="AH65" s="921"/>
      <c r="AI65" s="921"/>
      <c r="AJ65" s="921"/>
      <c r="AK65" s="921"/>
      <c r="AL65" s="921"/>
      <c r="AM65" s="921"/>
      <c r="AN65" s="921"/>
      <c r="AO65" s="921"/>
      <c r="AP65" s="921"/>
      <c r="AQ65" s="921"/>
      <c r="AR65" s="921"/>
    </row>
    <row r="66" spans="1:46" x14ac:dyDescent="0.15">
      <c r="A66" s="1038"/>
      <c r="B66" s="1000"/>
      <c r="C66" s="1000"/>
      <c r="D66" s="1000"/>
      <c r="E66" s="1000"/>
      <c r="F66" s="1000"/>
      <c r="G66" s="1000"/>
      <c r="H66" s="1000"/>
      <c r="I66" s="1000"/>
      <c r="J66" s="1000"/>
      <c r="K66" s="1000"/>
      <c r="L66" s="1000"/>
      <c r="M66" s="1000"/>
      <c r="N66" s="1000"/>
      <c r="O66" s="1000"/>
      <c r="P66" s="1000"/>
      <c r="Q66" s="1000"/>
      <c r="R66" s="1000"/>
      <c r="S66" s="1000"/>
      <c r="T66" s="1000"/>
      <c r="U66" s="1000"/>
      <c r="V66" s="1000"/>
      <c r="W66" s="1000"/>
      <c r="X66" s="1000"/>
      <c r="Y66" s="1000"/>
      <c r="Z66" s="1000"/>
      <c r="AA66" s="1000"/>
      <c r="AB66" s="1000"/>
      <c r="AC66" s="1000"/>
      <c r="AD66" s="1000"/>
      <c r="AE66" s="1000"/>
      <c r="AF66" s="1000"/>
      <c r="AG66" s="1000"/>
      <c r="AH66" s="1000"/>
      <c r="AI66" s="1000"/>
      <c r="AJ66" s="1000"/>
      <c r="AK66" s="1000"/>
      <c r="AL66" s="1000"/>
      <c r="AM66" s="1000"/>
      <c r="AN66" s="1000"/>
      <c r="AO66" s="1000"/>
      <c r="AP66" s="1000"/>
      <c r="AQ66" s="1000"/>
      <c r="AR66" s="1000"/>
      <c r="AS66" s="1039"/>
    </row>
    <row r="67" spans="1:46" ht="13.5" hidden="1" customHeight="1" x14ac:dyDescent="0.15">
      <c r="AK67" s="921"/>
      <c r="AL67" s="921"/>
      <c r="AM67" s="921"/>
      <c r="AN67" s="921"/>
      <c r="AO67" s="921"/>
      <c r="AP67" s="921"/>
      <c r="AQ67" s="921"/>
      <c r="AR67" s="921"/>
      <c r="AS67" s="921"/>
      <c r="AT67" s="921"/>
    </row>
    <row r="68" spans="1:46" ht="13.5" hidden="1" customHeight="1" x14ac:dyDescent="0.15">
      <c r="AK68" s="921"/>
      <c r="AL68" s="921"/>
      <c r="AM68" s="921"/>
      <c r="AN68" s="921"/>
      <c r="AO68" s="921"/>
      <c r="AP68" s="921"/>
      <c r="AQ68" s="921"/>
      <c r="AR68" s="921"/>
    </row>
    <row r="69" spans="1:46" ht="13.5" hidden="1" customHeight="1" x14ac:dyDescent="0.15">
      <c r="AK69" s="921"/>
      <c r="AL69" s="921"/>
      <c r="AM69" s="921"/>
      <c r="AN69" s="921"/>
      <c r="AO69" s="921"/>
      <c r="AP69" s="921"/>
      <c r="AQ69" s="921"/>
      <c r="AR69" s="921"/>
    </row>
    <row r="70" spans="1:46" hidden="1" x14ac:dyDescent="0.15">
      <c r="AK70" s="921"/>
      <c r="AL70" s="921"/>
      <c r="AM70" s="921"/>
      <c r="AN70" s="921"/>
      <c r="AO70" s="921"/>
      <c r="AP70" s="921"/>
      <c r="AQ70" s="921"/>
      <c r="AR70" s="921"/>
    </row>
    <row r="71" spans="1:46" hidden="1" x14ac:dyDescent="0.15">
      <c r="AK71" s="921"/>
      <c r="AL71" s="921"/>
      <c r="AM71" s="921"/>
      <c r="AN71" s="921"/>
      <c r="AO71" s="921"/>
      <c r="AP71" s="921"/>
      <c r="AQ71" s="921"/>
      <c r="AR71" s="921"/>
    </row>
    <row r="72" spans="1:46" hidden="1" x14ac:dyDescent="0.15">
      <c r="AK72" s="921"/>
      <c r="AL72" s="921"/>
      <c r="AM72" s="921"/>
      <c r="AN72" s="921"/>
      <c r="AO72" s="921"/>
      <c r="AP72" s="921"/>
      <c r="AQ72" s="921"/>
      <c r="AR72" s="921"/>
    </row>
    <row r="73" spans="1:46" hidden="1" x14ac:dyDescent="0.15">
      <c r="AK73" s="921"/>
      <c r="AL73" s="921"/>
      <c r="AM73" s="921"/>
      <c r="AN73" s="921"/>
      <c r="AO73" s="921"/>
      <c r="AP73" s="921"/>
      <c r="AQ73" s="921"/>
      <c r="AR73" s="921"/>
    </row>
  </sheetData>
  <sheetProtection algorithmName="SHA-512" hashValue="2nXSOpvNo7Jg1YDmBrgb78dykqvcIeiRpI7daqCVmTa95MDlQFwDovGMXyDWV94euFLK3Jw72nCmOOozUqqDZQ==" saltValue="A3RlmvqOpMPOs8/Co8Suf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6A8AF-7818-48EF-8DA2-D7C4B96E08D5}">
  <sheetPr>
    <pageSetUpPr fitToPage="1"/>
  </sheetPr>
  <dimension ref="A1:DU121"/>
  <sheetViews>
    <sheetView showGridLines="0" topLeftCell="A97" zoomScale="90" zoomScaleNormal="90" zoomScaleSheetLayoutView="55" workbookViewId="0">
      <selection activeCell="B22" sqref="B22:V30"/>
    </sheetView>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mPoz7VG5JtaOZPbFuOBmLU6FTGoyiEehRcBkA3HkOmaMztCE09qzkT4w6n3X2jY7U7afQfBMx7N8HayGF8jaDA==" saltValue="UMUdv71U2mSaDnf+qZy6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D99D6-1E81-4787-9D43-755EC043BCDF}">
  <sheetPr>
    <pageSetUpPr fitToPage="1"/>
  </sheetPr>
  <dimension ref="A1:EL116"/>
  <sheetViews>
    <sheetView showGridLines="0" topLeftCell="A100" zoomScaleNormal="100" zoomScaleSheetLayoutView="55" workbookViewId="0">
      <selection activeCell="B22" sqref="B22:V30"/>
    </sheetView>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17wy4kCvDBW7AmgF+jh7fbqB6M2yVfVyvt9kmUpV2U0k2OWSh5E1w6MOkHll6zVnIrPTbtttcmv53f+j9aCp7Q==" saltValue="ulU8WNtFyI/S4y+6VEmn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7B6A7-BFC2-4353-95FC-6EEDECB3BE3D}">
  <sheetPr>
    <pageSetUpPr fitToPage="1"/>
  </sheetPr>
  <dimension ref="B1:J50"/>
  <sheetViews>
    <sheetView showGridLines="0" topLeftCell="D1" zoomScaleSheetLayoutView="100" workbookViewId="0">
      <selection activeCell="H2" sqref="H2"/>
    </sheetView>
  </sheetViews>
  <sheetFormatPr defaultColWidth="0" defaultRowHeight="13.5" customHeight="1" zeroHeight="1" x14ac:dyDescent="0.15"/>
  <cols>
    <col min="1" max="1" width="8.25" style="1040" customWidth="1"/>
    <col min="2" max="16" width="14.625" style="1040" customWidth="1"/>
    <col min="17" max="16384" width="0" style="104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41"/>
      <c r="C45" s="1041"/>
      <c r="D45" s="1041"/>
      <c r="E45" s="1041"/>
      <c r="F45" s="1041"/>
      <c r="G45" s="1041"/>
      <c r="H45" s="1041"/>
      <c r="I45" s="1041"/>
      <c r="J45" s="1042" t="s">
        <v>480</v>
      </c>
    </row>
    <row r="46" spans="2:10" ht="29.25" customHeight="1" thickBot="1" x14ac:dyDescent="0.25">
      <c r="B46" s="1043" t="s">
        <v>25</v>
      </c>
      <c r="C46" s="1044"/>
      <c r="D46" s="1044"/>
      <c r="E46" s="1045" t="s">
        <v>481</v>
      </c>
      <c r="F46" s="1046" t="s">
        <v>3</v>
      </c>
      <c r="G46" s="1047" t="s">
        <v>4</v>
      </c>
      <c r="H46" s="1047" t="s">
        <v>5</v>
      </c>
      <c r="I46" s="1047" t="s">
        <v>6</v>
      </c>
      <c r="J46" s="1048" t="s">
        <v>7</v>
      </c>
    </row>
    <row r="47" spans="2:10" ht="57.75" customHeight="1" x14ac:dyDescent="0.15">
      <c r="B47" s="1049"/>
      <c r="C47" s="1050" t="s">
        <v>482</v>
      </c>
      <c r="D47" s="1050"/>
      <c r="E47" s="1051"/>
      <c r="F47" s="1052">
        <v>35.61</v>
      </c>
      <c r="G47" s="1053">
        <v>35.18</v>
      </c>
      <c r="H47" s="1053">
        <v>34.71</v>
      </c>
      <c r="I47" s="1053">
        <v>35.07</v>
      </c>
      <c r="J47" s="1054">
        <v>34.659999999999997</v>
      </c>
    </row>
    <row r="48" spans="2:10" ht="57.75" customHeight="1" x14ac:dyDescent="0.15">
      <c r="B48" s="1055"/>
      <c r="C48" s="1056" t="s">
        <v>483</v>
      </c>
      <c r="D48" s="1056"/>
      <c r="E48" s="1057"/>
      <c r="F48" s="1058">
        <v>7.42</v>
      </c>
      <c r="G48" s="1059">
        <v>6.05</v>
      </c>
      <c r="H48" s="1059">
        <v>6.74</v>
      </c>
      <c r="I48" s="1059">
        <v>6.6</v>
      </c>
      <c r="J48" s="1060">
        <v>4.7300000000000004</v>
      </c>
    </row>
    <row r="49" spans="2:10" ht="57.75" customHeight="1" thickBot="1" x14ac:dyDescent="0.2">
      <c r="B49" s="1061"/>
      <c r="C49" s="1062" t="s">
        <v>484</v>
      </c>
      <c r="D49" s="1062"/>
      <c r="E49" s="1063"/>
      <c r="F49" s="1064" t="s">
        <v>485</v>
      </c>
      <c r="G49" s="1065" t="s">
        <v>486</v>
      </c>
      <c r="H49" s="1065" t="s">
        <v>487</v>
      </c>
      <c r="I49" s="1065" t="s">
        <v>488</v>
      </c>
      <c r="J49" s="1066" t="s">
        <v>489</v>
      </c>
    </row>
    <row r="50" spans="2:10" x14ac:dyDescent="0.15"/>
  </sheetData>
  <sheetProtection algorithmName="SHA-512" hashValue="V02gvqW9v2jDK37faumYNMpRcFf1+dB8CxP46rAPgJrd7LUitKJnwPni0FNAOgvvXPj8wkiddnHe0ThvVp6lfg==" saltValue="YL4HofYPWYDNxpdNEPjD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2023-09-21T01:00:12Z</dcterms:created>
  <dcterms:modified xsi:type="dcterms:W3CDTF">2023-10-11T07:35:27Z</dcterms:modified>
  <cp:category/>
</cp:coreProperties>
</file>