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v0101\Profile\desktop\lgha109\Desktop\"/>
    </mc:Choice>
  </mc:AlternateContent>
  <xr:revisionPtr revIDLastSave="0" documentId="13_ncr:1_{D776A5B1-3033-4645-8CBC-809C41D15DB7}" xr6:coauthVersionLast="47" xr6:coauthVersionMax="47" xr10:uidLastSave="{00000000-0000-0000-0000-000000000000}"/>
  <bookViews>
    <workbookView xWindow="-120" yWindow="-120" windowWidth="29040" windowHeight="15720" tabRatio="90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E39" i="7"/>
  <c r="AM39" i="7"/>
  <c r="U39" i="7"/>
  <c r="E39" i="7"/>
  <c r="C39" i="7" s="1"/>
  <c r="DG38" i="7"/>
  <c r="CQ38" i="7"/>
  <c r="CO38" i="7" s="1"/>
  <c r="BY38" i="7"/>
  <c r="BE38" i="7"/>
  <c r="AM38" i="7"/>
  <c r="U38" i="7"/>
  <c r="E38" i="7"/>
  <c r="C38" i="7"/>
  <c r="DG37" i="7"/>
  <c r="CQ37" i="7"/>
  <c r="CO37" i="7" s="1"/>
  <c r="BY37" i="7"/>
  <c r="BE37" i="7"/>
  <c r="AM37" i="7"/>
  <c r="U37" i="7"/>
  <c r="E37" i="7"/>
  <c r="C37" i="7"/>
  <c r="DG36" i="7"/>
  <c r="CQ36" i="7"/>
  <c r="BY36" i="7"/>
  <c r="BG36" i="7"/>
  <c r="AM36" i="7"/>
  <c r="W36" i="7"/>
  <c r="E36" i="7"/>
  <c r="C36" i="7"/>
  <c r="DG35" i="7"/>
  <c r="CQ35" i="7"/>
  <c r="BY35" i="7"/>
  <c r="BG35" i="7"/>
  <c r="AM35" i="7"/>
  <c r="W35" i="7"/>
  <c r="E35" i="7"/>
  <c r="DG34" i="7"/>
  <c r="CQ34" i="7"/>
  <c r="BY34" i="7"/>
  <c r="BG34" i="7"/>
  <c r="AO34" i="7"/>
  <c r="W34" i="7"/>
  <c r="E34" i="7"/>
  <c r="C34" i="7" s="1"/>
  <c r="C35" i="7" s="1"/>
  <c r="U34" i="7" l="1"/>
  <c r="U35" i="7" s="1"/>
  <c r="U36" i="7" s="1"/>
  <c r="AM34" i="7" l="1"/>
  <c r="BE34" i="7" l="1"/>
  <c r="BE35" i="7" s="1"/>
  <c r="BE36" i="7" s="1"/>
  <c r="BW34" i="7" l="1"/>
  <c r="BW35" i="7" s="1"/>
  <c r="BW36" i="7" s="1"/>
  <c r="BW37" i="7" s="1"/>
  <c r="BW38" i="7" s="1"/>
  <c r="BW39" i="7" s="1"/>
  <c r="CO34" i="7"/>
  <c r="CO35" i="7" s="1"/>
  <c r="CO36" i="7" s="1"/>
</calcChain>
</file>

<file path=xl/sharedStrings.xml><?xml version="1.0" encoding="utf-8"?>
<sst xmlns="http://schemas.openxmlformats.org/spreadsheetml/2006/main" count="1025" uniqueCount="554">
  <si>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</si>
  <si>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</si>
  <si>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</si>
  <si>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</si>
  <si>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</si>
  <si>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</si>
  <si>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</si>
  <si>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</si>
  <si>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</si>
  <si>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</si>
  <si>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</si>
  <si>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</si>
  <si>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</si>
  <si>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</si>
  <si>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</si>
  <si>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</si>
  <si>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類似団体と比較すると、公共施設の老朽化（有形固定資産減価償却率）の割りに、起債等の残高（将来負担比率）が大きいものとなっている。これは、現在の有形固定資産減価償却率は類似団体と同程度（多少良い）であるため、起債等の残高が大きいことが原因となる（上図のとおり）。
　しかし、これまでは熊本地震からの復旧復興に伴う公共施設の整備等により、地方債の残高は増加傾向にあったものの、令和3年度は、償還額が増加した一方で発行額（残高）は抑制された。償還額が発行額を上回り残高が減少するよう施設の適正配置等を進めていく。</t>
    <phoneticPr fontId="5"/>
  </si>
  <si>
    <t>　熊本地震からの復旧復興事業に伴う起債の償還が本格化したことなどにより、実質公債費比率は増加傾向にある。また、これまでは熊本地震からの復旧復興に伴う公共施設の整備等により、地方債の残高は増加傾向にあったものの、令和3年度は、償還額が増加した一方で発行額（残高）は抑制された。そのため、実質公債費比率は増加したが将来負担比率は減少した。
　一時的に実質公債費比率は高く推移することになるが、長期的な視点では償還額の抑制につながるため、経費の削減、施設の適正配置等を進め、繰上償還にも努める。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</si>
  <si>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</si>
  <si>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</si>
  <si>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</si>
  <si>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</si>
  <si>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</si>
  <si>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</si>
  <si>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</si>
  <si>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</si>
  <si>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</si>
  <si>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</si>
  <si>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</si>
  <si>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</si>
  <si>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</si>
  <si>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</si>
  <si>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</si>
  <si>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</si>
  <si>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</si>
  <si>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</si>
  <si>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</si>
  <si>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</si>
  <si>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</si>
  <si>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</si>
  <si>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</si>
  <si>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</si>
  <si>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</si>
  <si>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</si>
  <si>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</si>
  <si>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</si>
  <si>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</si>
  <si>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</si>
  <si>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</si>
  <si>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</si>
  <si>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</si>
  <si>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</si>
  <si>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</si>
  <si>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</si>
  <si>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</si>
  <si>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</si>
  <si>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</si>
  <si>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</si>
  <si>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</si>
  <si>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</si>
  <si>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</si>
  <si>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</si>
  <si>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</si>
  <si>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</si>
  <si>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</si>
  <si>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</si>
  <si>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</si>
  <si>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</si>
  <si>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</si>
  <si>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</si>
  <si>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</si>
  <si>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</si>
  <si>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</si>
  <si>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</si>
  <si>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</si>
  <si>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</si>
  <si>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</si>
  <si>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</si>
  <si>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</si>
  <si>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</si>
  <si>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</si>
  <si>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</si>
  <si>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</si>
  <si>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</si>
  <si>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</si>
  <si>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</si>
  <si>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</si>
  <si>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-1.1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</si>
  <si>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</si>
  <si>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</si>
  <si>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</si>
  <si>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</si>
  <si>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</si>
  <si>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</si>
  <si>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</si>
  <si>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</si>
  <si>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</si>
  <si>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</si>
  <si>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</si>
  <si>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</si>
  <si>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</si>
  <si>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</si>
  <si>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</si>
  <si>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</si>
  <si>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</si>
  <si>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</si>
  <si>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</si>
  <si>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</si>
  <si>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</si>
  <si>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</si>
  <si>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</si>
  <si>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</si>
  <si>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</si>
  <si>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</si>
  <si>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</si>
  <si>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</si>
  <si>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</si>
  <si>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</si>
  <si>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</si>
  <si>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</si>
  <si>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</si>
  <si>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</si>
  <si>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</si>
  <si>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</si>
  <si>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</si>
  <si>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</si>
  <si>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</si>
  <si>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</si>
  <si>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</si>
  <si>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</si>
  <si>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</si>
  <si>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</si>
  <si>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</si>
  <si>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</si>
  <si>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</si>
  <si>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</si>
  <si>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</si>
  <si>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</si>
  <si>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</si>
  <si>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</si>
  <si>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</si>
  <si>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</si>
  <si>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</si>
  <si>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</si>
  <si>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</si>
  <si>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</si>
  <si>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</si>
  <si>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令和3年度</t>
    <phoneticPr fontId="14"/>
  </si>
  <si>
    <t>熊本県南阿蘇村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</si>
  <si>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</si>
  <si>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</si>
  <si>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</si>
  <si>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</si>
  <si>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</si>
  <si>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</si>
  <si>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</si>
  <si>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</si>
  <si>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</si>
  <si>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</si>
  <si>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</si>
  <si>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</si>
  <si>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</si>
  <si>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</si>
  <si>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</si>
  <si>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</si>
  <si>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</si>
  <si>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</si>
  <si>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</si>
  <si>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</si>
  <si>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</si>
  <si>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</si>
  <si>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</si>
  <si>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</si>
  <si>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</si>
  <si>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</si>
  <si>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</si>
  <si>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</si>
  <si>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</si>
  <si>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</si>
  <si>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</si>
  <si>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</si>
  <si>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</si>
  <si>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</si>
  <si>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</si>
  <si>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</si>
  <si>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</si>
  <si>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</si>
  <si>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</si>
  <si>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</si>
  <si>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</si>
  <si>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</si>
  <si>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</si>
  <si>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</si>
  <si>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</si>
  <si>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</si>
  <si>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</si>
  <si>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</si>
  <si>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</si>
  <si>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</si>
  <si>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</si>
  <si>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</si>
  <si>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</si>
  <si>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</si>
  <si>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</si>
  <si>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</si>
  <si>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</si>
  <si>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</si>
  <si>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</si>
  <si>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</si>
  <si>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</si>
  <si>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</si>
  <si>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</si>
  <si>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</si>
  <si>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</si>
  <si>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</si>
  <si>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</si>
  <si>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</si>
  <si>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</si>
  <si>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</si>
  <si>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</si>
  <si>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</si>
  <si>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</si>
  <si>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</si>
  <si>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</si>
  <si>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</si>
  <si>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</si>
  <si>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</si>
  <si>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</si>
  <si>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</si>
  <si>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</si>
  <si>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</si>
  <si>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</si>
  <si>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</si>
  <si>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</si>
  <si>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</si>
  <si>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</si>
  <si>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</si>
  <si>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</si>
  <si>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</si>
  <si>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</si>
  <si>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</si>
  <si>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</si>
  <si>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</si>
  <si>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</si>
  <si>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</si>
  <si>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</si>
  <si>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</si>
  <si>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</si>
  <si>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</si>
  <si>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</si>
  <si>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</si>
  <si>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</si>
  <si>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</si>
  <si>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</si>
  <si>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</si>
  <si>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</si>
  <si>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</si>
  <si>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</si>
  <si>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</si>
  <si>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</si>
  <si>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</si>
  <si>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</si>
  <si>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</si>
  <si>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</si>
  <si>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</si>
  <si>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</si>
  <si>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</si>
  <si>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</si>
  <si>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</si>
  <si>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</si>
  <si>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</si>
  <si>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</si>
  <si>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</si>
  <si>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</si>
  <si>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</si>
  <si>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</si>
  <si>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</si>
  <si>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</si>
  <si>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</si>
  <si>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</si>
  <si>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</si>
  <si>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</si>
  <si>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</si>
  <si>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</si>
  <si>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</si>
  <si>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</si>
  <si>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</si>
  <si>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</si>
  <si>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</si>
  <si>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</si>
  <si>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</si>
  <si>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</si>
  <si>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</si>
  <si>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</si>
  <si>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</si>
  <si>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</si>
  <si>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</si>
  <si>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</si>
  <si>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</si>
  <si>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</si>
  <si>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</si>
  <si>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</si>
  <si>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</si>
  <si>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熊本県南阿蘇村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</si>
  <si>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</si>
  <si>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</si>
  <si>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</si>
  <si>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</si>
  <si>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</si>
  <si>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</si>
  <si>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</si>
  <si>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</si>
  <si>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</si>
  <si>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</si>
  <si>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</si>
  <si>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</si>
  <si>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</si>
  <si>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</si>
  <si>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</si>
  <si>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</si>
  <si>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</si>
  <si>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</si>
  <si>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</si>
  <si>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</si>
  <si>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（株）あそ望の郷みなみあそ</t>
    <rPh sb="1" eb="2">
      <t>カブ</t>
    </rPh>
    <phoneticPr fontId="2"/>
  </si>
  <si>
    <t>南阿蘇村住宅新築資金等貸付金特別会計</t>
    <phoneticPr fontId="5"/>
  </si>
  <si>
    <t>-</t>
  </si>
  <si>
    <t>南阿蘇鉄道（株）</t>
    <rPh sb="0" eb="1">
      <t>ミナミ</t>
    </rPh>
    <rPh sb="1" eb="3">
      <t>アソ</t>
    </rPh>
    <rPh sb="3" eb="5">
      <t>テツドウ</t>
    </rPh>
    <rPh sb="6" eb="7">
      <t>カブ</t>
    </rPh>
    <phoneticPr fontId="2"/>
  </si>
  <si>
    <t>（一社）南阿蘇村農業みらい公社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</si>
  <si>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</si>
  <si>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</si>
  <si>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</si>
  <si>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</si>
  <si>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</si>
  <si>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</si>
  <si>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</si>
  <si>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</si>
  <si>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</si>
  <si>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</si>
  <si>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</si>
  <si>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</si>
  <si>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</si>
  <si>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南阿蘇村国民健康保険特別会計</t>
    <phoneticPr fontId="5"/>
  </si>
  <si>
    <t>南阿蘇村介護保険特別会計</t>
    <phoneticPr fontId="5"/>
  </si>
  <si>
    <t>南阿蘇村後期高齢者医療特別会計</t>
    <phoneticPr fontId="5"/>
  </si>
  <si>
    <t>南阿蘇村上水道事業会計</t>
    <phoneticPr fontId="5"/>
  </si>
  <si>
    <t>法適用企業</t>
    <phoneticPr fontId="5"/>
  </si>
  <si>
    <t>南阿蘇村簡易水道特別会計</t>
    <phoneticPr fontId="5"/>
  </si>
  <si>
    <t>法非適用企業</t>
    <phoneticPr fontId="5"/>
  </si>
  <si>
    <t>南阿蘇村農業集落排水特別会計</t>
    <phoneticPr fontId="5"/>
  </si>
  <si>
    <t>南阿蘇村生活排水処理事業特別会計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</si>
  <si>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</si>
  <si>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</si>
  <si>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</si>
  <si>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</si>
  <si>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</si>
  <si>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</si>
  <si>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</si>
  <si>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阿蘇広域行政事務組合（特別養護老人ホーム阿蘇みやま荘特別会計）</t>
  </si>
  <si>
    <t>熊本県市町村総合事務組合</t>
  </si>
  <si>
    <t>熊本県後期高齢者医療広域連合（一般会計）</t>
  </si>
  <si>
    <t>熊本県後期高齢者医療広域連合（後期高齢者医療特別会計）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</si>
  <si>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</si>
  <si>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</si>
  <si>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</si>
  <si>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</si>
  <si>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</si>
  <si>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</si>
  <si>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</si>
  <si>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</si>
  <si>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</si>
  <si>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</si>
  <si>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</si>
  <si>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</si>
  <si>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</si>
  <si>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</si>
  <si>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</si>
  <si>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</si>
  <si>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</si>
  <si>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</si>
  <si>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</si>
  <si>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</si>
  <si>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</si>
  <si>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</si>
  <si>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</si>
  <si>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</si>
  <si>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</si>
  <si>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</si>
  <si>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</si>
  <si>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</si>
  <si>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</si>
  <si>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</si>
  <si>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</si>
  <si>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</si>
  <si>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</si>
  <si>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</si>
  <si>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</si>
  <si>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</si>
  <si>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</si>
  <si>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</si>
  <si>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</si>
  <si>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</si>
  <si>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</si>
  <si>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</si>
  <si>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</si>
  <si>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</si>
  <si>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</si>
  <si>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</si>
  <si>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</si>
  <si>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</si>
  <si>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</si>
  <si>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</si>
  <si>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</si>
  <si>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</si>
  <si>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</si>
  <si>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</si>
  <si>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</si>
  <si>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</si>
  <si>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</si>
  <si>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</si>
  <si>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</si>
  <si>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</si>
  <si>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</si>
  <si>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</si>
  <si>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</si>
  <si>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</si>
  <si>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</si>
  <si>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</si>
  <si>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</si>
  <si>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</si>
  <si>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</si>
  <si>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</si>
  <si>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</si>
  <si>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</si>
  <si>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</si>
  <si>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</si>
  <si>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</si>
  <si>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</si>
  <si>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</si>
  <si>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</si>
  <si>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</si>
  <si>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</si>
  <si>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</si>
  <si>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</si>
  <si>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</si>
  <si>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</si>
  <si>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</si>
  <si>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</si>
  <si>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</si>
  <si>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</si>
  <si>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</si>
  <si>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</si>
  <si>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</si>
  <si>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</si>
  <si>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</si>
  <si>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</si>
  <si>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</si>
  <si>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</si>
  <si>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</si>
  <si>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</si>
  <si>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</si>
  <si>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</si>
  <si>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</si>
  <si>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</si>
  <si>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</si>
  <si>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</si>
  <si>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</si>
  <si>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</si>
  <si>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</si>
  <si>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</si>
  <si>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</si>
  <si>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</si>
  <si>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</si>
  <si>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</si>
  <si>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</si>
  <si>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</si>
  <si>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</si>
  <si>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</si>
  <si>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</si>
  <si>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</si>
  <si>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</si>
  <si>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</si>
  <si>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</si>
  <si>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</si>
  <si>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</si>
  <si>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</si>
  <si>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</si>
  <si>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</si>
  <si>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</si>
  <si>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</si>
  <si>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</si>
  <si>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2.22</t>
  </si>
  <si>
    <t>▲ 1.50</t>
  </si>
  <si>
    <t>▲ 9.25</t>
  </si>
  <si>
    <t>▲ 12.74</t>
  </si>
  <si>
    <t>会計</t>
    <rPh sb="0" eb="2">
      <t>カイケイ</t>
    </rPh>
    <phoneticPr fontId="5"/>
  </si>
  <si>
    <t>一般会計</t>
  </si>
  <si>
    <t>南阿蘇村上水道事業会計</t>
  </si>
  <si>
    <t>南阿蘇村介護保険特別会計</t>
  </si>
  <si>
    <t>南阿蘇村簡易水道特別会計</t>
  </si>
  <si>
    <t>南阿蘇村国民健康保険特別会計</t>
  </si>
  <si>
    <t>南阿蘇村後期高齢者医療特別会計</t>
  </si>
  <si>
    <t>南阿蘇村生活排水処理事業特別会計</t>
  </si>
  <si>
    <t>南阿蘇村農業集落排水特別会計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</si>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</sst>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F5198404-2DDC-4031-862C-ED650C120BD1}"/>
    <cellStyle name="標準 2 3" xfId="10" xr:uid="{E273680A-7198-4ADD-ABDE-0FA94A676F82}"/>
    <cellStyle name="標準 3" xfId="11" xr:uid="{E6DC1CFB-C416-4408-A4FD-A1C342156FEF}"/>
    <cellStyle name="標準 4" xfId="20" xr:uid="{EAE864E5-3ACA-4CEF-8EC9-65A86AF5925E}"/>
    <cellStyle name="標準 4_APAHO401600" xfId="16" xr:uid="{A69268D3-63F7-4679-B899-A3E041EB9977}"/>
    <cellStyle name="標準 4_APAHO4019001" xfId="19" xr:uid="{23A05D87-1A46-4DA0-81B5-991F7558D2C3}"/>
    <cellStyle name="標準 4_ZJ08_022012_青森市_2010" xfId="18" xr:uid="{F6F12A6C-B262-44BB-8489-0BAA1269B3AA}"/>
    <cellStyle name="標準 6" xfId="7" xr:uid="{34E4A52A-768E-473C-87A9-2F4CB4997AF6}"/>
    <cellStyle name="標準 6_APAHO401000" xfId="9" xr:uid="{B9D5E7AA-8DC1-41E5-A80F-69E367A168B8}"/>
    <cellStyle name="標準 6_APAHO401200_O-JJ1016-001-3_財政状況資料集(決算状況カード(各会計・関係団体))(Rev2)2" xfId="15" xr:uid="{3F105341-3B75-41C6-85B5-AAE45F7EB0DE}"/>
    <cellStyle name="標準 6_APAHO402200_O-JJ1016-001-3_財政状況資料集(決算状況カード(各会計・関係団体))(Rev2)2" xfId="12" xr:uid="{7EC3DFC3-868A-4606-9C42-00ECFC23C39E}"/>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A4F1FC09-DD8E-4CD2-9BBD-2A3358772E1C}"/>
    <cellStyle name="標準_O-JJ0722-001-3_決算状況カード(各会計・関係団体)_O-JJ1016-001-3_財政状況資料集(決算状況カード(各会計・関係団体))(Rev2)2" xfId="14" xr:uid="{BE27F3E5-7968-40B4-8FE0-B6FB9083F643}"/>
    <cellStyle name="標準_O-JJ0722-001-8_連結実質赤字比率に係る赤字・黒字の構成分析" xfId="17" xr:uid="{09905D66-5577-47BC-A50C-378618C16B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AB10-4CAE-9A5A-F629327E851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116560</c:v>
                </c:pt>
                <c:pt idx="1">
                  <c:v>386181</c:v>
                </c:pt>
                <c:pt idx="2">
                  <c:v>432114</c:v>
                </c:pt>
                <c:pt idx="3">
                  <c:v>440795</c:v>
                </c:pt>
                <c:pt idx="4">
                  <c:v>222417</c:v>
                </c:pt>
              </c:numCache>
            </c:numRef>
          </c:val>
          <c:smooth val="0"/>
          <c:extLst>
            <c:ext xmlns:c16="http://schemas.microsoft.com/office/drawing/2014/chart" uri="{C3380CC4-5D6E-409C-BE32-E72D297353CC}">
              <c16:uniqueId val="{00000001-AB10-4CAE-9A5A-F629327E85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{13D92FA9-AB06-4728-9A95-58FCB6D43002}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66D-49C2-8519-37653E43F9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{D6042058-F8B2-4858-94B4-B6EE75ADBB92}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D-49C2-8519-37653E43F9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{47CC664A-993C-42C1-A392-751171804C23}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D-49C2-8519-37653E43F9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{7B68F7BB-2E15-44A7-963D-16D9786077A1}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D-49C2-8519-37653E43F9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{B327E857-2C3C-4C44-96E8-C185C09A9BEC}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D-49C2-8519-37653E43F9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{362D1CD0-CD32-47D8-9815-D069266F4E1D}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66D-49C2-8519-37653E43F9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{1DB16373-9763-4E3B-A90A-E0241056CF7C}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66D-49C2-8519-37653E43F9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{85E0B708-C63F-4952-AE4A-3C6BC7BAC315}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66D-49C2-8519-37653E43F9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{00B934A3-5745-4317-B821-47AE251E0985}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66D-49C2-8519-37653E43F9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69.900000000000006</c:v>
                </c:pt>
                <c:pt idx="8">
                  <c:v>68.2</c:v>
                </c:pt>
                <c:pt idx="16">
                  <c:v>66</c:v>
                </c:pt>
                <c:pt idx="24">
                  <c:v>63.6</c:v>
                </c:pt>
                <c:pt idx="32">
                  <c:v>63.4</c:v>
                </c:pt>
              </c:numCache>
            </c:numRef>
          </c:xVal>
          <c:yVal>
            <c:numRef>
              <c:f>公会計指標分析・財政指標組合せ分析表!$BP$51:$DC$51</c:f>
              <c:numCache>
                <c:formatCode>#,##0.0;"▲ "#,##0.0</c:formatCode>
                <c:ptCount val="40"/>
                <c:pt idx="8">
                  <c:v>14.1</c:v>
                </c:pt>
                <c:pt idx="16">
                  <c:v>24.7</c:v>
                </c:pt>
                <c:pt idx="24">
                  <c:v>50.9</c:v>
                </c:pt>
                <c:pt idx="32">
                  <c:v>41.3</c:v>
                </c:pt>
              </c:numCache>
            </c:numRef>
          </c:yVal>
          <c:smooth val="0"/>
          <c:extLst>
            <c:ext xmlns:c16="http://schemas.microsoft.com/office/drawing/2014/chart" uri="{C3380CC4-5D6E-409C-BE32-E72D297353CC}">
              <c16:uniqueId val="{00000009-466D-49C2-8519-37653E43F9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2581573043917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{8889C21F-8F39-42F5-830A-6B341FEEB8A9}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66D-49C2-8519-37653E43F9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{3F73724B-92D8-4534-BC81-A89F6ED1F74E}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D-49C2-8519-37653E43F9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{0B903AFD-0057-4872-9778-94552ED29BD5}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D-49C2-8519-37653E43F9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{4AF73714-07F1-4E9B-AA7F-65920A6956BC}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D-49C2-8519-37653E43F9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{304054E6-1E90-4757-A6DB-D51B32047F94}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D-49C2-8519-37653E43F9BF}"/>
                </c:ext>
              </c:extLst>
            </c:dLbl>
            <c:dLbl>
              <c:idx val="8"/>
              <c:layout>
                <c:manualLayout>
                  <c:x val="-4.103224363475289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{0DB66D89-50EC-4E24-A7A2-13533A801533}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66D-49C2-8519-37653E43F9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{F9B85504-817A-407A-A8F8-C25E142D4CF1}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66D-49C2-8519-37653E43F9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{2EC264AB-C5A2-49F0-98DC-11BEBD435FB0}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66D-49C2-8519-37653E43F9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{0E1D951B-518E-40E7-A498-5130D0B8B34E}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66D-49C2-8519-37653E43F9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c:v>
                </c:pt>
                <c:pt idx="32">
                  <c:v>64.900000000000006</c:v>
                </c:pt>
              </c:numCache>
            </c:numRef>
          </c:xVal>
          <c:yVal>
            <c:numRef>
              <c:f>公会計指標分析・財政指標組合せ分析表!$BP$55:$DC$55</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466D-49C2-8519-37653E43F9BF}"/>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{818F4546-4E42-448E-B14A-D1004CAD2CC4}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C6-4319-8F81-4474C9DBF6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{5F1C01BC-3FA0-4B19-B256-65BE6C3A04F8}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C6-4319-8F81-4474C9DBF6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{594F459F-C820-463E-8E6C-BF2BBD12B4DE}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C6-4319-8F81-4474C9DBF6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{FE4C5DE3-B872-4DB1-A891-FE6C5DC56B19}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C6-4319-8F81-4474C9DBF6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{93FC345D-47A6-4AA0-B41D-56EEBDAEE4D5}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C6-4319-8F81-4474C9DBF65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{F2BB38E2-DCE4-48A1-BBC1-9FC4DAB5ED61}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C6-4319-8F81-4474C9DBF65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{47309D57-2434-4A28-8B2D-2AEC2E404D07}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C6-4319-8F81-4474C9DBF65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{67DB328B-720B-4AA1-BBE7-F0436BCE57FD}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C6-4319-8F81-4474C9DBF65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{63346C2F-0086-47A2-8C12-627E605C76A7}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C6-4319-8F81-4474C9DBF6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c:v>
                </c:pt>
                <c:pt idx="16">
                  <c:v>8</c:v>
                </c:pt>
                <c:pt idx="24">
                  <c:v>9.1999999999999993</c:v>
                </c:pt>
                <c:pt idx="32">
                  <c:v>10.3</c:v>
                </c:pt>
              </c:numCache>
            </c:numRef>
          </c:xVal>
          <c:yVal>
            <c:numRef>
              <c:f>公会計指標分析・財政指標組合せ分析表!$BP$73:$DC$73</c:f>
              <c:numCache>
                <c:formatCode>#,##0.0;"▲ "#,##0.0</c:formatCode>
                <c:ptCount val="40"/>
                <c:pt idx="8">
                  <c:v>14.1</c:v>
                </c:pt>
                <c:pt idx="16">
                  <c:v>24.7</c:v>
                </c:pt>
                <c:pt idx="24">
                  <c:v>50.9</c:v>
                </c:pt>
                <c:pt idx="32">
                  <c:v>41.3</c:v>
                </c:pt>
              </c:numCache>
            </c:numRef>
          </c:yVal>
          <c:smooth val="0"/>
          <c:extLst>
            <c:ext xmlns:c16="http://schemas.microsoft.com/office/drawing/2014/chart" uri="{C3380CC4-5D6E-409C-BE32-E72D297353CC}">
              <c16:uniqueId val="{00000009-A3C6-4319-8F81-4474C9DBF6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111069403735991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{3C09D539-4011-4F44-B75E-44E220DAAE76}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C6-4319-8F81-4474C9DBF6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{7D7ADC3E-645F-4D39-8A30-94A4209ACCBD}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C6-4319-8F81-4474C9DBF6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{CC01EEAD-1E3B-4649-A6C0-9D96CE0844C4}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C6-4319-8F81-4474C9DBF6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{9A0D3650-F2A2-4B78-9EDD-D4E59884CFE9}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C6-4319-8F81-4474C9DBF6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{10F401B9-0102-4AED-BED1-FD5E162737A5}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C6-4319-8F81-4474C9DBF658}"/>
                </c:ext>
              </c:extLst>
            </c:dLbl>
            <c:dLbl>
              <c:idx val="8"/>
              <c:layout>
                <c:manualLayout>
                  <c:x val="0"/>
                  <c:y val="1.505404111357778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{4D2BD45A-F8A7-4130-8598-DE7CC782DCCE}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C6-4319-8F81-4474C9DBF658}"/>
                </c:ext>
              </c:extLst>
            </c:dLbl>
            <c:dLbl>
              <c:idx val="16"/>
              <c:layout>
                <c:manualLayout>
                  <c:x val="0"/>
                  <c:y val="-7.943314197411285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{DC86F308-59FC-47B3-8F43-09727221CFC5}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C6-4319-8F81-4474C9DBF658}"/>
                </c:ext>
              </c:extLst>
            </c:dLbl>
            <c:dLbl>
              <c:idx val="24"/>
              <c:layout>
                <c:manualLayout>
                  <c:x val="0"/>
                  <c:y val="-1.892072577225809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{FE9D84E2-5A1E-4734-B7AF-CD0DA0DDAD49}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C6-4319-8F81-4474C9DBF658}"/>
                </c:ext>
              </c:extLst>
            </c:dLbl>
            <c:dLbl>
              <c:idx val="32"/>
              <c:layout>
                <c:manualLayout>
                  <c:x val="0"/>
                  <c:y val="1.892072577225809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{C28DE820-D632-4400-B046-17E03A73972B}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C6-4319-8F81-4474C9DBF6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8.9</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A3C6-4319-8F81-4474C9DBF658}"/>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22.12</c:v>
                </c:pt>
                <c:pt idx="1">
                  <c:v>20.58</c:v>
                </c:pt>
                <c:pt idx="2">
                  <c:v>16.27</c:v>
                </c:pt>
                <c:pt idx="3">
                  <c:v>9.0500000000000007</c:v>
                </c:pt>
                <c:pt idx="4">
                  <c:v>11.38</c:v>
                </c:pt>
              </c:numCache>
            </c:numRef>
          </c:val>
          <c:extLst>
            <c:ext xmlns:c16="http://schemas.microsoft.com/office/drawing/2014/chart" uri="{C3380CC4-5D6E-409C-BE32-E72D297353CC}">
              <c16:uniqueId val="{00000000-FC22-4E45-B24B-BACF844EB26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25.1</c:v>
                </c:pt>
                <c:pt idx="1">
                  <c:v>25.47</c:v>
                </c:pt>
                <c:pt idx="2">
                  <c:v>27.62</c:v>
                </c:pt>
                <c:pt idx="3">
                  <c:v>25.41</c:v>
                </c:pt>
                <c:pt idx="4">
                  <c:v>22.54</c:v>
                </c:pt>
              </c:numCache>
            </c:numRef>
          </c:val>
          <c:extLst>
            <c:ext xmlns:c16="http://schemas.microsoft.com/office/drawing/2014/chart" uri="{C3380CC4-5D6E-409C-BE32-E72D297353CC}">
              <c16:uniqueId val="{00000001-FC22-4E45-B24B-BACF844EB2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-2.2200000000000002</c:v>
                </c:pt>
                <c:pt idx="1">
                  <c:v>-1.5</c:v>
                </c:pt>
                <c:pt idx="2">
                  <c:v>-9.25</c:v>
                </c:pt>
                <c:pt idx="3">
                  <c:v>-12.74</c:v>
                </c:pt>
                <c:pt idx="4">
                  <c:v>1.35</c:v>
                </c:pt>
              </c:numCache>
            </c:numRef>
          </c:val>
          <c:smooth val="0"/>
          <c:extLst>
            <c:ext xmlns:c16="http://schemas.microsoft.com/office/drawing/2014/chart" uri="{C3380CC4-5D6E-409C-BE32-E72D297353CC}">
              <c16:uniqueId val="{00000002-FC22-4E45-B24B-BACF844EB2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22.12</c:v>
                </c:pt>
                <c:pt idx="1">
                  <c:v>20.58</c:v>
                </c:pt>
                <c:pt idx="2">
                  <c:v>16.27</c:v>
                </c:pt>
                <c:pt idx="3">
                  <c:v>9.0500000000000007</c:v>
                </c:pt>
                <c:pt idx="4">
                  <c:v>11.38</c:v>
                </c:pt>
              </c:numCache>
            </c:numRef>
          </c:val>
          <c:extLst>
            <c:ext xmlns:c16="http://schemas.microsoft.com/office/drawing/2014/chart" uri="{C3380CC4-5D6E-409C-BE32-E72D297353CC}">
              <c16:uniqueId val="{00000000-27D7-4F22-B39D-21A4C5271D4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25.1</c:v>
                </c:pt>
                <c:pt idx="1">
                  <c:v>25.47</c:v>
                </c:pt>
                <c:pt idx="2">
                  <c:v>27.62</c:v>
                </c:pt>
                <c:pt idx="3">
                  <c:v>25.41</c:v>
                </c:pt>
                <c:pt idx="4">
                  <c:v>22.54</c:v>
                </c:pt>
              </c:numCache>
            </c:numRef>
          </c:val>
          <c:extLst>
            <c:ext xmlns:c16="http://schemas.microsoft.com/office/drawing/2014/chart" uri="{C3380CC4-5D6E-409C-BE32-E72D297353CC}">
              <c16:uniqueId val="{00000001-27D7-4F22-B39D-21A4C5271D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-2.2200000000000002</c:v>
                </c:pt>
                <c:pt idx="1">
                  <c:v>-1.5</c:v>
                </c:pt>
                <c:pt idx="2">
                  <c:v>-9.25</c:v>
                </c:pt>
                <c:pt idx="3">
                  <c:v>-12.74</c:v>
                </c:pt>
                <c:pt idx="4">
                  <c:v>1.35</c:v>
                </c:pt>
              </c:numCache>
            </c:numRef>
          </c:val>
          <c:smooth val="0"/>
          <c:extLst>
            <c:ext xmlns:c16="http://schemas.microsoft.com/office/drawing/2014/chart" uri="{C3380CC4-5D6E-409C-BE32-E72D297353CC}">
              <c16:uniqueId val="{00000002-27D7-4F22-B39D-21A4C5271D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A79-48B0-8E97-37607B0EEC2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79-48B0-8E97-37607B0EEC25}"/>
            </c:ext>
          </c:extLst>
        </c:ser>
        <c:ser>
          <c:idx val="2"/>
          <c:order val="2"/>
          <c:tx>
            <c:strRef>
              <c:f>[1]データシート!$A$29</c:f>
              <c:strCache>
                <c:ptCount val="1"/>
                <c:pt idx="0">
                  <c:v>南阿蘇村農業集落排水特別会計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0.04</c:v>
                </c:pt>
                <c:pt idx="4">
                  <c:v>#N/A</c:v>
                </c:pt>
                <c:pt idx="5">
                  <c:v>0.09</c:v>
                </c:pt>
                <c:pt idx="6">
                  <c:v>#N/A</c:v>
                </c:pt>
                <c:pt idx="7">
                  <c:v>0.01</c:v>
                </c:pt>
                <c:pt idx="8">
                  <c:v>#N/A</c:v>
                </c:pt>
                <c:pt idx="9">
                  <c:v>0.01</c:v>
                </c:pt>
              </c:numCache>
            </c:numRef>
          </c:val>
          <c:extLst>
            <c:ext xmlns:c16="http://schemas.microsoft.com/office/drawing/2014/chart" uri="{C3380CC4-5D6E-409C-BE32-E72D297353CC}">
              <c16:uniqueId val="{00000002-5A79-48B0-8E97-37607B0EEC25}"/>
            </c:ext>
          </c:extLst>
        </c:ser>
        <c:ser>
          <c:idx val="3"/>
          <c:order val="3"/>
          <c:tx>
            <c:strRef>
              <c:f>[1]データシート!$A$30</c:f>
              <c:strCache>
                <c:ptCount val="1"/>
                <c:pt idx="0">
                  <c:v>南阿蘇村生活排水処理事業特別会計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0.08</c:v>
                </c:pt>
                <c:pt idx="2">
                  <c:v>#N/A</c:v>
                </c:pt>
                <c:pt idx="3">
                  <c:v>0.06</c:v>
                </c:pt>
                <c:pt idx="4">
                  <c:v>#N/A</c:v>
                </c:pt>
                <c:pt idx="5">
                  <c:v>0.06</c:v>
                </c:pt>
                <c:pt idx="6">
                  <c:v>#N/A</c:v>
                </c:pt>
                <c:pt idx="7">
                  <c:v>0.01</c:v>
                </c:pt>
                <c:pt idx="8">
                  <c:v>#N/A</c:v>
                </c:pt>
                <c:pt idx="9">
                  <c:v>0.01</c:v>
                </c:pt>
              </c:numCache>
            </c:numRef>
          </c:val>
          <c:extLst>
            <c:ext xmlns:c16="http://schemas.microsoft.com/office/drawing/2014/chart" uri="{C3380CC4-5D6E-409C-BE32-E72D297353CC}">
              <c16:uniqueId val="{00000003-5A79-48B0-8E97-37607B0EEC25}"/>
            </c:ext>
          </c:extLst>
        </c:ser>
        <c:ser>
          <c:idx val="4"/>
          <c:order val="4"/>
          <c:tx>
            <c:strRef>
              <c:f>[1]データシート!$A$31</c:f>
              <c:strCache>
                <c:ptCount val="1"/>
                <c:pt idx="0">
                  <c:v>南阿蘇村後期高齢者医療特別会計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c:v>
                </c:pt>
                <c:pt idx="2">
                  <c:v>#N/A</c:v>
                </c:pt>
                <c:pt idx="3">
                  <c:v>0.23</c:v>
                </c:pt>
                <c:pt idx="4">
                  <c:v>#N/A</c:v>
                </c:pt>
                <c:pt idx="5">
                  <c:v>0.23</c:v>
                </c:pt>
                <c:pt idx="6">
                  <c:v>#N/A</c:v>
                </c:pt>
                <c:pt idx="7">
                  <c:v>0.2</c:v>
                </c:pt>
                <c:pt idx="8">
                  <c:v>#N/A</c:v>
                </c:pt>
                <c:pt idx="9">
                  <c:v>0.2</c:v>
                </c:pt>
              </c:numCache>
            </c:numRef>
          </c:val>
          <c:extLst>
            <c:ext xmlns:c16="http://schemas.microsoft.com/office/drawing/2014/chart" uri="{C3380CC4-5D6E-409C-BE32-E72D297353CC}">
              <c16:uniqueId val="{00000004-5A79-48B0-8E97-37607B0EEC25}"/>
            </c:ext>
          </c:extLst>
        </c:ser>
        <c:ser>
          <c:idx val="5"/>
          <c:order val="5"/>
          <c:tx>
            <c:strRef>
              <c:f>[1]データシート!$A$32</c:f>
              <c:strCache>
                <c:ptCount val="1"/>
                <c:pt idx="0">
                  <c:v>南阿蘇村国民健康保険特別会計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1.9</c:v>
                </c:pt>
                <c:pt idx="2">
                  <c:v>#N/A</c:v>
                </c:pt>
                <c:pt idx="3">
                  <c:v>1.01</c:v>
                </c:pt>
                <c:pt idx="4">
                  <c:v>#N/A</c:v>
                </c:pt>
                <c:pt idx="5">
                  <c:v>0.9</c:v>
                </c:pt>
                <c:pt idx="6">
                  <c:v>#N/A</c:v>
                </c:pt>
                <c:pt idx="7">
                  <c:v>1.64</c:v>
                </c:pt>
                <c:pt idx="8">
                  <c:v>#N/A</c:v>
                </c:pt>
                <c:pt idx="9">
                  <c:v>0.82</c:v>
                </c:pt>
              </c:numCache>
            </c:numRef>
          </c:val>
          <c:extLst>
            <c:ext xmlns:c16="http://schemas.microsoft.com/office/drawing/2014/chart" uri="{C3380CC4-5D6E-409C-BE32-E72D297353CC}">
              <c16:uniqueId val="{00000005-5A79-48B0-8E97-37607B0EEC25}"/>
            </c:ext>
          </c:extLst>
        </c:ser>
        <c:ser>
          <c:idx val="6"/>
          <c:order val="6"/>
          <c:tx>
            <c:strRef>
              <c:f>[1]データシート!$A$33</c:f>
              <c:strCache>
                <c:ptCount val="1"/>
                <c:pt idx="0">
                  <c:v>南阿蘇村簡易水道特別会計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1.2</c:v>
                </c:pt>
                <c:pt idx="2">
                  <c:v>#N/A</c:v>
                </c:pt>
                <c:pt idx="3">
                  <c:v>0.71</c:v>
                </c:pt>
                <c:pt idx="4">
                  <c:v>#N/A</c:v>
                </c:pt>
                <c:pt idx="5">
                  <c:v>0.85</c:v>
                </c:pt>
                <c:pt idx="6">
                  <c:v>#N/A</c:v>
                </c:pt>
                <c:pt idx="7">
                  <c:v>0.41</c:v>
                </c:pt>
                <c:pt idx="8">
                  <c:v>#N/A</c:v>
                </c:pt>
                <c:pt idx="9">
                  <c:v>0.83</c:v>
                </c:pt>
              </c:numCache>
            </c:numRef>
          </c:val>
          <c:extLst>
            <c:ext xmlns:c16="http://schemas.microsoft.com/office/drawing/2014/chart" uri="{C3380CC4-5D6E-409C-BE32-E72D297353CC}">
              <c16:uniqueId val="{00000006-5A79-48B0-8E97-37607B0EEC25}"/>
            </c:ext>
          </c:extLst>
        </c:ser>
        <c:ser>
          <c:idx val="7"/>
          <c:order val="7"/>
          <c:tx>
            <c:strRef>
              <c:f>[1]データシート!$A$34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1.65</c:v>
                </c:pt>
                <c:pt idx="2">
                  <c:v>#N/A</c:v>
                </c:pt>
                <c:pt idx="3">
                  <c:v>1.81</c:v>
                </c:pt>
                <c:pt idx="4">
                  <c:v>#N/A</c:v>
                </c:pt>
                <c:pt idx="5">
                  <c:v>1.75</c:v>
                </c:pt>
                <c:pt idx="6">
                  <c:v>#N/A</c:v>
                </c:pt>
                <c:pt idx="7">
                  <c:v>1.34</c:v>
                </c:pt>
                <c:pt idx="8">
                  <c:v>#N/A</c:v>
                </c:pt>
                <c:pt idx="9">
                  <c:v>1.75</c:v>
                </c:pt>
              </c:numCache>
            </c:numRef>
          </c:val>
          <c:extLst>
            <c:ext xmlns:c16="http://schemas.microsoft.com/office/drawing/2014/chart" uri="{C3380CC4-5D6E-409C-BE32-E72D297353CC}">
              <c16:uniqueId val="{00000007-5A79-48B0-8E97-37607B0EEC25}"/>
            </c:ext>
          </c:extLst>
        </c:ser>
        <c:ser>
          <c:idx val="8"/>
          <c:order val="8"/>
          <c:tx>
            <c:strRef>
              <c:f>[1]データシート!$A$35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7.84</c:v>
                </c:pt>
                <c:pt idx="2">
                  <c:v>#N/A</c:v>
                </c:pt>
                <c:pt idx="3">
                  <c:v>4.3</c:v>
                </c:pt>
                <c:pt idx="4">
                  <c:v>#N/A</c:v>
                </c:pt>
                <c:pt idx="5">
                  <c:v>2.65</c:v>
                </c:pt>
                <c:pt idx="6">
                  <c:v>#N/A</c:v>
                </c:pt>
                <c:pt idx="7">
                  <c:v>2.96</c:v>
                </c:pt>
                <c:pt idx="8">
                  <c:v>#N/A</c:v>
                </c:pt>
                <c:pt idx="9">
                  <c:v>2.35</c:v>
                </c:pt>
              </c:numCache>
            </c:numRef>
          </c:val>
          <c:extLst>
            <c:ext xmlns:c16="http://schemas.microsoft.com/office/drawing/2014/chart" uri="{C3380CC4-5D6E-409C-BE32-E72D297353CC}">
              <c16:uniqueId val="{00000008-5A79-48B0-8E97-37607B0EEC2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22.11</c:v>
                </c:pt>
                <c:pt idx="2">
                  <c:v>#N/A</c:v>
                </c:pt>
                <c:pt idx="3">
                  <c:v>20.57</c:v>
                </c:pt>
                <c:pt idx="4">
                  <c:v>#N/A</c:v>
                </c:pt>
                <c:pt idx="5">
                  <c:v>16.260000000000002</c:v>
                </c:pt>
                <c:pt idx="6">
                  <c:v>#N/A</c:v>
                </c:pt>
                <c:pt idx="7">
                  <c:v>9.0500000000000007</c:v>
                </c:pt>
                <c:pt idx="8">
                  <c:v>#N/A</c:v>
                </c:pt>
                <c:pt idx="9">
                  <c:v>11.37</c:v>
                </c:pt>
              </c:numCache>
            </c:numRef>
          </c:val>
          <c:extLst>
            <c:ext xmlns:c16="http://schemas.microsoft.com/office/drawing/2014/chart" uri="{C3380CC4-5D6E-409C-BE32-E72D297353CC}">
              <c16:uniqueId val="{00000009-5A79-48B0-8E97-37607B0EEC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804-42CB-88AE-D4FBB37A84C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04-42CB-88AE-D4FBB37A84C8}"/>
            </c:ext>
          </c:extLst>
        </c:ser>
        <c:ser>
          <c:idx val="2"/>
          <c:order val="2"/>
          <c:tx>
            <c:strRef>
              <c:f>[1]データシート!$A$29</c:f>
              <c:strCache>
                <c:ptCount val="1"/>
                <c:pt idx="0">
                  <c:v>南阿蘇村農業集落排水特別会計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0.04</c:v>
                </c:pt>
                <c:pt idx="4">
                  <c:v>#N/A</c:v>
                </c:pt>
                <c:pt idx="5">
                  <c:v>0.09</c:v>
                </c:pt>
                <c:pt idx="6">
                  <c:v>#N/A</c:v>
                </c:pt>
                <c:pt idx="7">
                  <c:v>0.01</c:v>
                </c:pt>
                <c:pt idx="8">
                  <c:v>#N/A</c:v>
                </c:pt>
                <c:pt idx="9">
                  <c:v>0.01</c:v>
                </c:pt>
              </c:numCache>
            </c:numRef>
          </c:val>
          <c:extLst>
            <c:ext xmlns:c16="http://schemas.microsoft.com/office/drawing/2014/chart" uri="{C3380CC4-5D6E-409C-BE32-E72D297353CC}">
              <c16:uniqueId val="{00000002-5804-42CB-88AE-D4FBB37A84C8}"/>
            </c:ext>
          </c:extLst>
        </c:ser>
        <c:ser>
          <c:idx val="3"/>
          <c:order val="3"/>
          <c:tx>
            <c:strRef>
              <c:f>[1]データシート!$A$30</c:f>
              <c:strCache>
                <c:ptCount val="1"/>
                <c:pt idx="0">
                  <c:v>南阿蘇村生活排水処理事業特別会計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0.08</c:v>
                </c:pt>
                <c:pt idx="2">
                  <c:v>#N/A</c:v>
                </c:pt>
                <c:pt idx="3">
                  <c:v>0.06</c:v>
                </c:pt>
                <c:pt idx="4">
                  <c:v>#N/A</c:v>
                </c:pt>
                <c:pt idx="5">
                  <c:v>0.06</c:v>
                </c:pt>
                <c:pt idx="6">
                  <c:v>#N/A</c:v>
                </c:pt>
                <c:pt idx="7">
                  <c:v>0.01</c:v>
                </c:pt>
                <c:pt idx="8">
                  <c:v>#N/A</c:v>
                </c:pt>
                <c:pt idx="9">
                  <c:v>0.01</c:v>
                </c:pt>
              </c:numCache>
            </c:numRef>
          </c:val>
          <c:extLst>
            <c:ext xmlns:c16="http://schemas.microsoft.com/office/drawing/2014/chart" uri="{C3380CC4-5D6E-409C-BE32-E72D297353CC}">
              <c16:uniqueId val="{00000003-5804-42CB-88AE-D4FBB37A84C8}"/>
            </c:ext>
          </c:extLst>
        </c:ser>
        <c:ser>
          <c:idx val="4"/>
          <c:order val="4"/>
          <c:tx>
            <c:strRef>
              <c:f>[1]データシート!$A$31</c:f>
              <c:strCache>
                <c:ptCount val="1"/>
                <c:pt idx="0">
                  <c:v>南阿蘇村後期高齢者医療特別会計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c:v>
                </c:pt>
                <c:pt idx="2">
                  <c:v>#N/A</c:v>
                </c:pt>
                <c:pt idx="3">
                  <c:v>0.23</c:v>
                </c:pt>
                <c:pt idx="4">
                  <c:v>#N/A</c:v>
                </c:pt>
                <c:pt idx="5">
                  <c:v>0.23</c:v>
                </c:pt>
                <c:pt idx="6">
                  <c:v>#N/A</c:v>
                </c:pt>
                <c:pt idx="7">
                  <c:v>0.2</c:v>
                </c:pt>
                <c:pt idx="8">
                  <c:v>#N/A</c:v>
                </c:pt>
                <c:pt idx="9">
                  <c:v>0.2</c:v>
                </c:pt>
              </c:numCache>
            </c:numRef>
          </c:val>
          <c:extLst>
            <c:ext xmlns:c16="http://schemas.microsoft.com/office/drawing/2014/chart" uri="{C3380CC4-5D6E-409C-BE32-E72D297353CC}">
              <c16:uniqueId val="{00000004-5804-42CB-88AE-D4FBB37A84C8}"/>
            </c:ext>
          </c:extLst>
        </c:ser>
        <c:ser>
          <c:idx val="5"/>
          <c:order val="5"/>
          <c:tx>
            <c:strRef>
              <c:f>[1]データシート!$A$32</c:f>
              <c:strCache>
                <c:ptCount val="1"/>
                <c:pt idx="0">
                  <c:v>南阿蘇村国民健康保険特別会計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1.9</c:v>
                </c:pt>
                <c:pt idx="2">
                  <c:v>#N/A</c:v>
                </c:pt>
                <c:pt idx="3">
                  <c:v>1.01</c:v>
                </c:pt>
                <c:pt idx="4">
                  <c:v>#N/A</c:v>
                </c:pt>
                <c:pt idx="5">
                  <c:v>0.9</c:v>
                </c:pt>
                <c:pt idx="6">
                  <c:v>#N/A</c:v>
                </c:pt>
                <c:pt idx="7">
                  <c:v>1.64</c:v>
                </c:pt>
                <c:pt idx="8">
                  <c:v>#N/A</c:v>
                </c:pt>
                <c:pt idx="9">
                  <c:v>0.82</c:v>
                </c:pt>
              </c:numCache>
            </c:numRef>
          </c:val>
          <c:extLst>
            <c:ext xmlns:c16="http://schemas.microsoft.com/office/drawing/2014/chart" uri="{C3380CC4-5D6E-409C-BE32-E72D297353CC}">
              <c16:uniqueId val="{00000005-5804-42CB-88AE-D4FBB37A84C8}"/>
            </c:ext>
          </c:extLst>
        </c:ser>
        <c:ser>
          <c:idx val="6"/>
          <c:order val="6"/>
          <c:tx>
            <c:strRef>
              <c:f>[1]データシート!$A$33</c:f>
              <c:strCache>
                <c:ptCount val="1"/>
                <c:pt idx="0">
                  <c:v>南阿蘇村簡易水道特別会計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1.2</c:v>
                </c:pt>
                <c:pt idx="2">
                  <c:v>#N/A</c:v>
                </c:pt>
                <c:pt idx="3">
                  <c:v>0.71</c:v>
                </c:pt>
                <c:pt idx="4">
                  <c:v>#N/A</c:v>
                </c:pt>
                <c:pt idx="5">
                  <c:v>0.85</c:v>
                </c:pt>
                <c:pt idx="6">
                  <c:v>#N/A</c:v>
                </c:pt>
                <c:pt idx="7">
                  <c:v>0.41</c:v>
                </c:pt>
                <c:pt idx="8">
                  <c:v>#N/A</c:v>
                </c:pt>
                <c:pt idx="9">
                  <c:v>0.83</c:v>
                </c:pt>
              </c:numCache>
            </c:numRef>
          </c:val>
          <c:extLst>
            <c:ext xmlns:c16="http://schemas.microsoft.com/office/drawing/2014/chart" uri="{C3380CC4-5D6E-409C-BE32-E72D297353CC}">
              <c16:uniqueId val="{00000006-5804-42CB-88AE-D4FBB37A84C8}"/>
            </c:ext>
          </c:extLst>
        </c:ser>
        <c:ser>
          <c:idx val="7"/>
          <c:order val="7"/>
          <c:tx>
            <c:strRef>
              <c:f>[1]データシート!$A$34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1.65</c:v>
                </c:pt>
                <c:pt idx="2">
                  <c:v>#N/A</c:v>
                </c:pt>
                <c:pt idx="3">
                  <c:v>1.81</c:v>
                </c:pt>
                <c:pt idx="4">
                  <c:v>#N/A</c:v>
                </c:pt>
                <c:pt idx="5">
                  <c:v>1.75</c:v>
                </c:pt>
                <c:pt idx="6">
                  <c:v>#N/A</c:v>
                </c:pt>
                <c:pt idx="7">
                  <c:v>1.34</c:v>
                </c:pt>
                <c:pt idx="8">
                  <c:v>#N/A</c:v>
                </c:pt>
                <c:pt idx="9">
                  <c:v>1.75</c:v>
                </c:pt>
              </c:numCache>
            </c:numRef>
          </c:val>
          <c:extLst>
            <c:ext xmlns:c16="http://schemas.microsoft.com/office/drawing/2014/chart" uri="{C3380CC4-5D6E-409C-BE32-E72D297353CC}">
              <c16:uniqueId val="{00000007-5804-42CB-88AE-D4FBB37A84C8}"/>
            </c:ext>
          </c:extLst>
        </c:ser>
        <c:ser>
          <c:idx val="8"/>
          <c:order val="8"/>
          <c:tx>
            <c:strRef>
              <c:f>[1]データシート!$A$35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7.84</c:v>
                </c:pt>
                <c:pt idx="2">
                  <c:v>#N/A</c:v>
                </c:pt>
                <c:pt idx="3">
                  <c:v>4.3</c:v>
                </c:pt>
                <c:pt idx="4">
                  <c:v>#N/A</c:v>
                </c:pt>
                <c:pt idx="5">
                  <c:v>2.65</c:v>
                </c:pt>
                <c:pt idx="6">
                  <c:v>#N/A</c:v>
                </c:pt>
                <c:pt idx="7">
                  <c:v>2.96</c:v>
                </c:pt>
                <c:pt idx="8">
                  <c:v>#N/A</c:v>
                </c:pt>
                <c:pt idx="9">
                  <c:v>2.35</c:v>
                </c:pt>
              </c:numCache>
            </c:numRef>
          </c:val>
          <c:extLst>
            <c:ext xmlns:c16="http://schemas.microsoft.com/office/drawing/2014/chart" uri="{C3380CC4-5D6E-409C-BE32-E72D297353CC}">
              <c16:uniqueId val="{00000008-5804-42CB-88AE-D4FBB37A84C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22.11</c:v>
                </c:pt>
                <c:pt idx="2">
                  <c:v>#N/A</c:v>
                </c:pt>
                <c:pt idx="3">
                  <c:v>20.57</c:v>
                </c:pt>
                <c:pt idx="4">
                  <c:v>#N/A</c:v>
                </c:pt>
                <c:pt idx="5">
                  <c:v>16.260000000000002</c:v>
                </c:pt>
                <c:pt idx="6">
                  <c:v>#N/A</c:v>
                </c:pt>
                <c:pt idx="7">
                  <c:v>9.0500000000000007</c:v>
                </c:pt>
                <c:pt idx="8">
                  <c:v>#N/A</c:v>
                </c:pt>
                <c:pt idx="9">
                  <c:v>11.37</c:v>
                </c:pt>
              </c:numCache>
            </c:numRef>
          </c:val>
          <c:extLst>
            <c:ext xmlns:c16="http://schemas.microsoft.com/office/drawing/2014/chart" uri="{C3380CC4-5D6E-409C-BE32-E72D297353CC}">
              <c16:uniqueId val="{00000009-5804-42CB-88AE-D4FBB37A84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762</c:v>
                </c:pt>
                <c:pt idx="5">
                  <c:v>782</c:v>
                </c:pt>
                <c:pt idx="8">
                  <c:v>1710</c:v>
                </c:pt>
                <c:pt idx="11">
                  <c:v>2064</c:v>
                </c:pt>
                <c:pt idx="14">
                  <c:v>2643</c:v>
                </c:pt>
              </c:numCache>
            </c:numRef>
          </c:val>
          <c:extLst>
            <c:ext xmlns:c16="http://schemas.microsoft.com/office/drawing/2014/chart" uri="{C3380CC4-5D6E-409C-BE32-E72D297353CC}">
              <c16:uniqueId val="{00000000-C2E8-44F7-8A04-4102AD0A85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2E8-44F7-8A04-4102AD0A85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40</c:v>
                </c:pt>
                <c:pt idx="3">
                  <c:v>40</c:v>
                </c:pt>
                <c:pt idx="6">
                  <c:v>0</c:v>
                </c:pt>
                <c:pt idx="9">
                  <c:v>0</c:v>
                </c:pt>
                <c:pt idx="12">
                  <c:v>0</c:v>
                </c:pt>
              </c:numCache>
            </c:numRef>
          </c:val>
          <c:extLst>
            <c:ext xmlns:c16="http://schemas.microsoft.com/office/drawing/2014/chart" uri="{C3380CC4-5D6E-409C-BE32-E72D297353CC}">
              <c16:uniqueId val="{00000002-C2E8-44F7-8A04-4102AD0A85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78</c:v>
                </c:pt>
                <c:pt idx="3">
                  <c:v>50</c:v>
                </c:pt>
                <c:pt idx="6">
                  <c:v>52</c:v>
                </c:pt>
                <c:pt idx="9">
                  <c:v>96</c:v>
                </c:pt>
                <c:pt idx="12">
                  <c:v>57</c:v>
                </c:pt>
              </c:numCache>
            </c:numRef>
          </c:val>
          <c:extLst>
            <c:ext xmlns:c16="http://schemas.microsoft.com/office/drawing/2014/chart" uri="{C3380CC4-5D6E-409C-BE32-E72D297353CC}">
              <c16:uniqueId val="{00000003-C2E8-44F7-8A04-4102AD0A85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64</c:v>
                </c:pt>
                <c:pt idx="3">
                  <c:v>64</c:v>
                </c:pt>
                <c:pt idx="6">
                  <c:v>68</c:v>
                </c:pt>
                <c:pt idx="9">
                  <c:v>83</c:v>
                </c:pt>
                <c:pt idx="12">
                  <c:v>60</c:v>
                </c:pt>
              </c:numCache>
            </c:numRef>
          </c:val>
          <c:extLst>
            <c:ext xmlns:c16="http://schemas.microsoft.com/office/drawing/2014/chart" uri="{C3380CC4-5D6E-409C-BE32-E72D297353CC}">
              <c16:uniqueId val="{00000004-C2E8-44F7-8A04-4102AD0A85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E8-44F7-8A04-4102AD0A85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E8-44F7-8A04-4102AD0A85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838</c:v>
                </c:pt>
                <c:pt idx="3">
                  <c:v>929</c:v>
                </c:pt>
                <c:pt idx="6">
                  <c:v>2005</c:v>
                </c:pt>
                <c:pt idx="9">
                  <c:v>2339</c:v>
                </c:pt>
                <c:pt idx="12">
                  <c:v>2996</c:v>
                </c:pt>
              </c:numCache>
            </c:numRef>
          </c:val>
          <c:extLst>
            <c:ext xmlns:c16="http://schemas.microsoft.com/office/drawing/2014/chart" uri="{C3380CC4-5D6E-409C-BE32-E72D297353CC}">
              <c16:uniqueId val="{00000007-C2E8-44F7-8A04-4102AD0A85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258</c:v>
                </c:pt>
                <c:pt idx="2">
                  <c:v>#N/A</c:v>
                </c:pt>
                <c:pt idx="3">
                  <c:v>#N/A</c:v>
                </c:pt>
                <c:pt idx="4">
                  <c:v>301</c:v>
                </c:pt>
                <c:pt idx="5">
                  <c:v>#N/A</c:v>
                </c:pt>
                <c:pt idx="6">
                  <c:v>#N/A</c:v>
                </c:pt>
                <c:pt idx="7">
                  <c:v>416</c:v>
                </c:pt>
                <c:pt idx="8">
                  <c:v>#N/A</c:v>
                </c:pt>
                <c:pt idx="9">
                  <c:v>#N/A</c:v>
                </c:pt>
                <c:pt idx="10">
                  <c:v>454</c:v>
                </c:pt>
                <c:pt idx="11">
                  <c:v>#N/A</c:v>
                </c:pt>
                <c:pt idx="12">
                  <c:v>#N/A</c:v>
                </c:pt>
                <c:pt idx="13">
                  <c:v>470</c:v>
                </c:pt>
                <c:pt idx="14">
                  <c:v>#N/A</c:v>
                </c:pt>
              </c:numCache>
            </c:numRef>
          </c:val>
          <c:smooth val="0"/>
          <c:extLst>
            <c:ext xmlns:c16="http://schemas.microsoft.com/office/drawing/2014/chart" uri="{C3380CC4-5D6E-409C-BE32-E72D297353CC}">
              <c16:uniqueId val="{00000008-C2E8-44F7-8A04-4102AD0A85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13449</c:v>
                </c:pt>
                <c:pt idx="5">
                  <c:v>14165</c:v>
                </c:pt>
                <c:pt idx="8">
                  <c:v>16175</c:v>
                </c:pt>
                <c:pt idx="11">
                  <c:v>17569</c:v>
                </c:pt>
                <c:pt idx="14">
                  <c:v>17644</c:v>
                </c:pt>
              </c:numCache>
            </c:numRef>
          </c:val>
          <c:extLst>
            <c:ext xmlns:c16="http://schemas.microsoft.com/office/drawing/2014/chart" uri="{C3380CC4-5D6E-409C-BE32-E72D297353CC}">
              <c16:uniqueId val="{00000000-2982-4520-B3D9-1565A28AF9B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135</c:v>
                </c:pt>
                <c:pt idx="5">
                  <c:v>1248</c:v>
                </c:pt>
                <c:pt idx="8">
                  <c:v>1258</c:v>
                </c:pt>
                <c:pt idx="11">
                  <c:v>1233</c:v>
                </c:pt>
                <c:pt idx="14">
                  <c:v>1507</c:v>
                </c:pt>
              </c:numCache>
            </c:numRef>
          </c:val>
          <c:extLst>
            <c:ext xmlns:c16="http://schemas.microsoft.com/office/drawing/2014/chart" uri="{C3380CC4-5D6E-409C-BE32-E72D297353CC}">
              <c16:uniqueId val="{00000001-2982-4520-B3D9-1565A28AF9B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4273</c:v>
                </c:pt>
                <c:pt idx="5">
                  <c:v>4090</c:v>
                </c:pt>
                <c:pt idx="8">
                  <c:v>4011</c:v>
                </c:pt>
                <c:pt idx="11">
                  <c:v>3620</c:v>
                </c:pt>
                <c:pt idx="14">
                  <c:v>3461</c:v>
                </c:pt>
              </c:numCache>
            </c:numRef>
          </c:val>
          <c:extLst>
            <c:ext xmlns:c16="http://schemas.microsoft.com/office/drawing/2014/chart" uri="{C3380CC4-5D6E-409C-BE32-E72D297353CC}">
              <c16:uniqueId val="{00000002-2982-4520-B3D9-1565A28AF9B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82-4520-B3D9-1565A28AF9B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82-4520-B3D9-1565A28AF9B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2982-4520-B3D9-1565A28AF9B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716</c:v>
                </c:pt>
                <c:pt idx="3">
                  <c:v>603</c:v>
                </c:pt>
                <c:pt idx="6">
                  <c:v>617</c:v>
                </c:pt>
                <c:pt idx="9">
                  <c:v>393</c:v>
                </c:pt>
                <c:pt idx="12">
                  <c:v>164</c:v>
                </c:pt>
              </c:numCache>
            </c:numRef>
          </c:val>
          <c:extLst>
            <c:ext xmlns:c16="http://schemas.microsoft.com/office/drawing/2014/chart" uri="{C3380CC4-5D6E-409C-BE32-E72D297353CC}">
              <c16:uniqueId val="{00000006-2982-4520-B3D9-1565A28AF9B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358</c:v>
                </c:pt>
                <c:pt idx="3">
                  <c:v>370</c:v>
                </c:pt>
                <c:pt idx="6">
                  <c:v>366</c:v>
                </c:pt>
                <c:pt idx="9">
                  <c:v>374</c:v>
                </c:pt>
                <c:pt idx="12">
                  <c:v>418</c:v>
                </c:pt>
              </c:numCache>
            </c:numRef>
          </c:val>
          <c:extLst>
            <c:ext xmlns:c16="http://schemas.microsoft.com/office/drawing/2014/chart" uri="{C3380CC4-5D6E-409C-BE32-E72D297353CC}">
              <c16:uniqueId val="{00000007-2982-4520-B3D9-1565A28AF9B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690</c:v>
                </c:pt>
                <c:pt idx="3">
                  <c:v>849</c:v>
                </c:pt>
                <c:pt idx="6">
                  <c:v>874</c:v>
                </c:pt>
                <c:pt idx="9">
                  <c:v>1020</c:v>
                </c:pt>
                <c:pt idx="12">
                  <c:v>1034</c:v>
                </c:pt>
              </c:numCache>
            </c:numRef>
          </c:val>
          <c:extLst>
            <c:ext xmlns:c16="http://schemas.microsoft.com/office/drawing/2014/chart" uri="{C3380CC4-5D6E-409C-BE32-E72D297353CC}">
              <c16:uniqueId val="{00000008-2982-4520-B3D9-1565A28AF9B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2982-4520-B3D9-1565A28AF9B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15567</c:v>
                </c:pt>
                <c:pt idx="3">
                  <c:v>18250</c:v>
                </c:pt>
                <c:pt idx="6">
                  <c:v>20578</c:v>
                </c:pt>
                <c:pt idx="9">
                  <c:v>22756</c:v>
                </c:pt>
                <c:pt idx="12">
                  <c:v>22850</c:v>
                </c:pt>
              </c:numCache>
            </c:numRef>
          </c:val>
          <c:extLst>
            <c:ext xmlns:c16="http://schemas.microsoft.com/office/drawing/2014/chart" uri="{C3380CC4-5D6E-409C-BE32-E72D297353CC}">
              <c16:uniqueId val="{0000000A-2982-4520-B3D9-1565A28AF9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569</c:v>
                </c:pt>
                <c:pt idx="5">
                  <c:v>#N/A</c:v>
                </c:pt>
                <c:pt idx="6">
                  <c:v>#N/A</c:v>
                </c:pt>
                <c:pt idx="7">
                  <c:v>991</c:v>
                </c:pt>
                <c:pt idx="8">
                  <c:v>#N/A</c:v>
                </c:pt>
                <c:pt idx="9">
                  <c:v>#N/A</c:v>
                </c:pt>
                <c:pt idx="10">
                  <c:v>2122</c:v>
                </c:pt>
                <c:pt idx="11">
                  <c:v>#N/A</c:v>
                </c:pt>
                <c:pt idx="12">
                  <c:v>#N/A</c:v>
                </c:pt>
                <c:pt idx="13">
                  <c:v>1855</c:v>
                </c:pt>
                <c:pt idx="14">
                  <c:v>#N/A</c:v>
                </c:pt>
              </c:numCache>
            </c:numRef>
          </c:val>
          <c:smooth val="0"/>
          <c:extLst>
            <c:ext xmlns:c16="http://schemas.microsoft.com/office/drawing/2014/chart" uri="{C3380CC4-5D6E-409C-BE32-E72D297353CC}">
              <c16:uniqueId val="{0000000B-2982-4520-B3D9-1565A28AF9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13449</c:v>
                </c:pt>
                <c:pt idx="5">
                  <c:v>14165</c:v>
                </c:pt>
                <c:pt idx="8">
                  <c:v>16175</c:v>
                </c:pt>
                <c:pt idx="11">
                  <c:v>17569</c:v>
                </c:pt>
                <c:pt idx="14">
                  <c:v>17644</c:v>
                </c:pt>
              </c:numCache>
            </c:numRef>
          </c:val>
          <c:extLst>
            <c:ext xmlns:c16="http://schemas.microsoft.com/office/drawing/2014/chart" uri="{C3380CC4-5D6E-409C-BE32-E72D297353CC}">
              <c16:uniqueId val="{00000000-E557-41A2-93B0-4F531CE5B5B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135</c:v>
                </c:pt>
                <c:pt idx="5">
                  <c:v>1248</c:v>
                </c:pt>
                <c:pt idx="8">
                  <c:v>1258</c:v>
                </c:pt>
                <c:pt idx="11">
                  <c:v>1233</c:v>
                </c:pt>
                <c:pt idx="14">
                  <c:v>1507</c:v>
                </c:pt>
              </c:numCache>
            </c:numRef>
          </c:val>
          <c:extLst>
            <c:ext xmlns:c16="http://schemas.microsoft.com/office/drawing/2014/chart" uri="{C3380CC4-5D6E-409C-BE32-E72D297353CC}">
              <c16:uniqueId val="{00000001-E557-41A2-93B0-4F531CE5B5B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4273</c:v>
                </c:pt>
                <c:pt idx="5">
                  <c:v>4090</c:v>
                </c:pt>
                <c:pt idx="8">
                  <c:v>4011</c:v>
                </c:pt>
                <c:pt idx="11">
                  <c:v>3620</c:v>
                </c:pt>
                <c:pt idx="14">
                  <c:v>3461</c:v>
                </c:pt>
              </c:numCache>
            </c:numRef>
          </c:val>
          <c:extLst>
            <c:ext xmlns:c16="http://schemas.microsoft.com/office/drawing/2014/chart" uri="{C3380CC4-5D6E-409C-BE32-E72D297353CC}">
              <c16:uniqueId val="{00000002-E557-41A2-93B0-4F531CE5B5B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57-41A2-93B0-4F531CE5B5B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57-41A2-93B0-4F531CE5B5B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E557-41A2-93B0-4F531CE5B5B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716</c:v>
                </c:pt>
                <c:pt idx="3">
                  <c:v>603</c:v>
                </c:pt>
                <c:pt idx="6">
                  <c:v>617</c:v>
                </c:pt>
                <c:pt idx="9">
                  <c:v>393</c:v>
                </c:pt>
                <c:pt idx="12">
                  <c:v>164</c:v>
                </c:pt>
              </c:numCache>
            </c:numRef>
          </c:val>
          <c:extLst>
            <c:ext xmlns:c16="http://schemas.microsoft.com/office/drawing/2014/chart" uri="{C3380CC4-5D6E-409C-BE32-E72D297353CC}">
              <c16:uniqueId val="{00000006-E557-41A2-93B0-4F531CE5B5B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358</c:v>
                </c:pt>
                <c:pt idx="3">
                  <c:v>370</c:v>
                </c:pt>
                <c:pt idx="6">
                  <c:v>366</c:v>
                </c:pt>
                <c:pt idx="9">
                  <c:v>374</c:v>
                </c:pt>
                <c:pt idx="12">
                  <c:v>418</c:v>
                </c:pt>
              </c:numCache>
            </c:numRef>
          </c:val>
          <c:extLst>
            <c:ext xmlns:c16="http://schemas.microsoft.com/office/drawing/2014/chart" uri="{C3380CC4-5D6E-409C-BE32-E72D297353CC}">
              <c16:uniqueId val="{00000007-E557-41A2-93B0-4F531CE5B5B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690</c:v>
                </c:pt>
                <c:pt idx="3">
                  <c:v>849</c:v>
                </c:pt>
                <c:pt idx="6">
                  <c:v>874</c:v>
                </c:pt>
                <c:pt idx="9">
                  <c:v>1020</c:v>
                </c:pt>
                <c:pt idx="12">
                  <c:v>1034</c:v>
                </c:pt>
              </c:numCache>
            </c:numRef>
          </c:val>
          <c:extLst>
            <c:ext xmlns:c16="http://schemas.microsoft.com/office/drawing/2014/chart" uri="{C3380CC4-5D6E-409C-BE32-E72D297353CC}">
              <c16:uniqueId val="{00000008-E557-41A2-93B0-4F531CE5B5B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E557-41A2-93B0-4F531CE5B5B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15567</c:v>
                </c:pt>
                <c:pt idx="3">
                  <c:v>18250</c:v>
                </c:pt>
                <c:pt idx="6">
                  <c:v>20578</c:v>
                </c:pt>
                <c:pt idx="9">
                  <c:v>22756</c:v>
                </c:pt>
                <c:pt idx="12">
                  <c:v>22850</c:v>
                </c:pt>
              </c:numCache>
            </c:numRef>
          </c:val>
          <c:extLst>
            <c:ext xmlns:c16="http://schemas.microsoft.com/office/drawing/2014/chart" uri="{C3380CC4-5D6E-409C-BE32-E72D297353CC}">
              <c16:uniqueId val="{0000000A-E557-41A2-93B0-4F531CE5B5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569</c:v>
                </c:pt>
                <c:pt idx="5">
                  <c:v>#N/A</c:v>
                </c:pt>
                <c:pt idx="6">
                  <c:v>#N/A</c:v>
                </c:pt>
                <c:pt idx="7">
                  <c:v>991</c:v>
                </c:pt>
                <c:pt idx="8">
                  <c:v>#N/A</c:v>
                </c:pt>
                <c:pt idx="9">
                  <c:v>#N/A</c:v>
                </c:pt>
                <c:pt idx="10">
                  <c:v>2122</c:v>
                </c:pt>
                <c:pt idx="11">
                  <c:v>#N/A</c:v>
                </c:pt>
                <c:pt idx="12">
                  <c:v>#N/A</c:v>
                </c:pt>
                <c:pt idx="13">
                  <c:v>1855</c:v>
                </c:pt>
                <c:pt idx="14">
                  <c:v>#N/A</c:v>
                </c:pt>
              </c:numCache>
            </c:numRef>
          </c:val>
          <c:smooth val="0"/>
          <c:extLst>
            <c:ext xmlns:c16="http://schemas.microsoft.com/office/drawing/2014/chart" uri="{C3380CC4-5D6E-409C-BE32-E72D297353CC}">
              <c16:uniqueId val="{0000000B-E557-41A2-93B0-4F531CE5B5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1390</c:v>
                </c:pt>
                <c:pt idx="1">
                  <c:v>1392</c:v>
                </c:pt>
                <c:pt idx="2">
                  <c:v>1394</c:v>
                </c:pt>
              </c:numCache>
            </c:numRef>
          </c:val>
          <c:extLst>
            <c:ext xmlns:c16="http://schemas.microsoft.com/office/drawing/2014/chart" uri="{C3380CC4-5D6E-409C-BE32-E72D297353CC}">
              <c16:uniqueId val="{00000000-A3E0-4C73-9834-15707EBC615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294</c:v>
                </c:pt>
                <c:pt idx="1">
                  <c:v>290</c:v>
                </c:pt>
                <c:pt idx="2">
                  <c:v>281</c:v>
                </c:pt>
              </c:numCache>
            </c:numRef>
          </c:val>
          <c:extLst>
            <c:ext xmlns:c16="http://schemas.microsoft.com/office/drawing/2014/chart" uri="{C3380CC4-5D6E-409C-BE32-E72D297353CC}">
              <c16:uniqueId val="{00000001-A3E0-4C73-9834-15707EBC615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3438</c:v>
                </c:pt>
                <c:pt idx="1">
                  <c:v>2996</c:v>
                </c:pt>
                <c:pt idx="2">
                  <c:v>2798</c:v>
                </c:pt>
              </c:numCache>
            </c:numRef>
          </c:val>
          <c:extLst>
            <c:ext xmlns:c16="http://schemas.microsoft.com/office/drawing/2014/chart" uri="{C3380CC4-5D6E-409C-BE32-E72D297353CC}">
              <c16:uniqueId val="{00000002-A3E0-4C73-9834-15707EBC61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204D795-C814-45DF-BEB9-FA1EA755A1C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4978568-8FA2-4C02-8B52-64E8AC668A5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2F40C79C-EE2B-40CD-815A-4E64A5F0DB8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576B1F1B-E665-4A93-8C8F-F45C1C19D84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DE59AB3-07AD-4F62-8FC3-7E34B119ECD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81F57CE-A60F-4380-BD05-4949B903E06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C0331F4-C492-4B5D-9A8D-7225F9427AE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09628D4-6713-4130-AE63-C691E24F79E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13F6938-A773-4F65-A3EE-B70803DEE2E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519F687-607B-42D5-9323-9A188FD145FA}"/>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45F6179-84B8-432D-B421-1B6473C1F6F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2644F27-19B1-4970-8082-6F9BF1636B24}"/>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58FF130-8134-4F7A-826D-88BB98B53FD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9A75C44-1BD1-48EF-BEF7-CDF76240330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FBF6D76-99AF-4C77-89FE-0DBA3F2107C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2BC96FA-A1F6-46C2-B5B9-025A4F7A5E4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627A4CB-EDD5-4356-83A7-B48492F0D19F}"/>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824298B-B3BC-4C05-A0BF-5BC5940C6EA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FBC3469-6EA1-4EFF-A6B2-599FFD56287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3F7196A-AEA2-4A25-84CA-20970BC61B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659621A4-F57B-4911-921A-A9943747A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3DF4099-8BC1-4E34-B78D-E6FD40E1FA7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CC2ADFD-86CB-412D-BE69-71CDB38D99A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は、平成２８年熊本地震に係る災害復旧事業や白水統合小学校整備事業、旧久木野庁舎利活用事業などの地方債償還が増加したことから１．１ポイント上昇した。今後、熊本地震関連に加え、立野駅周辺整備事業やあそ望の郷くぎの機能拡張事業に係る地方債償還が増加することから上昇する見込みである。</a:t>
          </a:r>
        </a:p>
        <a:p>
          <a:r>
            <a:rPr kumimoji="1" lang="ja-JP" altLang="en-US" sz="1400">
              <a:latin typeface="ＭＳ ゴシック" pitchFamily="49" charset="-128"/>
              <a:ea typeface="ＭＳ ゴシック" pitchFamily="49" charset="-128"/>
            </a:rPr>
            <a:t>　今後の事業実施においては、交付税算入率の高い過疎対策事業債や合併特例事業債を活用し、実質公債費比率の上昇を抑制していく必要がある。今後も交付税算入率を十分考慮した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D105063-E287-4889-8234-BECEEA095FC3}"/>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99C84AD-8DF3-4414-8BB4-4BD47F69BCC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0EAE61A-CFA1-4F55-B722-6F5C8B4A1ECE}"/>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125FD64-5BB2-4D9F-A558-F799D574D3E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4" name="Chart 5">
          <a:extLst>
            <a:ext uri="{FF2B5EF4-FFF2-40B4-BE49-F238E27FC236}">
              <a16:creationId xmlns:a16="http://schemas.microsoft.com/office/drawing/2014/main" id="{4A991AC8-063B-4D0B-ABE8-AE27583F3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25" name="正方形/長方形 3">
          <a:extLst>
            <a:ext uri="{FF2B5EF4-FFF2-40B4-BE49-F238E27FC236}">
              <a16:creationId xmlns:a16="http://schemas.microsoft.com/office/drawing/2014/main" id="{1E5A756E-7CE4-4419-AB79-ED21A91A039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26" name="テキスト ボックス 25">
          <a:extLst>
            <a:ext uri="{FF2B5EF4-FFF2-40B4-BE49-F238E27FC236}">
              <a16:creationId xmlns:a16="http://schemas.microsoft.com/office/drawing/2014/main" id="{5BB723EC-98E9-47CA-BF30-138AB5479DA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161925</xdr:colOff>
      <xdr:row>40</xdr:row>
      <xdr:rowOff>314325</xdr:rowOff>
    </xdr:to>
    <xdr:sp macro="" textlink="">
      <xdr:nvSpPr>
        <xdr:cNvPr id="27" name="正方形/長方形 36" descr="右上がり対角線 (太)">
          <a:extLst>
            <a:ext uri="{FF2B5EF4-FFF2-40B4-BE49-F238E27FC236}">
              <a16:creationId xmlns:a16="http://schemas.microsoft.com/office/drawing/2014/main" id="{6B9402BB-632E-48FE-94AD-81D6E74574EC}"/>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161925</xdr:colOff>
      <xdr:row>41</xdr:row>
      <xdr:rowOff>304800</xdr:rowOff>
    </xdr:to>
    <xdr:sp macro="" textlink="">
      <xdr:nvSpPr>
        <xdr:cNvPr id="28" name="正方形/長方形 37" descr="右下がり対角線 (太)">
          <a:extLst>
            <a:ext uri="{FF2B5EF4-FFF2-40B4-BE49-F238E27FC236}">
              <a16:creationId xmlns:a16="http://schemas.microsoft.com/office/drawing/2014/main" id="{4309190C-3E30-4E9B-9BBA-5C80BC16DE1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161925</xdr:colOff>
      <xdr:row>42</xdr:row>
      <xdr:rowOff>304800</xdr:rowOff>
    </xdr:to>
    <xdr:sp macro="" textlink="">
      <xdr:nvSpPr>
        <xdr:cNvPr id="29" name="正方形/長方形 38" descr="右上がり対角線 (太)">
          <a:extLst>
            <a:ext uri="{FF2B5EF4-FFF2-40B4-BE49-F238E27FC236}">
              <a16:creationId xmlns:a16="http://schemas.microsoft.com/office/drawing/2014/main" id="{69E0CABD-73C2-4D8F-B3FB-5C71A2C8E07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161925</xdr:colOff>
      <xdr:row>43</xdr:row>
      <xdr:rowOff>304800</xdr:rowOff>
    </xdr:to>
    <xdr:sp macro="" textlink="">
      <xdr:nvSpPr>
        <xdr:cNvPr id="30" name="正方形/長方形 39" descr="右下がり対角線 (太)">
          <a:extLst>
            <a:ext uri="{FF2B5EF4-FFF2-40B4-BE49-F238E27FC236}">
              <a16:creationId xmlns:a16="http://schemas.microsoft.com/office/drawing/2014/main" id="{3C5838D4-8878-4C3E-9D8E-7B0DE986750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161925</xdr:colOff>
      <xdr:row>44</xdr:row>
      <xdr:rowOff>304800</xdr:rowOff>
    </xdr:to>
    <xdr:sp macro="" textlink="">
      <xdr:nvSpPr>
        <xdr:cNvPr id="31" name="正方形/長方形 40" descr="右上がり対角線 (太)">
          <a:extLst>
            <a:ext uri="{FF2B5EF4-FFF2-40B4-BE49-F238E27FC236}">
              <a16:creationId xmlns:a16="http://schemas.microsoft.com/office/drawing/2014/main" id="{57A39E0D-DC82-4521-A98E-CDDFE5D759A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161925</xdr:colOff>
      <xdr:row>45</xdr:row>
      <xdr:rowOff>314325</xdr:rowOff>
    </xdr:to>
    <xdr:sp macro="" textlink="">
      <xdr:nvSpPr>
        <xdr:cNvPr id="32" name="正方形/長方形 41" descr="右下がり対角線 (太)">
          <a:extLst>
            <a:ext uri="{FF2B5EF4-FFF2-40B4-BE49-F238E27FC236}">
              <a16:creationId xmlns:a16="http://schemas.microsoft.com/office/drawing/2014/main" id="{D548858F-2D17-44F3-AB29-B04D148F5A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161925</xdr:colOff>
      <xdr:row>47</xdr:row>
      <xdr:rowOff>314325</xdr:rowOff>
    </xdr:to>
    <xdr:sp macro="" textlink="">
      <xdr:nvSpPr>
        <xdr:cNvPr id="33" name="正方形/長方形 42" descr="右上がり対角線 (太)">
          <a:extLst>
            <a:ext uri="{FF2B5EF4-FFF2-40B4-BE49-F238E27FC236}">
              <a16:creationId xmlns:a16="http://schemas.microsoft.com/office/drawing/2014/main" id="{627679A3-A379-4D96-B96D-ACB2B0F0C61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161925</xdr:colOff>
      <xdr:row>48</xdr:row>
      <xdr:rowOff>304800</xdr:rowOff>
    </xdr:to>
    <xdr:sp macro="" textlink="">
      <xdr:nvSpPr>
        <xdr:cNvPr id="34" name="正方形/長方形 43" descr="右下がり対角線 (太)">
          <a:extLst>
            <a:ext uri="{FF2B5EF4-FFF2-40B4-BE49-F238E27FC236}">
              <a16:creationId xmlns:a16="http://schemas.microsoft.com/office/drawing/2014/main" id="{45BD879A-4B04-4716-8B88-641389C7C46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161925</xdr:colOff>
      <xdr:row>49</xdr:row>
      <xdr:rowOff>304800</xdr:rowOff>
    </xdr:to>
    <xdr:sp macro="" textlink="">
      <xdr:nvSpPr>
        <xdr:cNvPr id="35" name="正方形/長方形 44" descr="右上がり対角線 (太)">
          <a:extLst>
            <a:ext uri="{FF2B5EF4-FFF2-40B4-BE49-F238E27FC236}">
              <a16:creationId xmlns:a16="http://schemas.microsoft.com/office/drawing/2014/main" id="{15C5E7E2-DB6C-4F12-B155-EBEAF14EF46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161925</xdr:colOff>
      <xdr:row>50</xdr:row>
      <xdr:rowOff>314325</xdr:rowOff>
    </xdr:to>
    <xdr:sp macro="" textlink="">
      <xdr:nvSpPr>
        <xdr:cNvPr id="36" name="正方形/長方形 45" descr="右下がり対角線 (太)">
          <a:extLst>
            <a:ext uri="{FF2B5EF4-FFF2-40B4-BE49-F238E27FC236}">
              <a16:creationId xmlns:a16="http://schemas.microsoft.com/office/drawing/2014/main" id="{F379DCE2-CA11-4EF1-B814-9D5B2BBCA0E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161925</xdr:colOff>
      <xdr:row>51</xdr:row>
      <xdr:rowOff>304800</xdr:rowOff>
    </xdr:to>
    <xdr:sp macro="" textlink="">
      <xdr:nvSpPr>
        <xdr:cNvPr id="37" name="正方形/長方形 46" descr="右上がり対角線 (太)">
          <a:extLst>
            <a:ext uri="{FF2B5EF4-FFF2-40B4-BE49-F238E27FC236}">
              <a16:creationId xmlns:a16="http://schemas.microsoft.com/office/drawing/2014/main" id="{7B674450-0230-4AB7-A294-052E787FB02D}"/>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38" name="直線コネクタ 20">
          <a:extLst>
            <a:ext uri="{FF2B5EF4-FFF2-40B4-BE49-F238E27FC236}">
              <a16:creationId xmlns:a16="http://schemas.microsoft.com/office/drawing/2014/main" id="{3DAEB90C-B068-406D-8B02-1206BD7D615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39" name="Oval 182">
          <a:extLst>
            <a:ext uri="{FF2B5EF4-FFF2-40B4-BE49-F238E27FC236}">
              <a16:creationId xmlns:a16="http://schemas.microsoft.com/office/drawing/2014/main" id="{0F69F9F5-7FFC-4B87-A03C-F0C88F5646D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40" name="表題ボックス">
          <a:extLst>
            <a:ext uri="{FF2B5EF4-FFF2-40B4-BE49-F238E27FC236}">
              <a16:creationId xmlns:a16="http://schemas.microsoft.com/office/drawing/2014/main" id="{0CCAD567-E675-4F45-BD17-7F676BEFB90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41" name="年度ボックス">
          <a:extLst>
            <a:ext uri="{FF2B5EF4-FFF2-40B4-BE49-F238E27FC236}">
              <a16:creationId xmlns:a16="http://schemas.microsoft.com/office/drawing/2014/main" id="{618EA74B-EF24-4687-A3B3-7B1A95EE469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2" name="団体名称ボックス">
          <a:extLst>
            <a:ext uri="{FF2B5EF4-FFF2-40B4-BE49-F238E27FC236}">
              <a16:creationId xmlns:a16="http://schemas.microsoft.com/office/drawing/2014/main" id="{214DC049-53CB-4164-B6FA-B820CCC49A5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3" name="Line 22">
          <a:extLst>
            <a:ext uri="{FF2B5EF4-FFF2-40B4-BE49-F238E27FC236}">
              <a16:creationId xmlns:a16="http://schemas.microsoft.com/office/drawing/2014/main" id="{7859B29C-D255-4755-B1EA-EAAEFF4B54D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44" name="テキスト ボックス 6">
          <a:extLst>
            <a:ext uri="{FF2B5EF4-FFF2-40B4-BE49-F238E27FC236}">
              <a16:creationId xmlns:a16="http://schemas.microsoft.com/office/drawing/2014/main" id="{8BEE32C5-14A2-44AB-8522-2C2C30923B2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45" name="テキスト ボックス 44">
          <a:extLst>
            <a:ext uri="{FF2B5EF4-FFF2-40B4-BE49-F238E27FC236}">
              <a16:creationId xmlns:a16="http://schemas.microsoft.com/office/drawing/2014/main" id="{D7F6D6E3-E44D-45B4-B7D7-7FAD127ED1D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令和３年度は退職手当組合負担金見込額の減などにより将来負担額が減少した一方、公営住宅使用料などの充当可能財源等の増により将来負担比率は４１．３％と令和２年度より９．６ポイント改善した。</a:t>
          </a:r>
        </a:p>
        <a:p>
          <a:r>
            <a:rPr kumimoji="1" lang="ja-JP" altLang="en-US" sz="1400">
              <a:latin typeface="ＭＳ ゴシック" pitchFamily="49" charset="-128"/>
              <a:ea typeface="ＭＳ ゴシック" pitchFamily="49" charset="-128"/>
            </a:rPr>
            <a:t>　今後は、熊本地震関連の災害復旧事業、小規模住宅地区等改良事業をはじめ、立野駅周辺整備事業、あそ望の郷くぎの機能拡張事業などの大型事業に取り組んでいることから地方債発行額の増加及び、基金残高も減少する見込みであり将来負担額の増加が予想される。</a:t>
          </a:r>
        </a:p>
        <a:p>
          <a:r>
            <a:rPr kumimoji="1" lang="ja-JP" altLang="en-US" sz="1400">
              <a:latin typeface="ＭＳ ゴシック" pitchFamily="49" charset="-128"/>
              <a:ea typeface="ＭＳ ゴシック" pitchFamily="49" charset="-128"/>
            </a:rPr>
            <a:t>　今後も引き続き、交付税算入率の高い起債を活用しつつも事業実施の適正化を図り、財政健全化に努める必要がある。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0</xdr:col>
      <xdr:colOff>238125</xdr:colOff>
      <xdr:row>3</xdr:row>
      <xdr:rowOff>161925</xdr:rowOff>
    </xdr:from>
    <xdr:to>
      <xdr:col>18</xdr:col>
      <xdr:colOff>714375</xdr:colOff>
      <xdr:row>38</xdr:row>
      <xdr:rowOff>9525</xdr:rowOff>
    </xdr:to>
    <xdr:graphicFrame macro="">
      <xdr:nvGraphicFramePr>
        <xdr:cNvPr id="46" name="Chart 5">
          <a:extLst>
            <a:ext uri="{FF2B5EF4-FFF2-40B4-BE49-F238E27FC236}">
              <a16:creationId xmlns:a16="http://schemas.microsoft.com/office/drawing/2014/main" id="{7200634E-21BC-4D64-8521-CA752181C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7" name="正方形/長方形 3">
          <a:extLst>
            <a:ext uri="{FF2B5EF4-FFF2-40B4-BE49-F238E27FC236}">
              <a16:creationId xmlns:a16="http://schemas.microsoft.com/office/drawing/2014/main" id="{E5A8D598-7838-4FF4-B4C4-10F3CD2FE18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8" name="テキスト ボックス 47">
          <a:extLst>
            <a:ext uri="{FF2B5EF4-FFF2-40B4-BE49-F238E27FC236}">
              <a16:creationId xmlns:a16="http://schemas.microsoft.com/office/drawing/2014/main" id="{9486EB71-880D-4C55-BC15-62124103BAF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49" name="正方形/長方形 36" descr="右上がり対角線 (太)">
          <a:extLst>
            <a:ext uri="{FF2B5EF4-FFF2-40B4-BE49-F238E27FC236}">
              <a16:creationId xmlns:a16="http://schemas.microsoft.com/office/drawing/2014/main" id="{0A0EEDC1-6A80-4447-A2C7-DCA51951106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50" name="正方形/長方形 37" descr="右下がり対角線 (太)">
          <a:extLst>
            <a:ext uri="{FF2B5EF4-FFF2-40B4-BE49-F238E27FC236}">
              <a16:creationId xmlns:a16="http://schemas.microsoft.com/office/drawing/2014/main" id="{F5617E41-45CF-48A0-B457-5E0D94210D5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51" name="正方形/長方形 38" descr="右上がり対角線 (太)">
          <a:extLst>
            <a:ext uri="{FF2B5EF4-FFF2-40B4-BE49-F238E27FC236}">
              <a16:creationId xmlns:a16="http://schemas.microsoft.com/office/drawing/2014/main" id="{270E9D48-FE9F-4D89-83F3-C6E0A0F7A0B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52" name="正方形/長方形 39" descr="右下がり対角線 (太)">
          <a:extLst>
            <a:ext uri="{FF2B5EF4-FFF2-40B4-BE49-F238E27FC236}">
              <a16:creationId xmlns:a16="http://schemas.microsoft.com/office/drawing/2014/main" id="{0EE6B922-C4EF-49EF-AF53-FC0AF08E77C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53" name="正方形/長方形 40" descr="右上がり対角線 (太)">
          <a:extLst>
            <a:ext uri="{FF2B5EF4-FFF2-40B4-BE49-F238E27FC236}">
              <a16:creationId xmlns:a16="http://schemas.microsoft.com/office/drawing/2014/main" id="{3DF00A65-6E01-400B-9E13-E67F4289D8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54" name="正方形/長方形 41" descr="右下がり対角線 (太)">
          <a:extLst>
            <a:ext uri="{FF2B5EF4-FFF2-40B4-BE49-F238E27FC236}">
              <a16:creationId xmlns:a16="http://schemas.microsoft.com/office/drawing/2014/main" id="{2DFCF742-6EA0-40DE-9E33-88018611E6D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55" name="正方形/長方形 42" descr="右上がり対角線 (太)">
          <a:extLst>
            <a:ext uri="{FF2B5EF4-FFF2-40B4-BE49-F238E27FC236}">
              <a16:creationId xmlns:a16="http://schemas.microsoft.com/office/drawing/2014/main" id="{B9C0F5F7-459E-4A04-9D5D-2FAACDFCABD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56" name="正方形/長方形 43" descr="右下がり対角線 (太)">
          <a:extLst>
            <a:ext uri="{FF2B5EF4-FFF2-40B4-BE49-F238E27FC236}">
              <a16:creationId xmlns:a16="http://schemas.microsoft.com/office/drawing/2014/main" id="{BC6E9592-CE5E-4349-B48A-1F373878AD3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57" name="正方形/長方形 44" descr="右上がり対角線 (太)">
          <a:extLst>
            <a:ext uri="{FF2B5EF4-FFF2-40B4-BE49-F238E27FC236}">
              <a16:creationId xmlns:a16="http://schemas.microsoft.com/office/drawing/2014/main" id="{E3CECEE9-93A2-409D-9D1D-5EA19FE6375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58" name="正方形/長方形 45" descr="右下がり対角線 (太)">
          <a:extLst>
            <a:ext uri="{FF2B5EF4-FFF2-40B4-BE49-F238E27FC236}">
              <a16:creationId xmlns:a16="http://schemas.microsoft.com/office/drawing/2014/main" id="{E5ECE7CD-94D2-4CBB-B5CE-DF930A619F2E}"/>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59" name="正方形/長方形 46" descr="右上がり対角線 (太)">
          <a:extLst>
            <a:ext uri="{FF2B5EF4-FFF2-40B4-BE49-F238E27FC236}">
              <a16:creationId xmlns:a16="http://schemas.microsoft.com/office/drawing/2014/main" id="{CE231506-312C-4B8F-9525-281BF840F59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60" name="直線コネクタ 20">
          <a:extLst>
            <a:ext uri="{FF2B5EF4-FFF2-40B4-BE49-F238E27FC236}">
              <a16:creationId xmlns:a16="http://schemas.microsoft.com/office/drawing/2014/main" id="{A0106C26-F88B-4E6E-B279-A802ACBCEF4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61" name="Oval 182">
          <a:extLst>
            <a:ext uri="{FF2B5EF4-FFF2-40B4-BE49-F238E27FC236}">
              <a16:creationId xmlns:a16="http://schemas.microsoft.com/office/drawing/2014/main" id="{CD5A126F-1BB1-4BDB-92E6-DF574F39BEB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62" name="表題ボックス">
          <a:extLst>
            <a:ext uri="{FF2B5EF4-FFF2-40B4-BE49-F238E27FC236}">
              <a16:creationId xmlns:a16="http://schemas.microsoft.com/office/drawing/2014/main" id="{3AC313D8-6988-46DC-8C2D-69B8F5CE4E8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63" name="年度ボックス">
          <a:extLst>
            <a:ext uri="{FF2B5EF4-FFF2-40B4-BE49-F238E27FC236}">
              <a16:creationId xmlns:a16="http://schemas.microsoft.com/office/drawing/2014/main" id="{A6B94B27-BD33-409C-B6DC-757266B0067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64" name="団体名称ボックス">
          <a:extLst>
            <a:ext uri="{FF2B5EF4-FFF2-40B4-BE49-F238E27FC236}">
              <a16:creationId xmlns:a16="http://schemas.microsoft.com/office/drawing/2014/main" id="{B365DB0A-91B6-4595-BDA5-F4BCEF43C18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65" name="Line 22">
          <a:extLst>
            <a:ext uri="{FF2B5EF4-FFF2-40B4-BE49-F238E27FC236}">
              <a16:creationId xmlns:a16="http://schemas.microsoft.com/office/drawing/2014/main" id="{FDBEC872-A0A4-44D3-83B0-99318CE0E87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66" name="テキスト ボックス 6">
          <a:extLst>
            <a:ext uri="{FF2B5EF4-FFF2-40B4-BE49-F238E27FC236}">
              <a16:creationId xmlns:a16="http://schemas.microsoft.com/office/drawing/2014/main" id="{0DCC0C45-237D-44BE-8F7A-44BB18225B4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67" name="テキスト ボックス 66">
          <a:extLst>
            <a:ext uri="{FF2B5EF4-FFF2-40B4-BE49-F238E27FC236}">
              <a16:creationId xmlns:a16="http://schemas.microsoft.com/office/drawing/2014/main" id="{832B805E-49AA-4BC6-A521-28485FC9D3D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令和３年度は退職手当組合負担金見込額の減などにより将来負担額が減少した一方、公営住宅使用料などの充当可能財源等の増により将来負担比率は４１．３％と令和２年度より９．６ポイント改善した。</a:t>
          </a:r>
        </a:p>
        <a:p>
          <a:r>
            <a:rPr kumimoji="1" lang="ja-JP" altLang="en-US" sz="1400">
              <a:latin typeface="ＭＳ ゴシック" pitchFamily="49" charset="-128"/>
              <a:ea typeface="ＭＳ ゴシック" pitchFamily="49" charset="-128"/>
            </a:rPr>
            <a:t>　今後は、熊本地震関連の災害復旧事業、小規模住宅地区等改良事業をはじめ、立野駅周辺整備事業、あそ望の郷くぎの機能拡張事業などの大型事業に取り組んでいることから地方債発行額の増加及び、基金残高も減少する見込みであり将来負担額の増加が予想される。</a:t>
          </a:r>
        </a:p>
        <a:p>
          <a:r>
            <a:rPr kumimoji="1" lang="ja-JP" altLang="en-US" sz="1400">
              <a:latin typeface="ＭＳ ゴシック" pitchFamily="49" charset="-128"/>
              <a:ea typeface="ＭＳ ゴシック" pitchFamily="49" charset="-128"/>
            </a:rPr>
            <a:t>　今後も引き続き、交付税算入率の高い起債を活用しつつも事業実施の適正化を図り、財政健全化に努める必要がある。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61A8E3F-2D15-4F9D-BF9F-E28569E42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B7E4417-B4FB-4784-9406-A7786310B98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D79487E-996F-4EA9-A0B5-0ED2875E99E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F05539A-393D-469E-915F-A64C018D237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9D98488-0E63-46A5-B846-F2C94CC75D1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E496F9D-5633-401F-B600-1D029579FEA5}"/>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39B2E21-DDE5-4408-B0B1-9CA4C5EF8E3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熊本県南阿蘇村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A71D2C1-7D66-48CE-9611-5124B4A588B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CB10205-4134-4B40-A987-C80B8F758EA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13F21F9-D5E9-40A1-A0F3-F568957315A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D9AF08C-0692-4BF8-8BAE-BF531DA0997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を目的に設置した災害復興基金を、公共土木災害復旧事業や農業用施設災害復旧事業などに２億１１百万円、災害対策債償還のために減債基金を９百万円を取崩した一方、基金運用から合併振興基金に５百万円を積立てたことから基金全体としては２億５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関連の災害復旧事業、小規模住宅地区等改良事業や、立野駅周辺整備事業、あそ望の郷くぎの機能拡張事業などの地方債償還が増加することから、財政調整基金の取崩しは避けられない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熊本地震の影響により人口減少が進行しており、地震前の平成２８年３月３１日から令和４年３月３１日時点で約１，３９０人の人口減少となっている。今後は、人口減少に歯止めをかけるためにも移住定住促進事業を推進していくことから、特定目的基金を取崩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4E43994-F784-4847-817C-F2AC548E9AB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497DDF7-A365-4D4B-93F0-3D440545BCE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9A362BB-7C16-4BA1-8218-95843F13D5A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・合併振興基金については、地域振興に役立てたい。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・災害復興基金については、熊本地震に係る災害復旧復興事業に充当。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・合併特例措置逓減対策事業準備金については、普通交付税の減額に備えるために積み立てたもの。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・地域福祉基金については、地域福祉の増進に役立てたい。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・公共施設等整備基金については、公共施設の建設及び改修などの整備に充当。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・農業基金については、農業の振興と活性化のために役立てたい。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合併振興基金は、基金運用として５百円を積立てた。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公共施設等整備基金は、図書室整備のために１百万円取り崩した。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災害復興基金を、公共土木災害復旧事業などに２億１１百万円取り崩した。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令和元年度で普通交付税の合併算定替えが終了したことから、合併特例逓減対策準備基金の活用を予定している。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今後も熊本地震関連事業のために災害復興基金の活用を予定している。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90E4EE0-C210-4EDC-A602-28D7DB2E565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4CB166F-9FB4-4F96-B58B-DC039D85D98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AF39529-BEF4-4B49-B945-DDA1A87EAEC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基金運用により２百万円を積み立てた。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や、熊本地震関連の災害復旧事業、小規模住宅地区等改良事業や立野駅周辺整備事業、あそ望の郷くぎの機能拡張事業などの地方債償還が増加していることから財政運営が厳しさを増している。このため、令和４年度から財政調整基金の取り崩しは避けられ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5D48B1D-E2E9-4006-9754-64855727913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0035B92-6BD9-4AC3-8B3D-B34691951E3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C9A5653-6F0A-44EB-912E-62F6840B02F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に係る災害廃棄物処理事業のために借入れた災害対策債償還のため、令和元年度に熊本地震災害廃棄物処理基金補助金１億２５百万円を基金に積立てた。この中から令和３年度においては災害対策債償還のため９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今後も、災害対策債償還のため減少する見込みである。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3C054BC-7C4D-4C42-BBFE-5AC2888F949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年度の有形固定資産減価償却率は低下は、インフラ資産（工作物）の整備等に伴うものである。また、近年、有形固定資産減価償却率は低下傾向にあるが、その反面として資産額は増加している。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公共施設の維持管理には多額の費用を要するため、施設の集約など需要の変化に応じた持続的な運営を推進する。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13081</xdr:rowOff>
    </xdr:from>
    <xdr:to>
      <xdr:col>23</xdr:col>
      <xdr:colOff>136525</xdr:colOff>
      <xdr:row>32</xdr:row>
      <xdr:rowOff>114681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35958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12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17399</xdr:rowOff>
    </xdr:from>
    <xdr:to>
      <xdr:col>19</xdr:col>
      <xdr:colOff>187325</xdr:colOff>
      <xdr:row>32</xdr:row>
      <xdr:rowOff>118999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63881</xdr:rowOff>
    </xdr:from>
    <xdr:to>
      <xdr:col>23</xdr:col>
      <xdr:colOff>85725</xdr:colOff>
      <xdr:row>32</xdr:row>
      <xdr:rowOff>68199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632180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68199</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32612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116713</xdr:rowOff>
    </xdr:from>
    <xdr:to>
      <xdr:col>11</xdr:col>
      <xdr:colOff>187325</xdr:colOff>
      <xdr:row>33</xdr:row>
      <xdr:rowOff>46863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167513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37794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153416</xdr:rowOff>
    </xdr:from>
    <xdr:to>
      <xdr:col>7</xdr:col>
      <xdr:colOff>187325</xdr:colOff>
      <xdr:row>33</xdr:row>
      <xdr:rowOff>83565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167513</xdr:rowOff>
    </xdr:from>
    <xdr:to>
      <xdr:col>11</xdr:col>
      <xdr:colOff>136525</xdr:colOff>
      <xdr:row>33</xdr:row>
      <xdr:rowOff>32766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65300" y="642543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118254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96664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94505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0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135526</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37990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74693</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50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熊本地震からの復旧復興事業に伴う起債額の増加や、同規模自治体と比較して職員数（人件費）が多いことにより経常経費が大きいことなどから、債務償還比率は高く推移している。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人件費を含めた継続的な経費の削減に加え、公共施設の整備に要する費用の削減等により、地方債の発行額（残高）が抑制されたため、大幅な改善が見られた。引き続き経費の削減、施設の適正配置等を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102295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927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106122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1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102295</xdr:rowOff>
    </xdr:from>
    <xdr:to>
      <xdr:col>76</xdr:col>
      <xdr:colOff>111125</xdr:colOff>
      <xdr:row>31</xdr:row>
      <xdr:rowOff>102295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18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165317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394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142440</xdr:rowOff>
    </xdr:from>
    <xdr:to>
      <xdr:col>76</xdr:col>
      <xdr:colOff>73025</xdr:colOff>
      <xdr:row>28</xdr:row>
      <xdr:rowOff>72590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5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52003</xdr:rowOff>
    </xdr:from>
    <xdr:to>
      <xdr:col>72</xdr:col>
      <xdr:colOff>123825</xdr:colOff>
      <xdr:row>28</xdr:row>
      <xdr:rowOff>153603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62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101697</xdr:rowOff>
    </xdr:from>
    <xdr:to>
      <xdr:col>68</xdr:col>
      <xdr:colOff>123825</xdr:colOff>
      <xdr:row>30</xdr:row>
      <xdr:rowOff>31847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100566</xdr:rowOff>
    </xdr:from>
    <xdr:to>
      <xdr:col>64</xdr:col>
      <xdr:colOff>123825</xdr:colOff>
      <xdr:row>30</xdr:row>
      <xdr:rowOff>30716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92238</xdr:rowOff>
    </xdr:from>
    <xdr:to>
      <xdr:col>60</xdr:col>
      <xdr:colOff>123825</xdr:colOff>
      <xdr:row>30</xdr:row>
      <xdr:rowOff>22388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83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106051</xdr:rowOff>
    </xdr:from>
    <xdr:to>
      <xdr:col>76</xdr:col>
      <xdr:colOff>73025</xdr:colOff>
      <xdr:row>31</xdr:row>
      <xdr:rowOff>36201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0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20978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93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124938</xdr:rowOff>
    </xdr:from>
    <xdr:to>
      <xdr:col>72</xdr:col>
      <xdr:colOff>123825</xdr:colOff>
      <xdr:row>33</xdr:row>
      <xdr:rowOff>55088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156851</xdr:rowOff>
    </xdr:from>
    <xdr:to>
      <xdr:col>76</xdr:col>
      <xdr:colOff>22225</xdr:colOff>
      <xdr:row>33</xdr:row>
      <xdr:rowOff>4288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071876"/>
          <a:ext cx="711200" cy="3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108216</xdr:rowOff>
    </xdr:from>
    <xdr:to>
      <xdr:col>68</xdr:col>
      <xdr:colOff>123825</xdr:colOff>
      <xdr:row>34</xdr:row>
      <xdr:rowOff>38366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4288</xdr:rowOff>
    </xdr:from>
    <xdr:to>
      <xdr:col>72</xdr:col>
      <xdr:colOff>73025</xdr:colOff>
      <xdr:row>33</xdr:row>
      <xdr:rowOff>159016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433663"/>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128881</xdr:rowOff>
    </xdr:from>
    <xdr:to>
      <xdr:col>64</xdr:col>
      <xdr:colOff>123825</xdr:colOff>
      <xdr:row>34</xdr:row>
      <xdr:rowOff>59031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5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159016</xdr:rowOff>
    </xdr:from>
    <xdr:to>
      <xdr:col>68</xdr:col>
      <xdr:colOff>73025</xdr:colOff>
      <xdr:row>34</xdr:row>
      <xdr:rowOff>8231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588391"/>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40223</xdr:rowOff>
    </xdr:from>
    <xdr:to>
      <xdr:col>60</xdr:col>
      <xdr:colOff>123825</xdr:colOff>
      <xdr:row>32</xdr:row>
      <xdr:rowOff>141823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91023</xdr:rowOff>
    </xdr:from>
    <xdr:to>
      <xdr:col>64</xdr:col>
      <xdr:colOff>73025</xdr:colOff>
      <xdr:row>34</xdr:row>
      <xdr:rowOff>8231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348948"/>
          <a:ext cx="762000" cy="2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170130</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3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48374</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6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47243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38915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6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46215</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6475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29493</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66303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50158</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66509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132950</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6390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3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7300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7333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87449</xdr:rowOff>
    </xdr:from>
    <xdr:to>
      <xdr:col>10</xdr:col>
      <xdr:colOff>165100</xdr:colOff>
      <xdr:row>40</xdr:row>
      <xdr:rowOff>17599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90896</xdr:rowOff>
    </xdr:from>
    <xdr:to>
      <xdr:col>15</xdr:col>
      <xdr:colOff>50800</xdr:colOff>
      <xdr:row>39</xdr:row>
      <xdr:rowOff>138249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77744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77651</xdr:rowOff>
    </xdr:from>
    <xdr:to>
      <xdr:col>6</xdr:col>
      <xdr:colOff>38100</xdr:colOff>
      <xdr:row>40</xdr:row>
      <xdr:rowOff>7801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128451</xdr:rowOff>
    </xdr:from>
    <xdr:to>
      <xdr:col>10</xdr:col>
      <xdr:colOff>114300</xdr:colOff>
      <xdr:row>39</xdr:row>
      <xdr:rowOff>138249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150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58619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170378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89079</xdr:rowOff>
    </xdr:from>
    <xdr:to>
      <xdr:col>55</xdr:col>
      <xdr:colOff>50800</xdr:colOff>
      <xdr:row>42</xdr:row>
      <xdr:rowOff>19229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89677</xdr:rowOff>
    </xdr:from>
    <xdr:to>
      <xdr:col>50</xdr:col>
      <xdr:colOff>165100</xdr:colOff>
      <xdr:row>42</xdr:row>
      <xdr:rowOff>19827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139879</xdr:rowOff>
    </xdr:from>
    <xdr:to>
      <xdr:col>55</xdr:col>
      <xdr:colOff>0</xdr:colOff>
      <xdr:row>41</xdr:row>
      <xdr:rowOff>140477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69329"/>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95990</xdr:rowOff>
    </xdr:from>
    <xdr:to>
      <xdr:col>46</xdr:col>
      <xdr:colOff>38100</xdr:colOff>
      <xdr:row>42</xdr:row>
      <xdr:rowOff>26140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140477</xdr:rowOff>
    </xdr:from>
    <xdr:to>
      <xdr:col>50</xdr:col>
      <xdr:colOff>114300</xdr:colOff>
      <xdr:row>41</xdr:row>
      <xdr:rowOff>146790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69927"/>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97024</xdr:rowOff>
    </xdr:from>
    <xdr:to>
      <xdr:col>41</xdr:col>
      <xdr:colOff>101600</xdr:colOff>
      <xdr:row>42</xdr:row>
      <xdr:rowOff>27174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146790</xdr:rowOff>
    </xdr:from>
    <xdr:to>
      <xdr:col>45</xdr:col>
      <xdr:colOff>177800</xdr:colOff>
      <xdr:row>41</xdr:row>
      <xdr:rowOff>147824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6240"/>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89229</xdr:rowOff>
    </xdr:from>
    <xdr:to>
      <xdr:col>36</xdr:col>
      <xdr:colOff>165100</xdr:colOff>
      <xdr:row>42</xdr:row>
      <xdr:rowOff>19379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140029</xdr:rowOff>
    </xdr:from>
    <xdr:to>
      <xdr:col>41</xdr:col>
      <xdr:colOff>50800</xdr:colOff>
      <xdr:row>41</xdr:row>
      <xdr:rowOff>147824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69479"/>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33359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33956</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34799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10954</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42667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9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43701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90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35906</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155122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43232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84727</xdr:rowOff>
    </xdr:from>
    <xdr:to>
      <xdr:col>15</xdr:col>
      <xdr:colOff>101600</xdr:colOff>
      <xdr:row>61</xdr:row>
      <xdr:rowOff>14877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135527</xdr:rowOff>
    </xdr:from>
    <xdr:to>
      <xdr:col>19</xdr:col>
      <xdr:colOff>177800</xdr:colOff>
      <xdr:row>60</xdr:row>
      <xdr:rowOff>155122</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225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135527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4110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915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7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7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74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78031</xdr:rowOff>
    </xdr:from>
    <xdr:to>
      <xdr:col>55</xdr:col>
      <xdr:colOff>50800</xdr:colOff>
      <xdr:row>63</xdr:row>
      <xdr:rowOff>8181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56458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68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86467</xdr:rowOff>
    </xdr:from>
    <xdr:to>
      <xdr:col>50</xdr:col>
      <xdr:colOff>165100</xdr:colOff>
      <xdr:row>63</xdr:row>
      <xdr:rowOff>16617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128831</xdr:rowOff>
    </xdr:from>
    <xdr:to>
      <xdr:col>55</xdr:col>
      <xdr:colOff>0</xdr:colOff>
      <xdr:row>62</xdr:row>
      <xdr:rowOff>137267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58731"/>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88381</xdr:rowOff>
    </xdr:from>
    <xdr:to>
      <xdr:col>46</xdr:col>
      <xdr:colOff>38100</xdr:colOff>
      <xdr:row>63</xdr:row>
      <xdr:rowOff>18531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137267</xdr:rowOff>
    </xdr:from>
    <xdr:to>
      <xdr:col>50</xdr:col>
      <xdr:colOff>114300</xdr:colOff>
      <xdr:row>62</xdr:row>
      <xdr:rowOff>139181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67167"/>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95026</xdr:rowOff>
    </xdr:from>
    <xdr:to>
      <xdr:col>41</xdr:col>
      <xdr:colOff>101600</xdr:colOff>
      <xdr:row>63</xdr:row>
      <xdr:rowOff>25176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139181</xdr:rowOff>
    </xdr:from>
    <xdr:to>
      <xdr:col>45</xdr:col>
      <xdr:colOff>177800</xdr:colOff>
      <xdr:row>62</xdr:row>
      <xdr:rowOff>145826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6908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99614</xdr:rowOff>
    </xdr:from>
    <xdr:to>
      <xdr:col>36</xdr:col>
      <xdr:colOff>165100</xdr:colOff>
      <xdr:row>63</xdr:row>
      <xdr:rowOff>29764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145826</xdr:rowOff>
    </xdr:from>
    <xdr:to>
      <xdr:col>41</xdr:col>
      <xdr:colOff>50800</xdr:colOff>
      <xdr:row>62</xdr:row>
      <xdr:rowOff>150414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75726"/>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4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36858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83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7744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80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9658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8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16303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8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46291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50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73025</xdr:rowOff>
    </xdr:from>
    <xdr:to>
      <xdr:col>24</xdr:col>
      <xdr:colOff>114300</xdr:colOff>
      <xdr:row>81</xdr:row>
      <xdr:rowOff>3175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95902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123825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78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66675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37788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99695</xdr:rowOff>
    </xdr:from>
    <xdr:to>
      <xdr:col>10</xdr:col>
      <xdr:colOff>165100</xdr:colOff>
      <xdr:row>81</xdr:row>
      <xdr:rowOff>29845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80</xdr:row>
      <xdr:rowOff>150495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37788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109220</xdr:rowOff>
    </xdr:from>
    <xdr:to>
      <xdr:col>6</xdr:col>
      <xdr:colOff>38100</xdr:colOff>
      <xdr:row>85</xdr:row>
      <xdr:rowOff>39370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84</xdr:row>
      <xdr:rowOff>160020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3866495"/>
          <a:ext cx="8890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46372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30497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68986</xdr:rowOff>
    </xdr:from>
    <xdr:to>
      <xdr:col>55</xdr:col>
      <xdr:colOff>50800</xdr:colOff>
      <xdr:row>85</xdr:row>
      <xdr:rowOff>170586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47413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119786</xdr:rowOff>
    </xdr:from>
    <xdr:to>
      <xdr:col>55</xdr:col>
      <xdr:colOff>0</xdr:colOff>
      <xdr:row>85</xdr:row>
      <xdr:rowOff>121920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9303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59156</xdr:rowOff>
    </xdr:from>
    <xdr:to>
      <xdr:col>46</xdr:col>
      <xdr:colOff>38100</xdr:colOff>
      <xdr:row>85</xdr:row>
      <xdr:rowOff>160756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109956</xdr:rowOff>
    </xdr:from>
    <xdr:to>
      <xdr:col>50</xdr:col>
      <xdr:colOff>114300</xdr:colOff>
      <xdr:row>85</xdr:row>
      <xdr:rowOff>121920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683206"/>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75158</xdr:rowOff>
    </xdr:from>
    <xdr:to>
      <xdr:col>41</xdr:col>
      <xdr:colOff>101600</xdr:colOff>
      <xdr:row>86</xdr:row>
      <xdr:rowOff>5308</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109956</xdr:rowOff>
    </xdr:from>
    <xdr:to>
      <xdr:col>45</xdr:col>
      <xdr:colOff>177800</xdr:colOff>
      <xdr:row>85</xdr:row>
      <xdr:rowOff>125958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832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110668</xdr:rowOff>
    </xdr:from>
    <xdr:to>
      <xdr:col>36</xdr:col>
      <xdr:colOff>165100</xdr:colOff>
      <xdr:row>86</xdr:row>
      <xdr:rowOff>40818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125958</xdr:rowOff>
    </xdr:from>
    <xdr:to>
      <xdr:col>41</xdr:col>
      <xdr:colOff>50800</xdr:colOff>
      <xdr:row>85</xdr:row>
      <xdr:rowOff>161468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699208"/>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6418</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19448</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49801</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5833</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4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21835</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42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31945</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7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85470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157843</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45414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108676</xdr:rowOff>
    </xdr:from>
    <xdr:to>
      <xdr:col>76</xdr:col>
      <xdr:colOff>165100</xdr:colOff>
      <xdr:row>35</xdr:row>
      <xdr:rowOff>38826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159476</xdr:rowOff>
    </xdr:from>
    <xdr:to>
      <xdr:col>81</xdr:col>
      <xdr:colOff>50800</xdr:colOff>
      <xdr:row>37</xdr:row>
      <xdr:rowOff>110490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5988776"/>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152763</xdr:rowOff>
    </xdr:from>
    <xdr:to>
      <xdr:col>67</xdr:col>
      <xdr:colOff>101600</xdr:colOff>
      <xdr:row>39</xdr:row>
      <xdr:rowOff>82913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161488</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55353</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74040</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0383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94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605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97180</xdr:rowOff>
    </xdr:from>
    <xdr:to>
      <xdr:col>116</xdr:col>
      <xdr:colOff>114300</xdr:colOff>
      <xdr:row>40</xdr:row>
      <xdr:rowOff>27330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21107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120057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100-0000E7010000}"/>
            </a:ext>
          </a:extLst>
        </xdr:cNvPr>
        <xdr:cNvSpPr txBox="1"/>
      </xdr:nvSpPr>
      <xdr:spPr>
        <a:xfrm>
          <a:off x="22199600" y="66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99923</xdr:rowOff>
    </xdr:from>
    <xdr:to>
      <xdr:col>112</xdr:col>
      <xdr:colOff>38100</xdr:colOff>
      <xdr:row>40</xdr:row>
      <xdr:rowOff>30073</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1272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147980</xdr:rowOff>
    </xdr:from>
    <xdr:to>
      <xdr:col>116</xdr:col>
      <xdr:colOff>63500</xdr:colOff>
      <xdr:row>39</xdr:row>
      <xdr:rowOff>150723</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1323300" y="683453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40403</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113555</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46600</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a:extLst>
            <a:ext uri="{FF2B5EF4-FFF2-40B4-BE49-F238E27FC236}">
              <a16:creationId xmlns:a16="http://schemas.microsoft.com/office/drawing/2014/main" id="{00000000-0008-0000-0100-00000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22" name="【学校施設】&#10;有形固定資産減価償却率最小値テキスト">
          <a:extLst>
            <a:ext uri="{FF2B5EF4-FFF2-40B4-BE49-F238E27FC236}">
              <a16:creationId xmlns:a16="http://schemas.microsoft.com/office/drawing/2014/main" id="{00000000-0008-0000-0100-00000A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24" name="【学校施設】&#10;有形固定資産減価償却率最大値テキスト">
          <a:extLst>
            <a:ext uri="{FF2B5EF4-FFF2-40B4-BE49-F238E27FC236}">
              <a16:creationId xmlns:a16="http://schemas.microsoft.com/office/drawing/2014/main" id="{00000000-0008-0000-0100-00000C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26" name="【学校施設】&#10;有形固定資産減価償却率平均値テキスト">
          <a:extLst>
            <a:ext uri="{FF2B5EF4-FFF2-40B4-BE49-F238E27FC236}">
              <a16:creationId xmlns:a16="http://schemas.microsoft.com/office/drawing/2014/main" id="{00000000-0008-0000-0100-00000E020000}"/>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538" name="【学校施設】&#10;有形固定資産減価償却率該当値テキスト">
          <a:extLst>
            <a:ext uri="{FF2B5EF4-FFF2-40B4-BE49-F238E27FC236}">
              <a16:creationId xmlns:a16="http://schemas.microsoft.com/office/drawing/2014/main" id="{00000000-0008-0000-0100-00001A020000}"/>
            </a:ext>
          </a:extLst>
        </xdr:cNvPr>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114300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5481300" y="1030033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61</xdr:row>
      <xdr:rowOff>30480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14592300" y="10401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43815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3703300" y="104889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43815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814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47" name="n_1aveValue【学校施設】&#10;有形固定資産減価償却率">
          <a:extLst>
            <a:ext uri="{FF2B5EF4-FFF2-40B4-BE49-F238E27FC236}">
              <a16:creationId xmlns:a16="http://schemas.microsoft.com/office/drawing/2014/main" id="{00000000-0008-0000-0100-000023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48" name="n_2aveValue【学校施設】&#10;有形固定資産減価償却率">
          <a:extLst>
            <a:ext uri="{FF2B5EF4-FFF2-40B4-BE49-F238E27FC236}">
              <a16:creationId xmlns:a16="http://schemas.microsoft.com/office/drawing/2014/main" id="{00000000-0008-0000-0100-000024020000}"/>
            </a:ext>
          </a:extLst>
        </xdr:cNvPr>
        <xdr:cNvSpPr txBox="1"/>
      </xdr:nvSpPr>
      <xdr:spPr>
        <a:xfrm>
          <a:off x="14389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49" name="n_3aveValue【学校施設】&#10;有形固定資産減価償却率">
          <a:extLst>
            <a:ext uri="{FF2B5EF4-FFF2-40B4-BE49-F238E27FC236}">
              <a16:creationId xmlns:a16="http://schemas.microsoft.com/office/drawing/2014/main" id="{00000000-0008-0000-0100-000025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50" name="n_4aveValue【学校施設】&#10;有形固定資産減価償却率">
          <a:extLst>
            <a:ext uri="{FF2B5EF4-FFF2-40B4-BE49-F238E27FC236}">
              <a16:creationId xmlns:a16="http://schemas.microsoft.com/office/drawing/2014/main" id="{00000000-0008-0000-0100-000026020000}"/>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51" name="n_1main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52" name="n_2main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553" name="n_3main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54" name="n_4main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79" name="【学校施設】&#10;一人当たり面積最小値テキスト">
          <a:extLst>
            <a:ext uri="{FF2B5EF4-FFF2-40B4-BE49-F238E27FC236}">
              <a16:creationId xmlns:a16="http://schemas.microsoft.com/office/drawing/2014/main" id="{00000000-0008-0000-0100-000043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81" name="【学校施設】&#10;一人当たり面積最大値テキスト">
          <a:extLst>
            <a:ext uri="{FF2B5EF4-FFF2-40B4-BE49-F238E27FC236}">
              <a16:creationId xmlns:a16="http://schemas.microsoft.com/office/drawing/2014/main" id="{00000000-0008-0000-0100-000045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83" name="【学校施設】&#10;一人当たり面積平均値テキスト">
          <a:extLst>
            <a:ext uri="{FF2B5EF4-FFF2-40B4-BE49-F238E27FC236}">
              <a16:creationId xmlns:a16="http://schemas.microsoft.com/office/drawing/2014/main" id="{00000000-0008-0000-0100-000047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0383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9494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8605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124231</xdr:rowOff>
    </xdr:from>
    <xdr:to>
      <xdr:col>116</xdr:col>
      <xdr:colOff>114300</xdr:colOff>
      <xdr:row>63</xdr:row>
      <xdr:rowOff>54381</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2110700" y="107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102658</xdr:rowOff>
    </xdr:from>
    <xdr:ext cx="469744" cy="259045"/>
    <xdr:sp macro="" textlink="">
      <xdr:nvSpPr>
        <xdr:cNvPr id="595" name="【学校施設】&#10;一人当たり面積該当値テキスト">
          <a:extLst>
            <a:ext uri="{FF2B5EF4-FFF2-40B4-BE49-F238E27FC236}">
              <a16:creationId xmlns:a16="http://schemas.microsoft.com/office/drawing/2014/main" id="{00000000-0008-0000-0100-000053020000}"/>
            </a:ext>
          </a:extLst>
        </xdr:cNvPr>
        <xdr:cNvSpPr txBox="1"/>
      </xdr:nvSpPr>
      <xdr:spPr>
        <a:xfrm>
          <a:off x="22199600" y="107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125603</xdr:rowOff>
    </xdr:from>
    <xdr:to>
      <xdr:col>112</xdr:col>
      <xdr:colOff>38100</xdr:colOff>
      <xdr:row>63</xdr:row>
      <xdr:rowOff>55753</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1272500" y="107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3581</xdr:rowOff>
    </xdr:from>
    <xdr:to>
      <xdr:col>116</xdr:col>
      <xdr:colOff>63500</xdr:colOff>
      <xdr:row>63</xdr:row>
      <xdr:rowOff>4953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1323300" y="1080493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132842</xdr:rowOff>
    </xdr:from>
    <xdr:to>
      <xdr:col>107</xdr:col>
      <xdr:colOff>101600</xdr:colOff>
      <xdr:row>63</xdr:row>
      <xdr:rowOff>62992</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03835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xdr:rowOff>
    </xdr:from>
    <xdr:to>
      <xdr:col>111</xdr:col>
      <xdr:colOff>177800</xdr:colOff>
      <xdr:row>63</xdr:row>
      <xdr:rowOff>12192</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0434300" y="108063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136728</xdr:rowOff>
    </xdr:from>
    <xdr:to>
      <xdr:col>102</xdr:col>
      <xdr:colOff>165100</xdr:colOff>
      <xdr:row>63</xdr:row>
      <xdr:rowOff>66878</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94500" y="107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xdr:rowOff>
    </xdr:from>
    <xdr:to>
      <xdr:col>107</xdr:col>
      <xdr:colOff>50800</xdr:colOff>
      <xdr:row>63</xdr:row>
      <xdr:rowOff>16078</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9545300" y="1081354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88570</xdr:rowOff>
    </xdr:from>
    <xdr:to>
      <xdr:col>98</xdr:col>
      <xdr:colOff>38100</xdr:colOff>
      <xdr:row>63</xdr:row>
      <xdr:rowOff>18720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8605500" y="107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139370</xdr:rowOff>
    </xdr:from>
    <xdr:to>
      <xdr:col>102</xdr:col>
      <xdr:colOff>114300</xdr:colOff>
      <xdr:row>63</xdr:row>
      <xdr:rowOff>16078</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8656300" y="1076927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04" name="n_1aveValue【学校施設】&#10;一人当たり面積">
          <a:extLst>
            <a:ext uri="{FF2B5EF4-FFF2-40B4-BE49-F238E27FC236}">
              <a16:creationId xmlns:a16="http://schemas.microsoft.com/office/drawing/2014/main" id="{00000000-0008-0000-0100-00005C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70045</xdr:rowOff>
    </xdr:from>
    <xdr:ext cx="469744" cy="259045"/>
    <xdr:sp macro="" textlink="">
      <xdr:nvSpPr>
        <xdr:cNvPr id="605" name="n_2aveValue【学校施設】&#10;一人当たり面積">
          <a:extLst>
            <a:ext uri="{FF2B5EF4-FFF2-40B4-BE49-F238E27FC236}">
              <a16:creationId xmlns:a16="http://schemas.microsoft.com/office/drawing/2014/main" id="{00000000-0008-0000-0100-00005D020000}"/>
            </a:ext>
          </a:extLst>
        </xdr:cNvPr>
        <xdr:cNvSpPr txBox="1"/>
      </xdr:nvSpPr>
      <xdr:spPr>
        <a:xfrm>
          <a:off x="20199427" y="108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75074</xdr:rowOff>
    </xdr:from>
    <xdr:ext cx="469744" cy="259045"/>
    <xdr:sp macro="" textlink="">
      <xdr:nvSpPr>
        <xdr:cNvPr id="606" name="n_3aveValue【学校施設】&#10;一人当たり面積">
          <a:extLst>
            <a:ext uri="{FF2B5EF4-FFF2-40B4-BE49-F238E27FC236}">
              <a16:creationId xmlns:a16="http://schemas.microsoft.com/office/drawing/2014/main" id="{00000000-0008-0000-0100-00005E020000}"/>
            </a:ext>
          </a:extLst>
        </xdr:cNvPr>
        <xdr:cNvSpPr txBox="1"/>
      </xdr:nvSpPr>
      <xdr:spPr>
        <a:xfrm>
          <a:off x="19310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607" name="n_4aveValue【学校施設】&#10;一人当たり面積">
          <a:extLst>
            <a:ext uri="{FF2B5EF4-FFF2-40B4-BE49-F238E27FC236}">
              <a16:creationId xmlns:a16="http://schemas.microsoft.com/office/drawing/2014/main" id="{00000000-0008-0000-0100-00005F020000}"/>
            </a:ext>
          </a:extLst>
        </xdr:cNvPr>
        <xdr:cNvSpPr txBox="1"/>
      </xdr:nvSpPr>
      <xdr:spPr>
        <a:xfrm>
          <a:off x="18421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46880</xdr:rowOff>
    </xdr:from>
    <xdr:ext cx="469744" cy="259045"/>
    <xdr:sp macro="" textlink="">
      <xdr:nvSpPr>
        <xdr:cNvPr id="608" name="n_1mainValue【学校施設】&#10;一人当たり面積">
          <a:extLst>
            <a:ext uri="{FF2B5EF4-FFF2-40B4-BE49-F238E27FC236}">
              <a16:creationId xmlns:a16="http://schemas.microsoft.com/office/drawing/2014/main" id="{00000000-0008-0000-0100-000060020000}"/>
            </a:ext>
          </a:extLst>
        </xdr:cNvPr>
        <xdr:cNvSpPr txBox="1"/>
      </xdr:nvSpPr>
      <xdr:spPr>
        <a:xfrm>
          <a:off x="21075727" y="108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79519</xdr:rowOff>
    </xdr:from>
    <xdr:ext cx="469744" cy="259045"/>
    <xdr:sp macro="" textlink="">
      <xdr:nvSpPr>
        <xdr:cNvPr id="609" name="n_2mainValue【学校施設】&#10;一人当たり面積">
          <a:extLst>
            <a:ext uri="{FF2B5EF4-FFF2-40B4-BE49-F238E27FC236}">
              <a16:creationId xmlns:a16="http://schemas.microsoft.com/office/drawing/2014/main" id="{00000000-0008-0000-0100-000061020000}"/>
            </a:ext>
          </a:extLst>
        </xdr:cNvPr>
        <xdr:cNvSpPr txBox="1"/>
      </xdr:nvSpPr>
      <xdr:spPr>
        <a:xfrm>
          <a:off x="20199427" y="105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83405</xdr:rowOff>
    </xdr:from>
    <xdr:ext cx="469744" cy="259045"/>
    <xdr:sp macro="" textlink="">
      <xdr:nvSpPr>
        <xdr:cNvPr id="610" name="n_3mainValue【学校施設】&#10;一人当たり面積">
          <a:extLst>
            <a:ext uri="{FF2B5EF4-FFF2-40B4-BE49-F238E27FC236}">
              <a16:creationId xmlns:a16="http://schemas.microsoft.com/office/drawing/2014/main" id="{00000000-0008-0000-0100-000062020000}"/>
            </a:ext>
          </a:extLst>
        </xdr:cNvPr>
        <xdr:cNvSpPr txBox="1"/>
      </xdr:nvSpPr>
      <xdr:spPr>
        <a:xfrm>
          <a:off x="19310427" y="10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35247</xdr:rowOff>
    </xdr:from>
    <xdr:ext cx="469744" cy="259045"/>
    <xdr:sp macro="" textlink="">
      <xdr:nvSpPr>
        <xdr:cNvPr id="611" name="n_4mainValue【学校施設】&#10;一人当たり面積">
          <a:extLst>
            <a:ext uri="{FF2B5EF4-FFF2-40B4-BE49-F238E27FC236}">
              <a16:creationId xmlns:a16="http://schemas.microsoft.com/office/drawing/2014/main" id="{00000000-0008-0000-0100-000063020000}"/>
            </a:ext>
          </a:extLst>
        </xdr:cNvPr>
        <xdr:cNvSpPr txBox="1"/>
      </xdr:nvSpPr>
      <xdr:spPr>
        <a:xfrm>
          <a:off x="18421427" y="104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0000000-0008-0000-0100-00008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公民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56" name="【公民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58" name="【公民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128270</xdr:rowOff>
    </xdr:from>
    <xdr:to>
      <xdr:col>85</xdr:col>
      <xdr:colOff>177800</xdr:colOff>
      <xdr:row>109</xdr:row>
      <xdr:rowOff>58420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43197</xdr:rowOff>
    </xdr:from>
    <xdr:ext cx="405111" cy="259045"/>
    <xdr:sp macro="" textlink="">
      <xdr:nvSpPr>
        <xdr:cNvPr id="670" name="【公民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85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115207</xdr:rowOff>
    </xdr:from>
    <xdr:to>
      <xdr:col>81</xdr:col>
      <xdr:colOff>101600</xdr:colOff>
      <xdr:row>109</xdr:row>
      <xdr:rowOff>45357</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166007</xdr:rowOff>
    </xdr:from>
    <xdr:to>
      <xdr:col>85</xdr:col>
      <xdr:colOff>127000</xdr:colOff>
      <xdr:row>109</xdr:row>
      <xdr:rowOff>7620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86826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102144</xdr:rowOff>
    </xdr:from>
    <xdr:to>
      <xdr:col>76</xdr:col>
      <xdr:colOff>165100</xdr:colOff>
      <xdr:row>109</xdr:row>
      <xdr:rowOff>32294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152944</xdr:rowOff>
    </xdr:from>
    <xdr:to>
      <xdr:col>81</xdr:col>
      <xdr:colOff>50800</xdr:colOff>
      <xdr:row>108</xdr:row>
      <xdr:rowOff>166007</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592300" y="186695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152944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86499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51526</xdr:rowOff>
    </xdr:from>
    <xdr:to>
      <xdr:col>67</xdr:col>
      <xdr:colOff>101600</xdr:colOff>
      <xdr:row>108</xdr:row>
      <xdr:rowOff>153126</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102326</xdr:rowOff>
    </xdr:from>
    <xdr:to>
      <xdr:col>71</xdr:col>
      <xdr:colOff>177800</xdr:colOff>
      <xdr:row>108</xdr:row>
      <xdr:rowOff>133350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814300" y="186189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682" name="n_4ave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36484</xdr:rowOff>
    </xdr:from>
    <xdr:ext cx="405111" cy="259045"/>
    <xdr:sp macro="" textlink="">
      <xdr:nvSpPr>
        <xdr:cNvPr id="683" name="n_1mainValue【公民館】&#10;有形固定資産減価償却率">
          <a:extLst>
            <a:ext uri="{FF2B5EF4-FFF2-40B4-BE49-F238E27FC236}">
              <a16:creationId xmlns:a16="http://schemas.microsoft.com/office/drawing/2014/main" id="{00000000-0008-0000-0100-0000AB020000}"/>
            </a:ext>
          </a:extLst>
        </xdr:cNvPr>
        <xdr:cNvSpPr txBox="1"/>
      </xdr:nvSpPr>
      <xdr:spPr>
        <a:xfrm>
          <a:off x="152660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23421</xdr:rowOff>
    </xdr:from>
    <xdr:ext cx="405111" cy="259045"/>
    <xdr:sp macro="" textlink="">
      <xdr:nvSpPr>
        <xdr:cNvPr id="684" name="n_2mainValue【公民館】&#10;有形固定資産減価償却率">
          <a:extLst>
            <a:ext uri="{FF2B5EF4-FFF2-40B4-BE49-F238E27FC236}">
              <a16:creationId xmlns:a16="http://schemas.microsoft.com/office/drawing/2014/main" id="{00000000-0008-0000-0100-0000AC020000}"/>
            </a:ext>
          </a:extLst>
        </xdr:cNvPr>
        <xdr:cNvSpPr txBox="1"/>
      </xdr:nvSpPr>
      <xdr:spPr>
        <a:xfrm>
          <a:off x="14389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685" name="n_3mainValue【公民館】&#10;有形固定資産減価償却率">
          <a:extLst>
            <a:ext uri="{FF2B5EF4-FFF2-40B4-BE49-F238E27FC236}">
              <a16:creationId xmlns:a16="http://schemas.microsoft.com/office/drawing/2014/main" id="{00000000-0008-0000-0100-0000AD020000}"/>
            </a:ext>
          </a:extLst>
        </xdr:cNvPr>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144253</xdr:rowOff>
    </xdr:from>
    <xdr:ext cx="405111" cy="259045"/>
    <xdr:sp macro="" textlink="">
      <xdr:nvSpPr>
        <xdr:cNvPr id="686" name="n_4mainValue【公民館】&#10;有形固定資産減価償却率">
          <a:extLst>
            <a:ext uri="{FF2B5EF4-FFF2-40B4-BE49-F238E27FC236}">
              <a16:creationId xmlns:a16="http://schemas.microsoft.com/office/drawing/2014/main" id="{00000000-0008-0000-0100-0000AE020000}"/>
            </a:ext>
          </a:extLst>
        </xdr:cNvPr>
        <xdr:cNvSpPr txBox="1"/>
      </xdr:nvSpPr>
      <xdr:spPr>
        <a:xfrm>
          <a:off x="12611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1" name="【公民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13" name="【公民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715" name="【公民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xdr:rowOff>
    </xdr:from>
    <xdr:to>
      <xdr:col>116</xdr:col>
      <xdr:colOff>114300</xdr:colOff>
      <xdr:row>108</xdr:row>
      <xdr:rowOff>103378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8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88155</xdr:rowOff>
    </xdr:from>
    <xdr:ext cx="469744" cy="259045"/>
    <xdr:sp macro="" textlink="">
      <xdr:nvSpPr>
        <xdr:cNvPr id="727" name="【公民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84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52578</xdr:rowOff>
    </xdr:from>
    <xdr:to>
      <xdr:col>116</xdr:col>
      <xdr:colOff>63500</xdr:colOff>
      <xdr:row>108</xdr:row>
      <xdr:rowOff>53339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1323300" y="1856917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xdr:rowOff>
    </xdr:from>
    <xdr:to>
      <xdr:col>107</xdr:col>
      <xdr:colOff>101600</xdr:colOff>
      <xdr:row>108</xdr:row>
      <xdr:rowOff>104902</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85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54102</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85699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xdr:rowOff>
    </xdr:from>
    <xdr:to>
      <xdr:col>102</xdr:col>
      <xdr:colOff>165100</xdr:colOff>
      <xdr:row>108</xdr:row>
      <xdr:rowOff>106426</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54102</xdr:rowOff>
    </xdr:from>
    <xdr:to>
      <xdr:col>107</xdr:col>
      <xdr:colOff>50800</xdr:colOff>
      <xdr:row>108</xdr:row>
      <xdr:rowOff>55626</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9545300" y="185707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7113</xdr:rowOff>
    </xdr:from>
    <xdr:to>
      <xdr:col>98</xdr:col>
      <xdr:colOff>38100</xdr:colOff>
      <xdr:row>108</xdr:row>
      <xdr:rowOff>108713</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55626</xdr:rowOff>
    </xdr:from>
    <xdr:to>
      <xdr:col>102</xdr:col>
      <xdr:colOff>114300</xdr:colOff>
      <xdr:row>108</xdr:row>
      <xdr:rowOff>57913</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8656300" y="1857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38" name="n_3aveValue【公民館】&#10;一人当たり面積">
          <a:extLst>
            <a:ext uri="{FF2B5EF4-FFF2-40B4-BE49-F238E27FC236}">
              <a16:creationId xmlns:a16="http://schemas.microsoft.com/office/drawing/2014/main" id="{00000000-0008-0000-0100-0000E2020000}"/>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39" name="n_4aveValue【公民館】&#10;一人当たり面積">
          <a:extLst>
            <a:ext uri="{FF2B5EF4-FFF2-40B4-BE49-F238E27FC236}">
              <a16:creationId xmlns:a16="http://schemas.microsoft.com/office/drawing/2014/main" id="{00000000-0008-0000-0100-0000E3020000}"/>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40" name="n_1mainValue【公民館】&#10;一人当たり面積">
          <a:extLst>
            <a:ext uri="{FF2B5EF4-FFF2-40B4-BE49-F238E27FC236}">
              <a16:creationId xmlns:a16="http://schemas.microsoft.com/office/drawing/2014/main" id="{00000000-0008-0000-0100-0000E4020000}"/>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96029</xdr:rowOff>
    </xdr:from>
    <xdr:ext cx="469744" cy="259045"/>
    <xdr:sp macro="" textlink="">
      <xdr:nvSpPr>
        <xdr:cNvPr id="741" name="n_2mainValue【公民館】&#10;一人当たり面積">
          <a:extLst>
            <a:ext uri="{FF2B5EF4-FFF2-40B4-BE49-F238E27FC236}">
              <a16:creationId xmlns:a16="http://schemas.microsoft.com/office/drawing/2014/main" id="{00000000-0008-0000-0100-0000E5020000}"/>
            </a:ext>
          </a:extLst>
        </xdr:cNvPr>
        <xdr:cNvSpPr txBox="1"/>
      </xdr:nvSpPr>
      <xdr:spPr>
        <a:xfrm>
          <a:off x="2019942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97553</xdr:rowOff>
    </xdr:from>
    <xdr:ext cx="469744" cy="259045"/>
    <xdr:sp macro="" textlink="">
      <xdr:nvSpPr>
        <xdr:cNvPr id="742" name="n_3mainValue【公民館】&#10;一人当たり面積">
          <a:extLst>
            <a:ext uri="{FF2B5EF4-FFF2-40B4-BE49-F238E27FC236}">
              <a16:creationId xmlns:a16="http://schemas.microsoft.com/office/drawing/2014/main" id="{00000000-0008-0000-0100-0000E6020000}"/>
            </a:ext>
          </a:extLst>
        </xdr:cNvPr>
        <xdr:cNvSpPr txBox="1"/>
      </xdr:nvSpPr>
      <xdr:spPr>
        <a:xfrm>
          <a:off x="19310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99840</xdr:rowOff>
    </xdr:from>
    <xdr:ext cx="469744" cy="259045"/>
    <xdr:sp macro="" textlink="">
      <xdr:nvSpPr>
        <xdr:cNvPr id="743" name="n_4mainValue【公民館】&#10;一人当たり面積">
          <a:extLst>
            <a:ext uri="{FF2B5EF4-FFF2-40B4-BE49-F238E27FC236}">
              <a16:creationId xmlns:a16="http://schemas.microsoft.com/office/drawing/2014/main" id="{00000000-0008-0000-0100-0000E7020000}"/>
            </a:ext>
          </a:extLst>
        </xdr:cNvPr>
        <xdr:cNvSpPr txBox="1"/>
      </xdr:nvSpPr>
      <xdr:spPr>
        <a:xfrm>
          <a:off x="18421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類似団体と比較すると、特に減価償却率に関して「公営住宅」が低く、「公民館」が高く推移している。「公営住宅」においては、建設から年月を経ているものもあるが、熊本地震に伴い災害公営住宅として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団地</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戸を、平成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年度から令和元年度にかけて整備するなどしたため、近年の減価償却率は低くなっている。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一方、「公民館」は、昭和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ほどが経過しているため、概ね耐用年数を迎えている。他の区分の施設を含め、公共施設では老朽化が進行しており、改修や更新には多額の費用が見込まれるため、施設の集約など需要の変化に応じた持続的な運営を推進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85090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31767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518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85090</xdr:rowOff>
    </xdr:from>
    <xdr:to>
      <xdr:col>24</xdr:col>
      <xdr:colOff>152400</xdr:colOff>
      <xdr:row>33</xdr:row>
      <xdr:rowOff>85090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143527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487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165100</xdr:rowOff>
    </xdr:from>
    <xdr:to>
      <xdr:col>24</xdr:col>
      <xdr:colOff>114300</xdr:colOff>
      <xdr:row>38</xdr:row>
      <xdr:rowOff>95250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100330</xdr:rowOff>
    </xdr:from>
    <xdr:to>
      <xdr:col>20</xdr:col>
      <xdr:colOff>38100</xdr:colOff>
      <xdr:row>38</xdr:row>
      <xdr:rowOff>30480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21607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200-000040000000}"/>
            </a:ext>
          </a:extLst>
        </xdr:cNvPr>
        <xdr:cNvSpPr txBox="1"/>
      </xdr:nvSpPr>
      <xdr:spPr>
        <a:xfrm>
          <a:off x="35820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58437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200-000042000000}"/>
            </a:ext>
          </a:extLst>
        </xdr:cNvPr>
        <xdr:cNvSpPr txBox="1"/>
      </xdr:nvSpPr>
      <xdr:spPr>
        <a:xfrm>
          <a:off x="27057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91440</xdr:rowOff>
    </xdr:from>
    <xdr:to>
      <xdr:col>10</xdr:col>
      <xdr:colOff>165100</xdr:colOff>
      <xdr:row>37</xdr:row>
      <xdr:rowOff>21590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38117</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200-000044000000}"/>
            </a:ext>
          </a:extLst>
        </xdr:cNvPr>
        <xdr:cNvSpPr txBox="1"/>
      </xdr:nvSpPr>
      <xdr:spPr>
        <a:xfrm>
          <a:off x="181674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90170</xdr:rowOff>
    </xdr:from>
    <xdr:to>
      <xdr:col>6</xdr:col>
      <xdr:colOff>38100</xdr:colOff>
      <xdr:row>37</xdr:row>
      <xdr:rowOff>20320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079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36847</xdr:rowOff>
    </xdr:from>
    <xdr:ext cx="405111" cy="259045"/>
    <xdr:sp macro="" textlink="">
      <xdr:nvSpPr>
        <xdr:cNvPr id="70" name="n_4aveValue【図書館】&#10;有形固定資産減価償却率">
          <a:extLst>
            <a:ext uri="{FF2B5EF4-FFF2-40B4-BE49-F238E27FC236}">
              <a16:creationId xmlns:a16="http://schemas.microsoft.com/office/drawing/2014/main" id="{00000000-0008-0000-0200-000046000000}"/>
            </a:ext>
          </a:extLst>
        </xdr:cNvPr>
        <xdr:cNvSpPr txBox="1"/>
      </xdr:nvSpPr>
      <xdr:spPr>
        <a:xfrm>
          <a:off x="927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34290</xdr:rowOff>
    </xdr:from>
    <xdr:to>
      <xdr:col>24</xdr:col>
      <xdr:colOff>114300</xdr:colOff>
      <xdr:row>33</xdr:row>
      <xdr:rowOff>135890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45847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158767</xdr:rowOff>
    </xdr:from>
    <xdr:ext cx="340478" cy="259045"/>
    <xdr:sp macro="" textlink="">
      <xdr:nvSpPr>
        <xdr:cNvPr id="77" name="【図書館】&#10;有形固定資産減価償却率該当値テキスト">
          <a:extLst>
            <a:ext uri="{FF2B5EF4-FFF2-40B4-BE49-F238E27FC236}">
              <a16:creationId xmlns:a16="http://schemas.microsoft.com/office/drawing/2014/main" id="{00000000-0008-0000-0200-00004D000000}"/>
            </a:ext>
          </a:extLst>
        </xdr:cNvPr>
        <xdr:cNvSpPr txBox="1"/>
      </xdr:nvSpPr>
      <xdr:spPr>
        <a:xfrm>
          <a:off x="4673600" y="564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85090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3797300" y="57150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124477</xdr:rowOff>
    </xdr:from>
    <xdr:ext cx="340478"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2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200-000067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200-000069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200-00006B000000}"/>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116095</xdr:rowOff>
    </xdr:from>
    <xdr:ext cx="469744" cy="259045"/>
    <xdr:sp macro="" textlink="">
      <xdr:nvSpPr>
        <xdr:cNvPr id="110" name="n_1aveValue【図書館】&#10;一人当たり面積">
          <a:extLst>
            <a:ext uri="{FF2B5EF4-FFF2-40B4-BE49-F238E27FC236}">
              <a16:creationId xmlns:a16="http://schemas.microsoft.com/office/drawing/2014/main" id="{00000000-0008-0000-0200-00006E000000}"/>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135128</xdr:rowOff>
    </xdr:from>
    <xdr:to>
      <xdr:col>46</xdr:col>
      <xdr:colOff>38100</xdr:colOff>
      <xdr:row>39</xdr:row>
      <xdr:rowOff>65278</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81805</xdr:rowOff>
    </xdr:from>
    <xdr:ext cx="469744" cy="259045"/>
    <xdr:sp macro="" textlink="">
      <xdr:nvSpPr>
        <xdr:cNvPr id="112" name="n_2aveValue【図書館】&#10;一人当たり面積">
          <a:extLst>
            <a:ext uri="{FF2B5EF4-FFF2-40B4-BE49-F238E27FC236}">
              <a16:creationId xmlns:a16="http://schemas.microsoft.com/office/drawing/2014/main" id="{00000000-0008-0000-0200-000070000000}"/>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148844</xdr:rowOff>
    </xdr:from>
    <xdr:to>
      <xdr:col>41</xdr:col>
      <xdr:colOff>101600</xdr:colOff>
      <xdr:row>39</xdr:row>
      <xdr:rowOff>78994</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95521</xdr:rowOff>
    </xdr:from>
    <xdr:ext cx="469744" cy="259045"/>
    <xdr:sp macro="" textlink="">
      <xdr:nvSpPr>
        <xdr:cNvPr id="114" name="n_3aveValue【図書館】&#10;一人当たり面積">
          <a:extLst>
            <a:ext uri="{FF2B5EF4-FFF2-40B4-BE49-F238E27FC236}">
              <a16:creationId xmlns:a16="http://schemas.microsoft.com/office/drawing/2014/main" id="{00000000-0008-0000-0200-00007200000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167132</xdr:rowOff>
    </xdr:from>
    <xdr:to>
      <xdr:col>36</xdr:col>
      <xdr:colOff>165100</xdr:colOff>
      <xdr:row>39</xdr:row>
      <xdr:rowOff>97282</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113809</xdr:rowOff>
    </xdr:from>
    <xdr:ext cx="469744" cy="259045"/>
    <xdr:sp macro="" textlink="">
      <xdr:nvSpPr>
        <xdr:cNvPr id="116" name="n_4aveValue【図書館】&#10;一人当たり面積">
          <a:extLst>
            <a:ext uri="{FF2B5EF4-FFF2-40B4-BE49-F238E27FC236}">
              <a16:creationId xmlns:a16="http://schemas.microsoft.com/office/drawing/2014/main" id="{00000000-0008-0000-0200-00007400000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68834</xdr:rowOff>
    </xdr:from>
    <xdr:to>
      <xdr:col>55</xdr:col>
      <xdr:colOff>50800</xdr:colOff>
      <xdr:row>41</xdr:row>
      <xdr:rowOff>170434</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104267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155211</xdr:rowOff>
    </xdr:from>
    <xdr:ext cx="469744" cy="259045"/>
    <xdr:sp macro="" textlink="">
      <xdr:nvSpPr>
        <xdr:cNvPr id="123" name="【図書館】&#10;一人当たり面積該当値テキスト">
          <a:extLst>
            <a:ext uri="{FF2B5EF4-FFF2-40B4-BE49-F238E27FC236}">
              <a16:creationId xmlns:a16="http://schemas.microsoft.com/office/drawing/2014/main" id="{00000000-0008-0000-0200-00007B000000}"/>
            </a:ext>
          </a:extLst>
        </xdr:cNvPr>
        <xdr:cNvSpPr txBox="1"/>
      </xdr:nvSpPr>
      <xdr:spPr>
        <a:xfrm>
          <a:off x="10515600" y="701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68834</xdr:rowOff>
    </xdr:from>
    <xdr:to>
      <xdr:col>50</xdr:col>
      <xdr:colOff>165100</xdr:colOff>
      <xdr:row>41</xdr:row>
      <xdr:rowOff>170434</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119634</xdr:rowOff>
    </xdr:from>
    <xdr:to>
      <xdr:col>55</xdr:col>
      <xdr:colOff>0</xdr:colOff>
      <xdr:row>41</xdr:row>
      <xdr:rowOff>119634</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9639300" y="714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161561</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93917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380</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87993</xdr:rowOff>
    </xdr:from>
    <xdr:to>
      <xdr:col>15</xdr:col>
      <xdr:colOff>101600</xdr:colOff>
      <xdr:row>62</xdr:row>
      <xdr:rowOff>18143</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34670</xdr:rowOff>
    </xdr:from>
    <xdr:ext cx="405111" cy="259045"/>
    <xdr:sp macro="" textlink="">
      <xdr:nvSpPr>
        <xdr:cNvPr id="162" name="n_2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52070</xdr:rowOff>
    </xdr:from>
    <xdr:to>
      <xdr:col>10</xdr:col>
      <xdr:colOff>165100</xdr:colOff>
      <xdr:row>61</xdr:row>
      <xdr:rowOff>153670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96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170197</xdr:rowOff>
    </xdr:from>
    <xdr:ext cx="405111" cy="259045"/>
    <xdr:sp macro="" textlink="">
      <xdr:nvSpPr>
        <xdr:cNvPr id="164" name="n_3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1816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125549</xdr:rowOff>
    </xdr:from>
    <xdr:to>
      <xdr:col>6</xdr:col>
      <xdr:colOff>38100</xdr:colOff>
      <xdr:row>62</xdr:row>
      <xdr:rowOff>55699</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079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72226</xdr:rowOff>
    </xdr:from>
    <xdr:ext cx="405111" cy="259045"/>
    <xdr:sp macro="" textlink="">
      <xdr:nvSpPr>
        <xdr:cNvPr id="166" name="n_4ave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927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30497</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200-0000AD000000}"/>
            </a:ext>
          </a:extLst>
        </xdr:cNvPr>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102870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3797300" y="108780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47172</xdr:rowOff>
    </xdr:from>
    <xdr:to>
      <xdr:col>15</xdr:col>
      <xdr:colOff>101600</xdr:colOff>
      <xdr:row>63</xdr:row>
      <xdr:rowOff>148772</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2857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76744</xdr:rowOff>
    </xdr:from>
    <xdr:to>
      <xdr:col>19</xdr:col>
      <xdr:colOff>177800</xdr:colOff>
      <xdr:row>63</xdr:row>
      <xdr:rowOff>97972</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2908300" y="108780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76744</xdr:rowOff>
    </xdr:from>
    <xdr:to>
      <xdr:col>15</xdr:col>
      <xdr:colOff>50800</xdr:colOff>
      <xdr:row>63</xdr:row>
      <xdr:rowOff>97972</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2019300" y="108780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114119</xdr:rowOff>
    </xdr:from>
    <xdr:to>
      <xdr:col>6</xdr:col>
      <xdr:colOff>38100</xdr:colOff>
      <xdr:row>63</xdr:row>
      <xdr:rowOff>44269</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1079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164919</xdr:rowOff>
    </xdr:from>
    <xdr:to>
      <xdr:col>10</xdr:col>
      <xdr:colOff>114300</xdr:colOff>
      <xdr:row>63</xdr:row>
      <xdr:rowOff>76744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130300" y="1079481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118671</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139899</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35396</xdr:rowOff>
    </xdr:from>
    <xdr:ext cx="405111" cy="259045"/>
    <xdr:sp macro="" textlink="">
      <xdr:nvSpPr>
        <xdr:cNvPr id="185" name="n_4main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213" name="n_1aveValue【体育館・プール】&#10;一人当たり面積">
          <a:extLst>
            <a:ext uri="{FF2B5EF4-FFF2-40B4-BE49-F238E27FC236}">
              <a16:creationId xmlns:a16="http://schemas.microsoft.com/office/drawing/2014/main" id="{00000000-0008-0000-0200-0000D5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16637</xdr:rowOff>
    </xdr:from>
    <xdr:to>
      <xdr:col>46</xdr:col>
      <xdr:colOff>38100</xdr:colOff>
      <xdr:row>61</xdr:row>
      <xdr:rowOff>118237</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109364</xdr:rowOff>
    </xdr:from>
    <xdr:ext cx="469744" cy="259045"/>
    <xdr:sp macro="" textlink="">
      <xdr:nvSpPr>
        <xdr:cNvPr id="215" name="n_2aveValue【体育館・プール】&#10;一人当たり面積">
          <a:extLst>
            <a:ext uri="{FF2B5EF4-FFF2-40B4-BE49-F238E27FC236}">
              <a16:creationId xmlns:a16="http://schemas.microsoft.com/office/drawing/2014/main" id="{00000000-0008-0000-0200-0000D7000000}"/>
            </a:ext>
          </a:extLst>
        </xdr:cNvPr>
        <xdr:cNvSpPr txBox="1"/>
      </xdr:nvSpPr>
      <xdr:spPr>
        <a:xfrm>
          <a:off x="85154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52642</xdr:rowOff>
    </xdr:from>
    <xdr:to>
      <xdr:col>41</xdr:col>
      <xdr:colOff>101600</xdr:colOff>
      <xdr:row>61</xdr:row>
      <xdr:rowOff>154242</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145369</xdr:rowOff>
    </xdr:from>
    <xdr:ext cx="469744" cy="259045"/>
    <xdr:sp macro="" textlink="">
      <xdr:nvSpPr>
        <xdr:cNvPr id="217" name="n_3aveValue【体育館・プール】&#10;一人当たり面積">
          <a:extLst>
            <a:ext uri="{FF2B5EF4-FFF2-40B4-BE49-F238E27FC236}">
              <a16:creationId xmlns:a16="http://schemas.microsoft.com/office/drawing/2014/main" id="{00000000-0008-0000-0200-0000D9000000}"/>
            </a:ext>
          </a:extLst>
        </xdr:cNvPr>
        <xdr:cNvSpPr txBox="1"/>
      </xdr:nvSpPr>
      <xdr:spPr>
        <a:xfrm>
          <a:off x="7626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76644</xdr:rowOff>
    </xdr:from>
    <xdr:to>
      <xdr:col>36</xdr:col>
      <xdr:colOff>165100</xdr:colOff>
      <xdr:row>62</xdr:row>
      <xdr:rowOff>6794</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169371</xdr:rowOff>
    </xdr:from>
    <xdr:ext cx="469744" cy="259045"/>
    <xdr:sp macro="" textlink="">
      <xdr:nvSpPr>
        <xdr:cNvPr id="219" name="n_4aveValue【体育館・プール】&#10;一人当たり面積">
          <a:extLst>
            <a:ext uri="{FF2B5EF4-FFF2-40B4-BE49-F238E27FC236}">
              <a16:creationId xmlns:a16="http://schemas.microsoft.com/office/drawing/2014/main" id="{00000000-0008-0000-0200-0000DB000000}"/>
            </a:ext>
          </a:extLst>
        </xdr:cNvPr>
        <xdr:cNvSpPr txBox="1"/>
      </xdr:nvSpPr>
      <xdr:spPr>
        <a:xfrm>
          <a:off x="6737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19494</xdr:rowOff>
    </xdr:from>
    <xdr:to>
      <xdr:col>55</xdr:col>
      <xdr:colOff>50800</xdr:colOff>
      <xdr:row>59</xdr:row>
      <xdr:rowOff>121094</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10426700" y="101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42371</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200-0000E2000000}"/>
            </a:ext>
          </a:extLst>
        </xdr:cNvPr>
        <xdr:cNvSpPr txBox="1"/>
      </xdr:nvSpPr>
      <xdr:spPr>
        <a:xfrm>
          <a:off x="10515600" y="998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25209</xdr:rowOff>
    </xdr:from>
    <xdr:to>
      <xdr:col>50</xdr:col>
      <xdr:colOff>165100</xdr:colOff>
      <xdr:row>59</xdr:row>
      <xdr:rowOff>126809</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9588500" y="10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70294</xdr:rowOff>
    </xdr:from>
    <xdr:to>
      <xdr:col>55</xdr:col>
      <xdr:colOff>0</xdr:colOff>
      <xdr:row>59</xdr:row>
      <xdr:rowOff>76009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639300" y="1018584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869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76009</xdr:rowOff>
    </xdr:from>
    <xdr:to>
      <xdr:col>50</xdr:col>
      <xdr:colOff>114300</xdr:colOff>
      <xdr:row>59</xdr:row>
      <xdr:rowOff>80010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8750300" y="1019155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40640</xdr:rowOff>
    </xdr:from>
    <xdr:to>
      <xdr:col>41</xdr:col>
      <xdr:colOff>101600</xdr:colOff>
      <xdr:row>59</xdr:row>
      <xdr:rowOff>142240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781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80010</xdr:rowOff>
    </xdr:from>
    <xdr:to>
      <xdr:col>45</xdr:col>
      <xdr:colOff>177800</xdr:colOff>
      <xdr:row>59</xdr:row>
      <xdr:rowOff>91440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7861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149796</xdr:rowOff>
    </xdr:from>
    <xdr:to>
      <xdr:col>36</xdr:col>
      <xdr:colOff>165100</xdr:colOff>
      <xdr:row>60</xdr:row>
      <xdr:rowOff>79946</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6921500" y="102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91440</xdr:rowOff>
    </xdr:from>
    <xdr:to>
      <xdr:col>41</xdr:col>
      <xdr:colOff>50800</xdr:colOff>
      <xdr:row>60</xdr:row>
      <xdr:rowOff>29146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6972300" y="10206990"/>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143336</xdr:rowOff>
    </xdr:from>
    <xdr:ext cx="469744" cy="259045"/>
    <xdr:sp macro="" textlink="">
      <xdr:nvSpPr>
        <xdr:cNvPr id="235" name="n_1mainValue【体育館・プール】&#10;一人当たり面積">
          <a:extLst>
            <a:ext uri="{FF2B5EF4-FFF2-40B4-BE49-F238E27FC236}">
              <a16:creationId xmlns:a16="http://schemas.microsoft.com/office/drawing/2014/main" id="{00000000-0008-0000-0200-0000EB000000}"/>
            </a:ext>
          </a:extLst>
        </xdr:cNvPr>
        <xdr:cNvSpPr txBox="1"/>
      </xdr:nvSpPr>
      <xdr:spPr>
        <a:xfrm>
          <a:off x="9391727" y="991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36" name="n_2mainValue【体育館・プール】&#10;一人当たり面積">
          <a:extLst>
            <a:ext uri="{FF2B5EF4-FFF2-40B4-BE49-F238E27FC236}">
              <a16:creationId xmlns:a16="http://schemas.microsoft.com/office/drawing/2014/main" id="{00000000-0008-0000-0200-0000EC000000}"/>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158767</xdr:rowOff>
    </xdr:from>
    <xdr:ext cx="469744" cy="259045"/>
    <xdr:sp macro="" textlink="">
      <xdr:nvSpPr>
        <xdr:cNvPr id="237" name="n_3mainValue【体育館・プール】&#10;一人当たり面積">
          <a:extLst>
            <a:ext uri="{FF2B5EF4-FFF2-40B4-BE49-F238E27FC236}">
              <a16:creationId xmlns:a16="http://schemas.microsoft.com/office/drawing/2014/main" id="{00000000-0008-0000-0200-0000ED000000}"/>
            </a:ext>
          </a:extLst>
        </xdr:cNvPr>
        <xdr:cNvSpPr txBox="1"/>
      </xdr:nvSpPr>
      <xdr:spPr>
        <a:xfrm>
          <a:off x="7626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96473</xdr:rowOff>
    </xdr:from>
    <xdr:ext cx="469744" cy="259045"/>
    <xdr:sp macro="" textlink="">
      <xdr:nvSpPr>
        <xdr:cNvPr id="238" name="n_4mainValue【体育館・プール】&#10;一人当たり面積">
          <a:extLst>
            <a:ext uri="{FF2B5EF4-FFF2-40B4-BE49-F238E27FC236}">
              <a16:creationId xmlns:a16="http://schemas.microsoft.com/office/drawing/2014/main" id="{00000000-0008-0000-0200-0000EE000000}"/>
            </a:ext>
          </a:extLst>
        </xdr:cNvPr>
        <xdr:cNvSpPr txBox="1"/>
      </xdr:nvSpPr>
      <xdr:spPr>
        <a:xfrm>
          <a:off x="6737427" y="1004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271" name="n_1aveValue【福祉施設】&#10;有形固定資産減価償却率">
          <a:extLst>
            <a:ext uri="{FF2B5EF4-FFF2-40B4-BE49-F238E27FC236}">
              <a16:creationId xmlns:a16="http://schemas.microsoft.com/office/drawing/2014/main" id="{00000000-0008-0000-0200-00000F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73" name="n_2aveValue【福祉施設】&#10;有形固定資産減価償却率">
          <a:extLst>
            <a:ext uri="{FF2B5EF4-FFF2-40B4-BE49-F238E27FC236}">
              <a16:creationId xmlns:a16="http://schemas.microsoft.com/office/drawing/2014/main" id="{00000000-0008-0000-0200-000011010000}"/>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10161</xdr:rowOff>
    </xdr:from>
    <xdr:to>
      <xdr:col>10</xdr:col>
      <xdr:colOff>165100</xdr:colOff>
      <xdr:row>82</xdr:row>
      <xdr:rowOff>111761</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102888</xdr:rowOff>
    </xdr:from>
    <xdr:ext cx="405111" cy="259045"/>
    <xdr:sp macro="" textlink="">
      <xdr:nvSpPr>
        <xdr:cNvPr id="275" name="n_3aveValue【福祉施設】&#10;有形固定資産減価償却率">
          <a:extLst>
            <a:ext uri="{FF2B5EF4-FFF2-40B4-BE49-F238E27FC236}">
              <a16:creationId xmlns:a16="http://schemas.microsoft.com/office/drawing/2014/main" id="{00000000-0008-0000-0200-000013010000}"/>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120650</xdr:rowOff>
    </xdr:from>
    <xdr:to>
      <xdr:col>6</xdr:col>
      <xdr:colOff>38100</xdr:colOff>
      <xdr:row>82</xdr:row>
      <xdr:rowOff>50800</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079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41927</xdr:rowOff>
    </xdr:from>
    <xdr:ext cx="405111" cy="259045"/>
    <xdr:sp macro="" textlink="">
      <xdr:nvSpPr>
        <xdr:cNvPr id="277" name="n_4aveValue【福祉施設】&#10;有形固定資産減価償却率">
          <a:extLst>
            <a:ext uri="{FF2B5EF4-FFF2-40B4-BE49-F238E27FC236}">
              <a16:creationId xmlns:a16="http://schemas.microsoft.com/office/drawing/2014/main" id="{00000000-0008-0000-0200-000015010000}"/>
            </a:ext>
          </a:extLst>
        </xdr:cNvPr>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00000000-0008-0000-0200-00001C010000}"/>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51436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3797300" y="140874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28575</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2908300" y="1406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82</xdr:row>
      <xdr:rowOff>7620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2019300" y="14036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53975</xdr:rowOff>
    </xdr:from>
    <xdr:to>
      <xdr:col>6</xdr:col>
      <xdr:colOff>38100</xdr:colOff>
      <xdr:row>81</xdr:row>
      <xdr:rowOff>155575</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079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104775</xdr:rowOff>
    </xdr:from>
    <xdr:to>
      <xdr:col>10</xdr:col>
      <xdr:colOff>114300</xdr:colOff>
      <xdr:row>81</xdr:row>
      <xdr:rowOff>148589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130300" y="139922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293" name="n_1mainValue【福祉施設】&#10;有形固定資産減価償却率">
          <a:extLst>
            <a:ext uri="{FF2B5EF4-FFF2-40B4-BE49-F238E27FC236}">
              <a16:creationId xmlns:a16="http://schemas.microsoft.com/office/drawing/2014/main" id="{00000000-0008-0000-0200-000025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94" name="n_2mainValue【福祉施設】&#10;有形固定資産減価償却率">
          <a:extLst>
            <a:ext uri="{FF2B5EF4-FFF2-40B4-BE49-F238E27FC236}">
              <a16:creationId xmlns:a16="http://schemas.microsoft.com/office/drawing/2014/main" id="{00000000-0008-0000-0200-000026010000}"/>
            </a:ext>
          </a:extLst>
        </xdr:cNvPr>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295" name="n_3mainValue【福祉施設】&#10;有形固定資産減価償却率">
          <a:extLst>
            <a:ext uri="{FF2B5EF4-FFF2-40B4-BE49-F238E27FC236}">
              <a16:creationId xmlns:a16="http://schemas.microsoft.com/office/drawing/2014/main" id="{00000000-0008-0000-0200-000027010000}"/>
            </a:ext>
          </a:extLst>
        </xdr:cNvPr>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296" name="n_4mainValue【福祉施設】&#10;有形固定資産減価償却率">
          <a:extLst>
            <a:ext uri="{FF2B5EF4-FFF2-40B4-BE49-F238E27FC236}">
              <a16:creationId xmlns:a16="http://schemas.microsoft.com/office/drawing/2014/main" id="{00000000-0008-0000-0200-000028010000}"/>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2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200-00003F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200-000041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200-000043010000}"/>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77740</xdr:rowOff>
    </xdr:from>
    <xdr:ext cx="469744" cy="259045"/>
    <xdr:sp macro="" textlink="">
      <xdr:nvSpPr>
        <xdr:cNvPr id="326" name="n_1aveValue【福祉施設】&#10;一人当たり面積">
          <a:extLst>
            <a:ext uri="{FF2B5EF4-FFF2-40B4-BE49-F238E27FC236}">
              <a16:creationId xmlns:a16="http://schemas.microsoft.com/office/drawing/2014/main" id="{00000000-0008-0000-0200-000046010000}"/>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21132</xdr:rowOff>
    </xdr:from>
    <xdr:to>
      <xdr:col>46</xdr:col>
      <xdr:colOff>38100</xdr:colOff>
      <xdr:row>85</xdr:row>
      <xdr:rowOff>122732</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8699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113859</xdr:rowOff>
    </xdr:from>
    <xdr:ext cx="469744" cy="259045"/>
    <xdr:sp macro="" textlink="">
      <xdr:nvSpPr>
        <xdr:cNvPr id="328" name="n_2aveValue【福祉施設】&#10;一人当たり面積">
          <a:extLst>
            <a:ext uri="{FF2B5EF4-FFF2-40B4-BE49-F238E27FC236}">
              <a16:creationId xmlns:a16="http://schemas.microsoft.com/office/drawing/2014/main" id="{00000000-0008-0000-0200-000048010000}"/>
            </a:ext>
          </a:extLst>
        </xdr:cNvPr>
        <xdr:cNvSpPr txBox="1"/>
      </xdr:nvSpPr>
      <xdr:spPr>
        <a:xfrm>
          <a:off x="85154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33020</xdr:rowOff>
    </xdr:from>
    <xdr:to>
      <xdr:col>41</xdr:col>
      <xdr:colOff>101600</xdr:colOff>
      <xdr:row>85</xdr:row>
      <xdr:rowOff>134620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7810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125747</xdr:rowOff>
    </xdr:from>
    <xdr:ext cx="469744" cy="259045"/>
    <xdr:sp macro="" textlink="">
      <xdr:nvSpPr>
        <xdr:cNvPr id="330" name="n_3aveValue【福祉施設】&#10;一人当たり面積">
          <a:extLst>
            <a:ext uri="{FF2B5EF4-FFF2-40B4-BE49-F238E27FC236}">
              <a16:creationId xmlns:a16="http://schemas.microsoft.com/office/drawing/2014/main" id="{00000000-0008-0000-0200-00004A010000}"/>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27076</xdr:rowOff>
    </xdr:from>
    <xdr:to>
      <xdr:col>36</xdr:col>
      <xdr:colOff>165100</xdr:colOff>
      <xdr:row>85</xdr:row>
      <xdr:rowOff>128676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6921500" y="1460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145203</xdr:rowOff>
    </xdr:from>
    <xdr:ext cx="469744" cy="259045"/>
    <xdr:sp macro="" textlink="">
      <xdr:nvSpPr>
        <xdr:cNvPr id="332" name="n_4aveValue【福祉施設】&#10;一人当たり面積">
          <a:extLst>
            <a:ext uri="{FF2B5EF4-FFF2-40B4-BE49-F238E27FC236}">
              <a16:creationId xmlns:a16="http://schemas.microsoft.com/office/drawing/2014/main" id="{00000000-0008-0000-0200-00004C010000}"/>
            </a:ext>
          </a:extLst>
        </xdr:cNvPr>
        <xdr:cNvSpPr txBox="1"/>
      </xdr:nvSpPr>
      <xdr:spPr>
        <a:xfrm>
          <a:off x="67374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161053</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139548</xdr:rowOff>
    </xdr:from>
    <xdr:to>
      <xdr:col>50</xdr:col>
      <xdr:colOff>165100</xdr:colOff>
      <xdr:row>85</xdr:row>
      <xdr:rowOff>69698</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18898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639300" y="145907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146405</xdr:rowOff>
    </xdr:from>
    <xdr:to>
      <xdr:col>46</xdr:col>
      <xdr:colOff>38100</xdr:colOff>
      <xdr:row>85</xdr:row>
      <xdr:rowOff>76555</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45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18898</xdr:rowOff>
    </xdr:from>
    <xdr:to>
      <xdr:col>50</xdr:col>
      <xdr:colOff>114300</xdr:colOff>
      <xdr:row>85</xdr:row>
      <xdr:rowOff>25755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8750300" y="1459214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149149</xdr:rowOff>
    </xdr:from>
    <xdr:to>
      <xdr:col>41</xdr:col>
      <xdr:colOff>101600</xdr:colOff>
      <xdr:row>85</xdr:row>
      <xdr:rowOff>79299</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25755</xdr:rowOff>
    </xdr:from>
    <xdr:to>
      <xdr:col>45</xdr:col>
      <xdr:colOff>177800</xdr:colOff>
      <xdr:row>85</xdr:row>
      <xdr:rowOff>28499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7861300" y="1459900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73253</xdr:rowOff>
    </xdr:from>
    <xdr:to>
      <xdr:col>36</xdr:col>
      <xdr:colOff>165100</xdr:colOff>
      <xdr:row>86</xdr:row>
      <xdr:rowOff>3403</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6921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28499</xdr:rowOff>
    </xdr:from>
    <xdr:to>
      <xdr:col>41</xdr:col>
      <xdr:colOff>50800</xdr:colOff>
      <xdr:row>85</xdr:row>
      <xdr:rowOff>124053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6972300" y="14601749"/>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86225</xdr:rowOff>
    </xdr:from>
    <xdr:ext cx="469744" cy="259045"/>
    <xdr:sp macro="" textlink="">
      <xdr:nvSpPr>
        <xdr:cNvPr id="348" name="n_1mainValue【福祉施設】&#10;一人当たり面積">
          <a:extLst>
            <a:ext uri="{FF2B5EF4-FFF2-40B4-BE49-F238E27FC236}">
              <a16:creationId xmlns:a16="http://schemas.microsoft.com/office/drawing/2014/main" id="{00000000-0008-0000-0200-00005C010000}"/>
            </a:ext>
          </a:extLst>
        </xdr:cNvPr>
        <xdr:cNvSpPr txBox="1"/>
      </xdr:nvSpPr>
      <xdr:spPr>
        <a:xfrm>
          <a:off x="9391727" y="1431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93082</xdr:rowOff>
    </xdr:from>
    <xdr:ext cx="469744" cy="259045"/>
    <xdr:sp macro="" textlink="">
      <xdr:nvSpPr>
        <xdr:cNvPr id="349" name="n_2mainValue【福祉施設】&#10;一人当たり面積">
          <a:extLst>
            <a:ext uri="{FF2B5EF4-FFF2-40B4-BE49-F238E27FC236}">
              <a16:creationId xmlns:a16="http://schemas.microsoft.com/office/drawing/2014/main" id="{00000000-0008-0000-0200-00005D010000}"/>
            </a:ext>
          </a:extLst>
        </xdr:cNvPr>
        <xdr:cNvSpPr txBox="1"/>
      </xdr:nvSpPr>
      <xdr:spPr>
        <a:xfrm>
          <a:off x="8515427" y="143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95826</xdr:rowOff>
    </xdr:from>
    <xdr:ext cx="469744" cy="259045"/>
    <xdr:sp macro="" textlink="">
      <xdr:nvSpPr>
        <xdr:cNvPr id="350" name="n_3mainValue【福祉施設】&#10;一人当たり面積">
          <a:extLst>
            <a:ext uri="{FF2B5EF4-FFF2-40B4-BE49-F238E27FC236}">
              <a16:creationId xmlns:a16="http://schemas.microsoft.com/office/drawing/2014/main" id="{00000000-0008-0000-0200-00005E010000}"/>
            </a:ext>
          </a:extLst>
        </xdr:cNvPr>
        <xdr:cNvSpPr txBox="1"/>
      </xdr:nvSpPr>
      <xdr:spPr>
        <a:xfrm>
          <a:off x="7626427" y="143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165980</xdr:rowOff>
    </xdr:from>
    <xdr:ext cx="469744" cy="259045"/>
    <xdr:sp macro="" textlink="">
      <xdr:nvSpPr>
        <xdr:cNvPr id="351" name="n_4mainValue【福祉施設】&#10;一人当たり面積">
          <a:extLst>
            <a:ext uri="{FF2B5EF4-FFF2-40B4-BE49-F238E27FC236}">
              <a16:creationId xmlns:a16="http://schemas.microsoft.com/office/drawing/2014/main" id="{00000000-0008-0000-0200-00005F010000}"/>
            </a:ext>
          </a:extLst>
        </xdr:cNvPr>
        <xdr:cNvSpPr txBox="1"/>
      </xdr:nvSpPr>
      <xdr:spPr>
        <a:xfrm>
          <a:off x="6737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00000000-0008-0000-0200-00007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7" name="【市民会館】&#10;有形固定資産減価償却率最小値テキスト">
          <a:extLst>
            <a:ext uri="{FF2B5EF4-FFF2-40B4-BE49-F238E27FC236}">
              <a16:creationId xmlns:a16="http://schemas.microsoft.com/office/drawing/2014/main" id="{00000000-0008-0000-0200-000079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00000000-0008-0000-0200-00007B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00000000-0008-0000-0200-00007D010000}"/>
            </a:ext>
          </a:extLst>
        </xdr:cNvPr>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12082</xdr:rowOff>
    </xdr:from>
    <xdr:ext cx="405111" cy="259045"/>
    <xdr:sp macro="" textlink="">
      <xdr:nvSpPr>
        <xdr:cNvPr id="384" name="n_1aveValue【市民会館】&#10;有形固定資産減価償却率">
          <a:extLst>
            <a:ext uri="{FF2B5EF4-FFF2-40B4-BE49-F238E27FC236}">
              <a16:creationId xmlns:a16="http://schemas.microsoft.com/office/drawing/2014/main" id="{00000000-0008-0000-0200-000080010000}"/>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29211</xdr:rowOff>
    </xdr:from>
    <xdr:to>
      <xdr:col>15</xdr:col>
      <xdr:colOff>101600</xdr:colOff>
      <xdr:row>104</xdr:row>
      <xdr:rowOff>130811</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857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147338</xdr:rowOff>
    </xdr:from>
    <xdr:ext cx="405111" cy="259045"/>
    <xdr:sp macro="" textlink="">
      <xdr:nvSpPr>
        <xdr:cNvPr id="386" name="n_2aveValue【市民会館】&#10;有形固定資産減価償却率">
          <a:extLst>
            <a:ext uri="{FF2B5EF4-FFF2-40B4-BE49-F238E27FC236}">
              <a16:creationId xmlns:a16="http://schemas.microsoft.com/office/drawing/2014/main" id="{00000000-0008-0000-0200-000082010000}"/>
            </a:ext>
          </a:extLst>
        </xdr:cNvPr>
        <xdr:cNvSpPr txBox="1"/>
      </xdr:nvSpPr>
      <xdr:spPr>
        <a:xfrm>
          <a:off x="2705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36830</xdr:rowOff>
    </xdr:from>
    <xdr:to>
      <xdr:col>10</xdr:col>
      <xdr:colOff>165100</xdr:colOff>
      <xdr:row>104</xdr:row>
      <xdr:rowOff>138430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154957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200-000084010000}"/>
            </a:ext>
          </a:extLst>
        </xdr:cNvPr>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23495</xdr:rowOff>
    </xdr:from>
    <xdr:to>
      <xdr:col>6</xdr:col>
      <xdr:colOff>38100</xdr:colOff>
      <xdr:row>104</xdr:row>
      <xdr:rowOff>125095</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141622</xdr:rowOff>
    </xdr:from>
    <xdr:ext cx="405111" cy="259045"/>
    <xdr:sp macro="" textlink="">
      <xdr:nvSpPr>
        <xdr:cNvPr id="390" name="n_4aveValue【市民会館】&#10;有形固定資産減価償却率">
          <a:extLst>
            <a:ext uri="{FF2B5EF4-FFF2-40B4-BE49-F238E27FC236}">
              <a16:creationId xmlns:a16="http://schemas.microsoft.com/office/drawing/2014/main" id="{00000000-0008-0000-0200-000086010000}"/>
            </a:ext>
          </a:extLst>
        </xdr:cNvPr>
        <xdr:cNvSpPr txBox="1"/>
      </xdr:nvSpPr>
      <xdr:spPr>
        <a:xfrm>
          <a:off x="9277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8255</xdr:rowOff>
    </xdr:from>
    <xdr:to>
      <xdr:col>24</xdr:col>
      <xdr:colOff>114300</xdr:colOff>
      <xdr:row>108</xdr:row>
      <xdr:rowOff>109855</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45847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94632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200-00008D010000}"/>
            </a:ext>
          </a:extLst>
        </xdr:cNvPr>
        <xdr:cNvSpPr txBox="1"/>
      </xdr:nvSpPr>
      <xdr:spPr>
        <a:xfrm>
          <a:off x="4673600" y="184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158750</xdr:rowOff>
    </xdr:from>
    <xdr:to>
      <xdr:col>20</xdr:col>
      <xdr:colOff>38100</xdr:colOff>
      <xdr:row>108</xdr:row>
      <xdr:rowOff>88900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3746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38100</xdr:rowOff>
    </xdr:from>
    <xdr:to>
      <xdr:col>24</xdr:col>
      <xdr:colOff>63500</xdr:colOff>
      <xdr:row>108</xdr:row>
      <xdr:rowOff>59055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3797300" y="185547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21589</xdr:rowOff>
    </xdr:from>
    <xdr:to>
      <xdr:col>15</xdr:col>
      <xdr:colOff>101600</xdr:colOff>
      <xdr:row>107</xdr:row>
      <xdr:rowOff>123189</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857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72389</xdr:rowOff>
    </xdr:from>
    <xdr:to>
      <xdr:col>19</xdr:col>
      <xdr:colOff>177800</xdr:colOff>
      <xdr:row>108</xdr:row>
      <xdr:rowOff>38100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908300" y="18417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96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41911</xdr:rowOff>
    </xdr:from>
    <xdr:to>
      <xdr:col>15</xdr:col>
      <xdr:colOff>50800</xdr:colOff>
      <xdr:row>107</xdr:row>
      <xdr:rowOff>72389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019300" y="18387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145414</xdr:rowOff>
    </xdr:from>
    <xdr:to>
      <xdr:col>6</xdr:col>
      <xdr:colOff>38100</xdr:colOff>
      <xdr:row>107</xdr:row>
      <xdr:rowOff>75564</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07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24764</xdr:rowOff>
    </xdr:from>
    <xdr:to>
      <xdr:col>10</xdr:col>
      <xdr:colOff>114300</xdr:colOff>
      <xdr:row>107</xdr:row>
      <xdr:rowOff>41911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130300" y="18369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80027</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114316</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66691</xdr:rowOff>
    </xdr:from>
    <xdr:ext cx="405111" cy="259045"/>
    <xdr:sp macro="" textlink="">
      <xdr:nvSpPr>
        <xdr:cNvPr id="409" name="n_4mainValue【市民会館】&#10;有形固定資産減価償却率">
          <a:extLst>
            <a:ext uri="{FF2B5EF4-FFF2-40B4-BE49-F238E27FC236}">
              <a16:creationId xmlns:a16="http://schemas.microsoft.com/office/drawing/2014/main" id="{00000000-0008-0000-0200-000099010000}"/>
            </a:ext>
          </a:extLst>
        </xdr:cNvPr>
        <xdr:cNvSpPr txBox="1"/>
      </xdr:nvSpPr>
      <xdr:spPr>
        <a:xfrm>
          <a:off x="9277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34" name="【市民会館】&#10;一人当たり面積最小値テキスト">
          <a:extLst>
            <a:ext uri="{FF2B5EF4-FFF2-40B4-BE49-F238E27FC236}">
              <a16:creationId xmlns:a16="http://schemas.microsoft.com/office/drawing/2014/main" id="{00000000-0008-0000-0200-0000B2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36" name="【市民会館】&#10;一人当たり面積最大値テキスト">
          <a:extLst>
            <a:ext uri="{FF2B5EF4-FFF2-40B4-BE49-F238E27FC236}">
              <a16:creationId xmlns:a16="http://schemas.microsoft.com/office/drawing/2014/main" id="{00000000-0008-0000-0200-0000B4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38" name="【市民会館】&#10;一人当たり面積平均値テキスト">
          <a:extLst>
            <a:ext uri="{FF2B5EF4-FFF2-40B4-BE49-F238E27FC236}">
              <a16:creationId xmlns:a16="http://schemas.microsoft.com/office/drawing/2014/main" id="{00000000-0008-0000-0200-0000B6010000}"/>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7638</xdr:rowOff>
    </xdr:from>
    <xdr:ext cx="469744" cy="259045"/>
    <xdr:sp macro="" textlink="">
      <xdr:nvSpPr>
        <xdr:cNvPr id="441" name="n_1aveValue【市民会館】&#10;一人当たり面積">
          <a:extLst>
            <a:ext uri="{FF2B5EF4-FFF2-40B4-BE49-F238E27FC236}">
              <a16:creationId xmlns:a16="http://schemas.microsoft.com/office/drawing/2014/main" id="{00000000-0008-0000-0200-0000B9010000}"/>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152400</xdr:rowOff>
    </xdr:from>
    <xdr:to>
      <xdr:col>46</xdr:col>
      <xdr:colOff>38100</xdr:colOff>
      <xdr:row>107</xdr:row>
      <xdr:rowOff>82550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3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99077</xdr:rowOff>
    </xdr:from>
    <xdr:ext cx="469744" cy="259045"/>
    <xdr:sp macro="" textlink="">
      <xdr:nvSpPr>
        <xdr:cNvPr id="443" name="n_2aveValue【市民会館】&#10;一人当たり面積">
          <a:extLst>
            <a:ext uri="{FF2B5EF4-FFF2-40B4-BE49-F238E27FC236}">
              <a16:creationId xmlns:a16="http://schemas.microsoft.com/office/drawing/2014/main" id="{00000000-0008-0000-0200-0000BB010000}"/>
            </a:ext>
          </a:extLst>
        </xdr:cNvPr>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129539</xdr:rowOff>
    </xdr:from>
    <xdr:to>
      <xdr:col>41</xdr:col>
      <xdr:colOff>101600</xdr:colOff>
      <xdr:row>107</xdr:row>
      <xdr:rowOff>59689</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7810500" y="183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76216</xdr:rowOff>
    </xdr:from>
    <xdr:ext cx="469744" cy="259045"/>
    <xdr:sp macro="" textlink="">
      <xdr:nvSpPr>
        <xdr:cNvPr id="445" name="n_3aveValue【市民会館】&#10;一人当たり面積">
          <a:extLst>
            <a:ext uri="{FF2B5EF4-FFF2-40B4-BE49-F238E27FC236}">
              <a16:creationId xmlns:a16="http://schemas.microsoft.com/office/drawing/2014/main" id="{00000000-0008-0000-0200-0000BD010000}"/>
            </a:ext>
          </a:extLst>
        </xdr:cNvPr>
        <xdr:cNvSpPr txBox="1"/>
      </xdr:nvSpPr>
      <xdr:spPr>
        <a:xfrm>
          <a:off x="7626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146050</xdr:rowOff>
    </xdr:from>
    <xdr:to>
      <xdr:col>36</xdr:col>
      <xdr:colOff>165100</xdr:colOff>
      <xdr:row>107</xdr:row>
      <xdr:rowOff>76200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69215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92727</xdr:rowOff>
    </xdr:from>
    <xdr:ext cx="469744" cy="259045"/>
    <xdr:sp macro="" textlink="">
      <xdr:nvSpPr>
        <xdr:cNvPr id="447" name="n_4aveValue【市民会館】&#10;一人当たり面積">
          <a:extLst>
            <a:ext uri="{FF2B5EF4-FFF2-40B4-BE49-F238E27FC236}">
              <a16:creationId xmlns:a16="http://schemas.microsoft.com/office/drawing/2014/main" id="{00000000-0008-0000-0200-0000BF010000}"/>
            </a:ext>
          </a:extLst>
        </xdr:cNvPr>
        <xdr:cNvSpPr txBox="1"/>
      </xdr:nvSpPr>
      <xdr:spPr>
        <a:xfrm>
          <a:off x="6737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161289</xdr:rowOff>
    </xdr:from>
    <xdr:to>
      <xdr:col>55</xdr:col>
      <xdr:colOff>50800</xdr:colOff>
      <xdr:row>108</xdr:row>
      <xdr:rowOff>91439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04267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76216</xdr:rowOff>
    </xdr:from>
    <xdr:ext cx="469744" cy="259045"/>
    <xdr:sp macro="" textlink="">
      <xdr:nvSpPr>
        <xdr:cNvPr id="454" name="【市民会館】&#10;一人当たり面積該当値テキスト">
          <a:extLst>
            <a:ext uri="{FF2B5EF4-FFF2-40B4-BE49-F238E27FC236}">
              <a16:creationId xmlns:a16="http://schemas.microsoft.com/office/drawing/2014/main" id="{00000000-0008-0000-0200-0000C6010000}"/>
            </a:ext>
          </a:extLst>
        </xdr:cNvPr>
        <xdr:cNvSpPr txBox="1"/>
      </xdr:nvSpPr>
      <xdr:spPr>
        <a:xfrm>
          <a:off x="105156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161289</xdr:rowOff>
    </xdr:from>
    <xdr:to>
      <xdr:col>50</xdr:col>
      <xdr:colOff>165100</xdr:colOff>
      <xdr:row>108</xdr:row>
      <xdr:rowOff>91439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95885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40639</xdr:rowOff>
    </xdr:from>
    <xdr:to>
      <xdr:col>55</xdr:col>
      <xdr:colOff>0</xdr:colOff>
      <xdr:row>108</xdr:row>
      <xdr:rowOff>40639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9639300" y="1855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24130</xdr:rowOff>
    </xdr:from>
    <xdr:to>
      <xdr:col>46</xdr:col>
      <xdr:colOff>38100</xdr:colOff>
      <xdr:row>107</xdr:row>
      <xdr:rowOff>125730</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8699500" y="18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74930</xdr:rowOff>
    </xdr:from>
    <xdr:to>
      <xdr:col>50</xdr:col>
      <xdr:colOff>114300</xdr:colOff>
      <xdr:row>108</xdr:row>
      <xdr:rowOff>40639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8750300" y="18420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27939</xdr:rowOff>
    </xdr:from>
    <xdr:to>
      <xdr:col>41</xdr:col>
      <xdr:colOff>101600</xdr:colOff>
      <xdr:row>107</xdr:row>
      <xdr:rowOff>129539</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7810500" y="183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74930</xdr:rowOff>
    </xdr:from>
    <xdr:to>
      <xdr:col>45</xdr:col>
      <xdr:colOff>177800</xdr:colOff>
      <xdr:row>107</xdr:row>
      <xdr:rowOff>78739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7861300" y="18420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12700</xdr:rowOff>
    </xdr:from>
    <xdr:to>
      <xdr:col>36</xdr:col>
      <xdr:colOff>165100</xdr:colOff>
      <xdr:row>107</xdr:row>
      <xdr:rowOff>114300</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6921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63500</xdr:rowOff>
    </xdr:from>
    <xdr:to>
      <xdr:col>41</xdr:col>
      <xdr:colOff>50800</xdr:colOff>
      <xdr:row>107</xdr:row>
      <xdr:rowOff>78739</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972300" y="1840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82566</xdr:rowOff>
    </xdr:from>
    <xdr:ext cx="469744" cy="259045"/>
    <xdr:sp macro="" textlink="">
      <xdr:nvSpPr>
        <xdr:cNvPr id="463" name="n_1mainValue【市民会館】&#10;一人当たり面積">
          <a:extLst>
            <a:ext uri="{FF2B5EF4-FFF2-40B4-BE49-F238E27FC236}">
              <a16:creationId xmlns:a16="http://schemas.microsoft.com/office/drawing/2014/main" id="{00000000-0008-0000-0200-0000CF010000}"/>
            </a:ext>
          </a:extLst>
        </xdr:cNvPr>
        <xdr:cNvSpPr txBox="1"/>
      </xdr:nvSpPr>
      <xdr:spPr>
        <a:xfrm>
          <a:off x="9391727" y="185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116857</xdr:rowOff>
    </xdr:from>
    <xdr:ext cx="469744" cy="259045"/>
    <xdr:sp macro="" textlink="">
      <xdr:nvSpPr>
        <xdr:cNvPr id="464" name="n_2mainValue【市民会館】&#10;一人当たり面積">
          <a:extLst>
            <a:ext uri="{FF2B5EF4-FFF2-40B4-BE49-F238E27FC236}">
              <a16:creationId xmlns:a16="http://schemas.microsoft.com/office/drawing/2014/main" id="{00000000-0008-0000-0200-0000D0010000}"/>
            </a:ext>
          </a:extLst>
        </xdr:cNvPr>
        <xdr:cNvSpPr txBox="1"/>
      </xdr:nvSpPr>
      <xdr:spPr>
        <a:xfrm>
          <a:off x="8515427" y="18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120666</xdr:rowOff>
    </xdr:from>
    <xdr:ext cx="469744" cy="259045"/>
    <xdr:sp macro="" textlink="">
      <xdr:nvSpPr>
        <xdr:cNvPr id="465" name="n_3mainValue【市民会館】&#10;一人当たり面積">
          <a:extLst>
            <a:ext uri="{FF2B5EF4-FFF2-40B4-BE49-F238E27FC236}">
              <a16:creationId xmlns:a16="http://schemas.microsoft.com/office/drawing/2014/main" id="{00000000-0008-0000-0200-0000D1010000}"/>
            </a:ext>
          </a:extLst>
        </xdr:cNvPr>
        <xdr:cNvSpPr txBox="1"/>
      </xdr:nvSpPr>
      <xdr:spPr>
        <a:xfrm>
          <a:off x="7626427" y="184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105427</xdr:rowOff>
    </xdr:from>
    <xdr:ext cx="469744" cy="259045"/>
    <xdr:sp macro="" textlink="">
      <xdr:nvSpPr>
        <xdr:cNvPr id="466" name="n_4mainValue【市民会館】&#10;一人当たり面積">
          <a:extLst>
            <a:ext uri="{FF2B5EF4-FFF2-40B4-BE49-F238E27FC236}">
              <a16:creationId xmlns:a16="http://schemas.microsoft.com/office/drawing/2014/main" id="{00000000-0008-0000-0200-0000D2010000}"/>
            </a:ext>
          </a:extLst>
        </xdr:cNvPr>
        <xdr:cNvSpPr txBox="1"/>
      </xdr:nvSpPr>
      <xdr:spPr>
        <a:xfrm>
          <a:off x="6737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0000000-0008-0000-02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0000000-0008-0000-0200-0000ED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00000000-0008-0000-0200-0000EF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00000000-0008-0000-0200-0000F1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5460</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62956</xdr:rowOff>
    </xdr:from>
    <xdr:to>
      <xdr:col>76</xdr:col>
      <xdr:colOff>165100</xdr:colOff>
      <xdr:row>39</xdr:row>
      <xdr:rowOff>164556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155683</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62956</xdr:rowOff>
    </xdr:from>
    <xdr:to>
      <xdr:col>72</xdr:col>
      <xdr:colOff>38100</xdr:colOff>
      <xdr:row>39</xdr:row>
      <xdr:rowOff>164556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3652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155683</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156028</xdr:rowOff>
    </xdr:from>
    <xdr:to>
      <xdr:col>67</xdr:col>
      <xdr:colOff>101600</xdr:colOff>
      <xdr:row>39</xdr:row>
      <xdr:rowOff>86178</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276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77305</xdr:rowOff>
    </xdr:from>
    <xdr:ext cx="405111" cy="259045"/>
    <xdr:sp macro="" textlink="">
      <xdr:nvSpPr>
        <xdr:cNvPr id="506" name="n_4ave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2611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107043</xdr:rowOff>
    </xdr:from>
    <xdr:to>
      <xdr:col>85</xdr:col>
      <xdr:colOff>177800</xdr:colOff>
      <xdr:row>37</xdr:row>
      <xdr:rowOff>37193</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6268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129920</xdr:rowOff>
    </xdr:from>
    <xdr:ext cx="405111" cy="259045"/>
    <xdr:sp macro="" textlink="">
      <xdr:nvSpPr>
        <xdr:cNvPr id="513" name="【一般廃棄物処理施設】&#10;有形固定資産減価償却率該当値テキスト">
          <a:extLst>
            <a:ext uri="{FF2B5EF4-FFF2-40B4-BE49-F238E27FC236}">
              <a16:creationId xmlns:a16="http://schemas.microsoft.com/office/drawing/2014/main" id="{00000000-0008-0000-0200-000001020000}"/>
            </a:ext>
          </a:extLst>
        </xdr:cNvPr>
        <xdr:cNvSpPr txBox="1"/>
      </xdr:nvSpPr>
      <xdr:spPr>
        <a:xfrm>
          <a:off x="16357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157843</xdr:rowOff>
    </xdr:from>
    <xdr:to>
      <xdr:col>85</xdr:col>
      <xdr:colOff>127000</xdr:colOff>
      <xdr:row>36</xdr:row>
      <xdr:rowOff>161108</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5481300" y="63300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66222</xdr:rowOff>
    </xdr:from>
    <xdr:to>
      <xdr:col>76</xdr:col>
      <xdr:colOff>165100</xdr:colOff>
      <xdr:row>36</xdr:row>
      <xdr:rowOff>167822</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4541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117022</xdr:rowOff>
    </xdr:from>
    <xdr:to>
      <xdr:col>81</xdr:col>
      <xdr:colOff>50800</xdr:colOff>
      <xdr:row>36</xdr:row>
      <xdr:rowOff>161108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4592300" y="628922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41728</xdr:rowOff>
    </xdr:from>
    <xdr:to>
      <xdr:col>72</xdr:col>
      <xdr:colOff>38100</xdr:colOff>
      <xdr:row>36</xdr:row>
      <xdr:rowOff>143328</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117022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3703300" y="62647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36</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814300" y="62271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56985</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12899</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4389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525" name="n_4main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a:extLst>
            <a:ext uri="{FF2B5EF4-FFF2-40B4-BE49-F238E27FC236}">
              <a16:creationId xmlns:a16="http://schemas.microsoft.com/office/drawing/2014/main" id="{00000000-0008-0000-0200-00002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50" name="【一般廃棄物処理施設】&#10;一人当たり有形固定資産（償却資産）額最小値テキスト">
          <a:extLst>
            <a:ext uri="{FF2B5EF4-FFF2-40B4-BE49-F238E27FC236}">
              <a16:creationId xmlns:a16="http://schemas.microsoft.com/office/drawing/2014/main" id="{00000000-0008-0000-0200-00002602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52" name="【一般廃棄物処理施設】&#10;一人当たり有形固定資産（償却資産）額最大値テキスト">
          <a:extLst>
            <a:ext uri="{FF2B5EF4-FFF2-40B4-BE49-F238E27FC236}">
              <a16:creationId xmlns:a16="http://schemas.microsoft.com/office/drawing/2014/main" id="{00000000-0008-0000-0200-00002802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554" name="【一般廃棄物処理施設】&#10;一人当たり有形固定資産（償却資産）額平均値テキスト">
          <a:extLst>
            <a:ext uri="{FF2B5EF4-FFF2-40B4-BE49-F238E27FC236}">
              <a16:creationId xmlns:a16="http://schemas.microsoft.com/office/drawing/2014/main" id="{00000000-0008-0000-0200-00002A02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101080</xdr:rowOff>
    </xdr:from>
    <xdr:ext cx="599010" cy="259045"/>
    <xdr:sp macro="" textlink="">
      <xdr:nvSpPr>
        <xdr:cNvPr id="557" name="n_1ave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70905</xdr:rowOff>
    </xdr:from>
    <xdr:to>
      <xdr:col>107</xdr:col>
      <xdr:colOff>101600</xdr:colOff>
      <xdr:row>41</xdr:row>
      <xdr:rowOff>1055</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0383500" y="69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163632</xdr:rowOff>
    </xdr:from>
    <xdr:ext cx="599010" cy="259045"/>
    <xdr:sp macro="" textlink="">
      <xdr:nvSpPr>
        <xdr:cNvPr id="559" name="n_2ave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20134795" y="702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75450</xdr:rowOff>
    </xdr:from>
    <xdr:to>
      <xdr:col>102</xdr:col>
      <xdr:colOff>165100</xdr:colOff>
      <xdr:row>41</xdr:row>
      <xdr:rowOff>5600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9494500" y="693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168177</xdr:rowOff>
    </xdr:from>
    <xdr:ext cx="599010" cy="259045"/>
    <xdr:sp macro="" textlink="">
      <xdr:nvSpPr>
        <xdr:cNvPr id="561" name="n_3ave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19245795" y="702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85457</xdr:rowOff>
    </xdr:from>
    <xdr:to>
      <xdr:col>98</xdr:col>
      <xdr:colOff>38100</xdr:colOff>
      <xdr:row>41</xdr:row>
      <xdr:rowOff>15607</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8605500" y="694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41</xdr:row>
      <xdr:rowOff>6734</xdr:rowOff>
    </xdr:from>
    <xdr:ext cx="599010" cy="259045"/>
    <xdr:sp macro="" textlink="">
      <xdr:nvSpPr>
        <xdr:cNvPr id="563" name="n_4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18356795" y="703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157485</xdr:rowOff>
    </xdr:from>
    <xdr:to>
      <xdr:col>116</xdr:col>
      <xdr:colOff>114300</xdr:colOff>
      <xdr:row>40</xdr:row>
      <xdr:rowOff>87635</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2110700" y="68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135912</xdr:rowOff>
    </xdr:from>
    <xdr:ext cx="599010" cy="259045"/>
    <xdr:sp macro="" textlink="">
      <xdr:nvSpPr>
        <xdr:cNvPr id="570" name="【一般廃棄物処理施設】&#10;一人当たり有形固定資産（償却資産）額該当値テキスト">
          <a:extLst>
            <a:ext uri="{FF2B5EF4-FFF2-40B4-BE49-F238E27FC236}">
              <a16:creationId xmlns:a16="http://schemas.microsoft.com/office/drawing/2014/main" id="{00000000-0008-0000-0200-00003A020000}"/>
            </a:ext>
          </a:extLst>
        </xdr:cNvPr>
        <xdr:cNvSpPr txBox="1"/>
      </xdr:nvSpPr>
      <xdr:spPr>
        <a:xfrm>
          <a:off x="22199600" y="68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16849</xdr:rowOff>
    </xdr:from>
    <xdr:to>
      <xdr:col>112</xdr:col>
      <xdr:colOff>38100</xdr:colOff>
      <xdr:row>40</xdr:row>
      <xdr:rowOff>118449</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1272500" y="68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36835</xdr:rowOff>
    </xdr:from>
    <xdr:to>
      <xdr:col>116</xdr:col>
      <xdr:colOff>63500</xdr:colOff>
      <xdr:row>40</xdr:row>
      <xdr:rowOff>67649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1323300" y="6894835"/>
          <a:ext cx="8382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14718</xdr:rowOff>
    </xdr:from>
    <xdr:to>
      <xdr:col>107</xdr:col>
      <xdr:colOff>101600</xdr:colOff>
      <xdr:row>40</xdr:row>
      <xdr:rowOff>116318</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0383500" y="68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65518</xdr:rowOff>
    </xdr:from>
    <xdr:to>
      <xdr:col>111</xdr:col>
      <xdr:colOff>177800</xdr:colOff>
      <xdr:row>40</xdr:row>
      <xdr:rowOff>67649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0434300" y="6923518"/>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30551</xdr:rowOff>
    </xdr:from>
    <xdr:to>
      <xdr:col>102</xdr:col>
      <xdr:colOff>165100</xdr:colOff>
      <xdr:row>40</xdr:row>
      <xdr:rowOff>132151</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9494500" y="68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65518</xdr:rowOff>
    </xdr:from>
    <xdr:to>
      <xdr:col>107</xdr:col>
      <xdr:colOff>50800</xdr:colOff>
      <xdr:row>40</xdr:row>
      <xdr:rowOff>81351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19545300" y="6923518"/>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62385</xdr:rowOff>
    </xdr:from>
    <xdr:to>
      <xdr:col>98</xdr:col>
      <xdr:colOff>38100</xdr:colOff>
      <xdr:row>40</xdr:row>
      <xdr:rowOff>163985</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8605500" y="69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81351</xdr:rowOff>
    </xdr:from>
    <xdr:to>
      <xdr:col>102</xdr:col>
      <xdr:colOff>114300</xdr:colOff>
      <xdr:row>40</xdr:row>
      <xdr:rowOff>113185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8656300" y="6939351"/>
          <a:ext cx="8890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109576</xdr:rowOff>
    </xdr:from>
    <xdr:ext cx="599010" cy="259045"/>
    <xdr:sp macro="" textlink="">
      <xdr:nvSpPr>
        <xdr:cNvPr id="579" name="n_1mainValue【一般廃棄物処理施設】&#10;一人当たり有形固定資産（償却資産）額">
          <a:extLst>
            <a:ext uri="{FF2B5EF4-FFF2-40B4-BE49-F238E27FC236}">
              <a16:creationId xmlns:a16="http://schemas.microsoft.com/office/drawing/2014/main" id="{00000000-0008-0000-0200-000043020000}"/>
            </a:ext>
          </a:extLst>
        </xdr:cNvPr>
        <xdr:cNvSpPr txBox="1"/>
      </xdr:nvSpPr>
      <xdr:spPr>
        <a:xfrm>
          <a:off x="21011095" y="69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132845</xdr:rowOff>
    </xdr:from>
    <xdr:ext cx="599010" cy="259045"/>
    <xdr:sp macro="" textlink="">
      <xdr:nvSpPr>
        <xdr:cNvPr id="580" name="n_2main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20134795" y="664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148678</xdr:rowOff>
    </xdr:from>
    <xdr:ext cx="599010" cy="259045"/>
    <xdr:sp macro="" textlink="">
      <xdr:nvSpPr>
        <xdr:cNvPr id="581" name="n_3main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19245795" y="666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9062</xdr:rowOff>
    </xdr:from>
    <xdr:ext cx="599010" cy="259045"/>
    <xdr:sp macro="" textlink="">
      <xdr:nvSpPr>
        <xdr:cNvPr id="582" name="n_4main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18356795" y="66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a:extLst>
            <a:ext uri="{FF2B5EF4-FFF2-40B4-BE49-F238E27FC236}">
              <a16:creationId xmlns:a16="http://schemas.microsoft.com/office/drawing/2014/main" id="{00000000-0008-0000-0200-00005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8" name="【保健センター・保健所】&#10;有形固定資産減価償却率最小値テキスト">
          <a:extLst>
            <a:ext uri="{FF2B5EF4-FFF2-40B4-BE49-F238E27FC236}">
              <a16:creationId xmlns:a16="http://schemas.microsoft.com/office/drawing/2014/main" id="{00000000-0008-0000-0200-000060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10" name="【保健センター・保健所】&#10;有形固定資産減価償却率最大値テキスト">
          <a:extLst>
            <a:ext uri="{FF2B5EF4-FFF2-40B4-BE49-F238E27FC236}">
              <a16:creationId xmlns:a16="http://schemas.microsoft.com/office/drawing/2014/main" id="{00000000-0008-0000-0200-000062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12" name="【保健センター・保健所】&#10;有形固定資産減価償却率平均値テキスト">
          <a:extLst>
            <a:ext uri="{FF2B5EF4-FFF2-40B4-BE49-F238E27FC236}">
              <a16:creationId xmlns:a16="http://schemas.microsoft.com/office/drawing/2014/main" id="{00000000-0008-0000-0200-000064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43832</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00000000-0008-0000-0200-00006702000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86360</xdr:rowOff>
    </xdr:from>
    <xdr:to>
      <xdr:col>76</xdr:col>
      <xdr:colOff>165100</xdr:colOff>
      <xdr:row>59</xdr:row>
      <xdr:rowOff>16510</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7637</xdr:rowOff>
    </xdr:from>
    <xdr:ext cx="405111" cy="259045"/>
    <xdr:sp macro="" textlink="">
      <xdr:nvSpPr>
        <xdr:cNvPr id="617" name="n_2aveValue【保健センター・保健所】&#10;有形固定資産減価償却率">
          <a:extLst>
            <a:ext uri="{FF2B5EF4-FFF2-40B4-BE49-F238E27FC236}">
              <a16:creationId xmlns:a16="http://schemas.microsoft.com/office/drawing/2014/main" id="{00000000-0008-0000-0200-000069020000}"/>
            </a:ext>
          </a:extLst>
        </xdr:cNvPr>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57785</xdr:rowOff>
    </xdr:from>
    <xdr:to>
      <xdr:col>72</xdr:col>
      <xdr:colOff>38100</xdr:colOff>
      <xdr:row>58</xdr:row>
      <xdr:rowOff>159385</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4462</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44450</xdr:rowOff>
    </xdr:from>
    <xdr:to>
      <xdr:col>67</xdr:col>
      <xdr:colOff>101600</xdr:colOff>
      <xdr:row>58</xdr:row>
      <xdr:rowOff>146050</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276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162577</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6268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140987</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200-000074020000}"/>
            </a:ext>
          </a:extLst>
        </xdr:cNvPr>
        <xdr:cNvSpPr txBox="1"/>
      </xdr:nvSpPr>
      <xdr:spPr>
        <a:xfrm>
          <a:off x="163576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41910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5481300" y="10111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58</xdr:row>
      <xdr:rowOff>167640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592300" y="100641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59</xdr:row>
      <xdr:rowOff>9525</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3703300" y="10064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84455</xdr:rowOff>
    </xdr:from>
    <xdr:to>
      <xdr:col>67</xdr:col>
      <xdr:colOff>101600</xdr:colOff>
      <xdr:row>59</xdr:row>
      <xdr:rowOff>14605</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2763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135255</xdr:rowOff>
    </xdr:from>
    <xdr:to>
      <xdr:col>71</xdr:col>
      <xdr:colOff>177800</xdr:colOff>
      <xdr:row>59</xdr:row>
      <xdr:rowOff>9525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814300" y="1007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63517</xdr:rowOff>
    </xdr:from>
    <xdr:ext cx="405111" cy="259045"/>
    <xdr:sp macro="" textlink="">
      <xdr:nvSpPr>
        <xdr:cNvPr id="637" name="n_1mainValue【保健センター・保健所】&#10;有形固定資産減価償却率">
          <a:extLst>
            <a:ext uri="{FF2B5EF4-FFF2-40B4-BE49-F238E27FC236}">
              <a16:creationId xmlns:a16="http://schemas.microsoft.com/office/drawing/2014/main" id="{00000000-0008-0000-0200-00007D020000}"/>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38" name="n_2main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639" name="n_3main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5732</xdr:rowOff>
    </xdr:from>
    <xdr:ext cx="405111" cy="259045"/>
    <xdr:sp macro="" textlink="">
      <xdr:nvSpPr>
        <xdr:cNvPr id="640" name="n_4main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26117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保健センター・保健所】&#10;一人当たり面積グラフ枠">
          <a:extLst>
            <a:ext uri="{FF2B5EF4-FFF2-40B4-BE49-F238E27FC236}">
              <a16:creationId xmlns:a16="http://schemas.microsoft.com/office/drawing/2014/main" id="{00000000-0008-0000-0200-00009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63" name="【保健センター・保健所】&#10;一人当たり面積最小値テキスト">
          <a:extLst>
            <a:ext uri="{FF2B5EF4-FFF2-40B4-BE49-F238E27FC236}">
              <a16:creationId xmlns:a16="http://schemas.microsoft.com/office/drawing/2014/main" id="{00000000-0008-0000-0200-000097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65" name="【保健センター・保健所】&#10;一人当たり面積最大値テキスト">
          <a:extLst>
            <a:ext uri="{FF2B5EF4-FFF2-40B4-BE49-F238E27FC236}">
              <a16:creationId xmlns:a16="http://schemas.microsoft.com/office/drawing/2014/main" id="{00000000-0008-0000-0200-000099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67" name="【保健センター・保健所】&#10;一人当たり面積平均値テキスト">
          <a:extLst>
            <a:ext uri="{FF2B5EF4-FFF2-40B4-BE49-F238E27FC236}">
              <a16:creationId xmlns:a16="http://schemas.microsoft.com/office/drawing/2014/main" id="{00000000-0008-0000-0200-00009B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35323</xdr:rowOff>
    </xdr:from>
    <xdr:ext cx="469744" cy="259045"/>
    <xdr:sp macro="" textlink="">
      <xdr:nvSpPr>
        <xdr:cNvPr id="670" name="n_1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8636</xdr:rowOff>
    </xdr:from>
    <xdr:to>
      <xdr:col>107</xdr:col>
      <xdr:colOff>101600</xdr:colOff>
      <xdr:row>62</xdr:row>
      <xdr:rowOff>110236</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101363</xdr:rowOff>
    </xdr:from>
    <xdr:ext cx="469744" cy="259045"/>
    <xdr:sp macro="" textlink="">
      <xdr:nvSpPr>
        <xdr:cNvPr id="672" name="n_2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152654</xdr:rowOff>
    </xdr:from>
    <xdr:to>
      <xdr:col>102</xdr:col>
      <xdr:colOff>165100</xdr:colOff>
      <xdr:row>62</xdr:row>
      <xdr:rowOff>82804</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99331</xdr:rowOff>
    </xdr:from>
    <xdr:ext cx="469744" cy="259045"/>
    <xdr:sp macro="" textlink="">
      <xdr:nvSpPr>
        <xdr:cNvPr id="674" name="n_3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13208</xdr:rowOff>
    </xdr:from>
    <xdr:to>
      <xdr:col>98</xdr:col>
      <xdr:colOff>38100</xdr:colOff>
      <xdr:row>62</xdr:row>
      <xdr:rowOff>114808</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131335</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22110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153941</xdr:rowOff>
    </xdr:from>
    <xdr:ext cx="469744" cy="259045"/>
    <xdr:sp macro="" textlink="">
      <xdr:nvSpPr>
        <xdr:cNvPr id="683" name="【保健センター・保健所】&#10;一人当たり面積該当値テキスト">
          <a:extLst>
            <a:ext uri="{FF2B5EF4-FFF2-40B4-BE49-F238E27FC236}">
              <a16:creationId xmlns:a16="http://schemas.microsoft.com/office/drawing/2014/main" id="{00000000-0008-0000-0200-0000AB020000}"/>
            </a:ext>
          </a:extLst>
        </xdr:cNvPr>
        <xdr:cNvSpPr txBox="1"/>
      </xdr:nvSpPr>
      <xdr:spPr>
        <a:xfrm>
          <a:off x="22199600"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54864</xdr:rowOff>
    </xdr:from>
    <xdr:to>
      <xdr:col>116</xdr:col>
      <xdr:colOff>63500</xdr:colOff>
      <xdr:row>62</xdr:row>
      <xdr:rowOff>57150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1323300" y="106847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043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9494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61722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9545300" y="1068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61722</xdr:rowOff>
    </xdr:from>
    <xdr:to>
      <xdr:col>102</xdr:col>
      <xdr:colOff>114300</xdr:colOff>
      <xdr:row>62</xdr:row>
      <xdr:rowOff>68580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8656300" y="106916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99077</xdr:rowOff>
    </xdr:from>
    <xdr:ext cx="469744" cy="259045"/>
    <xdr:sp macro="" textlink="">
      <xdr:nvSpPr>
        <xdr:cNvPr id="692" name="n_1mainValue【保健センター・保健所】&#10;一人当たり面積">
          <a:extLst>
            <a:ext uri="{FF2B5EF4-FFF2-40B4-BE49-F238E27FC236}">
              <a16:creationId xmlns:a16="http://schemas.microsoft.com/office/drawing/2014/main" id="{00000000-0008-0000-0200-0000B4020000}"/>
            </a:ext>
          </a:extLst>
        </xdr:cNvPr>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693" name="n_2mainValue【保健センター・保健所】&#10;一人当たり面積">
          <a:extLst>
            <a:ext uri="{FF2B5EF4-FFF2-40B4-BE49-F238E27FC236}">
              <a16:creationId xmlns:a16="http://schemas.microsoft.com/office/drawing/2014/main" id="{00000000-0008-0000-0200-0000B5020000}"/>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103649</xdr:rowOff>
    </xdr:from>
    <xdr:ext cx="469744" cy="259045"/>
    <xdr:sp macro="" textlink="">
      <xdr:nvSpPr>
        <xdr:cNvPr id="694" name="n_3mainValue【保健センター・保健所】&#10;一人当たり面積">
          <a:extLst>
            <a:ext uri="{FF2B5EF4-FFF2-40B4-BE49-F238E27FC236}">
              <a16:creationId xmlns:a16="http://schemas.microsoft.com/office/drawing/2014/main" id="{00000000-0008-0000-0200-0000B6020000}"/>
            </a:ext>
          </a:extLst>
        </xdr:cNvPr>
        <xdr:cNvSpPr txBox="1"/>
      </xdr:nvSpPr>
      <xdr:spPr>
        <a:xfrm>
          <a:off x="19310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95" name="n_4mainValue【保健センター・保健所】&#10;一人当たり面積">
          <a:extLst>
            <a:ext uri="{FF2B5EF4-FFF2-40B4-BE49-F238E27FC236}">
              <a16:creationId xmlns:a16="http://schemas.microsoft.com/office/drawing/2014/main" id="{00000000-0008-0000-0200-0000B7020000}"/>
            </a:ext>
          </a:extLst>
        </xdr:cNvPr>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2" name="【消防施設】&#10;有形固定資産減価償却率最小値テキスト">
          <a:extLst>
            <a:ext uri="{FF2B5EF4-FFF2-40B4-BE49-F238E27FC236}">
              <a16:creationId xmlns:a16="http://schemas.microsoft.com/office/drawing/2014/main" id="{00000000-0008-0000-0200-0000D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24" name="【消防施設】&#10;有形固定資産減価償却率最大値テキスト">
          <a:extLst>
            <a:ext uri="{FF2B5EF4-FFF2-40B4-BE49-F238E27FC236}">
              <a16:creationId xmlns:a16="http://schemas.microsoft.com/office/drawing/2014/main" id="{00000000-0008-0000-0200-0000D4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26" name="【消防施設】&#10;有形固定資産減価償却率平均値テキスト">
          <a:extLst>
            <a:ext uri="{FF2B5EF4-FFF2-40B4-BE49-F238E27FC236}">
              <a16:creationId xmlns:a16="http://schemas.microsoft.com/office/drawing/2014/main" id="{00000000-0008-0000-0200-0000D6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49003</xdr:rowOff>
    </xdr:from>
    <xdr:ext cx="405111" cy="259045"/>
    <xdr:sp macro="" textlink="">
      <xdr:nvSpPr>
        <xdr:cNvPr id="729" name="n_1aveValue【消防施設】&#10;有形固定資産減価償却率">
          <a:extLst>
            <a:ext uri="{FF2B5EF4-FFF2-40B4-BE49-F238E27FC236}">
              <a16:creationId xmlns:a16="http://schemas.microsoft.com/office/drawing/2014/main" id="{00000000-0008-0000-0200-0000D9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134257</xdr:rowOff>
    </xdr:from>
    <xdr:to>
      <xdr:col>76</xdr:col>
      <xdr:colOff>165100</xdr:colOff>
      <xdr:row>83</xdr:row>
      <xdr:rowOff>64407</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55534</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129358</xdr:rowOff>
    </xdr:from>
    <xdr:to>
      <xdr:col>72</xdr:col>
      <xdr:colOff>38100</xdr:colOff>
      <xdr:row>83</xdr:row>
      <xdr:rowOff>59508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50635</xdr:rowOff>
    </xdr:from>
    <xdr:ext cx="405111" cy="259045"/>
    <xdr:sp macro="" textlink="">
      <xdr:nvSpPr>
        <xdr:cNvPr id="733" name="n_3aveValue【消防施設】&#10;有形固定資産減価償却率">
          <a:extLst>
            <a:ext uri="{FF2B5EF4-FFF2-40B4-BE49-F238E27FC236}">
              <a16:creationId xmlns:a16="http://schemas.microsoft.com/office/drawing/2014/main" id="{00000000-0008-0000-0200-0000DD020000}"/>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363</xdr:rowOff>
    </xdr:from>
    <xdr:to>
      <xdr:col>67</xdr:col>
      <xdr:colOff>101600</xdr:colOff>
      <xdr:row>83</xdr:row>
      <xdr:rowOff>101963</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93090</xdr:rowOff>
    </xdr:from>
    <xdr:ext cx="405111" cy="259045"/>
    <xdr:sp macro="" textlink="">
      <xdr:nvSpPr>
        <xdr:cNvPr id="735" name="n_4aveValue【消防施設】&#10;有形固定資産減価償却率">
          <a:extLst>
            <a:ext uri="{FF2B5EF4-FFF2-40B4-BE49-F238E27FC236}">
              <a16:creationId xmlns:a16="http://schemas.microsoft.com/office/drawing/2014/main" id="{00000000-0008-0000-0200-0000DF020000}"/>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6268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742" name="【消防施設】&#10;有形固定資産減価償却率該当値テキスト">
          <a:extLst>
            <a:ext uri="{FF2B5EF4-FFF2-40B4-BE49-F238E27FC236}">
              <a16:creationId xmlns:a16="http://schemas.microsoft.com/office/drawing/2014/main" id="{00000000-0008-0000-0200-0000E6020000}"/>
            </a:ext>
          </a:extLst>
        </xdr:cNvPr>
        <xdr:cNvSpPr txBox="1"/>
      </xdr:nvSpPr>
      <xdr:spPr>
        <a:xfrm>
          <a:off x="16357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90351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5481300" y="137704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134257</xdr:rowOff>
    </xdr:from>
    <xdr:to>
      <xdr:col>76</xdr:col>
      <xdr:colOff>165100</xdr:colOff>
      <xdr:row>79</xdr:row>
      <xdr:rowOff>64407</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4541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13607</xdr:rowOff>
    </xdr:from>
    <xdr:to>
      <xdr:col>81</xdr:col>
      <xdr:colOff>50800</xdr:colOff>
      <xdr:row>80</xdr:row>
      <xdr:rowOff>54429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4592300" y="135581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xdr:rowOff>
    </xdr:from>
    <xdr:to>
      <xdr:col>76</xdr:col>
      <xdr:colOff>114300</xdr:colOff>
      <xdr:row>79</xdr:row>
      <xdr:rowOff>121376</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3703300" y="135581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116295</xdr:rowOff>
    </xdr:from>
    <xdr:to>
      <xdr:col>67</xdr:col>
      <xdr:colOff>101600</xdr:colOff>
      <xdr:row>80</xdr:row>
      <xdr:rowOff>46445</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2763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79</xdr:row>
      <xdr:rowOff>167095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2814300" y="136659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121756</xdr:rowOff>
    </xdr:from>
    <xdr:ext cx="405111" cy="259045"/>
    <xdr:sp macro="" textlink="">
      <xdr:nvSpPr>
        <xdr:cNvPr id="751" name="n_1mainValue【消防施設】&#10;有形固定資産減価償却率">
          <a:extLst>
            <a:ext uri="{FF2B5EF4-FFF2-40B4-BE49-F238E27FC236}">
              <a16:creationId xmlns:a16="http://schemas.microsoft.com/office/drawing/2014/main" id="{00000000-0008-0000-0200-0000EF020000}"/>
            </a:ext>
          </a:extLst>
        </xdr:cNvPr>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80934</xdr:rowOff>
    </xdr:from>
    <xdr:ext cx="405111" cy="259045"/>
    <xdr:sp macro="" textlink="">
      <xdr:nvSpPr>
        <xdr:cNvPr id="752" name="n_2mainValue【消防施設】&#10;有形固定資産減価償却率">
          <a:extLst>
            <a:ext uri="{FF2B5EF4-FFF2-40B4-BE49-F238E27FC236}">
              <a16:creationId xmlns:a16="http://schemas.microsoft.com/office/drawing/2014/main" id="{00000000-0008-0000-0200-0000F0020000}"/>
            </a:ext>
          </a:extLst>
        </xdr:cNvPr>
        <xdr:cNvSpPr txBox="1"/>
      </xdr:nvSpPr>
      <xdr:spPr>
        <a:xfrm>
          <a:off x="14389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753" name="n_3mainValue【消防施設】&#10;有形固定資産減価償却率">
          <a:extLst>
            <a:ext uri="{FF2B5EF4-FFF2-40B4-BE49-F238E27FC236}">
              <a16:creationId xmlns:a16="http://schemas.microsoft.com/office/drawing/2014/main" id="{00000000-0008-0000-0200-0000F1020000}"/>
            </a:ext>
          </a:extLst>
        </xdr:cNvPr>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62972</xdr:rowOff>
    </xdr:from>
    <xdr:ext cx="405111" cy="259045"/>
    <xdr:sp macro="" textlink="">
      <xdr:nvSpPr>
        <xdr:cNvPr id="754" name="n_4mainValue【消防施設】&#10;有形固定資産減価償却率">
          <a:extLst>
            <a:ext uri="{FF2B5EF4-FFF2-40B4-BE49-F238E27FC236}">
              <a16:creationId xmlns:a16="http://schemas.microsoft.com/office/drawing/2014/main" id="{00000000-0008-0000-0200-0000F2020000}"/>
            </a:ext>
          </a:extLst>
        </xdr:cNvPr>
        <xdr:cNvSpPr txBox="1"/>
      </xdr:nvSpPr>
      <xdr:spPr>
        <a:xfrm>
          <a:off x="12611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消防施設】&#10;一人当たり面積グラフ枠">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81" name="【消防施設】&#10;一人当たり面積最小値テキスト">
          <a:extLst>
            <a:ext uri="{FF2B5EF4-FFF2-40B4-BE49-F238E27FC236}">
              <a16:creationId xmlns:a16="http://schemas.microsoft.com/office/drawing/2014/main" id="{00000000-0008-0000-0200-00000D03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83" name="【消防施設】&#10;一人当たり面積最大値テキスト">
          <a:extLst>
            <a:ext uri="{FF2B5EF4-FFF2-40B4-BE49-F238E27FC236}">
              <a16:creationId xmlns:a16="http://schemas.microsoft.com/office/drawing/2014/main" id="{00000000-0008-0000-0200-00000F03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785" name="【消防施設】&#10;一人当たり面積平均値テキスト">
          <a:extLst>
            <a:ext uri="{FF2B5EF4-FFF2-40B4-BE49-F238E27FC236}">
              <a16:creationId xmlns:a16="http://schemas.microsoft.com/office/drawing/2014/main" id="{00000000-0008-0000-0200-000011030000}"/>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138265</xdr:rowOff>
    </xdr:from>
    <xdr:ext cx="469744" cy="259045"/>
    <xdr:sp macro="" textlink="">
      <xdr:nvSpPr>
        <xdr:cNvPr id="788" name="n_1aveValue【消防施設】&#10;一人当たり面積">
          <a:extLst>
            <a:ext uri="{FF2B5EF4-FFF2-40B4-BE49-F238E27FC236}">
              <a16:creationId xmlns:a16="http://schemas.microsoft.com/office/drawing/2014/main" id="{00000000-0008-0000-0200-000014030000}"/>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108676</xdr:rowOff>
    </xdr:from>
    <xdr:to>
      <xdr:col>107</xdr:col>
      <xdr:colOff>101600</xdr:colOff>
      <xdr:row>86</xdr:row>
      <xdr:rowOff>38826</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20383500" y="1468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55353</xdr:rowOff>
    </xdr:from>
    <xdr:ext cx="469744" cy="259045"/>
    <xdr:sp macro="" textlink="">
      <xdr:nvSpPr>
        <xdr:cNvPr id="790" name="n_2aveValue【消防施設】&#10;一人当たり面積">
          <a:extLst>
            <a:ext uri="{FF2B5EF4-FFF2-40B4-BE49-F238E27FC236}">
              <a16:creationId xmlns:a16="http://schemas.microsoft.com/office/drawing/2014/main" id="{00000000-0008-0000-0200-000016030000}"/>
            </a:ext>
          </a:extLst>
        </xdr:cNvPr>
        <xdr:cNvSpPr txBox="1"/>
      </xdr:nvSpPr>
      <xdr:spPr>
        <a:xfrm>
          <a:off x="20199427" y="144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110852</xdr:rowOff>
    </xdr:from>
    <xdr:to>
      <xdr:col>102</xdr:col>
      <xdr:colOff>165100</xdr:colOff>
      <xdr:row>86</xdr:row>
      <xdr:rowOff>41002</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9494500" y="146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57529</xdr:rowOff>
    </xdr:from>
    <xdr:ext cx="469744" cy="259045"/>
    <xdr:sp macro="" textlink="">
      <xdr:nvSpPr>
        <xdr:cNvPr id="792" name="n_3aveValue【消防施設】&#10;一人当たり面積">
          <a:extLst>
            <a:ext uri="{FF2B5EF4-FFF2-40B4-BE49-F238E27FC236}">
              <a16:creationId xmlns:a16="http://schemas.microsoft.com/office/drawing/2014/main" id="{00000000-0008-0000-0200-000018030000}"/>
            </a:ext>
          </a:extLst>
        </xdr:cNvPr>
        <xdr:cNvSpPr txBox="1"/>
      </xdr:nvSpPr>
      <xdr:spPr>
        <a:xfrm>
          <a:off x="19310427" y="1445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121738</xdr:rowOff>
    </xdr:from>
    <xdr:to>
      <xdr:col>98</xdr:col>
      <xdr:colOff>38100</xdr:colOff>
      <xdr:row>86</xdr:row>
      <xdr:rowOff>51888</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8605500" y="1469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68415</xdr:rowOff>
    </xdr:from>
    <xdr:ext cx="469744" cy="259045"/>
    <xdr:sp macro="" textlink="">
      <xdr:nvSpPr>
        <xdr:cNvPr id="794" name="n_4aveValue【消防施設】&#10;一人当たり面積">
          <a:extLst>
            <a:ext uri="{FF2B5EF4-FFF2-40B4-BE49-F238E27FC236}">
              <a16:creationId xmlns:a16="http://schemas.microsoft.com/office/drawing/2014/main" id="{00000000-0008-0000-0200-00001A030000}"/>
            </a:ext>
          </a:extLst>
        </xdr:cNvPr>
        <xdr:cNvSpPr txBox="1"/>
      </xdr:nvSpPr>
      <xdr:spPr>
        <a:xfrm>
          <a:off x="18421427" y="1447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149498</xdr:rowOff>
    </xdr:from>
    <xdr:to>
      <xdr:col>116</xdr:col>
      <xdr:colOff>114300</xdr:colOff>
      <xdr:row>85</xdr:row>
      <xdr:rowOff>79648</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22110700" y="145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925</xdr:rowOff>
    </xdr:from>
    <xdr:ext cx="469744" cy="259045"/>
    <xdr:sp macro="" textlink="">
      <xdr:nvSpPr>
        <xdr:cNvPr id="801" name="【消防施設】&#10;一人当たり面積該当値テキスト">
          <a:extLst>
            <a:ext uri="{FF2B5EF4-FFF2-40B4-BE49-F238E27FC236}">
              <a16:creationId xmlns:a16="http://schemas.microsoft.com/office/drawing/2014/main" id="{00000000-0008-0000-0200-000021030000}"/>
            </a:ext>
          </a:extLst>
        </xdr:cNvPr>
        <xdr:cNvSpPr txBox="1"/>
      </xdr:nvSpPr>
      <xdr:spPr>
        <a:xfrm>
          <a:off x="22199600" y="144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148408</xdr:rowOff>
    </xdr:from>
    <xdr:to>
      <xdr:col>112</xdr:col>
      <xdr:colOff>38100</xdr:colOff>
      <xdr:row>85</xdr:row>
      <xdr:rowOff>78558</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12725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27758</xdr:rowOff>
    </xdr:from>
    <xdr:to>
      <xdr:col>116</xdr:col>
      <xdr:colOff>63500</xdr:colOff>
      <xdr:row>85</xdr:row>
      <xdr:rowOff>28848</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21323300" y="146010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144599</xdr:rowOff>
    </xdr:from>
    <xdr:to>
      <xdr:col>107</xdr:col>
      <xdr:colOff>101600</xdr:colOff>
      <xdr:row>86</xdr:row>
      <xdr:rowOff>74749</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0383500" y="14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27758</xdr:rowOff>
    </xdr:from>
    <xdr:to>
      <xdr:col>111</xdr:col>
      <xdr:colOff>177800</xdr:colOff>
      <xdr:row>86</xdr:row>
      <xdr:rowOff>23949</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0434300" y="14601008"/>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150042</xdr:rowOff>
    </xdr:from>
    <xdr:to>
      <xdr:col>102</xdr:col>
      <xdr:colOff>165100</xdr:colOff>
      <xdr:row>86</xdr:row>
      <xdr:rowOff>80192</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9494500" y="147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23949</xdr:rowOff>
    </xdr:from>
    <xdr:to>
      <xdr:col>107</xdr:col>
      <xdr:colOff>50800</xdr:colOff>
      <xdr:row>86</xdr:row>
      <xdr:rowOff>29392</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9545300" y="1476864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157662</xdr:rowOff>
    </xdr:from>
    <xdr:to>
      <xdr:col>98</xdr:col>
      <xdr:colOff>38100</xdr:colOff>
      <xdr:row>86</xdr:row>
      <xdr:rowOff>87812</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8605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29392</xdr:rowOff>
    </xdr:from>
    <xdr:to>
      <xdr:col>102</xdr:col>
      <xdr:colOff>114300</xdr:colOff>
      <xdr:row>86</xdr:row>
      <xdr:rowOff>37012</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8656300" y="147740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95085</xdr:rowOff>
    </xdr:from>
    <xdr:ext cx="469744" cy="259045"/>
    <xdr:sp macro="" textlink="">
      <xdr:nvSpPr>
        <xdr:cNvPr id="810" name="n_1mainValue【消防施設】&#10;一人当たり面積">
          <a:extLst>
            <a:ext uri="{FF2B5EF4-FFF2-40B4-BE49-F238E27FC236}">
              <a16:creationId xmlns:a16="http://schemas.microsoft.com/office/drawing/2014/main" id="{00000000-0008-0000-0200-00002A030000}"/>
            </a:ext>
          </a:extLst>
        </xdr:cNvPr>
        <xdr:cNvSpPr txBox="1"/>
      </xdr:nvSpPr>
      <xdr:spPr>
        <a:xfrm>
          <a:off x="21075727"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65876</xdr:rowOff>
    </xdr:from>
    <xdr:ext cx="469744" cy="259045"/>
    <xdr:sp macro="" textlink="">
      <xdr:nvSpPr>
        <xdr:cNvPr id="811" name="n_2mainValue【消防施設】&#10;一人当たり面積">
          <a:extLst>
            <a:ext uri="{FF2B5EF4-FFF2-40B4-BE49-F238E27FC236}">
              <a16:creationId xmlns:a16="http://schemas.microsoft.com/office/drawing/2014/main" id="{00000000-0008-0000-0200-00002B030000}"/>
            </a:ext>
          </a:extLst>
        </xdr:cNvPr>
        <xdr:cNvSpPr txBox="1"/>
      </xdr:nvSpPr>
      <xdr:spPr>
        <a:xfrm>
          <a:off x="20199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71319</xdr:rowOff>
    </xdr:from>
    <xdr:ext cx="469744" cy="259045"/>
    <xdr:sp macro="" textlink="">
      <xdr:nvSpPr>
        <xdr:cNvPr id="812" name="n_3mainValue【消防施設】&#10;一人当たり面積">
          <a:extLst>
            <a:ext uri="{FF2B5EF4-FFF2-40B4-BE49-F238E27FC236}">
              <a16:creationId xmlns:a16="http://schemas.microsoft.com/office/drawing/2014/main" id="{00000000-0008-0000-0200-00002C030000}"/>
            </a:ext>
          </a:extLst>
        </xdr:cNvPr>
        <xdr:cNvSpPr txBox="1"/>
      </xdr:nvSpPr>
      <xdr:spPr>
        <a:xfrm>
          <a:off x="19310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78939</xdr:rowOff>
    </xdr:from>
    <xdr:ext cx="469744" cy="259045"/>
    <xdr:sp macro="" textlink="">
      <xdr:nvSpPr>
        <xdr:cNvPr id="813" name="n_4mainValue【消防施設】&#10;一人当たり面積">
          <a:extLst>
            <a:ext uri="{FF2B5EF4-FFF2-40B4-BE49-F238E27FC236}">
              <a16:creationId xmlns:a16="http://schemas.microsoft.com/office/drawing/2014/main" id="{00000000-0008-0000-0200-00002D030000}"/>
            </a:ext>
          </a:extLst>
        </xdr:cNvPr>
        <xdr:cNvSpPr txBox="1"/>
      </xdr:nvSpPr>
      <xdr:spPr>
        <a:xfrm>
          <a:off x="18421427" y="1482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00000000-0008-0000-0200-00004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a:extLst>
            <a:ext uri="{FF2B5EF4-FFF2-40B4-BE49-F238E27FC236}">
              <a16:creationId xmlns:a16="http://schemas.microsoft.com/office/drawing/2014/main" id="{00000000-0008-0000-0200-000048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2" name="【庁舎】&#10;有形固定資産減価償却率最大値テキスト">
          <a:extLst>
            <a:ext uri="{FF2B5EF4-FFF2-40B4-BE49-F238E27FC236}">
              <a16:creationId xmlns:a16="http://schemas.microsoft.com/office/drawing/2014/main" id="{00000000-0008-0000-0200-00004A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44" name="【庁舎】&#10;有形固定資産減価償却率平均値テキスト">
          <a:extLst>
            <a:ext uri="{FF2B5EF4-FFF2-40B4-BE49-F238E27FC236}">
              <a16:creationId xmlns:a16="http://schemas.microsoft.com/office/drawing/2014/main" id="{00000000-0008-0000-0200-00004C03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11991</xdr:rowOff>
    </xdr:from>
    <xdr:ext cx="405111" cy="259045"/>
    <xdr:sp macro="" textlink="">
      <xdr:nvSpPr>
        <xdr:cNvPr id="847" name="n_1aveValue【庁舎】&#10;有形固定資産減価償却率">
          <a:extLst>
            <a:ext uri="{FF2B5EF4-FFF2-40B4-BE49-F238E27FC236}">
              <a16:creationId xmlns:a16="http://schemas.microsoft.com/office/drawing/2014/main" id="{00000000-0008-0000-0200-00004F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13970</xdr:rowOff>
    </xdr:from>
    <xdr:to>
      <xdr:col>76</xdr:col>
      <xdr:colOff>165100</xdr:colOff>
      <xdr:row>105</xdr:row>
      <xdr:rowOff>115570</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106697</xdr:rowOff>
    </xdr:from>
    <xdr:ext cx="405111" cy="259045"/>
    <xdr:sp macro="" textlink="">
      <xdr:nvSpPr>
        <xdr:cNvPr id="849" name="n_2aveValue【庁舎】&#10;有形固定資産減価償却率">
          <a:extLst>
            <a:ext uri="{FF2B5EF4-FFF2-40B4-BE49-F238E27FC236}">
              <a16:creationId xmlns:a16="http://schemas.microsoft.com/office/drawing/2014/main" id="{00000000-0008-0000-0200-000051030000}"/>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9071</xdr:rowOff>
    </xdr:from>
    <xdr:to>
      <xdr:col>72</xdr:col>
      <xdr:colOff>38100</xdr:colOff>
      <xdr:row>105</xdr:row>
      <xdr:rowOff>110671</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101798</xdr:rowOff>
    </xdr:from>
    <xdr:ext cx="405111" cy="259045"/>
    <xdr:sp macro="" textlink="">
      <xdr:nvSpPr>
        <xdr:cNvPr id="851" name="n_3aveValue【庁舎】&#10;有形固定資産減価償却率">
          <a:extLst>
            <a:ext uri="{FF2B5EF4-FFF2-40B4-BE49-F238E27FC236}">
              <a16:creationId xmlns:a16="http://schemas.microsoft.com/office/drawing/2014/main" id="{00000000-0008-0000-0200-000053030000}"/>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169092</xdr:rowOff>
    </xdr:from>
    <xdr:to>
      <xdr:col>67</xdr:col>
      <xdr:colOff>101600</xdr:colOff>
      <xdr:row>105</xdr:row>
      <xdr:rowOff>99242</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90369</xdr:rowOff>
    </xdr:from>
    <xdr:ext cx="405111" cy="259045"/>
    <xdr:sp macro="" textlink="">
      <xdr:nvSpPr>
        <xdr:cNvPr id="853" name="n_4aveValue【庁舎】&#10;有形固定資産減価償却率">
          <a:extLst>
            <a:ext uri="{FF2B5EF4-FFF2-40B4-BE49-F238E27FC236}">
              <a16:creationId xmlns:a16="http://schemas.microsoft.com/office/drawing/2014/main" id="{00000000-0008-0000-0200-00005503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860" name="【庁舎】&#10;有形固定資産減価償却率該当値テキスト">
          <a:extLst>
            <a:ext uri="{FF2B5EF4-FFF2-40B4-BE49-F238E27FC236}">
              <a16:creationId xmlns:a16="http://schemas.microsoft.com/office/drawing/2014/main" id="{00000000-0008-0000-0200-00005C030000}"/>
            </a:ext>
          </a:extLst>
        </xdr:cNvPr>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46808</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5481300" y="176669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454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170906</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4592300" y="1766697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107043</xdr:rowOff>
    </xdr:from>
    <xdr:to>
      <xdr:col>72</xdr:col>
      <xdr:colOff>38100</xdr:colOff>
      <xdr:row>104</xdr:row>
      <xdr:rowOff>37193</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3652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103</xdr:row>
      <xdr:rowOff>170906</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3703300" y="178171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74386</xdr:rowOff>
    </xdr:from>
    <xdr:to>
      <xdr:col>67</xdr:col>
      <xdr:colOff>101600</xdr:colOff>
      <xdr:row>104</xdr:row>
      <xdr:rowOff>4536</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2763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125186</xdr:rowOff>
    </xdr:from>
    <xdr:to>
      <xdr:col>71</xdr:col>
      <xdr:colOff>177800</xdr:colOff>
      <xdr:row>103</xdr:row>
      <xdr:rowOff>157843</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814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74947</xdr:rowOff>
    </xdr:from>
    <xdr:ext cx="405111" cy="259045"/>
    <xdr:sp macro="" textlink="">
      <xdr:nvSpPr>
        <xdr:cNvPr id="869" name="n_1mainValue【庁舎】&#10;有形固定資産減価償却率">
          <a:extLst>
            <a:ext uri="{FF2B5EF4-FFF2-40B4-BE49-F238E27FC236}">
              <a16:creationId xmlns:a16="http://schemas.microsoft.com/office/drawing/2014/main" id="{00000000-0008-0000-0200-00006503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66783</xdr:rowOff>
    </xdr:from>
    <xdr:ext cx="405111" cy="259045"/>
    <xdr:sp macro="" textlink="">
      <xdr:nvSpPr>
        <xdr:cNvPr id="870" name="n_2mainValue【庁舎】&#10;有形固定資産減価償却率">
          <a:extLst>
            <a:ext uri="{FF2B5EF4-FFF2-40B4-BE49-F238E27FC236}">
              <a16:creationId xmlns:a16="http://schemas.microsoft.com/office/drawing/2014/main" id="{00000000-0008-0000-0200-000066030000}"/>
            </a:ext>
          </a:extLst>
        </xdr:cNvPr>
        <xdr:cNvSpPr txBox="1"/>
      </xdr:nvSpPr>
      <xdr:spPr>
        <a:xfrm>
          <a:off x="14389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53720</xdr:rowOff>
    </xdr:from>
    <xdr:ext cx="405111" cy="259045"/>
    <xdr:sp macro="" textlink="">
      <xdr:nvSpPr>
        <xdr:cNvPr id="871" name="n_3mainValue【庁舎】&#10;有形固定資産減価償却率">
          <a:extLst>
            <a:ext uri="{FF2B5EF4-FFF2-40B4-BE49-F238E27FC236}">
              <a16:creationId xmlns:a16="http://schemas.microsoft.com/office/drawing/2014/main" id="{00000000-0008-0000-0200-000067030000}"/>
            </a:ext>
          </a:extLst>
        </xdr:cNvPr>
        <xdr:cNvSpPr txBox="1"/>
      </xdr:nvSpPr>
      <xdr:spPr>
        <a:xfrm>
          <a:off x="13500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21063</xdr:rowOff>
    </xdr:from>
    <xdr:ext cx="405111" cy="259045"/>
    <xdr:sp macro="" textlink="">
      <xdr:nvSpPr>
        <xdr:cNvPr id="872" name="n_4mainValue【庁舎】&#10;有形固定資産減価償却率">
          <a:extLst>
            <a:ext uri="{FF2B5EF4-FFF2-40B4-BE49-F238E27FC236}">
              <a16:creationId xmlns:a16="http://schemas.microsoft.com/office/drawing/2014/main" id="{00000000-0008-0000-0200-000068030000}"/>
            </a:ext>
          </a:extLst>
        </xdr:cNvPr>
        <xdr:cNvSpPr txBox="1"/>
      </xdr:nvSpPr>
      <xdr:spPr>
        <a:xfrm>
          <a:off x="12611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3" name="【庁舎】&#10;一人当たり面積グラフ枠">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95" name="【庁舎】&#10;一人当たり面積最小値テキスト">
          <a:extLst>
            <a:ext uri="{FF2B5EF4-FFF2-40B4-BE49-F238E27FC236}">
              <a16:creationId xmlns:a16="http://schemas.microsoft.com/office/drawing/2014/main" id="{00000000-0008-0000-0200-00007F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97" name="【庁舎】&#10;一人当たり面積最大値テキスト">
          <a:extLst>
            <a:ext uri="{FF2B5EF4-FFF2-40B4-BE49-F238E27FC236}">
              <a16:creationId xmlns:a16="http://schemas.microsoft.com/office/drawing/2014/main" id="{00000000-0008-0000-0200-000081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899" name="【庁舎】&#10;一人当たり面積平均値テキスト">
          <a:extLst>
            <a:ext uri="{FF2B5EF4-FFF2-40B4-BE49-F238E27FC236}">
              <a16:creationId xmlns:a16="http://schemas.microsoft.com/office/drawing/2014/main" id="{00000000-0008-0000-0200-00008303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00" name="フローチャート: 判断 899">
          <a:extLst>
            <a:ext uri="{FF2B5EF4-FFF2-40B4-BE49-F238E27FC236}">
              <a16:creationId xmlns:a16="http://schemas.microsoft.com/office/drawing/2014/main" id="{00000000-0008-0000-0200-000084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01" name="フローチャート: 判断 900">
          <a:extLst>
            <a:ext uri="{FF2B5EF4-FFF2-40B4-BE49-F238E27FC236}">
              <a16:creationId xmlns:a16="http://schemas.microsoft.com/office/drawing/2014/main" id="{00000000-0008-0000-0200-000085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159275</xdr:rowOff>
    </xdr:from>
    <xdr:ext cx="469744" cy="259045"/>
    <xdr:sp macro="" textlink="">
      <xdr:nvSpPr>
        <xdr:cNvPr id="902" name="n_1aveValue【庁舎】&#10;一人当たり面積">
          <a:extLst>
            <a:ext uri="{FF2B5EF4-FFF2-40B4-BE49-F238E27FC236}">
              <a16:creationId xmlns:a16="http://schemas.microsoft.com/office/drawing/2014/main" id="{00000000-0008-0000-0200-00008603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153873</xdr:rowOff>
    </xdr:from>
    <xdr:to>
      <xdr:col>107</xdr:col>
      <xdr:colOff>101600</xdr:colOff>
      <xdr:row>107</xdr:row>
      <xdr:rowOff>84023</xdr:rowOff>
    </xdr:to>
    <xdr:sp macro="" textlink="">
      <xdr:nvSpPr>
        <xdr:cNvPr id="903" name="フローチャート: 判断 902">
          <a:extLst>
            <a:ext uri="{FF2B5EF4-FFF2-40B4-BE49-F238E27FC236}">
              <a16:creationId xmlns:a16="http://schemas.microsoft.com/office/drawing/2014/main" id="{00000000-0008-0000-0200-000087030000}"/>
            </a:ext>
          </a:extLst>
        </xdr:cNvPr>
        <xdr:cNvSpPr/>
      </xdr:nvSpPr>
      <xdr:spPr>
        <a:xfrm>
          <a:off x="20383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75150</xdr:rowOff>
    </xdr:from>
    <xdr:ext cx="469744" cy="259045"/>
    <xdr:sp macro="" textlink="">
      <xdr:nvSpPr>
        <xdr:cNvPr id="904" name="n_2aveValue【庁舎】&#10;一人当たり面積">
          <a:extLst>
            <a:ext uri="{FF2B5EF4-FFF2-40B4-BE49-F238E27FC236}">
              <a16:creationId xmlns:a16="http://schemas.microsoft.com/office/drawing/2014/main" id="{00000000-0008-0000-0200-000088030000}"/>
            </a:ext>
          </a:extLst>
        </xdr:cNvPr>
        <xdr:cNvSpPr txBox="1"/>
      </xdr:nvSpPr>
      <xdr:spPr>
        <a:xfrm>
          <a:off x="20199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170332</xdr:rowOff>
    </xdr:from>
    <xdr:to>
      <xdr:col>102</xdr:col>
      <xdr:colOff>165100</xdr:colOff>
      <xdr:row>107</xdr:row>
      <xdr:rowOff>100482</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19494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91609</xdr:rowOff>
    </xdr:from>
    <xdr:ext cx="469744" cy="259045"/>
    <xdr:sp macro="" textlink="">
      <xdr:nvSpPr>
        <xdr:cNvPr id="906" name="n_3aveValue【庁舎】&#10;一人当たり面積">
          <a:extLst>
            <a:ext uri="{FF2B5EF4-FFF2-40B4-BE49-F238E27FC236}">
              <a16:creationId xmlns:a16="http://schemas.microsoft.com/office/drawing/2014/main" id="{00000000-0008-0000-0200-00008A030000}"/>
            </a:ext>
          </a:extLst>
        </xdr:cNvPr>
        <xdr:cNvSpPr txBox="1"/>
      </xdr:nvSpPr>
      <xdr:spPr>
        <a:xfrm>
          <a:off x="19310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164846</xdr:rowOff>
    </xdr:from>
    <xdr:to>
      <xdr:col>98</xdr:col>
      <xdr:colOff>38100</xdr:colOff>
      <xdr:row>107</xdr:row>
      <xdr:rowOff>94996</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18605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86123</xdr:rowOff>
    </xdr:from>
    <xdr:ext cx="469744" cy="259045"/>
    <xdr:sp macro="" textlink="">
      <xdr:nvSpPr>
        <xdr:cNvPr id="908" name="n_4aveValue【庁舎】&#10;一人当たり面積">
          <a:extLst>
            <a:ext uri="{FF2B5EF4-FFF2-40B4-BE49-F238E27FC236}">
              <a16:creationId xmlns:a16="http://schemas.microsoft.com/office/drawing/2014/main" id="{00000000-0008-0000-0200-00008C030000}"/>
            </a:ext>
          </a:extLst>
        </xdr:cNvPr>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84379</xdr:rowOff>
    </xdr:from>
    <xdr:to>
      <xdr:col>116</xdr:col>
      <xdr:colOff>114300</xdr:colOff>
      <xdr:row>106</xdr:row>
      <xdr:rowOff>14529</xdr:rowOff>
    </xdr:to>
    <xdr:sp macro="" textlink="">
      <xdr:nvSpPr>
        <xdr:cNvPr id="914" name="楕円 913">
          <a:extLst>
            <a:ext uri="{FF2B5EF4-FFF2-40B4-BE49-F238E27FC236}">
              <a16:creationId xmlns:a16="http://schemas.microsoft.com/office/drawing/2014/main" id="{00000000-0008-0000-0200-000092030000}"/>
            </a:ext>
          </a:extLst>
        </xdr:cNvPr>
        <xdr:cNvSpPr/>
      </xdr:nvSpPr>
      <xdr:spPr>
        <a:xfrm>
          <a:off x="22110700" y="180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107256</xdr:rowOff>
    </xdr:from>
    <xdr:ext cx="469744" cy="259045"/>
    <xdr:sp macro="" textlink="">
      <xdr:nvSpPr>
        <xdr:cNvPr id="915" name="【庁舎】&#10;一人当たり面積該当値テキスト">
          <a:extLst>
            <a:ext uri="{FF2B5EF4-FFF2-40B4-BE49-F238E27FC236}">
              <a16:creationId xmlns:a16="http://schemas.microsoft.com/office/drawing/2014/main" id="{00000000-0008-0000-0200-000093030000}"/>
            </a:ext>
          </a:extLst>
        </xdr:cNvPr>
        <xdr:cNvSpPr txBox="1"/>
      </xdr:nvSpPr>
      <xdr:spPr>
        <a:xfrm>
          <a:off x="22199600" y="1793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88036</xdr:rowOff>
    </xdr:from>
    <xdr:to>
      <xdr:col>112</xdr:col>
      <xdr:colOff>38100</xdr:colOff>
      <xdr:row>106</xdr:row>
      <xdr:rowOff>18186</xdr:rowOff>
    </xdr:to>
    <xdr:sp macro="" textlink="">
      <xdr:nvSpPr>
        <xdr:cNvPr id="916" name="楕円 915">
          <a:extLst>
            <a:ext uri="{FF2B5EF4-FFF2-40B4-BE49-F238E27FC236}">
              <a16:creationId xmlns:a16="http://schemas.microsoft.com/office/drawing/2014/main" id="{00000000-0008-0000-0200-000094030000}"/>
            </a:ext>
          </a:extLst>
        </xdr:cNvPr>
        <xdr:cNvSpPr/>
      </xdr:nvSpPr>
      <xdr:spPr>
        <a:xfrm>
          <a:off x="21272500" y="18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135179</xdr:rowOff>
    </xdr:from>
    <xdr:to>
      <xdr:col>116</xdr:col>
      <xdr:colOff>63500</xdr:colOff>
      <xdr:row>105</xdr:row>
      <xdr:rowOff>138836</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flipV="1">
          <a:off x="21323300" y="1813742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26772</xdr:rowOff>
    </xdr:from>
    <xdr:to>
      <xdr:col>107</xdr:col>
      <xdr:colOff>101600</xdr:colOff>
      <xdr:row>105</xdr:row>
      <xdr:rowOff>128372</xdr:rowOff>
    </xdr:to>
    <xdr:sp macro="" textlink="">
      <xdr:nvSpPr>
        <xdr:cNvPr id="918" name="楕円 917">
          <a:extLst>
            <a:ext uri="{FF2B5EF4-FFF2-40B4-BE49-F238E27FC236}">
              <a16:creationId xmlns:a16="http://schemas.microsoft.com/office/drawing/2014/main" id="{00000000-0008-0000-0200-000096030000}"/>
            </a:ext>
          </a:extLst>
        </xdr:cNvPr>
        <xdr:cNvSpPr/>
      </xdr:nvSpPr>
      <xdr:spPr>
        <a:xfrm>
          <a:off x="20383500" y="180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77572</xdr:rowOff>
    </xdr:from>
    <xdr:to>
      <xdr:col>111</xdr:col>
      <xdr:colOff>177800</xdr:colOff>
      <xdr:row>105</xdr:row>
      <xdr:rowOff>138836</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0434300" y="18079822"/>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35458</xdr:rowOff>
    </xdr:from>
    <xdr:to>
      <xdr:col>102</xdr:col>
      <xdr:colOff>165100</xdr:colOff>
      <xdr:row>105</xdr:row>
      <xdr:rowOff>137058</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19494500" y="180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77572</xdr:rowOff>
    </xdr:from>
    <xdr:to>
      <xdr:col>107</xdr:col>
      <xdr:colOff>50800</xdr:colOff>
      <xdr:row>105</xdr:row>
      <xdr:rowOff>86258</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flipV="1">
          <a:off x="19545300" y="1807982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18605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86258</xdr:rowOff>
    </xdr:from>
    <xdr:to>
      <xdr:col>102</xdr:col>
      <xdr:colOff>114300</xdr:colOff>
      <xdr:row>105</xdr:row>
      <xdr:rowOff>96774</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18656300" y="1808850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34713</xdr:rowOff>
    </xdr:from>
    <xdr:ext cx="469744" cy="259045"/>
    <xdr:sp macro="" textlink="">
      <xdr:nvSpPr>
        <xdr:cNvPr id="924" name="n_1mainValue【庁舎】&#10;一人当たり面積">
          <a:extLst>
            <a:ext uri="{FF2B5EF4-FFF2-40B4-BE49-F238E27FC236}">
              <a16:creationId xmlns:a16="http://schemas.microsoft.com/office/drawing/2014/main" id="{00000000-0008-0000-0200-00009C030000}"/>
            </a:ext>
          </a:extLst>
        </xdr:cNvPr>
        <xdr:cNvSpPr txBox="1"/>
      </xdr:nvSpPr>
      <xdr:spPr>
        <a:xfrm>
          <a:off x="21075727" y="178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144899</xdr:rowOff>
    </xdr:from>
    <xdr:ext cx="469744" cy="259045"/>
    <xdr:sp macro="" textlink="">
      <xdr:nvSpPr>
        <xdr:cNvPr id="925" name="n_2mainValue【庁舎】&#10;一人当たり面積">
          <a:extLst>
            <a:ext uri="{FF2B5EF4-FFF2-40B4-BE49-F238E27FC236}">
              <a16:creationId xmlns:a16="http://schemas.microsoft.com/office/drawing/2014/main" id="{00000000-0008-0000-0200-00009D030000}"/>
            </a:ext>
          </a:extLst>
        </xdr:cNvPr>
        <xdr:cNvSpPr txBox="1"/>
      </xdr:nvSpPr>
      <xdr:spPr>
        <a:xfrm>
          <a:off x="20199427" y="1780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153585</xdr:rowOff>
    </xdr:from>
    <xdr:ext cx="469744" cy="259045"/>
    <xdr:sp macro="" textlink="">
      <xdr:nvSpPr>
        <xdr:cNvPr id="926" name="n_3mainValue【庁舎】&#10;一人当たり面積">
          <a:extLst>
            <a:ext uri="{FF2B5EF4-FFF2-40B4-BE49-F238E27FC236}">
              <a16:creationId xmlns:a16="http://schemas.microsoft.com/office/drawing/2014/main" id="{00000000-0008-0000-0200-00009E030000}"/>
            </a:ext>
          </a:extLst>
        </xdr:cNvPr>
        <xdr:cNvSpPr txBox="1"/>
      </xdr:nvSpPr>
      <xdr:spPr>
        <a:xfrm>
          <a:off x="19310427" y="178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27" name="n_4mainValue【庁舎】&#10;一人当たり面積">
          <a:extLst>
            <a:ext uri="{FF2B5EF4-FFF2-40B4-BE49-F238E27FC236}">
              <a16:creationId xmlns:a16="http://schemas.microsoft.com/office/drawing/2014/main" id="{00000000-0008-0000-0200-00009F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a:extLst>
            <a:ext uri="{FF2B5EF4-FFF2-40B4-BE49-F238E27FC236}">
              <a16:creationId xmlns:a16="http://schemas.microsoft.com/office/drawing/2014/main" id="{00000000-0008-0000-0200-0000A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a:extLst>
            <a:ext uri="{FF2B5EF4-FFF2-40B4-BE49-F238E27FC236}">
              <a16:creationId xmlns:a16="http://schemas.microsoft.com/office/drawing/2014/main" id="{00000000-0008-0000-0200-0000A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近年の役場庁舎の新設や、図書室を備えた複合施設の整備（旧役場庁舎の大規模な改修）等により、多くの施設区分において、減価償却率は類似団体と同等または低い状況にある。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一方、「体育館・プール」「市民会館」においては、多くの施設で老朽化が進行しており、令和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年度には白水総合センターを、白水小学校の整備に伴い除却したところである（「市民会館」は、同センターの除却に伴い令和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施設）。そのため、減価償却率上（「市民会館」）は悪化しているように映るが、引き続き除却や売却など需要の変化に応じた運営を進め、中長期的なコストの抑制を図る。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5E3176B-8367-45C3-8333-CEBC2C1127A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1AFE3EC-0A7A-4A89-B4CB-133DAFC767E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29965D0-4C3C-46C5-8F91-16F6B7EB6FD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B5DA60-C6D8-4829-A366-7BD26C5C98A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EC2992A-69D8-478E-826B-D76DF417888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7D86C01-7B08-40A0-BB67-D61C356861D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CC70611-1DB9-4A16-9723-8C282AFDC3D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095BB5-7671-443D-B603-319BCCD7FD1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9BD560A-35BB-4D54-A42F-E17FC0E541C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30F7C81-E63B-4EC2-A7A3-230EC1CD922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A5CA70A-8036-45C6-A1BE-D71B569126B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8F91A78-472C-435A-81B3-7FB60CBF3A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9168B52-13B2-4695-96D3-C5D3C1C09D0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AD62FAF-8E62-47AF-AFB1-8E0EEE52C59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751CBC8-1F6C-4894-9BF7-8986BF42AA3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560F68-AA4D-4A1A-ACC0-30B32F2D605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B331AB1-E22C-46A5-AA55-F226F2B10CE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A483A02-6924-4BDD-87AB-E21D062E443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9600A37-EAC2-497B-8771-84264BF056B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8924C11-4267-41D1-9A25-7F61E913C77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57A83E9-D944-4F2E-9E33-166AF5E8857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9F73801-42F0-4994-8683-4AC07FC3ED4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3BCC8C3-4900-47F5-AD05-D18783B8217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C54BF47-7D5F-4C85-AFC8-CA66FBD3968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44D96F-06C2-48ED-8E0C-7ABEB7A49FA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ACC6DF8-812C-4961-A7A8-A941C4FDE69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32B1013-7DB7-45C7-BEF6-0F70DBBC27A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9C20F2A-1182-480D-8376-D4E057C40B9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8840516-C0BC-4BDB-9BED-123D7F262E4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068F996-0302-4821-9A26-A63143D26B9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256ABBB-A838-4D24-BDEA-D7F2DF426A3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DABB0D9-8D1C-4506-9061-3B6CC1F1BA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7C8B49-D7EC-4D6C-A8B4-DDDC711BEF9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672409" cy="425758"/>
    <xdr:sp macro="" textlink="">
      <xdr:nvSpPr>
        <xdr:cNvPr id="35" name="テキスト ボックス 34">
          <a:extLst>
            <a:ext uri="{FF2B5EF4-FFF2-40B4-BE49-F238E27FC236}">
              <a16:creationId xmlns:a16="http://schemas.microsoft.com/office/drawing/2014/main" id="{1F07596C-1C64-4BB4-B07E-2F6C37642D02}"/>
            </a:ext>
          </a:extLst>
        </xdr:cNvPr>
        <xdr:cNvSpPr txBox="1"/>
      </xdr:nvSpPr>
      <xdr:spPr>
        <a:xfrm>
          <a:off x="762000" y="4533900"/>
          <a:ext cx="1067240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D986FD0-295C-42E6-BE4C-BA4D072A131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DC7053A-7CA9-4F43-A39F-9B775706C67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0B4D1E-CC81-4E86-8E9A-72D7DC41093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0B43C91-B7EB-4DF6-AAA0-D371D25664E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C72FC49-977C-4EB5-9B86-2DE56C305BF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FF60EFB-9182-47CC-9AD4-8481CB9D155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C5C9C20-1945-4266-9042-7B2CE9BD275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38BEB3F-480E-49EE-B576-38DE71BD0A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B04D28C-E57A-4C5B-A04F-807A66C2D98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AAB678E-4447-4B8F-B27C-DB300D40C14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17CFE56-9604-429F-8406-678D3DBB281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E9C22C6-3EA4-46D8-84C3-CFA73EF0E8A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7C85DEA-F881-4BA4-9B4B-88A8F8EF413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３年度の財政力指数は０．２３で、令和２年度と比較すると０．０２ポイント減少している。これは、公債費の増加に伴い普通交付税算入額が増加したことで、普通交付税が１８．０ポイント増加したことが大きな要因と考えられる。</a:t>
          </a:r>
        </a:p>
        <a:p>
          <a:r>
            <a:rPr kumimoji="1" lang="ja-JP" altLang="en-US" sz="1300" baseline="0">
              <a:latin typeface="ＭＳ Ｐゴシック" panose="020B0600070205080204" pitchFamily="50" charset="-128"/>
              <a:ea typeface="ＭＳ Ｐゴシック" panose="020B0600070205080204" pitchFamily="50" charset="-128"/>
            </a:rPr>
            <a:t>　本村は歳入の約８割が依存財源であるため、更なる徴収業務の強化と移住定住の促進による人口増加に取組みながら収入の確保を図るとともに、行政の効率化は進めながら支出の抑制を図り財政基盤の強化に努め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2B9E7AF-88E5-4F47-989B-4A0F55312B0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84725FC4-7A65-4900-A6CB-AD9E8B43518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38C578A-BC79-477E-B41E-0E96DE04C5E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9716968-730E-4E61-9DDE-5CEFF7DC8AC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13688E8-9A77-456E-9627-B0FEF6312B4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4DB1E93-1387-44A7-9959-57E778A6864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29B0EC36-DB67-4800-92F4-C3F0B17CD7B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4BB380B2-0FE9-4D46-8D02-42B2E85149C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40520CE-4EBD-4C2B-B622-ED41CF917EB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FCDC7DD-F226-41FA-81A0-B40D2881AC9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2243FB7F-2A7B-4BA0-AA95-185D82359B3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B0A045E-D3D0-4DDF-BF10-508471DBC29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1F0DB47-863F-4226-B560-8B0129E2653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4200B428-D612-4FE2-96DD-A17B5E6CAA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7F38B3AE-0681-4AD1-A668-FF1C673CE162}"/>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2DF72F73-994E-4C15-B465-924CA39E6179}"/>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9CA3ED2-6AE2-4BB5-982C-39BAB3542CEB}"/>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A56E5289-72D5-43F9-A335-8CC0D78A0224}"/>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438A0D85-6510-479C-A1C9-994E2860442D}"/>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4BB4B562-C209-4355-97FC-32D32CA6E4CD}"/>
            </a:ext>
          </a:extLst>
        </xdr:cNvPr>
        <xdr:cNvCxnSpPr/>
      </xdr:nvCxnSpPr>
      <xdr:spPr>
        <a:xfrm>
          <a:off x="4114800" y="74541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8F5CFC9F-120F-4403-834E-8516E5AA02C5}"/>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C6CD1C94-C95A-4AD0-BDFC-AB1EF754CCF2}"/>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7E586997-1782-4AE4-B7D1-E6B5BDCBCBB9}"/>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B2CEB9D2-4C96-478A-93B4-BB9542AA1C5B}"/>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5558261C-91D5-4609-9EA2-4BEED1345C6C}"/>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3BFB4FDF-3EA7-4363-842A-B0E95E00A562}"/>
            </a:ext>
          </a:extLst>
        </xdr:cNvPr>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B06111B6-6D4F-4E54-B4B3-72A923E496FC}"/>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a:extLst>
            <a:ext uri="{FF2B5EF4-FFF2-40B4-BE49-F238E27FC236}">
              <a16:creationId xmlns:a16="http://schemas.microsoft.com/office/drawing/2014/main" id="{FC3D5D0A-4F0F-456B-82D6-DE8FFAEBC0BB}"/>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FA192C6D-BC29-43B4-AAF5-503945FAD20E}"/>
            </a:ext>
          </a:extLst>
        </xdr:cNvPr>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5D45B0B5-8486-4672-A6D2-2303E2B17D44}"/>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a:extLst>
            <a:ext uri="{FF2B5EF4-FFF2-40B4-BE49-F238E27FC236}">
              <a16:creationId xmlns:a16="http://schemas.microsoft.com/office/drawing/2014/main" id="{924230D7-D1E0-4BE8-8592-A20402D32488}"/>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925081C6-B25E-46AA-B2B6-E9D54CC58A0B}"/>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81" name="テキスト ボックス 80">
          <a:extLst>
            <a:ext uri="{FF2B5EF4-FFF2-40B4-BE49-F238E27FC236}">
              <a16:creationId xmlns:a16="http://schemas.microsoft.com/office/drawing/2014/main" id="{4292429C-4B42-4F5B-A927-857CBA8BD342}"/>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E695775-4921-48E6-A004-01BD41E0399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4C246E3-4E91-4FB9-8A76-B6E031456EE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18B3B37-4051-4490-8FEA-B50EC2B133A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4818947-9EF7-43C3-B28D-79D64C97EC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C31C4A7-EE10-4823-BE2E-7C781030EA7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B098E92F-B4C4-4967-A9A3-AE56C86F9314}"/>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a:extLst>
            <a:ext uri="{FF2B5EF4-FFF2-40B4-BE49-F238E27FC236}">
              <a16:creationId xmlns:a16="http://schemas.microsoft.com/office/drawing/2014/main" id="{5EF06E40-DCA0-4C2B-A12D-76BDBE6CCFA6}"/>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9EB93518-C7B4-49C2-BB17-B2484DF2B6C1}"/>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C6F129C8-D926-4DB8-A492-431315F2CFE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F26814BD-278D-4A9A-9433-0E8D48D2CBC7}"/>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133501C1-63D0-4C35-B700-4159EA5D106B}"/>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C72CBB8A-5A5F-404E-83C2-866E436521D9}"/>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E91EBDF4-C335-4323-8FBA-A30B641A3BB6}"/>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F1EF0557-A701-420E-9B87-8D287DF87369}"/>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32371854-F309-48BB-A740-4E4FB9E08ECB}"/>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B26E8D47-4C4D-436C-94CF-1A7026786FF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539CC82-E58F-4386-88A2-D9CF17ED45E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FA8960F-456E-47E0-8370-7B3AA4BB9F7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98D0115-DD1A-43F0-91B7-D2DB4A7E1A3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DF85CFC-4581-4DAE-A037-E0853A921F4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4BD5FF6-92CE-4A4B-8498-05C800705B5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7102F47D-6BA0-40FF-AEEE-590AFBE2955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520E3A5-EFFB-434D-952D-CA20B5D9CF9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5599BF3-30B7-4AF2-A127-B8EACD07D07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ED60DB1-27DE-4AE6-8E81-D986CAC20EE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65B08D89-A899-4A64-82F6-BE165E1A25B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D8AE255-62FD-4B7B-BE50-A5B86E6ACD4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1D6016C-81F7-4194-B263-C5EA8B82D67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令和３年度の経常収支比率は９６．６％で，令和２年度と比較すると３．２ポイント減少した。これは、地方税、地方特例交付金、普通交付税などの経常一般財源等の増加が大きな要因と考えられる。</a:t>
          </a:r>
        </a:p>
        <a:p>
          <a:r>
            <a:rPr kumimoji="1" lang="ja-JP" altLang="en-US" sz="1300" baseline="0">
              <a:latin typeface="ＭＳ Ｐゴシック" panose="020B0600070205080204" pitchFamily="50" charset="-128"/>
              <a:ea typeface="ＭＳ Ｐゴシック" panose="020B0600070205080204" pitchFamily="50" charset="-128"/>
            </a:rPr>
            <a:t>　令和３年度と令和２年度の公債費を比較すると５．０ポイント増加しており、今後も熊本地震に伴う災害復旧事業や小規模住宅地区等改良事業等の地方債償還の増加が見込まれる。また、人口減による普通交付税の削減もあり、財政の硬直化がさらに進むことが予想されるため、行財政改革へ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510DFD9-519F-4FF2-B719-D8E3C509B8E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EED1288-143B-4EE3-8886-8B2D8E9B4BC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E781D06-FAD5-4FF2-933A-350AF9E172E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AB374997-13D8-4DBE-A8E9-955C5E2CFA6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DD80B46A-F519-44B5-A601-E20BD4289AE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4DC903E9-6E87-455A-B36F-A72274874D5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5C6CA8FC-A12B-4B05-8378-055CA0BA861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C7DFF253-7F91-46AD-8954-22EDB9744EF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E886DB95-FDDF-48D9-B348-1A6E4EF4697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36E11169-417D-4A43-8304-DAAF2D4C5C6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26B29D32-C70D-4649-A8CC-4BE02B735D4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E6D94932-EF4C-445F-8EC8-B2A9D6D927B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2241B3D0-3491-4AA4-BE7A-E7A047FA56B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7FD0E5BE-202C-48F0-8556-089C3512402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ABD467EC-B369-440E-A82E-44474CA76D14}"/>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4D030981-9889-4AEA-8EC9-64EB9781C54E}"/>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63826B4-8F51-4E93-A52B-7CDB91868299}"/>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D62DC93A-2439-45E6-89D3-36503C782719}"/>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C11CEA06-9827-439D-B86E-F4549ADD59FE}"/>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67</xdr:row>
      <xdr:rowOff>22098</xdr:rowOff>
    </xdr:to>
    <xdr:cxnSp macro="">
      <xdr:nvCxnSpPr>
        <xdr:cNvPr id="129" name="直線コネクタ 128">
          <a:extLst>
            <a:ext uri="{FF2B5EF4-FFF2-40B4-BE49-F238E27FC236}">
              <a16:creationId xmlns:a16="http://schemas.microsoft.com/office/drawing/2014/main" id="{97C90D41-87C5-4841-8F8B-DA68E03A5253}"/>
            </a:ext>
          </a:extLst>
        </xdr:cNvPr>
        <xdr:cNvCxnSpPr/>
      </xdr:nvCxnSpPr>
      <xdr:spPr>
        <a:xfrm flipV="1">
          <a:off x="4114800" y="113548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8490546-B756-4CE5-830B-41283EEE1311}"/>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F7847916-CDD9-408B-BFA4-5E4F1185442F}"/>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55880</xdr:rowOff>
    </xdr:to>
    <xdr:cxnSp macro="">
      <xdr:nvCxnSpPr>
        <xdr:cNvPr id="132" name="直線コネクタ 131">
          <a:extLst>
            <a:ext uri="{FF2B5EF4-FFF2-40B4-BE49-F238E27FC236}">
              <a16:creationId xmlns:a16="http://schemas.microsoft.com/office/drawing/2014/main" id="{F421AD89-9203-421A-A12C-54BC803A3F46}"/>
            </a:ext>
          </a:extLst>
        </xdr:cNvPr>
        <xdr:cNvCxnSpPr/>
      </xdr:nvCxnSpPr>
      <xdr:spPr>
        <a:xfrm flipV="1">
          <a:off x="3225800" y="115092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80E9F08D-0BC6-4C8A-8ABE-C492E81F7F22}"/>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9A77EA03-7833-471D-9456-B1ED30F6D3E6}"/>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67</xdr:row>
      <xdr:rowOff>55880</xdr:rowOff>
    </xdr:to>
    <xdr:cxnSp macro="">
      <xdr:nvCxnSpPr>
        <xdr:cNvPr id="135" name="直線コネクタ 134">
          <a:extLst>
            <a:ext uri="{FF2B5EF4-FFF2-40B4-BE49-F238E27FC236}">
              <a16:creationId xmlns:a16="http://schemas.microsoft.com/office/drawing/2014/main" id="{B267B508-1C34-47C7-98CB-FD71C54E2827}"/>
            </a:ext>
          </a:extLst>
        </xdr:cNvPr>
        <xdr:cNvCxnSpPr/>
      </xdr:nvCxnSpPr>
      <xdr:spPr>
        <a:xfrm>
          <a:off x="2336800" y="113934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5D02DFB4-2B04-40A6-BEEF-6488D9DAFC71}"/>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4DF4AE4-38E8-4253-9257-4C0256EAD856}"/>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66</xdr:row>
      <xdr:rowOff>77724</xdr:rowOff>
    </xdr:to>
    <xdr:cxnSp macro="">
      <xdr:nvCxnSpPr>
        <xdr:cNvPr id="138" name="直線コネクタ 137">
          <a:extLst>
            <a:ext uri="{FF2B5EF4-FFF2-40B4-BE49-F238E27FC236}">
              <a16:creationId xmlns:a16="http://schemas.microsoft.com/office/drawing/2014/main" id="{9DAFA373-ED72-40BA-89F0-A558C17F1F82}"/>
            </a:ext>
          </a:extLst>
        </xdr:cNvPr>
        <xdr:cNvCxnSpPr/>
      </xdr:nvCxnSpPr>
      <xdr:spPr>
        <a:xfrm>
          <a:off x="1447800" y="1123416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BD57B3EE-254B-45CD-BA61-21570B790701}"/>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3253DAE4-BEFC-4B34-BC9C-A2A91ECD596D}"/>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6C36B0CC-842B-4F71-8E47-11F24A9F70A1}"/>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E6622484-9360-45E3-83DE-23D8C73BCA04}"/>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D2CF7D4-5BBA-4B9B-9291-922260B8434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2BC313B-FFB1-4208-AA94-2860E36C21A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5428980-9E1D-430C-86AB-F01DB5573E4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B64E9F8-B27B-479B-A2A1-A8130AA129D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1F35701-FA1B-439C-8F90-36FC7BC2305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48" name="楕円 147">
          <a:extLst>
            <a:ext uri="{FF2B5EF4-FFF2-40B4-BE49-F238E27FC236}">
              <a16:creationId xmlns:a16="http://schemas.microsoft.com/office/drawing/2014/main" id="{A5EB6536-FE46-4E8E-B0DF-23C8E94BBB5B}"/>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55643</xdr:rowOff>
    </xdr:from>
    <xdr:ext cx="762000" cy="259045"/>
    <xdr:sp macro="" textlink="">
      <xdr:nvSpPr>
        <xdr:cNvPr id="149" name="財政構造の弾力性該当値テキスト">
          <a:extLst>
            <a:ext uri="{FF2B5EF4-FFF2-40B4-BE49-F238E27FC236}">
              <a16:creationId xmlns:a16="http://schemas.microsoft.com/office/drawing/2014/main" id="{D63211F3-33BA-49C0-8008-EF8527FF7441}"/>
            </a:ext>
          </a:extLst>
        </xdr:cNvPr>
        <xdr:cNvSpPr txBox="1"/>
      </xdr:nvSpPr>
      <xdr:spPr>
        <a:xfrm>
          <a:off x="5041900" y="111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50" name="楕円 149">
          <a:extLst>
            <a:ext uri="{FF2B5EF4-FFF2-40B4-BE49-F238E27FC236}">
              <a16:creationId xmlns:a16="http://schemas.microsoft.com/office/drawing/2014/main" id="{B5154952-E2B4-4D69-8609-48F63D0595AC}"/>
            </a:ext>
          </a:extLst>
        </xdr:cNvPr>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1" name="テキスト ボックス 150">
          <a:extLst>
            <a:ext uri="{FF2B5EF4-FFF2-40B4-BE49-F238E27FC236}">
              <a16:creationId xmlns:a16="http://schemas.microsoft.com/office/drawing/2014/main" id="{676CACE8-38E9-491A-92A0-0D79865634DC}"/>
            </a:ext>
          </a:extLst>
        </xdr:cNvPr>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5080</xdr:rowOff>
    </xdr:from>
    <xdr:to>
      <xdr:col>15</xdr:col>
      <xdr:colOff>133350</xdr:colOff>
      <xdr:row>67</xdr:row>
      <xdr:rowOff>106680</xdr:rowOff>
    </xdr:to>
    <xdr:sp macro="" textlink="">
      <xdr:nvSpPr>
        <xdr:cNvPr id="152" name="楕円 151">
          <a:extLst>
            <a:ext uri="{FF2B5EF4-FFF2-40B4-BE49-F238E27FC236}">
              <a16:creationId xmlns:a16="http://schemas.microsoft.com/office/drawing/2014/main" id="{80428642-C861-4C2E-97DC-72D351FFB779}"/>
            </a:ext>
          </a:extLst>
        </xdr:cNvPr>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91457</xdr:rowOff>
    </xdr:from>
    <xdr:ext cx="762000" cy="259045"/>
    <xdr:sp macro="" textlink="">
      <xdr:nvSpPr>
        <xdr:cNvPr id="153" name="テキスト ボックス 152">
          <a:extLst>
            <a:ext uri="{FF2B5EF4-FFF2-40B4-BE49-F238E27FC236}">
              <a16:creationId xmlns:a16="http://schemas.microsoft.com/office/drawing/2014/main" id="{0418E21A-8F15-4073-AE60-6CCA278DBE36}"/>
            </a:ext>
          </a:extLst>
        </xdr:cNvPr>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4" name="楕円 153">
          <a:extLst>
            <a:ext uri="{FF2B5EF4-FFF2-40B4-BE49-F238E27FC236}">
              <a16:creationId xmlns:a16="http://schemas.microsoft.com/office/drawing/2014/main" id="{EBB42724-041C-4748-A4B2-47FC2F00E23D}"/>
            </a:ext>
          </a:extLst>
        </xdr:cNvPr>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55" name="テキスト ボックス 154">
          <a:extLst>
            <a:ext uri="{FF2B5EF4-FFF2-40B4-BE49-F238E27FC236}">
              <a16:creationId xmlns:a16="http://schemas.microsoft.com/office/drawing/2014/main" id="{FA2BB27E-1105-45EE-8240-A859A8DCA5D9}"/>
            </a:ext>
          </a:extLst>
        </xdr:cNvPr>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6" name="楕円 155">
          <a:extLst>
            <a:ext uri="{FF2B5EF4-FFF2-40B4-BE49-F238E27FC236}">
              <a16:creationId xmlns:a16="http://schemas.microsoft.com/office/drawing/2014/main" id="{40EE2C91-203A-4B14-BADF-DB500F17635D}"/>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id="{371768EF-B725-478C-BB18-3CFB8707CBCD}"/>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49820F9-0F90-4715-AA1E-4E375AECB88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5D1BA93B-ED6A-4668-9AA3-D7C24B8FD73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7CE6F31-3D43-4728-B4DB-0BDC6939D36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140231EC-BEB8-4831-9714-C82B5C04439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7857250D-768F-4FBC-921B-1776D1E296A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D164F816-242F-4C8C-A29C-636BF9BE8DD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8B6FB22-3885-4827-AA6C-45BC4F89813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97FD461D-D9F1-4DA7-B417-47554D60F4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BD4465D9-8E0D-4B9F-8AA7-F8CB8999CB7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892CA93-96B0-420E-8D58-F6D87A97F45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F1EE4EC-4AA9-46EE-ABD5-41E0DAC3EB6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452AB297-0E13-4E1E-AB08-EF93CCEE3D9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FFFE7A80-C43E-45A7-A649-337782D6439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一人当たり３０２，５７２円で全国・県平均を上回っている。令和２年度と比較すると３６，３５６円減少している。減少の要因としては、物件費が３０，９５０円減少している。これは、小中学校電子黒板機器調達事業、</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スクール機器導入事業などの減が大きな要因である。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今後は、公共施設の統廃合や効率的な利活用により経費の削減に努め支出の抑制に努める。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7180477-F6A2-4A37-86C6-39ED0737242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2848F8A-8EE7-47EC-9B81-5DCFC0DBB5A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C6C127B7-5456-4C0D-9161-B430E7CE50F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6B9F4892-4251-4D7D-BFD0-46DE41A775EF}"/>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61C8D747-C4C4-4C3C-BFFB-2208B57645F7}"/>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927F5048-D915-4E5A-911A-86DB347D1A4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D6D05688-E2FF-44AD-AB8D-3581D92BBED2}"/>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3C5391C1-4158-455C-A738-44EF997B918A}"/>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8490D39A-8A55-45C1-AF82-F6B5077A70A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5AEA79BF-3C6E-4304-B613-E97018EAF10D}"/>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D8F8448A-FA1D-492F-ACCC-58941B760291}"/>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943F1D49-AA7F-4276-B53C-FD9723DDA35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7D1FB664-3DB5-450B-9E51-663EBF55C3F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8A1B0A6E-AE34-492F-8827-CA0EFB64F16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2A5B1B8C-3870-4FC2-83B7-26FB7F3323C2}"/>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20E420A-4351-4E8E-BBD1-EBF1B923B48E}"/>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BB10F264-9B36-4443-9426-DDCCE9F903BE}"/>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24EB1DE-F621-4768-84CA-743E58F5BDF3}"/>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A7E93846-4035-45FE-A8B0-107915D3B8FF}"/>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69706</xdr:rowOff>
    </xdr:from>
    <xdr:to>
      <xdr:col>23</xdr:col>
      <xdr:colOff>133350</xdr:colOff>
      <xdr:row>82</xdr:row>
      <xdr:rowOff>157434</xdr:rowOff>
    </xdr:to>
    <xdr:cxnSp macro="">
      <xdr:nvCxnSpPr>
        <xdr:cNvPr id="190" name="直線コネクタ 189">
          <a:extLst>
            <a:ext uri="{FF2B5EF4-FFF2-40B4-BE49-F238E27FC236}">
              <a16:creationId xmlns:a16="http://schemas.microsoft.com/office/drawing/2014/main" id="{C65ABF58-D488-4F25-AB51-3357863CDFC3}"/>
            </a:ext>
          </a:extLst>
        </xdr:cNvPr>
        <xdr:cNvCxnSpPr/>
      </xdr:nvCxnSpPr>
      <xdr:spPr>
        <a:xfrm flipV="1">
          <a:off x="4114800" y="14128606"/>
          <a:ext cx="838200" cy="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974B76BB-8803-411A-910A-457E4219ADF6}"/>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F6E28776-B37D-485A-940E-BA4041D017C3}"/>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25245</xdr:rowOff>
    </xdr:from>
    <xdr:to>
      <xdr:col>19</xdr:col>
      <xdr:colOff>133350</xdr:colOff>
      <xdr:row>82</xdr:row>
      <xdr:rowOff>157434</xdr:rowOff>
    </xdr:to>
    <xdr:cxnSp macro="">
      <xdr:nvCxnSpPr>
        <xdr:cNvPr id="193" name="直線コネクタ 192">
          <a:extLst>
            <a:ext uri="{FF2B5EF4-FFF2-40B4-BE49-F238E27FC236}">
              <a16:creationId xmlns:a16="http://schemas.microsoft.com/office/drawing/2014/main" id="{468CD214-20C0-4164-97E1-D154557EFCE5}"/>
            </a:ext>
          </a:extLst>
        </xdr:cNvPr>
        <xdr:cNvCxnSpPr/>
      </xdr:nvCxnSpPr>
      <xdr:spPr>
        <a:xfrm>
          <a:off x="3225800" y="14084145"/>
          <a:ext cx="889000" cy="1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DBA39266-72F4-47B2-A4EC-66BED13C6055}"/>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A5A2D328-3BAF-4614-9810-383B67E2B137}"/>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25245</xdr:rowOff>
    </xdr:from>
    <xdr:to>
      <xdr:col>15</xdr:col>
      <xdr:colOff>82550</xdr:colOff>
      <xdr:row>82</xdr:row>
      <xdr:rowOff>97245</xdr:rowOff>
    </xdr:to>
    <xdr:cxnSp macro="">
      <xdr:nvCxnSpPr>
        <xdr:cNvPr id="196" name="直線コネクタ 195">
          <a:extLst>
            <a:ext uri="{FF2B5EF4-FFF2-40B4-BE49-F238E27FC236}">
              <a16:creationId xmlns:a16="http://schemas.microsoft.com/office/drawing/2014/main" id="{5544CD01-E4B2-4F13-BA4A-40ED9AF79982}"/>
            </a:ext>
          </a:extLst>
        </xdr:cNvPr>
        <xdr:cNvCxnSpPr/>
      </xdr:nvCxnSpPr>
      <xdr:spPr>
        <a:xfrm flipV="1">
          <a:off x="2336800" y="14084145"/>
          <a:ext cx="889000" cy="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9E2863A1-BFB2-46E9-985F-FB785808C35C}"/>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93001</xdr:rowOff>
    </xdr:from>
    <xdr:ext cx="762000" cy="259045"/>
    <xdr:sp macro="" textlink="">
      <xdr:nvSpPr>
        <xdr:cNvPr id="198" name="テキスト ボックス 197">
          <a:extLst>
            <a:ext uri="{FF2B5EF4-FFF2-40B4-BE49-F238E27FC236}">
              <a16:creationId xmlns:a16="http://schemas.microsoft.com/office/drawing/2014/main" id="{28EAD9E4-1EBB-4F13-8D71-9DD93D9D42C4}"/>
            </a:ext>
          </a:extLst>
        </xdr:cNvPr>
        <xdr:cNvSpPr txBox="1"/>
      </xdr:nvSpPr>
      <xdr:spPr>
        <a:xfrm>
          <a:off x="2844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97245</xdr:rowOff>
    </xdr:from>
    <xdr:to>
      <xdr:col>11</xdr:col>
      <xdr:colOff>31750</xdr:colOff>
      <xdr:row>84</xdr:row>
      <xdr:rowOff>165021</xdr:rowOff>
    </xdr:to>
    <xdr:cxnSp macro="">
      <xdr:nvCxnSpPr>
        <xdr:cNvPr id="199" name="直線コネクタ 198">
          <a:extLst>
            <a:ext uri="{FF2B5EF4-FFF2-40B4-BE49-F238E27FC236}">
              <a16:creationId xmlns:a16="http://schemas.microsoft.com/office/drawing/2014/main" id="{F273C9AD-0526-4BFA-9E84-D13AE6DDC4E2}"/>
            </a:ext>
          </a:extLst>
        </xdr:cNvPr>
        <xdr:cNvCxnSpPr/>
      </xdr:nvCxnSpPr>
      <xdr:spPr>
        <a:xfrm flipV="1">
          <a:off x="1447800" y="14156145"/>
          <a:ext cx="889000" cy="4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B17E2094-2E69-4726-A9D1-614B39173904}"/>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65495</xdr:rowOff>
    </xdr:from>
    <xdr:ext cx="762000" cy="259045"/>
    <xdr:sp macro="" textlink="">
      <xdr:nvSpPr>
        <xdr:cNvPr id="201" name="テキスト ボックス 200">
          <a:extLst>
            <a:ext uri="{FF2B5EF4-FFF2-40B4-BE49-F238E27FC236}">
              <a16:creationId xmlns:a16="http://schemas.microsoft.com/office/drawing/2014/main" id="{B5EBCC00-8CB3-489A-A24E-6BBF28BF280B}"/>
            </a:ext>
          </a:extLst>
        </xdr:cNvPr>
        <xdr:cNvSpPr txBox="1"/>
      </xdr:nvSpPr>
      <xdr:spPr>
        <a:xfrm>
          <a:off x="1955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D001995D-16CE-45F7-8FF1-47C2E6CCB51A}"/>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59853</xdr:rowOff>
    </xdr:from>
    <xdr:ext cx="762000" cy="259045"/>
    <xdr:sp macro="" textlink="">
      <xdr:nvSpPr>
        <xdr:cNvPr id="203" name="テキスト ボックス 202">
          <a:extLst>
            <a:ext uri="{FF2B5EF4-FFF2-40B4-BE49-F238E27FC236}">
              <a16:creationId xmlns:a16="http://schemas.microsoft.com/office/drawing/2014/main" id="{C6AC729C-41F0-4326-AAB7-0649A244A3E3}"/>
            </a:ext>
          </a:extLst>
        </xdr:cNvPr>
        <xdr:cNvSpPr txBox="1"/>
      </xdr:nvSpPr>
      <xdr:spPr>
        <a:xfrm>
          <a:off x="1066800" y="136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A0936D8-8A9B-4B60-8DEE-F79D407A3FF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3556C1C-9FE8-4D18-AB68-E95FFDCACB7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607B83E-DE9E-429B-A8CB-6D216D29910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C6BCE37-0FAB-487B-9F25-1243D8A9344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079FD7B-B647-4E87-A01A-17980BC98FF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18906</xdr:rowOff>
    </xdr:from>
    <xdr:to>
      <xdr:col>23</xdr:col>
      <xdr:colOff>184150</xdr:colOff>
      <xdr:row>82</xdr:row>
      <xdr:rowOff>120506</xdr:rowOff>
    </xdr:to>
    <xdr:sp macro="" textlink="">
      <xdr:nvSpPr>
        <xdr:cNvPr id="209" name="楕円 208">
          <a:extLst>
            <a:ext uri="{FF2B5EF4-FFF2-40B4-BE49-F238E27FC236}">
              <a16:creationId xmlns:a16="http://schemas.microsoft.com/office/drawing/2014/main" id="{961035F8-EBF4-44A1-8547-82185B7EA1A6}"/>
            </a:ext>
          </a:extLst>
        </xdr:cNvPr>
        <xdr:cNvSpPr/>
      </xdr:nvSpPr>
      <xdr:spPr>
        <a:xfrm>
          <a:off x="4902200" y="14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35433</xdr:rowOff>
    </xdr:from>
    <xdr:ext cx="762000" cy="259045"/>
    <xdr:sp macro="" textlink="">
      <xdr:nvSpPr>
        <xdr:cNvPr id="210" name="人件費・物件費等の状況該当値テキスト">
          <a:extLst>
            <a:ext uri="{FF2B5EF4-FFF2-40B4-BE49-F238E27FC236}">
              <a16:creationId xmlns:a16="http://schemas.microsoft.com/office/drawing/2014/main" id="{27D91299-FF2F-4E61-B7B5-3D5D0967F0D9}"/>
            </a:ext>
          </a:extLst>
        </xdr:cNvPr>
        <xdr:cNvSpPr txBox="1"/>
      </xdr:nvSpPr>
      <xdr:spPr>
        <a:xfrm>
          <a:off x="5041900" y="1392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106634</xdr:rowOff>
    </xdr:from>
    <xdr:to>
      <xdr:col>19</xdr:col>
      <xdr:colOff>184150</xdr:colOff>
      <xdr:row>83</xdr:row>
      <xdr:rowOff>36784</xdr:rowOff>
    </xdr:to>
    <xdr:sp macro="" textlink="">
      <xdr:nvSpPr>
        <xdr:cNvPr id="211" name="楕円 210">
          <a:extLst>
            <a:ext uri="{FF2B5EF4-FFF2-40B4-BE49-F238E27FC236}">
              <a16:creationId xmlns:a16="http://schemas.microsoft.com/office/drawing/2014/main" id="{4D0AFA40-BD3C-45FD-A0ED-EFA7A392B7A7}"/>
            </a:ext>
          </a:extLst>
        </xdr:cNvPr>
        <xdr:cNvSpPr/>
      </xdr:nvSpPr>
      <xdr:spPr>
        <a:xfrm>
          <a:off x="4064000" y="141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21561</xdr:rowOff>
    </xdr:from>
    <xdr:ext cx="736600" cy="259045"/>
    <xdr:sp macro="" textlink="">
      <xdr:nvSpPr>
        <xdr:cNvPr id="212" name="テキスト ボックス 211">
          <a:extLst>
            <a:ext uri="{FF2B5EF4-FFF2-40B4-BE49-F238E27FC236}">
              <a16:creationId xmlns:a16="http://schemas.microsoft.com/office/drawing/2014/main" id="{10277764-853E-47BE-845A-1091A379168F}"/>
            </a:ext>
          </a:extLst>
        </xdr:cNvPr>
        <xdr:cNvSpPr txBox="1"/>
      </xdr:nvSpPr>
      <xdr:spPr>
        <a:xfrm>
          <a:off x="3733800" y="1425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145895</xdr:rowOff>
    </xdr:from>
    <xdr:to>
      <xdr:col>15</xdr:col>
      <xdr:colOff>133350</xdr:colOff>
      <xdr:row>82</xdr:row>
      <xdr:rowOff>76045</xdr:rowOff>
    </xdr:to>
    <xdr:sp macro="" textlink="">
      <xdr:nvSpPr>
        <xdr:cNvPr id="213" name="楕円 212">
          <a:extLst>
            <a:ext uri="{FF2B5EF4-FFF2-40B4-BE49-F238E27FC236}">
              <a16:creationId xmlns:a16="http://schemas.microsoft.com/office/drawing/2014/main" id="{271E15AE-BACC-4ADF-82C4-253C58B4986F}"/>
            </a:ext>
          </a:extLst>
        </xdr:cNvPr>
        <xdr:cNvSpPr/>
      </xdr:nvSpPr>
      <xdr:spPr>
        <a:xfrm>
          <a:off x="3175000" y="140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60822</xdr:rowOff>
    </xdr:from>
    <xdr:ext cx="762000" cy="259045"/>
    <xdr:sp macro="" textlink="">
      <xdr:nvSpPr>
        <xdr:cNvPr id="214" name="テキスト ボックス 213">
          <a:extLst>
            <a:ext uri="{FF2B5EF4-FFF2-40B4-BE49-F238E27FC236}">
              <a16:creationId xmlns:a16="http://schemas.microsoft.com/office/drawing/2014/main" id="{8EEF6816-852D-4241-9E7B-02906BB9E3C9}"/>
            </a:ext>
          </a:extLst>
        </xdr:cNvPr>
        <xdr:cNvSpPr txBox="1"/>
      </xdr:nvSpPr>
      <xdr:spPr>
        <a:xfrm>
          <a:off x="2844800" y="1411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46445</xdr:rowOff>
    </xdr:from>
    <xdr:to>
      <xdr:col>11</xdr:col>
      <xdr:colOff>82550</xdr:colOff>
      <xdr:row>82</xdr:row>
      <xdr:rowOff>148045</xdr:rowOff>
    </xdr:to>
    <xdr:sp macro="" textlink="">
      <xdr:nvSpPr>
        <xdr:cNvPr id="215" name="楕円 214">
          <a:extLst>
            <a:ext uri="{FF2B5EF4-FFF2-40B4-BE49-F238E27FC236}">
              <a16:creationId xmlns:a16="http://schemas.microsoft.com/office/drawing/2014/main" id="{9D669022-9B3B-452B-8C98-27B640A18E16}"/>
            </a:ext>
          </a:extLst>
        </xdr:cNvPr>
        <xdr:cNvSpPr/>
      </xdr:nvSpPr>
      <xdr:spPr>
        <a:xfrm>
          <a:off x="2286000" y="141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132822</xdr:rowOff>
    </xdr:from>
    <xdr:ext cx="762000" cy="259045"/>
    <xdr:sp macro="" textlink="">
      <xdr:nvSpPr>
        <xdr:cNvPr id="216" name="テキスト ボックス 215">
          <a:extLst>
            <a:ext uri="{FF2B5EF4-FFF2-40B4-BE49-F238E27FC236}">
              <a16:creationId xmlns:a16="http://schemas.microsoft.com/office/drawing/2014/main" id="{670B39BD-8DC0-429D-AED8-2522B45E31C9}"/>
            </a:ext>
          </a:extLst>
        </xdr:cNvPr>
        <xdr:cNvSpPr txBox="1"/>
      </xdr:nvSpPr>
      <xdr:spPr>
        <a:xfrm>
          <a:off x="1955800" y="1419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114221</xdr:rowOff>
    </xdr:from>
    <xdr:to>
      <xdr:col>7</xdr:col>
      <xdr:colOff>31750</xdr:colOff>
      <xdr:row>85</xdr:row>
      <xdr:rowOff>44371</xdr:rowOff>
    </xdr:to>
    <xdr:sp macro="" textlink="">
      <xdr:nvSpPr>
        <xdr:cNvPr id="217" name="楕円 216">
          <a:extLst>
            <a:ext uri="{FF2B5EF4-FFF2-40B4-BE49-F238E27FC236}">
              <a16:creationId xmlns:a16="http://schemas.microsoft.com/office/drawing/2014/main" id="{FB3DF57C-E833-46AA-B790-076CF57406CC}"/>
            </a:ext>
          </a:extLst>
        </xdr:cNvPr>
        <xdr:cNvSpPr/>
      </xdr:nvSpPr>
      <xdr:spPr>
        <a:xfrm>
          <a:off x="1397000" y="145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29148</xdr:rowOff>
    </xdr:from>
    <xdr:ext cx="762000" cy="259045"/>
    <xdr:sp macro="" textlink="">
      <xdr:nvSpPr>
        <xdr:cNvPr id="218" name="テキスト ボックス 217">
          <a:extLst>
            <a:ext uri="{FF2B5EF4-FFF2-40B4-BE49-F238E27FC236}">
              <a16:creationId xmlns:a16="http://schemas.microsoft.com/office/drawing/2014/main" id="{C13CB7CE-B9E7-4F12-B141-64145A77756A}"/>
            </a:ext>
          </a:extLst>
        </xdr:cNvPr>
        <xdr:cNvSpPr txBox="1"/>
      </xdr:nvSpPr>
      <xdr:spPr>
        <a:xfrm>
          <a:off x="1066800" y="1460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19A43952-E8E8-4F79-9956-858451CB633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5F9C2A58-FC24-4673-8313-1FD64FFDD75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FAFD6B84-0427-4383-B8F8-BF407219062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D1EA37F2-0E44-458A-8ED7-B71C3CE8977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584BCD91-2366-4AAF-8AB8-A3FA20AEE74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4A5C71AB-84EB-4A71-9BBC-E7B630CE5A7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AA9B5160-157C-4A49-A466-F3D51DED4E2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AB62045D-F707-4257-B5EF-CEECF14FA69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8E1C37CB-ED02-428D-BECC-672CDE7421C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157FF53B-205E-45B2-A356-3CADB4BBC79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4E33C923-0124-47D9-BFBA-B72880820CF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A74F0258-8AEF-4318-98E0-9AB9956DC28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B6FEF46A-0C69-4909-A5B8-1669E449C7C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令和３年度のラスパイレス指数は、令和２年度と比較すると０．７ポイント増加したが、全国町村平均、類似団体平均は下回っていることから、今後もより一層の給与水準の適正化に努める。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77913934-2671-4B20-A3E1-4BC0F6E4327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4E304702-4F69-4A02-A1A8-4F2B052613F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E55351-45FF-4DAC-BB8F-21EF68B46D0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1AD5734C-7F49-4820-827B-7E4DEBCB2B0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F3F441E4-C185-4F1E-A0E9-CC291160D9B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48952E20-7FCB-4CB6-A568-86957388E5B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199E1D17-DFF1-4A9F-A6A1-BF50F28A459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B4F34DDA-AF92-41F3-A6D5-4C92A722B34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AE4F011D-02AF-4E16-87FA-28A0A4ECB91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5DE1DAE8-C160-489F-ABF0-0F1F8981DE5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A7C4E7CB-7003-49F9-B8FD-0397CB85FF7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D3791DA6-3DF8-4A08-9BE2-560ED700D69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ECFF7D08-A616-4AA8-A6B7-4FA50F203A5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68F924E5-D46B-478E-9F14-7FA81FE1E3E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BEB2A9A8-FD30-4AB6-A232-3CD1056F74A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940EAAA8-6F2B-435C-8D9C-D70187B55BDF}"/>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84856A52-2F26-4E00-9045-B346B72125D7}"/>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21AFF151-F5FC-47D4-9FC9-5241FA9CE158}"/>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C3773EDA-0256-4F69-9924-5842EF15596A}"/>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8D360DBD-08F6-4DC7-B1A2-92251741A687}"/>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39793</xdr:rowOff>
    </xdr:to>
    <xdr:cxnSp macro="">
      <xdr:nvCxnSpPr>
        <xdr:cNvPr id="252" name="直線コネクタ 251">
          <a:extLst>
            <a:ext uri="{FF2B5EF4-FFF2-40B4-BE49-F238E27FC236}">
              <a16:creationId xmlns:a16="http://schemas.microsoft.com/office/drawing/2014/main" id="{01DAD13B-8C3D-47E5-B11D-70200B078D67}"/>
            </a:ext>
          </a:extLst>
        </xdr:cNvPr>
        <xdr:cNvCxnSpPr/>
      </xdr:nvCxnSpPr>
      <xdr:spPr>
        <a:xfrm>
          <a:off x="16179800" y="14613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4EC5A0EC-65EB-4356-A661-F76DA67F8E26}"/>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E1835764-293A-4881-9317-52545C7CB774}"/>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39793</xdr:rowOff>
    </xdr:to>
    <xdr:cxnSp macro="">
      <xdr:nvCxnSpPr>
        <xdr:cNvPr id="255" name="直線コネクタ 254">
          <a:extLst>
            <a:ext uri="{FF2B5EF4-FFF2-40B4-BE49-F238E27FC236}">
              <a16:creationId xmlns:a16="http://schemas.microsoft.com/office/drawing/2014/main" id="{D400042E-1390-48AC-946B-55F6A0FC0840}"/>
            </a:ext>
          </a:extLst>
        </xdr:cNvPr>
        <xdr:cNvCxnSpPr/>
      </xdr:nvCxnSpPr>
      <xdr:spPr>
        <a:xfrm>
          <a:off x="15290800" y="145567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D9BE019A-1D74-4576-8780-27F943C2676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25408092-213F-44B6-A397-70AB234367A9}"/>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84</xdr:row>
      <xdr:rowOff>171027</xdr:rowOff>
    </xdr:to>
    <xdr:cxnSp macro="">
      <xdr:nvCxnSpPr>
        <xdr:cNvPr id="258" name="直線コネクタ 257">
          <a:extLst>
            <a:ext uri="{FF2B5EF4-FFF2-40B4-BE49-F238E27FC236}">
              <a16:creationId xmlns:a16="http://schemas.microsoft.com/office/drawing/2014/main" id="{13558689-E5BD-4CEE-8089-96BC5FC2D256}"/>
            </a:ext>
          </a:extLst>
        </xdr:cNvPr>
        <xdr:cNvCxnSpPr/>
      </xdr:nvCxnSpPr>
      <xdr:spPr>
        <a:xfrm flipV="1">
          <a:off x="14401800" y="145567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3A1E927-9BC1-40B0-95A6-7FBCF49B6665}"/>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3F47F3B7-5700-4564-B5B8-B36963B2251F}"/>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39793</xdr:rowOff>
    </xdr:to>
    <xdr:cxnSp macro="">
      <xdr:nvCxnSpPr>
        <xdr:cNvPr id="261" name="直線コネクタ 260">
          <a:extLst>
            <a:ext uri="{FF2B5EF4-FFF2-40B4-BE49-F238E27FC236}">
              <a16:creationId xmlns:a16="http://schemas.microsoft.com/office/drawing/2014/main" id="{40698933-47BA-410C-A1C4-BA5C2BF9FBDC}"/>
            </a:ext>
          </a:extLst>
        </xdr:cNvPr>
        <xdr:cNvCxnSpPr/>
      </xdr:nvCxnSpPr>
      <xdr:spPr>
        <a:xfrm flipV="1">
          <a:off x="13512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A86D80CC-7D8C-4385-BABC-CFBA41693159}"/>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9525569E-9188-489C-8CFF-09AC82C85F24}"/>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8486717A-ABC6-4F1D-AAFE-66459FAA2FBB}"/>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65" name="テキスト ボックス 264">
          <a:extLst>
            <a:ext uri="{FF2B5EF4-FFF2-40B4-BE49-F238E27FC236}">
              <a16:creationId xmlns:a16="http://schemas.microsoft.com/office/drawing/2014/main" id="{6C79AD6B-922D-4125-B9B1-A9D16633E1E4}"/>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B2021787-F47D-4E2E-BC33-4A3B41CA00E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2517AC1-E373-4233-8A09-F26AFD31225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08F6D1B-273E-464F-8419-2E3066AE5E7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76DF958-EFF2-453B-A2D8-E2EDDA62BE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E753DCA-A4A8-43FE-9719-BF0F3602F0D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1" name="楕円 270">
          <a:extLst>
            <a:ext uri="{FF2B5EF4-FFF2-40B4-BE49-F238E27FC236}">
              <a16:creationId xmlns:a16="http://schemas.microsoft.com/office/drawing/2014/main" id="{1A1F9A65-E9B8-48F3-A324-5EF75BAAFD98}"/>
            </a:ext>
          </a:extLst>
        </xdr:cNvPr>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2" name="給与水準   （国との比較）該当値テキスト">
          <a:extLst>
            <a:ext uri="{FF2B5EF4-FFF2-40B4-BE49-F238E27FC236}">
              <a16:creationId xmlns:a16="http://schemas.microsoft.com/office/drawing/2014/main" id="{ACBCA142-E9C9-4102-A24B-D75E70EA867C}"/>
            </a:ext>
          </a:extLst>
        </xdr:cNvPr>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160443</xdr:rowOff>
    </xdr:from>
    <xdr:to>
      <xdr:col>77</xdr:col>
      <xdr:colOff>95250</xdr:colOff>
      <xdr:row>85</xdr:row>
      <xdr:rowOff>90593</xdr:rowOff>
    </xdr:to>
    <xdr:sp macro="" textlink="">
      <xdr:nvSpPr>
        <xdr:cNvPr id="273" name="楕円 272">
          <a:extLst>
            <a:ext uri="{FF2B5EF4-FFF2-40B4-BE49-F238E27FC236}">
              <a16:creationId xmlns:a16="http://schemas.microsoft.com/office/drawing/2014/main" id="{248C453C-8412-431B-8AC8-9342DC84F833}"/>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100770</xdr:rowOff>
    </xdr:from>
    <xdr:ext cx="736600" cy="259045"/>
    <xdr:sp macro="" textlink="">
      <xdr:nvSpPr>
        <xdr:cNvPr id="274" name="テキスト ボックス 273">
          <a:extLst>
            <a:ext uri="{FF2B5EF4-FFF2-40B4-BE49-F238E27FC236}">
              <a16:creationId xmlns:a16="http://schemas.microsoft.com/office/drawing/2014/main" id="{3E0D0651-5F94-4AA8-A022-FA8C45898E85}"/>
            </a:ext>
          </a:extLst>
        </xdr:cNvPr>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5" name="楕円 274">
          <a:extLst>
            <a:ext uri="{FF2B5EF4-FFF2-40B4-BE49-F238E27FC236}">
              <a16:creationId xmlns:a16="http://schemas.microsoft.com/office/drawing/2014/main" id="{2993417E-D0B7-440D-96A4-979D179C46E8}"/>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6" name="テキスト ボックス 275">
          <a:extLst>
            <a:ext uri="{FF2B5EF4-FFF2-40B4-BE49-F238E27FC236}">
              <a16:creationId xmlns:a16="http://schemas.microsoft.com/office/drawing/2014/main" id="{C76DEC5E-670E-44AD-82A0-A37857541E73}"/>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a:extLst>
            <a:ext uri="{FF2B5EF4-FFF2-40B4-BE49-F238E27FC236}">
              <a16:creationId xmlns:a16="http://schemas.microsoft.com/office/drawing/2014/main" id="{33862043-33C2-4A81-80DE-A58F1642BD1E}"/>
            </a:ext>
          </a:extLst>
        </xdr:cNvPr>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a:extLst>
            <a:ext uri="{FF2B5EF4-FFF2-40B4-BE49-F238E27FC236}">
              <a16:creationId xmlns:a16="http://schemas.microsoft.com/office/drawing/2014/main" id="{A151FAD4-9278-4CBF-B0B6-D638B54A2A53}"/>
            </a:ext>
          </a:extLst>
        </xdr:cNvPr>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79" name="楕円 278">
          <a:extLst>
            <a:ext uri="{FF2B5EF4-FFF2-40B4-BE49-F238E27FC236}">
              <a16:creationId xmlns:a16="http://schemas.microsoft.com/office/drawing/2014/main" id="{1E9FD0A7-5EC1-42D9-B5A3-B75422EDAB8D}"/>
            </a:ext>
          </a:extLst>
        </xdr:cNvPr>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80" name="テキスト ボックス 279">
          <a:extLst>
            <a:ext uri="{FF2B5EF4-FFF2-40B4-BE49-F238E27FC236}">
              <a16:creationId xmlns:a16="http://schemas.microsoft.com/office/drawing/2014/main" id="{3F00EA0C-B66E-4102-8E13-FCDFC4D24DEB}"/>
            </a:ext>
          </a:extLst>
        </xdr:cNvPr>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F64E6118-4EB5-45BA-9E4B-A8E8A09089E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13EE4BA0-2D39-496C-A2BA-AD32B3BC17F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576DBD87-F1F8-43ED-A5D1-37D4FA60B9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C2F9F5EE-0C5C-434E-8061-79CFC5B4A1D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CF1D2C0D-D2D5-49C1-AEFE-82A081F5E83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43A6CEE0-52B3-4AC3-B014-30469C53890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B1033983-E405-440B-B4B5-D59C422BB60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25FF8BB2-D08A-4588-9A60-FCB2290C5C1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585663DD-6D80-42C0-BD38-1ADE8557212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A975D0B9-1E32-44E7-A3F5-1986786A412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70EE0376-D030-459C-9BC4-CB0436BB587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BB828B2-3A1F-4021-8A31-745BB8D8A04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73D33BFF-9396-4CF7-A8F7-60C045B230A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村合併以降は、退職職員に対して新規採用を抑制することで、適正人員を目指してきたが、未だ全国・県平均を上回っている。これは平成２８年熊本地震以後、災害事務の職員枠増により新規採用者が計画人数を上回ったためである。今後は新規採用の抑制、組織の見直しなどを行いながら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FADFCBA5-EB76-4638-9D73-D66BEB978B2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8DE1780E-53D6-4BEE-AA0A-3649BBF6E56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52DCB026-3F32-4C80-8F5B-BD4404B60E4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78C6CCDF-0848-4D2B-AFA1-5932651A833D}"/>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94BE2D73-C0DB-4A6D-A37F-95475CFA976E}"/>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BE27B9FA-0BA8-4EE4-BC84-11072EA4C84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39401249-F3E9-4654-A3ED-70224BDD85A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B408A07D-0AAC-4369-9652-C5EA9101821E}"/>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C78852A5-8AA6-4DD3-AA7A-21AFEF1E4077}"/>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C53FD0B3-F7C0-47B2-95B0-4A68ED9DCD3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CACAB2B9-D48F-4681-B1DE-BDAF147FABF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426CDA06-30D5-47D8-84B8-B061B6CC443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97F7A6E6-FBF5-41AF-A31C-1EEA52BC8C3C}"/>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88581FF0-B692-414E-89D4-7894E88113F5}"/>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DCF82A91-FF53-4CC7-B000-F65389AA3CDD}"/>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810F1187-EA7E-4E43-A240-704F624763A4}"/>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47691657-1815-4CE0-90B3-685817F0A1A4}"/>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19844</xdr:rowOff>
    </xdr:from>
    <xdr:to>
      <xdr:col>81</xdr:col>
      <xdr:colOff>44450</xdr:colOff>
      <xdr:row>61</xdr:row>
      <xdr:rowOff>27686</xdr:rowOff>
    </xdr:to>
    <xdr:cxnSp macro="">
      <xdr:nvCxnSpPr>
        <xdr:cNvPr id="311" name="直線コネクタ 310">
          <a:extLst>
            <a:ext uri="{FF2B5EF4-FFF2-40B4-BE49-F238E27FC236}">
              <a16:creationId xmlns:a16="http://schemas.microsoft.com/office/drawing/2014/main" id="{CE93B1CF-0783-43EB-8BAA-B48DFC1E216D}"/>
            </a:ext>
          </a:extLst>
        </xdr:cNvPr>
        <xdr:cNvCxnSpPr/>
      </xdr:nvCxnSpPr>
      <xdr:spPr>
        <a:xfrm>
          <a:off x="16179800" y="10478294"/>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8C5C982F-6704-4B6E-A235-EBBEE67C06FA}"/>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79B22EC9-F096-40C5-A847-C17744EC16D3}"/>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19844</xdr:rowOff>
    </xdr:from>
    <xdr:to>
      <xdr:col>77</xdr:col>
      <xdr:colOff>44450</xdr:colOff>
      <xdr:row>61</xdr:row>
      <xdr:rowOff>88614</xdr:rowOff>
    </xdr:to>
    <xdr:cxnSp macro="">
      <xdr:nvCxnSpPr>
        <xdr:cNvPr id="314" name="直線コネクタ 313">
          <a:extLst>
            <a:ext uri="{FF2B5EF4-FFF2-40B4-BE49-F238E27FC236}">
              <a16:creationId xmlns:a16="http://schemas.microsoft.com/office/drawing/2014/main" id="{2A2C0B75-484D-497B-BBF5-4DF163D0BD72}"/>
            </a:ext>
          </a:extLst>
        </xdr:cNvPr>
        <xdr:cNvCxnSpPr/>
      </xdr:nvCxnSpPr>
      <xdr:spPr>
        <a:xfrm flipV="1">
          <a:off x="15290800" y="1047829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458D22FE-ADA9-40CB-A75F-7AC57EC5F2B3}"/>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B6D48F18-2B31-4A79-9ACE-A424EBD424C5}"/>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88614</xdr:rowOff>
    </xdr:from>
    <xdr:to>
      <xdr:col>72</xdr:col>
      <xdr:colOff>203200</xdr:colOff>
      <xdr:row>61</xdr:row>
      <xdr:rowOff>89821</xdr:rowOff>
    </xdr:to>
    <xdr:cxnSp macro="">
      <xdr:nvCxnSpPr>
        <xdr:cNvPr id="317" name="直線コネクタ 316">
          <a:extLst>
            <a:ext uri="{FF2B5EF4-FFF2-40B4-BE49-F238E27FC236}">
              <a16:creationId xmlns:a16="http://schemas.microsoft.com/office/drawing/2014/main" id="{00C6DFD7-7FA3-4702-8B89-BC85378C2B22}"/>
            </a:ext>
          </a:extLst>
        </xdr:cNvPr>
        <xdr:cNvCxnSpPr/>
      </xdr:nvCxnSpPr>
      <xdr:spPr>
        <a:xfrm flipV="1">
          <a:off x="14401800" y="1054706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B721CEBF-E291-49FB-AFA2-FE407D163EC6}"/>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71296</xdr:rowOff>
    </xdr:from>
    <xdr:ext cx="762000" cy="259045"/>
    <xdr:sp macro="" textlink="">
      <xdr:nvSpPr>
        <xdr:cNvPr id="319" name="テキスト ボックス 318">
          <a:extLst>
            <a:ext uri="{FF2B5EF4-FFF2-40B4-BE49-F238E27FC236}">
              <a16:creationId xmlns:a16="http://schemas.microsoft.com/office/drawing/2014/main" id="{C7CD6C36-80A5-48CC-B50A-D33B56BBCF4B}"/>
            </a:ext>
          </a:extLst>
        </xdr:cNvPr>
        <xdr:cNvSpPr txBox="1"/>
      </xdr:nvSpPr>
      <xdr:spPr>
        <a:xfrm>
          <a:off x="14909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8985</xdr:rowOff>
    </xdr:from>
    <xdr:to>
      <xdr:col>68</xdr:col>
      <xdr:colOff>152400</xdr:colOff>
      <xdr:row>61</xdr:row>
      <xdr:rowOff>89821</xdr:rowOff>
    </xdr:to>
    <xdr:cxnSp macro="">
      <xdr:nvCxnSpPr>
        <xdr:cNvPr id="320" name="直線コネクタ 319">
          <a:extLst>
            <a:ext uri="{FF2B5EF4-FFF2-40B4-BE49-F238E27FC236}">
              <a16:creationId xmlns:a16="http://schemas.microsoft.com/office/drawing/2014/main" id="{BB7298C2-29AB-425C-AA67-E1B01C27BC7E}"/>
            </a:ext>
          </a:extLst>
        </xdr:cNvPr>
        <xdr:cNvCxnSpPr/>
      </xdr:nvCxnSpPr>
      <xdr:spPr>
        <a:xfrm>
          <a:off x="13512800" y="10467435"/>
          <a:ext cx="889000" cy="8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DDBAF628-0F3D-470E-869C-7447B10EC27F}"/>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22" name="テキスト ボックス 321">
          <a:extLst>
            <a:ext uri="{FF2B5EF4-FFF2-40B4-BE49-F238E27FC236}">
              <a16:creationId xmlns:a16="http://schemas.microsoft.com/office/drawing/2014/main" id="{E0093406-E053-4360-830B-EAE87F9A8683}"/>
            </a:ext>
          </a:extLst>
        </xdr:cNvPr>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A990BBCA-C3E2-4E81-9171-C0ED61CFDF26}"/>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35704</xdr:rowOff>
    </xdr:from>
    <xdr:ext cx="762000" cy="259045"/>
    <xdr:sp macro="" textlink="">
      <xdr:nvSpPr>
        <xdr:cNvPr id="324" name="テキスト ボックス 323">
          <a:extLst>
            <a:ext uri="{FF2B5EF4-FFF2-40B4-BE49-F238E27FC236}">
              <a16:creationId xmlns:a16="http://schemas.microsoft.com/office/drawing/2014/main" id="{C5B3F88F-62E2-493D-935F-E3F75A3D362D}"/>
            </a:ext>
          </a:extLst>
        </xdr:cNvPr>
        <xdr:cNvSpPr txBox="1"/>
      </xdr:nvSpPr>
      <xdr:spPr>
        <a:xfrm>
          <a:off x="13131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E8070189-6941-4450-92C2-E9DF9DAEB96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608C8938-D6DE-41AF-AC9C-DE22C9A59BE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4E3B6637-1F64-4170-8ED5-3199F69434E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8BB75E96-DBEA-48D8-8264-DE93BC573FF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A0328A3-0D56-4596-989A-B5992AF429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0" name="楕円 329">
          <a:extLst>
            <a:ext uri="{FF2B5EF4-FFF2-40B4-BE49-F238E27FC236}">
              <a16:creationId xmlns:a16="http://schemas.microsoft.com/office/drawing/2014/main" id="{E1E86C37-6C1C-402D-B4A2-D0BA1BD4F108}"/>
            </a:ext>
          </a:extLst>
        </xdr:cNvPr>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31" name="定員管理の状況該当値テキスト">
          <a:extLst>
            <a:ext uri="{FF2B5EF4-FFF2-40B4-BE49-F238E27FC236}">
              <a16:creationId xmlns:a16="http://schemas.microsoft.com/office/drawing/2014/main" id="{C450519E-5221-465D-8712-279B77E542B2}"/>
            </a:ext>
          </a:extLst>
        </xdr:cNvPr>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140494</xdr:rowOff>
    </xdr:from>
    <xdr:to>
      <xdr:col>77</xdr:col>
      <xdr:colOff>95250</xdr:colOff>
      <xdr:row>61</xdr:row>
      <xdr:rowOff>70644</xdr:rowOff>
    </xdr:to>
    <xdr:sp macro="" textlink="">
      <xdr:nvSpPr>
        <xdr:cNvPr id="332" name="楕円 331">
          <a:extLst>
            <a:ext uri="{FF2B5EF4-FFF2-40B4-BE49-F238E27FC236}">
              <a16:creationId xmlns:a16="http://schemas.microsoft.com/office/drawing/2014/main" id="{F2B4E869-377A-4558-914C-0335717AACC5}"/>
            </a:ext>
          </a:extLst>
        </xdr:cNvPr>
        <xdr:cNvSpPr/>
      </xdr:nvSpPr>
      <xdr:spPr>
        <a:xfrm>
          <a:off x="16129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80821</xdr:rowOff>
    </xdr:from>
    <xdr:ext cx="736600" cy="259045"/>
    <xdr:sp macro="" textlink="">
      <xdr:nvSpPr>
        <xdr:cNvPr id="333" name="テキスト ボックス 332">
          <a:extLst>
            <a:ext uri="{FF2B5EF4-FFF2-40B4-BE49-F238E27FC236}">
              <a16:creationId xmlns:a16="http://schemas.microsoft.com/office/drawing/2014/main" id="{1DB7BFAE-0FFF-428E-A6C8-9C46000FE11A}"/>
            </a:ext>
          </a:extLst>
        </xdr:cNvPr>
        <xdr:cNvSpPr txBox="1"/>
      </xdr:nvSpPr>
      <xdr:spPr>
        <a:xfrm>
          <a:off x="15798800" y="1019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37814</xdr:rowOff>
    </xdr:from>
    <xdr:to>
      <xdr:col>73</xdr:col>
      <xdr:colOff>44450</xdr:colOff>
      <xdr:row>61</xdr:row>
      <xdr:rowOff>139414</xdr:rowOff>
    </xdr:to>
    <xdr:sp macro="" textlink="">
      <xdr:nvSpPr>
        <xdr:cNvPr id="334" name="楕円 333">
          <a:extLst>
            <a:ext uri="{FF2B5EF4-FFF2-40B4-BE49-F238E27FC236}">
              <a16:creationId xmlns:a16="http://schemas.microsoft.com/office/drawing/2014/main" id="{557599E5-96D9-4773-A6C8-F133F7A3B871}"/>
            </a:ext>
          </a:extLst>
        </xdr:cNvPr>
        <xdr:cNvSpPr/>
      </xdr:nvSpPr>
      <xdr:spPr>
        <a:xfrm>
          <a:off x="15240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124191</xdr:rowOff>
    </xdr:from>
    <xdr:ext cx="762000" cy="259045"/>
    <xdr:sp macro="" textlink="">
      <xdr:nvSpPr>
        <xdr:cNvPr id="335" name="テキスト ボックス 334">
          <a:extLst>
            <a:ext uri="{FF2B5EF4-FFF2-40B4-BE49-F238E27FC236}">
              <a16:creationId xmlns:a16="http://schemas.microsoft.com/office/drawing/2014/main" id="{DA7F03E2-D956-4CED-80DA-0777A43AE94F}"/>
            </a:ext>
          </a:extLst>
        </xdr:cNvPr>
        <xdr:cNvSpPr txBox="1"/>
      </xdr:nvSpPr>
      <xdr:spPr>
        <a:xfrm>
          <a:off x="14909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39021</xdr:rowOff>
    </xdr:from>
    <xdr:to>
      <xdr:col>68</xdr:col>
      <xdr:colOff>203200</xdr:colOff>
      <xdr:row>61</xdr:row>
      <xdr:rowOff>140621</xdr:rowOff>
    </xdr:to>
    <xdr:sp macro="" textlink="">
      <xdr:nvSpPr>
        <xdr:cNvPr id="336" name="楕円 335">
          <a:extLst>
            <a:ext uri="{FF2B5EF4-FFF2-40B4-BE49-F238E27FC236}">
              <a16:creationId xmlns:a16="http://schemas.microsoft.com/office/drawing/2014/main" id="{23E758F3-8822-4598-BA3B-27C4657617FC}"/>
            </a:ext>
          </a:extLst>
        </xdr:cNvPr>
        <xdr:cNvSpPr/>
      </xdr:nvSpPr>
      <xdr:spPr>
        <a:xfrm>
          <a:off x="14351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125398</xdr:rowOff>
    </xdr:from>
    <xdr:ext cx="762000" cy="259045"/>
    <xdr:sp macro="" textlink="">
      <xdr:nvSpPr>
        <xdr:cNvPr id="337" name="テキスト ボックス 336">
          <a:extLst>
            <a:ext uri="{FF2B5EF4-FFF2-40B4-BE49-F238E27FC236}">
              <a16:creationId xmlns:a16="http://schemas.microsoft.com/office/drawing/2014/main" id="{8462A68E-ECE1-4C28-A9F1-E30D2D636FB1}"/>
            </a:ext>
          </a:extLst>
        </xdr:cNvPr>
        <xdr:cNvSpPr txBox="1"/>
      </xdr:nvSpPr>
      <xdr:spPr>
        <a:xfrm>
          <a:off x="14020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129635</xdr:rowOff>
    </xdr:from>
    <xdr:to>
      <xdr:col>64</xdr:col>
      <xdr:colOff>152400</xdr:colOff>
      <xdr:row>61</xdr:row>
      <xdr:rowOff>59785</xdr:rowOff>
    </xdr:to>
    <xdr:sp macro="" textlink="">
      <xdr:nvSpPr>
        <xdr:cNvPr id="338" name="楕円 337">
          <a:extLst>
            <a:ext uri="{FF2B5EF4-FFF2-40B4-BE49-F238E27FC236}">
              <a16:creationId xmlns:a16="http://schemas.microsoft.com/office/drawing/2014/main" id="{9E15C4EE-60CA-4107-B777-53EB0B780F12}"/>
            </a:ext>
          </a:extLst>
        </xdr:cNvPr>
        <xdr:cNvSpPr/>
      </xdr:nvSpPr>
      <xdr:spPr>
        <a:xfrm>
          <a:off x="13462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44562</xdr:rowOff>
    </xdr:from>
    <xdr:ext cx="762000" cy="259045"/>
    <xdr:sp macro="" textlink="">
      <xdr:nvSpPr>
        <xdr:cNvPr id="339" name="テキスト ボックス 338">
          <a:extLst>
            <a:ext uri="{FF2B5EF4-FFF2-40B4-BE49-F238E27FC236}">
              <a16:creationId xmlns:a16="http://schemas.microsoft.com/office/drawing/2014/main" id="{B5B02E51-2F54-4FEE-BF94-C56284B2A2B0}"/>
            </a:ext>
          </a:extLst>
        </xdr:cNvPr>
        <xdr:cNvSpPr txBox="1"/>
      </xdr:nvSpPr>
      <xdr:spPr>
        <a:xfrm>
          <a:off x="13131800" y="1050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A318EA73-B795-44DE-977F-D5D041C4098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855EACBE-61BD-43FA-8060-D8DAA7DE9A0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F58CAADF-6AFF-4EB3-B13C-341E28E0A78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C757B53E-C428-4E80-8C01-DCFAC4331AD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85ECA34E-F5F8-4E83-AEF8-36C41567F4E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4E0F3DFA-D005-4EF9-B78C-66FC04DCD7F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301EB8D8-1C08-43C8-B5F7-F99ADE030FE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D2453508-1F37-4BBD-9D28-86D755986B9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BF674D42-F494-4F0A-A1FA-F3F1982BAC3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3C2868EA-D7FF-40EB-ACA5-60941C09625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99072488-0029-45DC-9A40-7528D3F7BED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F8E7FA5E-8127-433C-9154-8F4EAD2D667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50255B67-63BC-4709-AD97-3326C5A9B42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令和２年度と比較すると１．１ポイントの上昇となっている。これは、合併振興基金、平成２８年熊本地震に係る災害廃棄物処理事業、白水統合小学校整備事業などの地方債償還が本格化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今後は、立野駅周辺整備事業やあそ望の郷くぎの機能拡張事業が計画されていることから、事業実施の際は交付税算入率の高い地方債を活用し、実質公債費比率の上昇を抑制していく必要がある。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12C749B9-CB94-4B54-9E0B-7ECC7ADBC45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14F998DC-CC80-4106-87D5-FF40E0B4E97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D80C0261-82B7-4E4C-A3AE-73E52631024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E80867C2-A836-471A-B2C4-814317FA61D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9E061AAB-F056-4B41-A24B-C4C2E2FF310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B8569861-9ECD-4CE5-A5DC-09EB1324E21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4CF4CDFE-5A52-4BBD-94C6-105BD2BBF2B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EF93777-931F-4AD0-A1FA-253193E7BE0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48EF14F9-4038-4ED6-8A66-9391108EF42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E2014167-D16D-4FB6-9DAA-B4238FEBD02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EEA6F505-A089-44AB-AE8D-1541C3BA673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AD871348-C3AE-4BA8-AC3E-1A19362BA30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52E645CF-1345-459B-90B9-8871DC60B64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CC698028-9762-405B-A40D-655F19587DA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AC6B8F95-0638-4512-AF87-8997EE9DA5E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47A32BD0-2B00-42D1-BFCB-724BDC795FEC}"/>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E844070A-EC77-4606-A23E-80E93A67059D}"/>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2D0EB15D-2131-4CAF-BC02-4EC805960CA9}"/>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2CE94935-8F02-4817-9C23-E6D979337577}"/>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9762CED7-56A0-4EB6-8E92-1E4FDCBFDE36}"/>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151130</xdr:rowOff>
    </xdr:to>
    <xdr:cxnSp macro="">
      <xdr:nvCxnSpPr>
        <xdr:cNvPr id="373" name="直線コネクタ 372">
          <a:extLst>
            <a:ext uri="{FF2B5EF4-FFF2-40B4-BE49-F238E27FC236}">
              <a16:creationId xmlns:a16="http://schemas.microsoft.com/office/drawing/2014/main" id="{2B383EDA-CAEA-44A5-BB70-6141F3D97F6F}"/>
            </a:ext>
          </a:extLst>
        </xdr:cNvPr>
        <xdr:cNvCxnSpPr/>
      </xdr:nvCxnSpPr>
      <xdr:spPr>
        <a:xfrm>
          <a:off x="16179800" y="692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1FE6A388-6E9A-444A-BD3A-44E6712CEE67}"/>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57018C3A-493F-494C-B2CB-AC3E0BC1464D}"/>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62654</xdr:rowOff>
    </xdr:to>
    <xdr:cxnSp macro="">
      <xdr:nvCxnSpPr>
        <xdr:cNvPr id="376" name="直線コネクタ 375">
          <a:extLst>
            <a:ext uri="{FF2B5EF4-FFF2-40B4-BE49-F238E27FC236}">
              <a16:creationId xmlns:a16="http://schemas.microsoft.com/office/drawing/2014/main" id="{D3522E5E-386E-4754-AB8C-C2893844A0F5}"/>
            </a:ext>
          </a:extLst>
        </xdr:cNvPr>
        <xdr:cNvCxnSpPr/>
      </xdr:nvCxnSpPr>
      <xdr:spPr>
        <a:xfrm>
          <a:off x="15290800" y="68241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A5FB32EB-F65D-4F20-8E56-72CBD4871565}"/>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B6FB2A66-DD7C-4183-9C2D-651E9BE7E569}"/>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137583</xdr:rowOff>
    </xdr:to>
    <xdr:cxnSp macro="">
      <xdr:nvCxnSpPr>
        <xdr:cNvPr id="379" name="直線コネクタ 378">
          <a:extLst>
            <a:ext uri="{FF2B5EF4-FFF2-40B4-BE49-F238E27FC236}">
              <a16:creationId xmlns:a16="http://schemas.microsoft.com/office/drawing/2014/main" id="{1609184A-A759-4B5C-A93D-566E5FF3394E}"/>
            </a:ext>
          </a:extLst>
        </xdr:cNvPr>
        <xdr:cNvCxnSpPr/>
      </xdr:nvCxnSpPr>
      <xdr:spPr>
        <a:xfrm>
          <a:off x="14401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5D972B19-8265-4A13-BAF6-B319C80E7B4D}"/>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381" name="テキスト ボックス 380">
          <a:extLst>
            <a:ext uri="{FF2B5EF4-FFF2-40B4-BE49-F238E27FC236}">
              <a16:creationId xmlns:a16="http://schemas.microsoft.com/office/drawing/2014/main" id="{2AC7E6CA-83E8-4ADC-A578-06CE57BD2707}"/>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57150</xdr:rowOff>
    </xdr:to>
    <xdr:cxnSp macro="">
      <xdr:nvCxnSpPr>
        <xdr:cNvPr id="382" name="直線コネクタ 381">
          <a:extLst>
            <a:ext uri="{FF2B5EF4-FFF2-40B4-BE49-F238E27FC236}">
              <a16:creationId xmlns:a16="http://schemas.microsoft.com/office/drawing/2014/main" id="{B30CCC87-E70C-484F-93C9-40851DB8E973}"/>
            </a:ext>
          </a:extLst>
        </xdr:cNvPr>
        <xdr:cNvCxnSpPr/>
      </xdr:nvCxnSpPr>
      <xdr:spPr>
        <a:xfrm>
          <a:off x="13512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E051FB4E-0B4E-4DB0-A9AA-24DBC7A1C9D1}"/>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4" name="テキスト ボックス 383">
          <a:extLst>
            <a:ext uri="{FF2B5EF4-FFF2-40B4-BE49-F238E27FC236}">
              <a16:creationId xmlns:a16="http://schemas.microsoft.com/office/drawing/2014/main" id="{92B15BD2-618B-4AB7-92D0-FAC216D733D6}"/>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7E317024-9675-4E63-A690-8D21F933C748}"/>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86" name="テキスト ボックス 385">
          <a:extLst>
            <a:ext uri="{FF2B5EF4-FFF2-40B4-BE49-F238E27FC236}">
              <a16:creationId xmlns:a16="http://schemas.microsoft.com/office/drawing/2014/main" id="{2887DC6C-A90A-4B90-9A7F-CC2EEF6B7076}"/>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F67DA245-F00F-462E-9847-37F4E57869F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5676AB97-0CFA-4855-B974-3AB2102F871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43BD0152-8559-40FD-8FBB-D0F5BB813F3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B0699D0-2A3E-4185-A4AB-253B7031AA1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FFCE9B3-1A07-49A4-BA60-2040DE086EA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2" name="楕円 391">
          <a:extLst>
            <a:ext uri="{FF2B5EF4-FFF2-40B4-BE49-F238E27FC236}">
              <a16:creationId xmlns:a16="http://schemas.microsoft.com/office/drawing/2014/main" id="{31A37E6C-AEE8-4DFA-9DB0-1BB204F28E19}"/>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3" name="公債費負担の状況該当値テキスト">
          <a:extLst>
            <a:ext uri="{FF2B5EF4-FFF2-40B4-BE49-F238E27FC236}">
              <a16:creationId xmlns:a16="http://schemas.microsoft.com/office/drawing/2014/main" id="{72954391-49E0-436A-9E69-EE1E23311D01}"/>
            </a:ext>
          </a:extLst>
        </xdr:cNvPr>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394" name="楕円 393">
          <a:extLst>
            <a:ext uri="{FF2B5EF4-FFF2-40B4-BE49-F238E27FC236}">
              <a16:creationId xmlns:a16="http://schemas.microsoft.com/office/drawing/2014/main" id="{EFC8D2D7-559C-43BB-88D9-E2F114387C44}"/>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95" name="テキスト ボックス 394">
          <a:extLst>
            <a:ext uri="{FF2B5EF4-FFF2-40B4-BE49-F238E27FC236}">
              <a16:creationId xmlns:a16="http://schemas.microsoft.com/office/drawing/2014/main" id="{0BC05A93-09FA-41B7-A76E-1FFC1664B5B2}"/>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396" name="楕円 395">
          <a:extLst>
            <a:ext uri="{FF2B5EF4-FFF2-40B4-BE49-F238E27FC236}">
              <a16:creationId xmlns:a16="http://schemas.microsoft.com/office/drawing/2014/main" id="{7C74CB30-7B8C-4EE5-A6C2-6F4E674AC751}"/>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6FAC5027-4F67-41C6-A190-2E3B21B57827}"/>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398" name="楕円 397">
          <a:extLst>
            <a:ext uri="{FF2B5EF4-FFF2-40B4-BE49-F238E27FC236}">
              <a16:creationId xmlns:a16="http://schemas.microsoft.com/office/drawing/2014/main" id="{FAB7AACB-0969-4B11-8B5C-2516A79E0439}"/>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9" name="テキスト ボックス 398">
          <a:extLst>
            <a:ext uri="{FF2B5EF4-FFF2-40B4-BE49-F238E27FC236}">
              <a16:creationId xmlns:a16="http://schemas.microsoft.com/office/drawing/2014/main" id="{89FCB013-F853-43B1-BBC6-66202E32FF6A}"/>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0" name="楕円 399">
          <a:extLst>
            <a:ext uri="{FF2B5EF4-FFF2-40B4-BE49-F238E27FC236}">
              <a16:creationId xmlns:a16="http://schemas.microsoft.com/office/drawing/2014/main" id="{0A76DFC9-9A4D-4D1F-B623-D042DABB5E4F}"/>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1" name="テキスト ボックス 400">
          <a:extLst>
            <a:ext uri="{FF2B5EF4-FFF2-40B4-BE49-F238E27FC236}">
              <a16:creationId xmlns:a16="http://schemas.microsoft.com/office/drawing/2014/main" id="{EFDF80A0-07ED-4B08-9764-49C9645396FE}"/>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9958969F-7DAB-47D6-9BC0-93AB452129B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808D546B-25FF-48DE-8D18-F2A6216F207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A14CCC91-9CB8-4B36-93D1-7B9623EB2FE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1401B9C8-83EC-4197-9840-8EB30B8DFA7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8701134D-F1E2-4A1E-987B-CD99E9F45A5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E57698B8-6845-4A59-A8CB-F72019FD8F8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5F8973C9-B697-4449-A13C-48E6B28F0A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59609C7B-8287-4BF0-9AFF-736C4CD882C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C0C41A55-FE6C-469F-A33F-61C1C545F57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7E1CBE9C-B403-4004-B277-EC79200016B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63FCED80-1EFA-4F4E-801C-50FFAABA046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F7BD3C2E-0ACD-4ECD-8928-DB83FE5A683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70F90B09-3FF2-40BC-AD76-19C38A51D71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令和３年度の将来負担比率は令和２年度と比較すると９．６ポイントの減少となっている。これは、退職手当組合負担金見込額の減などにより将来負担額が減少したことが大きな要因である。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今後は、熊本地震関連事業などの地方債償還が本格化することから基金積立金の取崩しによる将来負担額の増加が見込まれるため、事業実施の適正化を図り財政健全化に努める必要がある。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44A66E69-D258-48A0-84D4-235B4D3251D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3DA5A122-DDBF-467E-8B14-6AF5A0CD2D9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CEC93F4C-BBE7-4245-B7BB-2C13A389E30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6F1712E1-0884-4958-BE3E-15623111F3A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D9125964-C100-456F-8B15-D04604AFAAC8}"/>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A0127E20-C518-4778-9C1F-C2658F06658C}"/>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A73AD9AA-1E43-4BF7-B404-E072087DE96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C3BFA00D-BC1F-4F5A-81FF-75CD9034505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3F7D1BA2-DECD-4513-8135-F192AEA279EA}"/>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71B02DC2-BF94-452F-AC33-01AE13D9ACBA}"/>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381283F9-76EB-4A04-B738-FEB486613A55}"/>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7FDA3A9-B4DB-4CF4-8CA7-C4959C0FB2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254AA545-BECE-4322-9CFB-3AC8A97DBDE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329484C0-5122-412C-8BAA-337460277CE9}"/>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4B20BE55-8AA9-4E3F-8288-34001C38A4FA}"/>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5D2BC484-F2B4-4145-A9C0-C8F27412C176}"/>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BDE75717-73EA-47E4-9C9A-9FFFFA268777}"/>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4A32C1B3-5EA0-4239-AF95-0A6C33DCDCCB}"/>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106528</xdr:rowOff>
    </xdr:from>
    <xdr:to>
      <xdr:col>81</xdr:col>
      <xdr:colOff>44450</xdr:colOff>
      <xdr:row>17</xdr:row>
      <xdr:rowOff>27737</xdr:rowOff>
    </xdr:to>
    <xdr:cxnSp macro="">
      <xdr:nvCxnSpPr>
        <xdr:cNvPr id="433" name="直線コネクタ 432">
          <a:extLst>
            <a:ext uri="{FF2B5EF4-FFF2-40B4-BE49-F238E27FC236}">
              <a16:creationId xmlns:a16="http://schemas.microsoft.com/office/drawing/2014/main" id="{A2E68CC2-409E-49FB-B58B-B377342755E1}"/>
            </a:ext>
          </a:extLst>
        </xdr:cNvPr>
        <xdr:cNvCxnSpPr/>
      </xdr:nvCxnSpPr>
      <xdr:spPr>
        <a:xfrm flipV="1">
          <a:off x="16179800" y="2849728"/>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C6FB2005-E9C7-4557-B5BB-A665B0128F0F}"/>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BCB45C23-19C5-4C40-AF09-157C11AEFC0F}"/>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117754</xdr:rowOff>
    </xdr:from>
    <xdr:to>
      <xdr:col>77</xdr:col>
      <xdr:colOff>44450</xdr:colOff>
      <xdr:row>17</xdr:row>
      <xdr:rowOff>27737</xdr:rowOff>
    </xdr:to>
    <xdr:cxnSp macro="">
      <xdr:nvCxnSpPr>
        <xdr:cNvPr id="436" name="直線コネクタ 435">
          <a:extLst>
            <a:ext uri="{FF2B5EF4-FFF2-40B4-BE49-F238E27FC236}">
              <a16:creationId xmlns:a16="http://schemas.microsoft.com/office/drawing/2014/main" id="{9AC7213B-7636-40B5-9024-7FAD6F6CC4A4}"/>
            </a:ext>
          </a:extLst>
        </xdr:cNvPr>
        <xdr:cNvCxnSpPr/>
      </xdr:nvCxnSpPr>
      <xdr:spPr>
        <a:xfrm>
          <a:off x="15290800" y="2689504"/>
          <a:ext cx="889000" cy="2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5DF1DCAA-4072-43F0-B70A-BC9F6DE3989A}"/>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B001C808-AFA1-485D-9424-39D839DE20F8}"/>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xdr:rowOff>
    </xdr:from>
    <xdr:to>
      <xdr:col>72</xdr:col>
      <xdr:colOff>203200</xdr:colOff>
      <xdr:row>15</xdr:row>
      <xdr:rowOff>117754</xdr:rowOff>
    </xdr:to>
    <xdr:cxnSp macro="">
      <xdr:nvCxnSpPr>
        <xdr:cNvPr id="439" name="直線コネクタ 438">
          <a:extLst>
            <a:ext uri="{FF2B5EF4-FFF2-40B4-BE49-F238E27FC236}">
              <a16:creationId xmlns:a16="http://schemas.microsoft.com/office/drawing/2014/main" id="{7606B7C7-138A-417F-900B-1FB38133A597}"/>
            </a:ext>
          </a:extLst>
        </xdr:cNvPr>
        <xdr:cNvCxnSpPr/>
      </xdr:nvCxnSpPr>
      <xdr:spPr>
        <a:xfrm>
          <a:off x="14401800" y="2587193"/>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40" name="フローチャート: 判断 439">
          <a:extLst>
            <a:ext uri="{FF2B5EF4-FFF2-40B4-BE49-F238E27FC236}">
              <a16:creationId xmlns:a16="http://schemas.microsoft.com/office/drawing/2014/main" id="{71EFD866-C404-4F72-8D67-7366177EFDD6}"/>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158513</xdr:rowOff>
    </xdr:from>
    <xdr:ext cx="762000" cy="259045"/>
    <xdr:sp macro="" textlink="">
      <xdr:nvSpPr>
        <xdr:cNvPr id="441" name="テキスト ボックス 440">
          <a:extLst>
            <a:ext uri="{FF2B5EF4-FFF2-40B4-BE49-F238E27FC236}">
              <a16:creationId xmlns:a16="http://schemas.microsoft.com/office/drawing/2014/main" id="{E42526BA-A158-402F-89D5-C91E3EB2097B}"/>
            </a:ext>
          </a:extLst>
        </xdr:cNvPr>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124257</xdr:rowOff>
    </xdr:from>
    <xdr:to>
      <xdr:col>68</xdr:col>
      <xdr:colOff>203200</xdr:colOff>
      <xdr:row>17</xdr:row>
      <xdr:rowOff>54407</xdr:rowOff>
    </xdr:to>
    <xdr:sp macro="" textlink="">
      <xdr:nvSpPr>
        <xdr:cNvPr id="442" name="フローチャート: 判断 441">
          <a:extLst>
            <a:ext uri="{FF2B5EF4-FFF2-40B4-BE49-F238E27FC236}">
              <a16:creationId xmlns:a16="http://schemas.microsoft.com/office/drawing/2014/main" id="{7BCFC298-B6F2-4BD5-8ECB-8EB5DF97AC6B}"/>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39184</xdr:rowOff>
    </xdr:from>
    <xdr:ext cx="762000" cy="259045"/>
    <xdr:sp macro="" textlink="">
      <xdr:nvSpPr>
        <xdr:cNvPr id="443" name="テキスト ボックス 442">
          <a:extLst>
            <a:ext uri="{FF2B5EF4-FFF2-40B4-BE49-F238E27FC236}">
              <a16:creationId xmlns:a16="http://schemas.microsoft.com/office/drawing/2014/main" id="{F39120BB-B334-45CE-A6EE-F4D3B9CEEFB3}"/>
            </a:ext>
          </a:extLst>
        </xdr:cNvPr>
        <xdr:cNvSpPr txBox="1"/>
      </xdr:nvSpPr>
      <xdr:spPr>
        <a:xfrm>
          <a:off x="14020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44" name="フローチャート: 判断 443">
          <a:extLst>
            <a:ext uri="{FF2B5EF4-FFF2-40B4-BE49-F238E27FC236}">
              <a16:creationId xmlns:a16="http://schemas.microsoft.com/office/drawing/2014/main" id="{C708B8E9-7227-4BB6-8CDC-33EB0B81E217}"/>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45" name="テキスト ボックス 444">
          <a:extLst>
            <a:ext uri="{FF2B5EF4-FFF2-40B4-BE49-F238E27FC236}">
              <a16:creationId xmlns:a16="http://schemas.microsoft.com/office/drawing/2014/main" id="{038C62FC-A4E5-4375-A20C-8D73F122821E}"/>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52EA2F87-6021-4E19-8C6D-E1ED1F87C18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B7DFAFD0-6C84-4552-99CE-8C4CC4F93D0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1160A68-3C68-48E8-AF57-5697942240D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6BFE31B-DD40-49D6-AE8B-0C2ADD6E6E9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8B3AF34-BDD9-4C96-9BD2-27F1F21AC3E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55728</xdr:rowOff>
    </xdr:from>
    <xdr:to>
      <xdr:col>81</xdr:col>
      <xdr:colOff>95250</xdr:colOff>
      <xdr:row>16</xdr:row>
      <xdr:rowOff>157328</xdr:rowOff>
    </xdr:to>
    <xdr:sp macro="" textlink="">
      <xdr:nvSpPr>
        <xdr:cNvPr id="451" name="楕円 450">
          <a:extLst>
            <a:ext uri="{FF2B5EF4-FFF2-40B4-BE49-F238E27FC236}">
              <a16:creationId xmlns:a16="http://schemas.microsoft.com/office/drawing/2014/main" id="{AA05DC62-E134-426B-86D4-545B5C97899B}"/>
            </a:ext>
          </a:extLst>
        </xdr:cNvPr>
        <xdr:cNvSpPr/>
      </xdr:nvSpPr>
      <xdr:spPr>
        <a:xfrm>
          <a:off x="169672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27805</xdr:rowOff>
    </xdr:from>
    <xdr:ext cx="762000" cy="259045"/>
    <xdr:sp macro="" textlink="">
      <xdr:nvSpPr>
        <xdr:cNvPr id="452" name="将来負担の状況該当値テキスト">
          <a:extLst>
            <a:ext uri="{FF2B5EF4-FFF2-40B4-BE49-F238E27FC236}">
              <a16:creationId xmlns:a16="http://schemas.microsoft.com/office/drawing/2014/main" id="{83285147-0974-4CC2-AECD-881DF5DD0ACD}"/>
            </a:ext>
          </a:extLst>
        </xdr:cNvPr>
        <xdr:cNvSpPr txBox="1"/>
      </xdr:nvSpPr>
      <xdr:spPr>
        <a:xfrm>
          <a:off x="17106900" y="277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148387</xdr:rowOff>
    </xdr:from>
    <xdr:to>
      <xdr:col>77</xdr:col>
      <xdr:colOff>95250</xdr:colOff>
      <xdr:row>17</xdr:row>
      <xdr:rowOff>78537</xdr:rowOff>
    </xdr:to>
    <xdr:sp macro="" textlink="">
      <xdr:nvSpPr>
        <xdr:cNvPr id="453" name="楕円 452">
          <a:extLst>
            <a:ext uri="{FF2B5EF4-FFF2-40B4-BE49-F238E27FC236}">
              <a16:creationId xmlns:a16="http://schemas.microsoft.com/office/drawing/2014/main" id="{67A4038F-DB54-459E-93D0-F2F2EE1E772B}"/>
            </a:ext>
          </a:extLst>
        </xdr:cNvPr>
        <xdr:cNvSpPr/>
      </xdr:nvSpPr>
      <xdr:spPr>
        <a:xfrm>
          <a:off x="16129000" y="28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63314</xdr:rowOff>
    </xdr:from>
    <xdr:ext cx="736600" cy="259045"/>
    <xdr:sp macro="" textlink="">
      <xdr:nvSpPr>
        <xdr:cNvPr id="454" name="テキスト ボックス 453">
          <a:extLst>
            <a:ext uri="{FF2B5EF4-FFF2-40B4-BE49-F238E27FC236}">
              <a16:creationId xmlns:a16="http://schemas.microsoft.com/office/drawing/2014/main" id="{6493B2E0-DE56-4DDB-BE05-BF6AE132C721}"/>
            </a:ext>
          </a:extLst>
        </xdr:cNvPr>
        <xdr:cNvSpPr txBox="1"/>
      </xdr:nvSpPr>
      <xdr:spPr>
        <a:xfrm>
          <a:off x="15798800" y="29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66954</xdr:rowOff>
    </xdr:from>
    <xdr:to>
      <xdr:col>73</xdr:col>
      <xdr:colOff>44450</xdr:colOff>
      <xdr:row>15</xdr:row>
      <xdr:rowOff>168554</xdr:rowOff>
    </xdr:to>
    <xdr:sp macro="" textlink="">
      <xdr:nvSpPr>
        <xdr:cNvPr id="455" name="楕円 454">
          <a:extLst>
            <a:ext uri="{FF2B5EF4-FFF2-40B4-BE49-F238E27FC236}">
              <a16:creationId xmlns:a16="http://schemas.microsoft.com/office/drawing/2014/main" id="{CAC53157-FBA6-4C48-8C8B-2C27AE21EB70}"/>
            </a:ext>
          </a:extLst>
        </xdr:cNvPr>
        <xdr:cNvSpPr/>
      </xdr:nvSpPr>
      <xdr:spPr>
        <a:xfrm>
          <a:off x="15240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7281</xdr:rowOff>
    </xdr:from>
    <xdr:ext cx="762000" cy="259045"/>
    <xdr:sp macro="" textlink="">
      <xdr:nvSpPr>
        <xdr:cNvPr id="456" name="テキスト ボックス 455">
          <a:extLst>
            <a:ext uri="{FF2B5EF4-FFF2-40B4-BE49-F238E27FC236}">
              <a16:creationId xmlns:a16="http://schemas.microsoft.com/office/drawing/2014/main" id="{86FE7E2B-B2E6-485D-8FBB-A7261B15A2B8}"/>
            </a:ext>
          </a:extLst>
        </xdr:cNvPr>
        <xdr:cNvSpPr txBox="1"/>
      </xdr:nvSpPr>
      <xdr:spPr>
        <a:xfrm>
          <a:off x="14909800" y="24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136093</xdr:rowOff>
    </xdr:from>
    <xdr:to>
      <xdr:col>68</xdr:col>
      <xdr:colOff>203200</xdr:colOff>
      <xdr:row>15</xdr:row>
      <xdr:rowOff>66243</xdr:rowOff>
    </xdr:to>
    <xdr:sp macro="" textlink="">
      <xdr:nvSpPr>
        <xdr:cNvPr id="457" name="楕円 456">
          <a:extLst>
            <a:ext uri="{FF2B5EF4-FFF2-40B4-BE49-F238E27FC236}">
              <a16:creationId xmlns:a16="http://schemas.microsoft.com/office/drawing/2014/main" id="{007DB945-A552-4604-B943-CC4498581C33}"/>
            </a:ext>
          </a:extLst>
        </xdr:cNvPr>
        <xdr:cNvSpPr/>
      </xdr:nvSpPr>
      <xdr:spPr>
        <a:xfrm>
          <a:off x="14351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76420</xdr:rowOff>
    </xdr:from>
    <xdr:ext cx="762000" cy="259045"/>
    <xdr:sp macro="" textlink="">
      <xdr:nvSpPr>
        <xdr:cNvPr id="458" name="テキスト ボックス 457">
          <a:extLst>
            <a:ext uri="{FF2B5EF4-FFF2-40B4-BE49-F238E27FC236}">
              <a16:creationId xmlns:a16="http://schemas.microsoft.com/office/drawing/2014/main" id="{2281BB0E-E59D-4C04-BC14-1EA694C5D992}"/>
            </a:ext>
          </a:extLst>
        </xdr:cNvPr>
        <xdr:cNvSpPr txBox="1"/>
      </xdr:nvSpPr>
      <xdr:spPr>
        <a:xfrm>
          <a:off x="14020800" y="23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69B6B86-4C6D-473D-A0F4-1683AE9C94B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A8B04267-03C1-4BBF-8D52-2C6976562FC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16C9920-E834-48EB-8EF7-0DFFBA27CD1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49195C3-A9C9-4E03-813B-944D21E6205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623D289-3A7F-4BA4-87E4-2B1EE7E1695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527BEA8-3667-4540-AD7A-5F8600366E6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FE02486-321A-4BCA-9CF8-3DB7C6808E8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1D365B-4CD8-4687-A277-14CB3D60541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6EDAD659-F9BB-45D6-83D0-7DDEC8011BD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C5AD18A-A2C5-48E7-8193-2C756E96F06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3517046-F211-4A8B-9E9A-49F679165FE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745B81A-DF3F-4354-9442-7595C7BFC64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1B49447B-51C6-4969-8D90-366A4562436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3D96251-8CB3-4AB4-AB07-F4986075513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369BD4FE-01C2-4F4F-88B8-1046F917637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4D129AB-4B45-4AEC-ACF7-B7E4D2C3DDD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BCA033B-27A9-446F-B980-469BECE12C1A}"/>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46C3045-44E4-44B7-8E7E-99C12FD0BDE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EBC5743-78B3-4DA8-923B-245C09DFF70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FFCED80-E8E4-4550-B717-0B6995754413}"/>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1EC1954-0C14-4FD2-B38B-4930F1EDECB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B182F7A-A970-4030-BB1A-FFCC5E8BF37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8A6F869-F537-4096-894A-0CD17C72F0DE}"/>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0CEB6C3-5735-4221-9C1C-FFC72B570BF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322AFE3-1DB9-49A1-A1F7-44968363AB2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2EED86A-44BB-4472-8DF8-2F63744CC95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F64F1AF-6FAE-4B27-A691-881E2227F27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79BE1AB-EF24-4D5F-B017-B8485EAE36F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7C50952-233D-4634-9D90-C67C1C9A0D7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92E438D-5492-4AB5-88CF-A72EF3511F2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09FFBD2-BC85-4DE2-9E69-9E641D8A841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C0E79EA-D7C5-4260-AF5B-F8EF3F36EF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DAB0C4C-C8DB-4DB7-B98E-4B015BC54865}"/>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5345FBA-0E75-468E-BEA6-3C2950E5EC3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F287C39-0D2E-4F89-BECB-4E35D3F5D46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8256072-76DB-4387-A580-E3DDEAE251A9}"/>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131DFE8-056F-4788-ABE5-B78D4DD9E7D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C51D30F-57F6-4E2B-97C2-E9BD2F61A4E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8702446-0C31-40E9-A646-A2DD067FEA6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E87290A-2634-47CB-84DC-541B5543DF3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E896891A-AB00-48B1-9A8E-1EB58FA4EBD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BE834FC2-A67F-48E7-BE5A-EF245FCD95F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89E9B2B-6E94-493F-9771-36CC352EA0B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で令和３年度と令和２年度を比較すると３．１ポイント減少した。これは常勤職員を特別会計からの支出に振替えたことが大きな要因である。今後も事業量に合わせた適正な人員配置や、退職職員数に対して新規採用職員の抑制などで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D37A8F7-B5B1-4F8D-81F1-276873263D2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0E024C8-130A-4994-ADFC-3CC40A1BCAF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7E48615-F926-41CA-9F7C-2E24F174445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A2C000C0-4C16-493E-BF62-D9D0FBD4135A}"/>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A927C7E7-DC73-4DAC-B413-06DC5865FE4D}"/>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2950068C-0225-40D9-8468-6DF2016E3C64}"/>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E206353A-F042-464A-81C2-4636757DF0CD}"/>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F8BA97C2-7A1E-4F6E-8983-C87742E5BE45}"/>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EB0E9611-9D83-4537-BB53-453A0A5E7797}"/>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10C6F66-A861-4A4C-9B3A-A2D34C9DA8FA}"/>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4F5C3AB-5BF7-4B00-A758-443ADFEB914C}"/>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3D898D5A-ED65-4D2B-AF1B-A4B0AE32571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3C2097C-6088-4130-AAB9-68EF7017169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D0BCDA37-B960-4381-B6B0-76864DBCCDC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1B107267-D970-4F0B-900D-81DB2C607B31}"/>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9BDB64D3-2F6C-4C33-B610-AAD0E7D79AE3}"/>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A4D5C262-4257-4525-95F0-470A94ADB37E}"/>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ED6DF68-D09E-4E55-833C-F3CD587D6CAF}"/>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14F0510-524E-47A6-8D82-8AE6DC7F7C16}"/>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F4175487-76E0-49E5-8BF4-275FA0A5D6B0}"/>
            </a:ext>
          </a:extLst>
        </xdr:cNvPr>
        <xdr:cNvCxnSpPr/>
      </xdr:nvCxnSpPr>
      <xdr:spPr>
        <a:xfrm flipV="1">
          <a:off x="3987800" y="633120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8E88CAAD-AB4A-417B-BD9C-79DB45B97073}"/>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80BCAA6A-84C4-4841-BD97-159123E1EDA3}"/>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id="{F2552DF7-4510-4DC7-BFE0-F6E2BE8AC78E}"/>
            </a:ext>
          </a:extLst>
        </xdr:cNvPr>
        <xdr:cNvCxnSpPr/>
      </xdr:nvCxnSpPr>
      <xdr:spPr>
        <a:xfrm>
          <a:off x="3098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E985A031-4601-44AB-8591-0432BAF54373}"/>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66A9D9F7-6867-4E34-9139-85DC8CF17A5B}"/>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A3B74E1E-42B0-4228-ACAF-17763060F8B3}"/>
            </a:ext>
          </a:extLst>
        </xdr:cNvPr>
        <xdr:cNvCxnSpPr/>
      </xdr:nvCxnSpPr>
      <xdr:spPr>
        <a:xfrm flipV="1">
          <a:off x="2209800" y="6445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ABCEA50B-A96D-4EBA-B486-B1BED561FBC7}"/>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72" name="テキスト ボックス 71">
          <a:extLst>
            <a:ext uri="{FF2B5EF4-FFF2-40B4-BE49-F238E27FC236}">
              <a16:creationId xmlns:a16="http://schemas.microsoft.com/office/drawing/2014/main" id="{8E7ADB3B-6D7F-4D9F-A9F3-0D6E4FF84A15}"/>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1481A20F-30E6-4168-9232-41170FF710CD}"/>
            </a:ext>
          </a:extLst>
        </xdr:cNvPr>
        <xdr:cNvCxnSpPr/>
      </xdr:nvCxnSpPr>
      <xdr:spPr>
        <a:xfrm>
          <a:off x="1320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C97B5E68-5C50-4546-BCBC-124D11A4A5F3}"/>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a:extLst>
            <a:ext uri="{FF2B5EF4-FFF2-40B4-BE49-F238E27FC236}">
              <a16:creationId xmlns:a16="http://schemas.microsoft.com/office/drawing/2014/main" id="{2FAECB73-96BC-4FFB-A990-AFFAA4C881A7}"/>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68CBBD2B-3B08-4BB0-9D5F-C38ADD1115B2}"/>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77" name="テキスト ボックス 76">
          <a:extLst>
            <a:ext uri="{FF2B5EF4-FFF2-40B4-BE49-F238E27FC236}">
              <a16:creationId xmlns:a16="http://schemas.microsoft.com/office/drawing/2014/main" id="{34D788AE-E8D5-4B0E-B465-2B22788AC36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340B23FE-0E62-4036-AFF0-46043F8E282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F9310790-BB3A-41AB-8584-19359D2E147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E5214D5C-93C0-4D0F-80CA-547DC9CAAC1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153ABED1-749E-4212-A7CA-2A8A41FD409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B67C7135-F267-4502-BC6A-97B19063BB6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77B44942-C223-4A7B-9BCC-E383311952EC}"/>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37D74C81-A699-4C86-B454-3B74E1AFC7AF}"/>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5C3D8AA-0B1B-45ED-A186-F4B4AC1FAFEC}"/>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7CEF0EB8-27E4-40A8-B212-268536C026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C15BB582-3269-477C-AE98-7748839E4E75}"/>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84260A6A-1187-4EE7-834E-D8A82C75D78C}"/>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18D437D-C64F-419D-A733-112A6E10E3DA}"/>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3EE0D126-3E81-40AA-A160-8044BC8CDE9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E6D9660E-5D4E-46A0-B325-4358DE989259}"/>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760EB84D-9522-4D7A-A433-072FAE216DBE}"/>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C5F4B044-8210-444B-AC49-23491C77B776}"/>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7A084C08-C9E2-4B12-A5D5-C33E9045907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B2FD398-F3E5-4B0A-9417-FF86C607AEE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25620D81-00DC-43DE-B769-B7E42750B0CC}"/>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D898850-C1DF-4AB7-9072-89EE83D16F3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919E206-2FC2-432C-9A7C-0874065A704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7F8AC2F5-0D15-466D-B0FB-0A376B38635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89C5B0EA-E9EB-4CE5-93D5-B5B85E65527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90F0940-9847-4D90-B794-8429D6BEDABE}"/>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36904E0-19F8-4447-8E9B-D06E49F675C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E7061A59-8FDF-4C1A-8694-53A3380F045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で令和３年度と令和２年度を比較すると２．０ポイント減少した。これは道路台帳修正業務の減少が大きな要因である。県平均、類似団体平均を見れば上回っていることから、今後は公共施設の統廃合及び効率的な利活用を進めることで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5649845-3791-4544-A7DF-4BEC68EF2D5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B68F8F81-0D64-4BE4-B6CF-0AF72D997A0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CF2E8169-81F8-4337-B627-F7529B0787B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33456D89-4485-4FD0-A070-3DF05D2FAEA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2F0C2EDB-546A-4FAC-AA27-7178D682FFD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D3327CE0-300D-4C17-8FB3-E51D6807339D}"/>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29D15219-4CA9-4DBE-90D7-CB6F076505F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2E4A373A-BF26-4F70-8379-66769FA6E351}"/>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2FA79BAC-40EF-4E5D-A8E9-1F77C2D8D23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ABF27D65-CDAF-45BF-AFCF-DBAD96AC5185}"/>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A0431DB4-DF5C-4B9A-A5DC-EE8B5CCD8883}"/>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A63AD1DF-F622-4CF3-AB8D-6D7B391FDE1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392B13A3-1B4F-4BF9-96ED-3478C251205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56D3C35A-AF68-416D-AEF5-5E5EE9CE3F86}"/>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E15FF0B1-D870-4A5C-B51C-0543C315F2B4}"/>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232978D4-055C-44BD-86A7-238A3BF4FBC9}"/>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3889A5A0-A4E7-4AD1-9BA1-1702EA76227E}"/>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1068435A-A06D-4277-8FD7-BEDC729F1C56}"/>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69850</xdr:rowOff>
    </xdr:to>
    <xdr:cxnSp macro="">
      <xdr:nvCxnSpPr>
        <xdr:cNvPr id="122" name="直線コネクタ 121">
          <a:extLst>
            <a:ext uri="{FF2B5EF4-FFF2-40B4-BE49-F238E27FC236}">
              <a16:creationId xmlns:a16="http://schemas.microsoft.com/office/drawing/2014/main" id="{A2A7A23F-8745-43ED-AD4D-267A86B1C61E}"/>
            </a:ext>
          </a:extLst>
        </xdr:cNvPr>
        <xdr:cNvCxnSpPr/>
      </xdr:nvCxnSpPr>
      <xdr:spPr>
        <a:xfrm flipV="1">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2E2B893A-9E6E-4524-8E8C-EFC668B032E4}"/>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19F079BF-91EB-473F-85C0-A8BC3CE7377C}"/>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62992</xdr:rowOff>
    </xdr:to>
    <xdr:cxnSp macro="">
      <xdr:nvCxnSpPr>
        <xdr:cNvPr id="125" name="直線コネクタ 124">
          <a:extLst>
            <a:ext uri="{FF2B5EF4-FFF2-40B4-BE49-F238E27FC236}">
              <a16:creationId xmlns:a16="http://schemas.microsoft.com/office/drawing/2014/main" id="{CDCF28E2-B6D8-4523-96CA-468D8A5D47D6}"/>
            </a:ext>
          </a:extLst>
        </xdr:cNvPr>
        <xdr:cNvCxnSpPr/>
      </xdr:nvCxnSpPr>
      <xdr:spPr>
        <a:xfrm flipV="1">
          <a:off x="14782800" y="2984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80C51305-D639-4979-B35F-71558050983A}"/>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5239ACDC-AF26-4FFD-B917-2A4E668E7FAA}"/>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149860</xdr:rowOff>
    </xdr:to>
    <xdr:cxnSp macro="">
      <xdr:nvCxnSpPr>
        <xdr:cNvPr id="128" name="直線コネクタ 127">
          <a:extLst>
            <a:ext uri="{FF2B5EF4-FFF2-40B4-BE49-F238E27FC236}">
              <a16:creationId xmlns:a16="http://schemas.microsoft.com/office/drawing/2014/main" id="{CD13BD6F-4BAC-4B31-A4FA-44EAF7055208}"/>
            </a:ext>
          </a:extLst>
        </xdr:cNvPr>
        <xdr:cNvCxnSpPr/>
      </xdr:nvCxnSpPr>
      <xdr:spPr>
        <a:xfrm flipV="1">
          <a:off x="13893800" y="3149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ACE3ED94-5274-45CE-9CDB-8DA67F24507C}"/>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30" name="テキスト ボックス 129">
          <a:extLst>
            <a:ext uri="{FF2B5EF4-FFF2-40B4-BE49-F238E27FC236}">
              <a16:creationId xmlns:a16="http://schemas.microsoft.com/office/drawing/2014/main" id="{3078F493-660E-4988-8EAD-63446D19BE58}"/>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149860</xdr:rowOff>
    </xdr:to>
    <xdr:cxnSp macro="">
      <xdr:nvCxnSpPr>
        <xdr:cNvPr id="131" name="直線コネクタ 130">
          <a:extLst>
            <a:ext uri="{FF2B5EF4-FFF2-40B4-BE49-F238E27FC236}">
              <a16:creationId xmlns:a16="http://schemas.microsoft.com/office/drawing/2014/main" id="{9709A531-74F0-4E0F-B632-1301910E64B6}"/>
            </a:ext>
          </a:extLst>
        </xdr:cNvPr>
        <xdr:cNvCxnSpPr/>
      </xdr:nvCxnSpPr>
      <xdr:spPr>
        <a:xfrm>
          <a:off x="13004800" y="3190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8F183EF8-9B28-4FAE-B9DD-99F698C57632}"/>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3" name="テキスト ボックス 132">
          <a:extLst>
            <a:ext uri="{FF2B5EF4-FFF2-40B4-BE49-F238E27FC236}">
              <a16:creationId xmlns:a16="http://schemas.microsoft.com/office/drawing/2014/main" id="{5469DB93-C29B-45C4-A482-FED024414A8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44CE4EA5-2530-48F9-907A-DD2F955FBEDD}"/>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a:extLst>
            <a:ext uri="{FF2B5EF4-FFF2-40B4-BE49-F238E27FC236}">
              <a16:creationId xmlns:a16="http://schemas.microsoft.com/office/drawing/2014/main" id="{39ED635D-BD2B-4A35-AF23-7E918519646C}"/>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4C148441-0907-471B-9C89-0A08D5AE23C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9770F1BA-6ACB-4238-BECC-DFAEFE22D80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6B48253-27D0-4AB8-B683-C9767F97C2A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BD1BBC7A-C318-4F62-8254-5E00CBDD589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49E06FF6-0C1F-4B77-A525-A02B7574D47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A7ADEA45-1788-446D-A186-8EE75F0A854E}"/>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2" name="物件費該当値テキスト">
          <a:extLst>
            <a:ext uri="{FF2B5EF4-FFF2-40B4-BE49-F238E27FC236}">
              <a16:creationId xmlns:a16="http://schemas.microsoft.com/office/drawing/2014/main" id="{475D6D83-D647-478A-89ED-C322DBB17F48}"/>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7AF0DBB2-4452-48CD-BCFD-BB1676EB582D}"/>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78A9A32A-EBED-49A7-83D0-3373A9424C36}"/>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a:extLst>
            <a:ext uri="{FF2B5EF4-FFF2-40B4-BE49-F238E27FC236}">
              <a16:creationId xmlns:a16="http://schemas.microsoft.com/office/drawing/2014/main" id="{C3ED3BCE-29DA-4EFA-AA23-E9885F1384F1}"/>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a:extLst>
            <a:ext uri="{FF2B5EF4-FFF2-40B4-BE49-F238E27FC236}">
              <a16:creationId xmlns:a16="http://schemas.microsoft.com/office/drawing/2014/main" id="{234C82FE-6A6E-4DE0-A3AF-D305B9267637}"/>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47" name="楕円 146">
          <a:extLst>
            <a:ext uri="{FF2B5EF4-FFF2-40B4-BE49-F238E27FC236}">
              <a16:creationId xmlns:a16="http://schemas.microsoft.com/office/drawing/2014/main" id="{28B940C6-00A2-4487-9B3E-7BE470937069}"/>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48" name="テキスト ボックス 147">
          <a:extLst>
            <a:ext uri="{FF2B5EF4-FFF2-40B4-BE49-F238E27FC236}">
              <a16:creationId xmlns:a16="http://schemas.microsoft.com/office/drawing/2014/main" id="{106B3250-8449-4480-8CA7-2D474ED07C94}"/>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49" name="楕円 148">
          <a:extLst>
            <a:ext uri="{FF2B5EF4-FFF2-40B4-BE49-F238E27FC236}">
              <a16:creationId xmlns:a16="http://schemas.microsoft.com/office/drawing/2014/main" id="{D70CDC0C-30BF-4DA4-8182-FCC1DBF7EB18}"/>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6CC8BD0A-9815-4735-823C-6E5CFA6DEDD7}"/>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836D552E-9AC5-47B1-AD57-655E5365B73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3B06FBA3-287D-4B26-B96A-9B00F6A4D78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149A4C0-5936-4861-9D9F-5E9AE306764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63A8E715-A88B-4655-8C79-956F580B564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700827D2-CAB7-4124-845C-C1F8393C334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55F5D5D5-F0C3-4EF5-8B4C-D91598D64BB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574EC661-9440-4E13-9FD6-AF7DF0844EC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90AB860B-78D0-408B-95BC-191D05FC243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E42B509D-9F94-4A6A-8E6B-5D433D13581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2191EFFC-4684-46E0-987F-9062DD60750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7E3BEF7C-C99A-408B-992D-A2F51EF43F0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で令和３年度と令和２年度を比較すると０．４ポイント減少した。これは児童手当の減が大きな要因である。類似団体平均と比較すると下回っているが、平成２８年度以後、熊本地震の影響もあり人口が減少しているため、子どもや高齢者が住みやすい村づくりを目指しながら、健診率向上や、健康づくり対策などを行い医療費抑制などに向けた取組み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D653D081-C468-4B5F-B78C-CAAD394ABB9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5281EAD5-6133-4615-88C5-70504D161BB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1CE18DD9-54F4-473E-B14D-20EF9432573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6919A547-9B47-4A79-8E6D-A9182C75EA7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B9AF9298-8276-46EC-944F-C9B06339DD29}"/>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C93FC446-3AD1-4545-8400-28B214A043A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4594106D-2484-444F-93A6-8E08D5E87999}"/>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B6997B21-BC12-4875-8C55-17122D60656D}"/>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4C5DAF0A-3CB6-4D78-8706-E01087D144FC}"/>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94B2DEC-1A6E-454A-92C4-A435C96E342B}"/>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DA06093C-D5A2-4FC4-AA1D-D58ECEFBFF11}"/>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B02EA279-A15B-4B2C-BB80-5D6F08F0BE6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C63B3B88-336F-441F-B8EB-61DA168B4A1E}"/>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F406F393-BFBD-4996-B0D6-E63698879906}"/>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5666B0BB-FF24-4BE0-B801-7E629234DCFF}"/>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C4E75683-3DBF-460B-93D2-7980654179E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122EAABE-F1F2-4309-8340-9C4714AFF19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4B44A129-04FF-4736-A6A2-40F9318230AF}"/>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CF968AD9-D7D4-4395-AF4C-23BEC30611CA}"/>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69FCC6E7-FDE9-44E8-A190-169CECBBBA3E}"/>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A95E151B-C588-4DE1-9463-BE447841DA06}"/>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1D086551-22B3-414A-AB89-F89EB78965D7}"/>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84" name="直線コネクタ 183">
          <a:extLst>
            <a:ext uri="{FF2B5EF4-FFF2-40B4-BE49-F238E27FC236}">
              <a16:creationId xmlns:a16="http://schemas.microsoft.com/office/drawing/2014/main" id="{E5EC166F-D55E-4519-9AA4-45E0DDC1969C}"/>
            </a:ext>
          </a:extLst>
        </xdr:cNvPr>
        <xdr:cNvCxnSpPr/>
      </xdr:nvCxnSpPr>
      <xdr:spPr>
        <a:xfrm flipV="1">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A2EF18E0-4CB0-4263-BB8E-AD96BC256FC9}"/>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60198764-8976-45E1-851F-9DF8F82F9AE5}"/>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F69967DD-49D6-4D1C-8477-71497F959A36}"/>
            </a:ext>
          </a:extLst>
        </xdr:cNvPr>
        <xdr:cNvCxnSpPr/>
      </xdr:nvCxnSpPr>
      <xdr:spPr>
        <a:xfrm flipV="1">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40F54746-3078-4319-B06C-CC03A726CB3E}"/>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8C8FBE91-2F93-42C2-B564-36E85A10FF8D}"/>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53522</xdr:rowOff>
    </xdr:to>
    <xdr:cxnSp macro="">
      <xdr:nvCxnSpPr>
        <xdr:cNvPr id="190" name="直線コネクタ 189">
          <a:extLst>
            <a:ext uri="{FF2B5EF4-FFF2-40B4-BE49-F238E27FC236}">
              <a16:creationId xmlns:a16="http://schemas.microsoft.com/office/drawing/2014/main" id="{B8E72E22-F30B-48FB-9A69-16E167D736FD}"/>
            </a:ext>
          </a:extLst>
        </xdr:cNvPr>
        <xdr:cNvCxnSpPr/>
      </xdr:nvCxnSpPr>
      <xdr:spPr>
        <a:xfrm>
          <a:off x="2209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166007</xdr:rowOff>
    </xdr:from>
    <xdr:to>
      <xdr:col>15</xdr:col>
      <xdr:colOff>149225</xdr:colOff>
      <xdr:row>58</xdr:row>
      <xdr:rowOff>96157</xdr:rowOff>
    </xdr:to>
    <xdr:sp macro="" textlink="">
      <xdr:nvSpPr>
        <xdr:cNvPr id="191" name="フローチャート: 判断 190">
          <a:extLst>
            <a:ext uri="{FF2B5EF4-FFF2-40B4-BE49-F238E27FC236}">
              <a16:creationId xmlns:a16="http://schemas.microsoft.com/office/drawing/2014/main" id="{519D7CF2-3FF2-418D-B48C-B60FE0168504}"/>
            </a:ext>
          </a:extLst>
        </xdr:cNvPr>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192" name="テキスト ボックス 191">
          <a:extLst>
            <a:ext uri="{FF2B5EF4-FFF2-40B4-BE49-F238E27FC236}">
              <a16:creationId xmlns:a16="http://schemas.microsoft.com/office/drawing/2014/main" id="{35BFAF63-E679-4580-B4D1-FFDADE637D47}"/>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20865</xdr:rowOff>
    </xdr:to>
    <xdr:cxnSp macro="">
      <xdr:nvCxnSpPr>
        <xdr:cNvPr id="193" name="直線コネクタ 192">
          <a:extLst>
            <a:ext uri="{FF2B5EF4-FFF2-40B4-BE49-F238E27FC236}">
              <a16:creationId xmlns:a16="http://schemas.microsoft.com/office/drawing/2014/main" id="{3F774181-86FA-49C6-8810-E7C60EB7771B}"/>
            </a:ext>
          </a:extLst>
        </xdr:cNvPr>
        <xdr:cNvCxnSpPr/>
      </xdr:nvCxnSpPr>
      <xdr:spPr>
        <a:xfrm>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166007</xdr:rowOff>
    </xdr:from>
    <xdr:to>
      <xdr:col>11</xdr:col>
      <xdr:colOff>60325</xdr:colOff>
      <xdr:row>58</xdr:row>
      <xdr:rowOff>96157</xdr:rowOff>
    </xdr:to>
    <xdr:sp macro="" textlink="">
      <xdr:nvSpPr>
        <xdr:cNvPr id="194" name="フローチャート: 判断 193">
          <a:extLst>
            <a:ext uri="{FF2B5EF4-FFF2-40B4-BE49-F238E27FC236}">
              <a16:creationId xmlns:a16="http://schemas.microsoft.com/office/drawing/2014/main" id="{33D54464-788C-426D-AE79-B48D9E1402BE}"/>
            </a:ext>
          </a:extLst>
        </xdr:cNvPr>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195" name="テキスト ボックス 194">
          <a:extLst>
            <a:ext uri="{FF2B5EF4-FFF2-40B4-BE49-F238E27FC236}">
              <a16:creationId xmlns:a16="http://schemas.microsoft.com/office/drawing/2014/main" id="{CE27C793-0040-4A56-9CD5-9BF39EECD508}"/>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196" name="フローチャート: 判断 195">
          <a:extLst>
            <a:ext uri="{FF2B5EF4-FFF2-40B4-BE49-F238E27FC236}">
              <a16:creationId xmlns:a16="http://schemas.microsoft.com/office/drawing/2014/main" id="{E1DE8436-15C0-4E7E-AEDE-6B90D4D41B4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197" name="テキスト ボックス 196">
          <a:extLst>
            <a:ext uri="{FF2B5EF4-FFF2-40B4-BE49-F238E27FC236}">
              <a16:creationId xmlns:a16="http://schemas.microsoft.com/office/drawing/2014/main" id="{9ED2A11C-AB6C-4ED9-AB11-06BAE91C3253}"/>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42B5A8FB-86F3-426A-84D4-3F782CDC2BC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50B6A79F-3505-4DD2-A236-10629B4471D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853B8614-C099-4C9D-87A6-5D0F96B28C8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A1ACDF04-DCD7-4F66-AFB8-C8F92E48644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115B449-5492-4854-BE6B-C79ED558576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a:extLst>
            <a:ext uri="{FF2B5EF4-FFF2-40B4-BE49-F238E27FC236}">
              <a16:creationId xmlns:a16="http://schemas.microsoft.com/office/drawing/2014/main" id="{FD8F9894-1E21-4738-8564-6DD8E3F5225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4" name="扶助費該当値テキスト">
          <a:extLst>
            <a:ext uri="{FF2B5EF4-FFF2-40B4-BE49-F238E27FC236}">
              <a16:creationId xmlns:a16="http://schemas.microsoft.com/office/drawing/2014/main" id="{9484B184-9A6B-4868-96C3-01359057D112}"/>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a:extLst>
            <a:ext uri="{FF2B5EF4-FFF2-40B4-BE49-F238E27FC236}">
              <a16:creationId xmlns:a16="http://schemas.microsoft.com/office/drawing/2014/main" id="{4F1D21F2-4AE5-4A22-A869-943DF40A1CA8}"/>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a:extLst>
            <a:ext uri="{FF2B5EF4-FFF2-40B4-BE49-F238E27FC236}">
              <a16:creationId xmlns:a16="http://schemas.microsoft.com/office/drawing/2014/main" id="{EFF8C9B5-5BF8-4028-AAB0-93754CE120A9}"/>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07" name="楕円 206">
          <a:extLst>
            <a:ext uri="{FF2B5EF4-FFF2-40B4-BE49-F238E27FC236}">
              <a16:creationId xmlns:a16="http://schemas.microsoft.com/office/drawing/2014/main" id="{FDCB019D-E368-4862-B687-0D21C5D430BC}"/>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8" name="テキスト ボックス 207">
          <a:extLst>
            <a:ext uri="{FF2B5EF4-FFF2-40B4-BE49-F238E27FC236}">
              <a16:creationId xmlns:a16="http://schemas.microsoft.com/office/drawing/2014/main" id="{762B47D1-22CA-40C0-8475-563D931D60FB}"/>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a:extLst>
            <a:ext uri="{FF2B5EF4-FFF2-40B4-BE49-F238E27FC236}">
              <a16:creationId xmlns:a16="http://schemas.microsoft.com/office/drawing/2014/main" id="{EB3C0242-C338-4770-B349-074EAC120C0C}"/>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0" name="テキスト ボックス 209">
          <a:extLst>
            <a:ext uri="{FF2B5EF4-FFF2-40B4-BE49-F238E27FC236}">
              <a16:creationId xmlns:a16="http://schemas.microsoft.com/office/drawing/2014/main" id="{8B89C3EE-8B0C-4D4F-90AC-0DA564F6805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52EBE948-B425-4640-9D12-6845B0882251}"/>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12" name="テキスト ボックス 211">
          <a:extLst>
            <a:ext uri="{FF2B5EF4-FFF2-40B4-BE49-F238E27FC236}">
              <a16:creationId xmlns:a16="http://schemas.microsoft.com/office/drawing/2014/main" id="{4D56A59B-6D1D-4400-A3C6-4362CF44E8D6}"/>
            </a:ext>
          </a:extLst>
        </xdr:cNvPr>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2794EE48-DB0D-459E-ABB7-CA9BB056FEC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23865AAB-8D22-4565-9176-26C85D15E1A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601BA5A9-0B73-4B9D-B2EC-1D71B89BB7E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CCF7539C-CFCE-4860-A7EA-918FFB95196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6B8BB8FB-87E6-4450-B5DD-D0895A52D08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CC45E622-B416-46DB-B557-B1FB39481E0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591B5250-53CD-4812-BBDD-49B942B87B8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48CB9CD5-154A-434B-9328-DAA81619C3C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EE5316D7-CD36-4DB3-B95D-125F2CDD8B9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80AD9D17-1C4D-4E16-A40E-9235B768B70F}"/>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8720EF7-6502-4253-9137-37D114EEA7A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で令和３年度と令和２年度を比較すると０．６ポイント減少した。全国平均、県平均、類似団体平均と比較すると下回っている。その他の中で大きなウエイトを占める繰出金については、今後も簡易水道、農業集落排水、生活排水処理事業において、経費削減に努めるとともに使用料の値上げによる健全化を図ることで、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824AE200-B467-4DA1-AE1D-E990E190703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F588CDF7-367A-4A71-A197-002311CA36B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4D6FF03D-CAD0-4E4B-9C5B-791A9A05FEA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83B56ED0-4045-4E40-A848-D0041F6A9C08}"/>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CF21B3F1-41D9-4B02-9924-2877CD568C6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58A352DB-1AC8-4197-A030-290CF98C7625}"/>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2157E837-DD39-4735-95F3-7FE8C8E4DD6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5FACDC4-115F-44C5-9204-E46F7CCEE81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73CFB07D-3106-4914-A536-F1BFA119DB3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5183040D-ECE5-469B-97CF-3EBC8331FEE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E14A4248-7DBC-4E42-8E80-4EACFC329E18}"/>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527BA71C-5C63-44FD-9D8F-0C1B8B4A10A2}"/>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D71754FF-89A1-4754-9649-60C00C171314}"/>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F42D9ED8-755E-4D1C-8FA8-2A281492730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642561A3-3A51-46EC-A7B9-A068E03F0EF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3649F6F2-A7DD-4157-9A02-2DBB38E9F57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2C072F43-77E4-459C-8E43-7B7FCBB403C9}"/>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77D3DADF-3853-445F-9E6C-06A245BE379C}"/>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E88C5DE9-A5AF-4CF4-9DE0-5B624775A606}"/>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6C1F487B-1784-4919-B209-0E6A3F26A47E}"/>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4938F874-3FBB-4FDA-8AA1-96600EA725A2}"/>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31750</xdr:rowOff>
    </xdr:to>
    <xdr:cxnSp macro="">
      <xdr:nvCxnSpPr>
        <xdr:cNvPr id="245" name="直線コネクタ 244">
          <a:extLst>
            <a:ext uri="{FF2B5EF4-FFF2-40B4-BE49-F238E27FC236}">
              <a16:creationId xmlns:a16="http://schemas.microsoft.com/office/drawing/2014/main" id="{F59250C0-04D7-412B-A0B3-12C50DEE7A8B}"/>
            </a:ext>
          </a:extLst>
        </xdr:cNvPr>
        <xdr:cNvCxnSpPr/>
      </xdr:nvCxnSpPr>
      <xdr:spPr>
        <a:xfrm flipV="1">
          <a:off x="15671800" y="941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27A97E5B-A99D-4DF1-A2F8-D416A2D24E25}"/>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8EBE3D46-54BD-4760-89F4-AB8B35CAE604}"/>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31750</xdr:rowOff>
    </xdr:to>
    <xdr:cxnSp macro="">
      <xdr:nvCxnSpPr>
        <xdr:cNvPr id="248" name="直線コネクタ 247">
          <a:extLst>
            <a:ext uri="{FF2B5EF4-FFF2-40B4-BE49-F238E27FC236}">
              <a16:creationId xmlns:a16="http://schemas.microsoft.com/office/drawing/2014/main" id="{70A89D46-4078-43A4-9AC7-C8D916CC8EB9}"/>
            </a:ext>
          </a:extLst>
        </xdr:cNvPr>
        <xdr:cNvCxnSpPr/>
      </xdr:nvCxnSpPr>
      <xdr:spPr>
        <a:xfrm>
          <a:off x="14782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9FEB9CAF-5CE3-427E-8997-6A3A4C681554}"/>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DBE201E4-51D0-465C-BC19-90F4174ECFF4}"/>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85090</xdr:rowOff>
    </xdr:to>
    <xdr:cxnSp macro="">
      <xdr:nvCxnSpPr>
        <xdr:cNvPr id="251" name="直線コネクタ 250">
          <a:extLst>
            <a:ext uri="{FF2B5EF4-FFF2-40B4-BE49-F238E27FC236}">
              <a16:creationId xmlns:a16="http://schemas.microsoft.com/office/drawing/2014/main" id="{0F3F6486-75A3-4A57-B0A9-D3359D6606A4}"/>
            </a:ext>
          </a:extLst>
        </xdr:cNvPr>
        <xdr:cNvCxnSpPr/>
      </xdr:nvCxnSpPr>
      <xdr:spPr>
        <a:xfrm flipV="1">
          <a:off x="13893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4F98AE1-B13D-412E-941F-FF33974FF117}"/>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id="{D3860EA5-2B65-44B3-8C53-CCB62DA8BD56}"/>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107950</xdr:rowOff>
    </xdr:to>
    <xdr:cxnSp macro="">
      <xdr:nvCxnSpPr>
        <xdr:cNvPr id="254" name="直線コネクタ 253">
          <a:extLst>
            <a:ext uri="{FF2B5EF4-FFF2-40B4-BE49-F238E27FC236}">
              <a16:creationId xmlns:a16="http://schemas.microsoft.com/office/drawing/2014/main" id="{D4204C7E-06EC-46FC-BD2B-7BFE2A0272B9}"/>
            </a:ext>
          </a:extLst>
        </xdr:cNvPr>
        <xdr:cNvCxnSpPr/>
      </xdr:nvCxnSpPr>
      <xdr:spPr>
        <a:xfrm flipV="1">
          <a:off x="13004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5" name="フローチャート: 判断 254">
          <a:extLst>
            <a:ext uri="{FF2B5EF4-FFF2-40B4-BE49-F238E27FC236}">
              <a16:creationId xmlns:a16="http://schemas.microsoft.com/office/drawing/2014/main" id="{6322638B-9E21-4CA8-9507-369D860CE396}"/>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6" name="テキスト ボックス 255">
          <a:extLst>
            <a:ext uri="{FF2B5EF4-FFF2-40B4-BE49-F238E27FC236}">
              <a16:creationId xmlns:a16="http://schemas.microsoft.com/office/drawing/2014/main" id="{CC1C6FCB-9BE0-4493-A1E9-5CD7DF4F62BC}"/>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a:extLst>
            <a:ext uri="{FF2B5EF4-FFF2-40B4-BE49-F238E27FC236}">
              <a16:creationId xmlns:a16="http://schemas.microsoft.com/office/drawing/2014/main" id="{09E4B6C6-4D81-4E23-BB4F-92C8302471A6}"/>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7D14D43A-8D13-4095-A7CD-CD57AD8D99B4}"/>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DC931084-5466-49A3-B458-FD7F89A9273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A4C47FC9-0D5B-42C8-9B94-3C9C64D95AC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F8002A7-F075-4D98-B798-D1D105A9D9E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6BCDA31-EC73-484A-8A3C-890A6964146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566E4B46-8C92-459C-8BA3-1EB8CC84261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4" name="楕円 263">
          <a:extLst>
            <a:ext uri="{FF2B5EF4-FFF2-40B4-BE49-F238E27FC236}">
              <a16:creationId xmlns:a16="http://schemas.microsoft.com/office/drawing/2014/main" id="{88E4BFAB-E730-4B73-B873-1E71F619136D}"/>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5" name="その他該当値テキスト">
          <a:extLst>
            <a:ext uri="{FF2B5EF4-FFF2-40B4-BE49-F238E27FC236}">
              <a16:creationId xmlns:a16="http://schemas.microsoft.com/office/drawing/2014/main" id="{883FF0C2-1EFE-445E-B910-425EB62FE381}"/>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6" name="楕円 265">
          <a:extLst>
            <a:ext uri="{FF2B5EF4-FFF2-40B4-BE49-F238E27FC236}">
              <a16:creationId xmlns:a16="http://schemas.microsoft.com/office/drawing/2014/main" id="{86726108-7F49-4709-8ED7-D5BE40669594}"/>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7" name="テキスト ボックス 266">
          <a:extLst>
            <a:ext uri="{FF2B5EF4-FFF2-40B4-BE49-F238E27FC236}">
              <a16:creationId xmlns:a16="http://schemas.microsoft.com/office/drawing/2014/main" id="{C08FBD5F-CAF0-4EF1-AB89-FB8D8ABD6168}"/>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8" name="楕円 267">
          <a:extLst>
            <a:ext uri="{FF2B5EF4-FFF2-40B4-BE49-F238E27FC236}">
              <a16:creationId xmlns:a16="http://schemas.microsoft.com/office/drawing/2014/main" id="{AE364422-F6F6-42A7-BA6B-AE79A21B4919}"/>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69" name="テキスト ボックス 268">
          <a:extLst>
            <a:ext uri="{FF2B5EF4-FFF2-40B4-BE49-F238E27FC236}">
              <a16:creationId xmlns:a16="http://schemas.microsoft.com/office/drawing/2014/main" id="{8E605741-589C-42CE-9F0A-72155E48EB02}"/>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0" name="楕円 269">
          <a:extLst>
            <a:ext uri="{FF2B5EF4-FFF2-40B4-BE49-F238E27FC236}">
              <a16:creationId xmlns:a16="http://schemas.microsoft.com/office/drawing/2014/main" id="{7D876BC9-3E5C-452C-9FC0-8544A3C551F5}"/>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1" name="テキスト ボックス 270">
          <a:extLst>
            <a:ext uri="{FF2B5EF4-FFF2-40B4-BE49-F238E27FC236}">
              <a16:creationId xmlns:a16="http://schemas.microsoft.com/office/drawing/2014/main" id="{24C170F3-6419-4D01-B56D-13F6F185ADBC}"/>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B44FD972-AFD2-492D-A489-EDA4C97EFF45}"/>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501B320D-9812-4AF9-996C-9465FBEA22A6}"/>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19510C68-45C3-46B0-A103-3DC96EB2ADE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15517F2E-2D15-4327-965E-1771BCBB16B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FDD51579-C098-4EBB-BE49-8D00AF64B7C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58D35F20-696B-4D53-9810-F9949AA2EB1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C57226AB-9524-42C4-9EBC-BE72A82CD26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DC095206-9294-461E-8D71-17611D5F672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5CADC6C7-8CAC-4864-AFC4-9D631313799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E00EE5F4-2A06-4D24-9EBB-A4B9359708B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8789BF66-667A-4E62-9FEE-640DCBFAA12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ECA99ED0-1573-4CC2-975A-4CA48DDEB45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E2A210C3-65B9-40FF-AE61-B839C29F82E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で令和３年度と令和２年度を比較すると２．１ポイント減少した。これは阿蘇広域行政事務組合負担金の減額が大きな要因である。全国平均、県平均と比較すると上回っていることから、今後も予算編成時にはそれぞれの補助金が有効に利用されているかなどのチェックを行うとともに、費用対効果などを判断しながら村内活動団体への補助金の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FC64C047-DAC2-4DD4-8999-E5736D2EB42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CC6B31FB-CACE-4BCB-99DB-3DC857D57F1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2E024AD1-4744-405E-9C87-871D3070FB2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448F084F-DD04-47D8-8261-B8371F24068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C0763BB8-1757-4702-A22C-FD16B4FF682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C0D42C25-8399-45AB-9EE9-ADFC2DEC9D8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F2589547-7BD2-47B3-BB37-279EAE2FEAEC}"/>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F4723F87-209F-4AD0-B565-9090E6BD4EC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88E8D2BB-7185-4CAB-AA7F-0A535E3010B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F80D9FF6-FB3F-463C-902B-456C65A0B7C9}"/>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A3FA8E3C-0EF4-435C-8D0A-3ED12292944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D029FD3E-CBBB-4412-B47F-4965C8D8823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6ABBF0D6-4863-489B-A7C9-51E8DEA29AE6}"/>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9D374743-B238-4EAE-8600-28C2C86BDDB1}"/>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D609C0BC-7553-4DC8-940B-2A674A01EBFC}"/>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4761A624-B744-4BA2-A69D-91779BEF2FF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25730135-D61C-4D30-AAFA-2AEDE4B5B715}"/>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CB3F0572-9303-48D9-BF34-9F5573341BDC}"/>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78994</xdr:rowOff>
    </xdr:to>
    <xdr:cxnSp macro="">
      <xdr:nvCxnSpPr>
        <xdr:cNvPr id="303" name="直線コネクタ 302">
          <a:extLst>
            <a:ext uri="{FF2B5EF4-FFF2-40B4-BE49-F238E27FC236}">
              <a16:creationId xmlns:a16="http://schemas.microsoft.com/office/drawing/2014/main" id="{C195BC3B-9F1D-4127-ACB7-F683478FE8DF}"/>
            </a:ext>
          </a:extLst>
        </xdr:cNvPr>
        <xdr:cNvCxnSpPr/>
      </xdr:nvCxnSpPr>
      <xdr:spPr>
        <a:xfrm flipV="1">
          <a:off x="15671800" y="63266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94B5BF03-324B-45A3-B21A-1D39FB506B18}"/>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764D226-BB74-4D2C-8D9E-B2FF7B8635EE}"/>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115570</xdr:rowOff>
    </xdr:to>
    <xdr:cxnSp macro="">
      <xdr:nvCxnSpPr>
        <xdr:cNvPr id="306" name="直線コネクタ 305">
          <a:extLst>
            <a:ext uri="{FF2B5EF4-FFF2-40B4-BE49-F238E27FC236}">
              <a16:creationId xmlns:a16="http://schemas.microsoft.com/office/drawing/2014/main" id="{89D36C9D-BED9-4F55-81BC-BEA7AC8B7F71}"/>
            </a:ext>
          </a:extLst>
        </xdr:cNvPr>
        <xdr:cNvCxnSpPr/>
      </xdr:nvCxnSpPr>
      <xdr:spPr>
        <a:xfrm flipV="1">
          <a:off x="14782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69C0DE5C-9520-4D65-B17C-A63C197F2BC3}"/>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272D3CD2-1AAF-425D-A389-B27AB422A0F5}"/>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09" name="直線コネクタ 308">
          <a:extLst>
            <a:ext uri="{FF2B5EF4-FFF2-40B4-BE49-F238E27FC236}">
              <a16:creationId xmlns:a16="http://schemas.microsoft.com/office/drawing/2014/main" id="{DD5FA84B-47E9-45CE-A05D-110CE9BC3C46}"/>
            </a:ext>
          </a:extLst>
        </xdr:cNvPr>
        <xdr:cNvCxnSpPr/>
      </xdr:nvCxnSpPr>
      <xdr:spPr>
        <a:xfrm>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0" name="フローチャート: 判断 309">
          <a:extLst>
            <a:ext uri="{FF2B5EF4-FFF2-40B4-BE49-F238E27FC236}">
              <a16:creationId xmlns:a16="http://schemas.microsoft.com/office/drawing/2014/main" id="{65F2CC4F-722E-4E04-8F91-4B830C3F7188}"/>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1" name="テキスト ボックス 310">
          <a:extLst>
            <a:ext uri="{FF2B5EF4-FFF2-40B4-BE49-F238E27FC236}">
              <a16:creationId xmlns:a16="http://schemas.microsoft.com/office/drawing/2014/main" id="{1BCD59AC-A2B7-443E-948C-4BD11911B12E}"/>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152146</xdr:rowOff>
    </xdr:to>
    <xdr:cxnSp macro="">
      <xdr:nvCxnSpPr>
        <xdr:cNvPr id="312" name="直線コネクタ 311">
          <a:extLst>
            <a:ext uri="{FF2B5EF4-FFF2-40B4-BE49-F238E27FC236}">
              <a16:creationId xmlns:a16="http://schemas.microsoft.com/office/drawing/2014/main" id="{3EE62C93-5388-4F4F-B63B-0D74D616001A}"/>
            </a:ext>
          </a:extLst>
        </xdr:cNvPr>
        <xdr:cNvCxnSpPr/>
      </xdr:nvCxnSpPr>
      <xdr:spPr>
        <a:xfrm flipV="1">
          <a:off x="13004800" y="6436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3" name="フローチャート: 判断 312">
          <a:extLst>
            <a:ext uri="{FF2B5EF4-FFF2-40B4-BE49-F238E27FC236}">
              <a16:creationId xmlns:a16="http://schemas.microsoft.com/office/drawing/2014/main" id="{24C2686C-AD65-4FB8-878A-8209277DB649}"/>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14" name="テキスト ボックス 313">
          <a:extLst>
            <a:ext uri="{FF2B5EF4-FFF2-40B4-BE49-F238E27FC236}">
              <a16:creationId xmlns:a16="http://schemas.microsoft.com/office/drawing/2014/main" id="{3703FFF2-992C-41C2-93E7-17F0D77E7135}"/>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5" name="フローチャート: 判断 314">
          <a:extLst>
            <a:ext uri="{FF2B5EF4-FFF2-40B4-BE49-F238E27FC236}">
              <a16:creationId xmlns:a16="http://schemas.microsoft.com/office/drawing/2014/main" id="{0E7D1C62-EC65-4B13-A88C-6135A08C8B87}"/>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6" name="テキスト ボックス 315">
          <a:extLst>
            <a:ext uri="{FF2B5EF4-FFF2-40B4-BE49-F238E27FC236}">
              <a16:creationId xmlns:a16="http://schemas.microsoft.com/office/drawing/2014/main" id="{FC042300-9236-4419-90C0-819DB9235401}"/>
            </a:ext>
          </a:extLst>
        </xdr:cNvPr>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CFFB7DD8-DE06-40EB-B07D-CA26D31B97E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96FA1556-36DD-4FA0-8BD4-E0B414B60B9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2E8C2940-27C1-4C4D-8C2D-E05A989DCC2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39C5AD5C-6D00-4112-9384-AC44FD7D867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80CDCD0D-3D8A-471F-B4F1-B1C7098BE04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a:extLst>
            <a:ext uri="{FF2B5EF4-FFF2-40B4-BE49-F238E27FC236}">
              <a16:creationId xmlns:a16="http://schemas.microsoft.com/office/drawing/2014/main" id="{B4E026CF-758D-4D79-B1B6-C6C57FF07AC8}"/>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3" name="補助費等該当値テキスト">
          <a:extLst>
            <a:ext uri="{FF2B5EF4-FFF2-40B4-BE49-F238E27FC236}">
              <a16:creationId xmlns:a16="http://schemas.microsoft.com/office/drawing/2014/main" id="{469FBD9B-68F5-41EA-B010-F185AD9BF871}"/>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4" name="楕円 323">
          <a:extLst>
            <a:ext uri="{FF2B5EF4-FFF2-40B4-BE49-F238E27FC236}">
              <a16:creationId xmlns:a16="http://schemas.microsoft.com/office/drawing/2014/main" id="{D20A4E5E-AC0E-409C-B4AC-5F54959A9191}"/>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5" name="テキスト ボックス 324">
          <a:extLst>
            <a:ext uri="{FF2B5EF4-FFF2-40B4-BE49-F238E27FC236}">
              <a16:creationId xmlns:a16="http://schemas.microsoft.com/office/drawing/2014/main" id="{7259F13C-0C95-4F69-A592-FAC5D2D6840F}"/>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6" name="楕円 325">
          <a:extLst>
            <a:ext uri="{FF2B5EF4-FFF2-40B4-BE49-F238E27FC236}">
              <a16:creationId xmlns:a16="http://schemas.microsoft.com/office/drawing/2014/main" id="{478F49B0-E81B-42BD-ADCD-1A01F26ECDEF}"/>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7" name="テキスト ボックス 326">
          <a:extLst>
            <a:ext uri="{FF2B5EF4-FFF2-40B4-BE49-F238E27FC236}">
              <a16:creationId xmlns:a16="http://schemas.microsoft.com/office/drawing/2014/main" id="{DEF025DF-EDB0-43F1-9EA2-90BB7DA8686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8" name="楕円 327">
          <a:extLst>
            <a:ext uri="{FF2B5EF4-FFF2-40B4-BE49-F238E27FC236}">
              <a16:creationId xmlns:a16="http://schemas.microsoft.com/office/drawing/2014/main" id="{8CCA6768-56BD-4E14-B332-C7F13AC05C8F}"/>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9" name="テキスト ボックス 328">
          <a:extLst>
            <a:ext uri="{FF2B5EF4-FFF2-40B4-BE49-F238E27FC236}">
              <a16:creationId xmlns:a16="http://schemas.microsoft.com/office/drawing/2014/main" id="{1E5C1699-9D39-457D-B2E8-37EF93F387E2}"/>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0" name="楕円 329">
          <a:extLst>
            <a:ext uri="{FF2B5EF4-FFF2-40B4-BE49-F238E27FC236}">
              <a16:creationId xmlns:a16="http://schemas.microsoft.com/office/drawing/2014/main" id="{34C1DE38-37FF-42FF-81A0-8A93856E5567}"/>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1" name="テキスト ボックス 330">
          <a:extLst>
            <a:ext uri="{FF2B5EF4-FFF2-40B4-BE49-F238E27FC236}">
              <a16:creationId xmlns:a16="http://schemas.microsoft.com/office/drawing/2014/main" id="{5AB63AEC-484B-43A2-9042-D5BC9541FB8A}"/>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FF7374C-6294-47AC-9CE7-A6F09722298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7FFF2CF2-BF8C-4E0A-B257-BB167D2F5C5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95294030-DAA2-4A7F-9125-B2137C3C203E}"/>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C130187-DD4D-4F9C-BA91-924A2D18956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8A00B518-F28F-4122-82A4-7589C3772E26}"/>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A59A354E-D2B0-47DD-8017-EA1644A3FA7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612D034C-241C-4ED1-B678-6C600E7E2A4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895777A6-5B72-4501-B980-98FEC7A8A02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2369E09B-D660-4A74-9342-3A0B269AFC0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8764DA8C-8471-4F1D-A905-A09D6523970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6787C356-C818-4404-949E-D87D916537D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で令和３年度と令和２年度を比較すると５．０ポイント上昇した。これは熊本地震に係る災害復旧事業や白水統合小学校整備事業などの地方債償還が大きな要因である。今後は、立野駅周辺整備事業やあそ望の郷くぎの機能拡張事業などの地方債償還が加わることから厳しい財政運営となることが予想される。そのため、普通建設事業の見直しによる地方債の新規発行の抑制に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9845E09A-1CFC-456D-86A6-5713A172EA6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57DC1101-DD6D-485F-8E64-09148DF106A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19031EBB-FB12-4D3B-BAF6-95D0550FBE7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19994A3F-72F9-47E9-80CE-D00FFF3E2898}"/>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3EAC609B-0E01-4608-B4DD-87E602BD4F1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B31334AA-5DDD-47BE-A4A0-4588691DF82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E28E5B33-3168-4DB1-8164-1AEDF16A695A}"/>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75D0C96C-B3A4-4539-8690-A7EA38B94ED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2F35AB20-0ACB-4B96-8971-D2FB68B1B74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A157F668-6B5F-4FA2-AC34-2A662652423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6BFBD8BD-75BE-432F-BC8E-9457EBF4D66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F586430B-2209-4EF0-ACB2-D5B9FFF2FBC4}"/>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A167E009-A4D3-4C44-99C7-6C4950A7194F}"/>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E8B4333D-E80D-4D60-8FD1-F2823CEFFE3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362729D6-042F-4965-8ED5-AFB0EE143F0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2351E40B-89B6-4BC1-A362-E5EE67A2245D}"/>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3933983E-33F8-4F83-8F95-2A4B30620F8B}"/>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37A2A04A-B5E0-4AF0-9A0F-2B0D2DE769C6}"/>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FCE83B6F-0B6F-4D3F-844E-1BFC69D885F7}"/>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4E6C3F5B-F11B-4E53-BB0E-4A31A75526F7}"/>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80</xdr:row>
      <xdr:rowOff>96520</xdr:rowOff>
    </xdr:to>
    <xdr:cxnSp macro="">
      <xdr:nvCxnSpPr>
        <xdr:cNvPr id="363" name="直線コネクタ 362">
          <a:extLst>
            <a:ext uri="{FF2B5EF4-FFF2-40B4-BE49-F238E27FC236}">
              <a16:creationId xmlns:a16="http://schemas.microsoft.com/office/drawing/2014/main" id="{E07582B2-82CD-4806-A8B7-97210EE0AF65}"/>
            </a:ext>
          </a:extLst>
        </xdr:cNvPr>
        <xdr:cNvCxnSpPr/>
      </xdr:nvCxnSpPr>
      <xdr:spPr>
        <a:xfrm>
          <a:off x="3987800" y="13622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ADDC5F96-7F51-4207-996B-50A2B0C7473A}"/>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7260DC67-5C8C-479F-AD11-DF8555B73257}"/>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100330</xdr:rowOff>
    </xdr:from>
    <xdr:to>
      <xdr:col>19</xdr:col>
      <xdr:colOff>187325</xdr:colOff>
      <xdr:row>79</xdr:row>
      <xdr:rowOff>77470</xdr:rowOff>
    </xdr:to>
    <xdr:cxnSp macro="">
      <xdr:nvCxnSpPr>
        <xdr:cNvPr id="366" name="直線コネクタ 365">
          <a:extLst>
            <a:ext uri="{FF2B5EF4-FFF2-40B4-BE49-F238E27FC236}">
              <a16:creationId xmlns:a16="http://schemas.microsoft.com/office/drawing/2014/main" id="{C6C358C3-E17E-4AB2-B418-43C549D47F7F}"/>
            </a:ext>
          </a:extLst>
        </xdr:cNvPr>
        <xdr:cNvCxnSpPr/>
      </xdr:nvCxnSpPr>
      <xdr:spPr>
        <a:xfrm>
          <a:off x="3098800" y="134734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FFB46147-E544-41B9-9DB0-8DF6FC6FFBF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374544B0-731B-404C-A132-4A2A503E1E45}"/>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78</xdr:row>
      <xdr:rowOff>100330</xdr:rowOff>
    </xdr:to>
    <xdr:cxnSp macro="">
      <xdr:nvCxnSpPr>
        <xdr:cNvPr id="369" name="直線コネクタ 368">
          <a:extLst>
            <a:ext uri="{FF2B5EF4-FFF2-40B4-BE49-F238E27FC236}">
              <a16:creationId xmlns:a16="http://schemas.microsoft.com/office/drawing/2014/main" id="{0E88FA81-1128-449E-BB73-F49C86B64214}"/>
            </a:ext>
          </a:extLst>
        </xdr:cNvPr>
        <xdr:cNvCxnSpPr/>
      </xdr:nvCxnSpPr>
      <xdr:spPr>
        <a:xfrm>
          <a:off x="2209800" y="132219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70" name="フローチャート: 判断 369">
          <a:extLst>
            <a:ext uri="{FF2B5EF4-FFF2-40B4-BE49-F238E27FC236}">
              <a16:creationId xmlns:a16="http://schemas.microsoft.com/office/drawing/2014/main" id="{FCAF9887-729A-4D22-B5DC-B3557E2B1BA7}"/>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71277490-7B4F-4660-BF1A-A0C5EA36536F}"/>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77</xdr:row>
      <xdr:rowOff>20320</xdr:rowOff>
    </xdr:to>
    <xdr:cxnSp macro="">
      <xdr:nvCxnSpPr>
        <xdr:cNvPr id="372" name="直線コネクタ 371">
          <a:extLst>
            <a:ext uri="{FF2B5EF4-FFF2-40B4-BE49-F238E27FC236}">
              <a16:creationId xmlns:a16="http://schemas.microsoft.com/office/drawing/2014/main" id="{4DE37A9D-9865-4B3B-9A59-20C0FACFE1E5}"/>
            </a:ext>
          </a:extLst>
        </xdr:cNvPr>
        <xdr:cNvCxnSpPr/>
      </xdr:nvCxnSpPr>
      <xdr:spPr>
        <a:xfrm>
          <a:off x="1320800" y="13145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878780BB-9E24-45C5-AC30-7A4E34603909}"/>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353BE328-90DD-412C-B5B0-B73866B9176F}"/>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24B04160-6FD6-4CA0-BCA8-D1A03429D7F2}"/>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A4A8F566-F35A-42A1-A911-6C1F8AC1E258}"/>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49D41161-3E57-48B1-924E-FA265625307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33268E73-7830-4002-BA2D-D2154F5CAF9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A76C1D3-7518-4D31-B576-145F7E18671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5C9E5190-8FD1-48BA-9692-E0E10494621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B1858B8D-C3EF-4E6D-A6AB-01AA76B0DCA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45720</xdr:rowOff>
    </xdr:from>
    <xdr:to>
      <xdr:col>24</xdr:col>
      <xdr:colOff>76200</xdr:colOff>
      <xdr:row>80</xdr:row>
      <xdr:rowOff>147320</xdr:rowOff>
    </xdr:to>
    <xdr:sp macro="" textlink="">
      <xdr:nvSpPr>
        <xdr:cNvPr id="382" name="楕円 381">
          <a:extLst>
            <a:ext uri="{FF2B5EF4-FFF2-40B4-BE49-F238E27FC236}">
              <a16:creationId xmlns:a16="http://schemas.microsoft.com/office/drawing/2014/main" id="{17B9711E-B75A-4BB4-9257-5240264820E5}"/>
            </a:ext>
          </a:extLst>
        </xdr:cNvPr>
        <xdr:cNvSpPr/>
      </xdr:nvSpPr>
      <xdr:spPr>
        <a:xfrm>
          <a:off x="4775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125747</xdr:rowOff>
    </xdr:from>
    <xdr:ext cx="762000" cy="259045"/>
    <xdr:sp macro="" textlink="">
      <xdr:nvSpPr>
        <xdr:cNvPr id="383" name="公債費該当値テキスト">
          <a:extLst>
            <a:ext uri="{FF2B5EF4-FFF2-40B4-BE49-F238E27FC236}">
              <a16:creationId xmlns:a16="http://schemas.microsoft.com/office/drawing/2014/main" id="{3C3FFDA8-706F-44A1-B5E1-9CAB9B4D4874}"/>
            </a:ext>
          </a:extLst>
        </xdr:cNvPr>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84" name="楕円 383">
          <a:extLst>
            <a:ext uri="{FF2B5EF4-FFF2-40B4-BE49-F238E27FC236}">
              <a16:creationId xmlns:a16="http://schemas.microsoft.com/office/drawing/2014/main" id="{AC29D30A-5401-41C7-A602-1565522AFD4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85" name="テキスト ボックス 384">
          <a:extLst>
            <a:ext uri="{FF2B5EF4-FFF2-40B4-BE49-F238E27FC236}">
              <a16:creationId xmlns:a16="http://schemas.microsoft.com/office/drawing/2014/main" id="{4D1F061E-F5CA-418A-972C-2B909E02DB86}"/>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6" name="楕円 385">
          <a:extLst>
            <a:ext uri="{FF2B5EF4-FFF2-40B4-BE49-F238E27FC236}">
              <a16:creationId xmlns:a16="http://schemas.microsoft.com/office/drawing/2014/main" id="{1336AA5E-7DDA-44D3-881A-72C6E833312A}"/>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7" name="テキスト ボックス 386">
          <a:extLst>
            <a:ext uri="{FF2B5EF4-FFF2-40B4-BE49-F238E27FC236}">
              <a16:creationId xmlns:a16="http://schemas.microsoft.com/office/drawing/2014/main" id="{DAD32F24-D2F1-4DAD-9B85-DDEFC6B705B1}"/>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8" name="楕円 387">
          <a:extLst>
            <a:ext uri="{FF2B5EF4-FFF2-40B4-BE49-F238E27FC236}">
              <a16:creationId xmlns:a16="http://schemas.microsoft.com/office/drawing/2014/main" id="{5E058BB6-37D3-47A2-BB29-14437CF8DC6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89" name="テキスト ボックス 388">
          <a:extLst>
            <a:ext uri="{FF2B5EF4-FFF2-40B4-BE49-F238E27FC236}">
              <a16:creationId xmlns:a16="http://schemas.microsoft.com/office/drawing/2014/main" id="{DE8C08BF-A727-4D77-AF57-30EA29F2C5A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a:extLst>
            <a:ext uri="{FF2B5EF4-FFF2-40B4-BE49-F238E27FC236}">
              <a16:creationId xmlns:a16="http://schemas.microsoft.com/office/drawing/2014/main" id="{FB74525F-9CD8-493C-A3B5-553C5F41C9FC}"/>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a:extLst>
            <a:ext uri="{FF2B5EF4-FFF2-40B4-BE49-F238E27FC236}">
              <a16:creationId xmlns:a16="http://schemas.microsoft.com/office/drawing/2014/main" id="{4F75771C-6384-4FCF-979C-AD86B4E682BB}"/>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265CFA5C-F071-48CA-B418-FAAE6BA1D1D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6B4A4240-786D-4DD8-B088-0011E012BC4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8D79AA75-5F39-413D-AA33-787F2C64736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BF3240FC-BCD0-4658-81E6-A2EA70E8A8D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E74317AE-6AD5-473C-83BE-BB664749532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4F6E8F6F-4744-4F79-BEB9-EB0B5500818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5618B0A1-6585-45C9-8496-5BCAB2F1843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1AA8C6E5-E545-4813-8D03-F986CF28FB2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C55F413B-9E41-4BA8-8B11-F2394E78920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4C9AF900-A7E0-4A22-9DED-8E8459ADD89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16972A1C-B42D-49AF-9BD0-E271BD5C2FE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で令和３年度と令和２年度を比較すると８．２ポイント減少した。全国平均、県平均、類似団体平均と比較すると下回っているが、物件費のみが県平均、類似団体平均を上回っていることから、今後は公共施設の統廃合及び効率的な利活用を進めることで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E9944CF8-E3F9-4083-89D3-554C7B8DA49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9B48A10B-89B8-45CB-9748-2DCE64E504D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AEC98BA-9482-4D63-A0FD-15C3ECD7C61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DBEF2224-68C0-4BAE-9FDB-2AA229E639A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CE5B6D56-3AAE-4FC8-8033-C0F4457CC5CE}"/>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19C95190-6848-48B5-9B4B-F1FF54D0AC8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86DF856A-EF91-42CB-95B5-BBD77948CA4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6C427178-4A22-4F6F-96AA-6A9B048FE0D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939C3716-B33E-46EE-B142-BDEE7C1BBA6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B1E5B92E-4ADE-42A2-BBAD-4CC3C8B549C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42971941-4FA8-4853-AF4F-82F7D062B45D}"/>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59FB575F-1CC4-4ED9-8C71-1AA0FE01164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7F92379A-CCF0-4CE2-A5EA-494E44BDAF9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9BC1EB6B-02E1-47B5-967F-99DE315E95F1}"/>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3B13F5A3-AF7B-407D-B3B2-22BF5FFDC23F}"/>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ECBC84FD-6338-4EB5-8055-FE7B3F57BE97}"/>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1223E656-187D-43FF-A287-59061D57A7C7}"/>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FD3FC76-AA42-466C-A6A8-3211B27C0D27}"/>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17CE0509-2DC6-47F6-A52B-D6FCB53E9C19}"/>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78</xdr:row>
      <xdr:rowOff>154432</xdr:rowOff>
    </xdr:to>
    <xdr:cxnSp macro="">
      <xdr:nvCxnSpPr>
        <xdr:cNvPr id="422" name="直線コネクタ 421">
          <a:extLst>
            <a:ext uri="{FF2B5EF4-FFF2-40B4-BE49-F238E27FC236}">
              <a16:creationId xmlns:a16="http://schemas.microsoft.com/office/drawing/2014/main" id="{04B0B0DD-6598-482B-B201-A99F3F44AFA8}"/>
            </a:ext>
          </a:extLst>
        </xdr:cNvPr>
        <xdr:cNvCxnSpPr/>
      </xdr:nvCxnSpPr>
      <xdr:spPr>
        <a:xfrm flipV="1">
          <a:off x="15671800" y="13152628"/>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D64BB6A-2528-4BC4-A389-67E6DC51E788}"/>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BB3A684A-9D43-40F9-BE61-93C8B825A46E}"/>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80</xdr:row>
      <xdr:rowOff>21844</xdr:rowOff>
    </xdr:to>
    <xdr:cxnSp macro="">
      <xdr:nvCxnSpPr>
        <xdr:cNvPr id="425" name="直線コネクタ 424">
          <a:extLst>
            <a:ext uri="{FF2B5EF4-FFF2-40B4-BE49-F238E27FC236}">
              <a16:creationId xmlns:a16="http://schemas.microsoft.com/office/drawing/2014/main" id="{69D1CBE9-4BAE-49F6-BF91-2D6E6BBB7090}"/>
            </a:ext>
          </a:extLst>
        </xdr:cNvPr>
        <xdr:cNvCxnSpPr/>
      </xdr:nvCxnSpPr>
      <xdr:spPr>
        <a:xfrm flipV="1">
          <a:off x="14782800" y="135275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174CC794-8A8D-4C1F-BA69-35CB8980EDFC}"/>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9A907F40-3C16-4C51-836A-08D8100687FA}"/>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81</xdr:row>
      <xdr:rowOff>10413</xdr:rowOff>
    </xdr:to>
    <xdr:cxnSp macro="">
      <xdr:nvCxnSpPr>
        <xdr:cNvPr id="428" name="直線コネクタ 427">
          <a:extLst>
            <a:ext uri="{FF2B5EF4-FFF2-40B4-BE49-F238E27FC236}">
              <a16:creationId xmlns:a16="http://schemas.microsoft.com/office/drawing/2014/main" id="{5CC55653-2954-4867-8D58-CF7345C6596C}"/>
            </a:ext>
          </a:extLst>
        </xdr:cNvPr>
        <xdr:cNvCxnSpPr/>
      </xdr:nvCxnSpPr>
      <xdr:spPr>
        <a:xfrm flipV="1">
          <a:off x="13893800" y="137378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9" name="フローチャート: 判断 428">
          <a:extLst>
            <a:ext uri="{FF2B5EF4-FFF2-40B4-BE49-F238E27FC236}">
              <a16:creationId xmlns:a16="http://schemas.microsoft.com/office/drawing/2014/main" id="{FBFC43F0-3AE6-4E2F-A302-E5F2370D4862}"/>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30" name="テキスト ボックス 429">
          <a:extLst>
            <a:ext uri="{FF2B5EF4-FFF2-40B4-BE49-F238E27FC236}">
              <a16:creationId xmlns:a16="http://schemas.microsoft.com/office/drawing/2014/main" id="{79C415F8-1787-4F8B-89AE-7470A9BA739E}"/>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122428</xdr:rowOff>
    </xdr:from>
    <xdr:to>
      <xdr:col>69</xdr:col>
      <xdr:colOff>92075</xdr:colOff>
      <xdr:row>81</xdr:row>
      <xdr:rowOff>10413</xdr:rowOff>
    </xdr:to>
    <xdr:cxnSp macro="">
      <xdr:nvCxnSpPr>
        <xdr:cNvPr id="431" name="直線コネクタ 430">
          <a:extLst>
            <a:ext uri="{FF2B5EF4-FFF2-40B4-BE49-F238E27FC236}">
              <a16:creationId xmlns:a16="http://schemas.microsoft.com/office/drawing/2014/main" id="{019371A7-8FCF-4F9C-BB22-EFF4282D8CA8}"/>
            </a:ext>
          </a:extLst>
        </xdr:cNvPr>
        <xdr:cNvCxnSpPr/>
      </xdr:nvCxnSpPr>
      <xdr:spPr>
        <a:xfrm>
          <a:off x="13004800" y="138384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2" name="フローチャート: 判断 431">
          <a:extLst>
            <a:ext uri="{FF2B5EF4-FFF2-40B4-BE49-F238E27FC236}">
              <a16:creationId xmlns:a16="http://schemas.microsoft.com/office/drawing/2014/main" id="{57BBE86C-9660-4D7C-B81A-65EB46D657F4}"/>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3" name="テキスト ボックス 432">
          <a:extLst>
            <a:ext uri="{FF2B5EF4-FFF2-40B4-BE49-F238E27FC236}">
              <a16:creationId xmlns:a16="http://schemas.microsoft.com/office/drawing/2014/main" id="{5FD2D0A5-62BF-412F-8417-E0B851B06464}"/>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4" name="フローチャート: 判断 433">
          <a:extLst>
            <a:ext uri="{FF2B5EF4-FFF2-40B4-BE49-F238E27FC236}">
              <a16:creationId xmlns:a16="http://schemas.microsoft.com/office/drawing/2014/main" id="{47858815-0EE5-4A42-93B5-ACC37AEB1CA6}"/>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21099</xdr:rowOff>
    </xdr:from>
    <xdr:ext cx="762000" cy="259045"/>
    <xdr:sp macro="" textlink="">
      <xdr:nvSpPr>
        <xdr:cNvPr id="435" name="テキスト ボックス 434">
          <a:extLst>
            <a:ext uri="{FF2B5EF4-FFF2-40B4-BE49-F238E27FC236}">
              <a16:creationId xmlns:a16="http://schemas.microsoft.com/office/drawing/2014/main" id="{D61350F1-364C-499A-99F8-5AFED1FEFC0C}"/>
            </a:ext>
          </a:extLst>
        </xdr:cNvPr>
        <xdr:cNvSpPr txBox="1"/>
      </xdr:nvSpPr>
      <xdr:spPr>
        <a:xfrm>
          <a:off x="12623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44B526B4-EF8A-4D3A-9F01-C52789CC04F4}"/>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AAE6679-0351-4302-A282-E738A576E0B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ABCB6DA-89C6-4A21-B993-48B7ACA56B62}"/>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618964D6-7562-49CC-B134-3F55EF86B77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EC993799-AC49-4EF0-BE41-30A7A8E7BA7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a:extLst>
            <a:ext uri="{FF2B5EF4-FFF2-40B4-BE49-F238E27FC236}">
              <a16:creationId xmlns:a16="http://schemas.microsoft.com/office/drawing/2014/main" id="{63D6D21F-D7D3-4F5F-9D89-231DB8B8FDD3}"/>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2" name="公債費以外該当値テキスト">
          <a:extLst>
            <a:ext uri="{FF2B5EF4-FFF2-40B4-BE49-F238E27FC236}">
              <a16:creationId xmlns:a16="http://schemas.microsoft.com/office/drawing/2014/main" id="{91330D23-0E38-49DC-B61D-0279CB040A08}"/>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3" name="楕円 442">
          <a:extLst>
            <a:ext uri="{FF2B5EF4-FFF2-40B4-BE49-F238E27FC236}">
              <a16:creationId xmlns:a16="http://schemas.microsoft.com/office/drawing/2014/main" id="{68C8343C-A8BD-4336-A1D1-C3EC2587814B}"/>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4" name="テキスト ボックス 443">
          <a:extLst>
            <a:ext uri="{FF2B5EF4-FFF2-40B4-BE49-F238E27FC236}">
              <a16:creationId xmlns:a16="http://schemas.microsoft.com/office/drawing/2014/main" id="{EAF791BB-C264-47FF-ACCA-53BCCDEF5315}"/>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45" name="楕円 444">
          <a:extLst>
            <a:ext uri="{FF2B5EF4-FFF2-40B4-BE49-F238E27FC236}">
              <a16:creationId xmlns:a16="http://schemas.microsoft.com/office/drawing/2014/main" id="{55107EFE-DC66-4124-9951-BF33DB95C18A}"/>
            </a:ext>
          </a:extLst>
        </xdr:cNvPr>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46" name="テキスト ボックス 445">
          <a:extLst>
            <a:ext uri="{FF2B5EF4-FFF2-40B4-BE49-F238E27FC236}">
              <a16:creationId xmlns:a16="http://schemas.microsoft.com/office/drawing/2014/main" id="{C17E523D-594C-42B1-A917-8C1280AA6071}"/>
            </a:ext>
          </a:extLst>
        </xdr:cNvPr>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131063</xdr:rowOff>
    </xdr:from>
    <xdr:to>
      <xdr:col>69</xdr:col>
      <xdr:colOff>142875</xdr:colOff>
      <xdr:row>81</xdr:row>
      <xdr:rowOff>61213</xdr:rowOff>
    </xdr:to>
    <xdr:sp macro="" textlink="">
      <xdr:nvSpPr>
        <xdr:cNvPr id="447" name="楕円 446">
          <a:extLst>
            <a:ext uri="{FF2B5EF4-FFF2-40B4-BE49-F238E27FC236}">
              <a16:creationId xmlns:a16="http://schemas.microsoft.com/office/drawing/2014/main" id="{CC2A3B8F-98F8-48C2-A451-051CD4104432}"/>
            </a:ext>
          </a:extLst>
        </xdr:cNvPr>
        <xdr:cNvSpPr/>
      </xdr:nvSpPr>
      <xdr:spPr>
        <a:xfrm>
          <a:off x="13843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45990</xdr:rowOff>
    </xdr:from>
    <xdr:ext cx="762000" cy="259045"/>
    <xdr:sp macro="" textlink="">
      <xdr:nvSpPr>
        <xdr:cNvPr id="448" name="テキスト ボックス 447">
          <a:extLst>
            <a:ext uri="{FF2B5EF4-FFF2-40B4-BE49-F238E27FC236}">
              <a16:creationId xmlns:a16="http://schemas.microsoft.com/office/drawing/2014/main" id="{E98766DD-3D83-4125-9600-AA43F824C558}"/>
            </a:ext>
          </a:extLst>
        </xdr:cNvPr>
        <xdr:cNvSpPr txBox="1"/>
      </xdr:nvSpPr>
      <xdr:spPr>
        <a:xfrm>
          <a:off x="13512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71628</xdr:rowOff>
    </xdr:from>
    <xdr:to>
      <xdr:col>65</xdr:col>
      <xdr:colOff>53975</xdr:colOff>
      <xdr:row>81</xdr:row>
      <xdr:rowOff>1778</xdr:rowOff>
    </xdr:to>
    <xdr:sp macro="" textlink="">
      <xdr:nvSpPr>
        <xdr:cNvPr id="449" name="楕円 448">
          <a:extLst>
            <a:ext uri="{FF2B5EF4-FFF2-40B4-BE49-F238E27FC236}">
              <a16:creationId xmlns:a16="http://schemas.microsoft.com/office/drawing/2014/main" id="{7BFB2202-6BB8-46AE-A2E5-CB5ADC5DDF8C}"/>
            </a:ext>
          </a:extLst>
        </xdr:cNvPr>
        <xdr:cNvSpPr/>
      </xdr:nvSpPr>
      <xdr:spPr>
        <a:xfrm>
          <a:off x="12954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158005</xdr:rowOff>
    </xdr:from>
    <xdr:ext cx="762000" cy="259045"/>
    <xdr:sp macro="" textlink="">
      <xdr:nvSpPr>
        <xdr:cNvPr id="450" name="テキスト ボックス 449">
          <a:extLst>
            <a:ext uri="{FF2B5EF4-FFF2-40B4-BE49-F238E27FC236}">
              <a16:creationId xmlns:a16="http://schemas.microsoft.com/office/drawing/2014/main" id="{ABA4CAFF-0C8A-4005-A442-1206D1EDD26A}"/>
            </a:ext>
          </a:extLst>
        </xdr:cNvPr>
        <xdr:cNvSpPr txBox="1"/>
      </xdr:nvSpPr>
      <xdr:spPr>
        <a:xfrm>
          <a:off x="12623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CE0CB33-918A-4FAC-BBF2-A9AB48A036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13F37A5-69BF-45DE-B3DF-990724C994B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2EFF3B1-CE6F-4304-9FF2-1117AE71007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849B4F9-3240-4A79-9F64-E79B85903A0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191D75B-D209-4516-856F-FBB37F44ED7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96ECF17-477C-47E4-A7A1-BA15B006417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7BEEBDF-EE22-49DE-BDEA-3218C2855CC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E0162F4-5DC0-4D6B-AD92-2DEBBAC76CC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2E950807-3B23-44C8-9F11-8ED34CE0CE1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3485747-80AE-4743-85FA-A48439C51B1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2B02B71-B392-478F-9C5F-5484667C2A3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E3641AA-4C62-45CA-BFF5-2A267BBA060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91061C7-2C3F-4800-957F-3955B14F4CEF}"/>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CA88DD4-4A72-4BF7-87B5-1745B0C9986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52A95AC-3D44-4F51-A5D1-B0B51084048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7CDDA13-6E75-44C1-AE79-23F45A085E6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CA366C5-7918-4441-92C8-F10AB3046D5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0E00CE1-7E3A-4DAA-934E-730853007F4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3B6F8B5-71E8-4C24-9738-2C7743A6804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E8D113D-1501-4272-A504-BBC82A01541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1E5ABE4-28F9-4A15-AC09-58957039BA6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7F061EE-82F4-4603-B00F-3D07AB147FC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41A9805-A87B-4E66-A9B3-C80742FFEB0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D93503D-36DF-46F9-AA69-4718C8C7762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7644CC7-0FCF-4BEE-9C88-67299F235D3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1A88CB-D33E-4C72-BC9D-40523C95F28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9AD2625-18A9-4127-8903-F8E77ECD9509}"/>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47CD153-4159-4A6E-8349-3C954C24E71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BCBF8B6-F25F-4051-A01F-51D1D646719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7762F58D-B62D-4001-8D6B-BDB121FE6F0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8F0B4FE1-7C6A-4E15-9CE1-E6583385469B}"/>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D2D0DF8D-1560-4659-90C1-26F4EBCEB228}"/>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8A5F57C8-498C-477F-BD98-714CE4E6465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53D8DD5B-1703-4D5E-938C-E52563EE455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2AE7E0BF-E66F-4953-8A8A-75A05D6EEB05}"/>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5D39C48E-87B7-49C3-8E8B-4F4330BC701E}"/>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74D7B7DC-7F27-4975-BA12-7D1D0767434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E440A7EE-EE2F-4FA4-9EFD-A7E66715FC9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F3FCD175-1C68-42F0-963C-9DB2E2D40BEE}"/>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413DBC16-3C10-4507-9CCD-E3752DC429F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EAEA5E25-F703-4ED4-91BF-A903596E73A1}"/>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D2F0DD6A-D6E3-4C75-BE8B-D15CA5A8FA61}"/>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E2BABCC3-0C2D-461D-AB44-4109F2DB1879}"/>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2B2FDBA3-08A2-4981-846F-28BE51121DC8}"/>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2832</xdr:rowOff>
    </xdr:from>
    <xdr:to>
      <xdr:col>29</xdr:col>
      <xdr:colOff>127000</xdr:colOff>
      <xdr:row>17</xdr:row>
      <xdr:rowOff>33333</xdr:rowOff>
    </xdr:to>
    <xdr:cxnSp macro="">
      <xdr:nvCxnSpPr>
        <xdr:cNvPr id="46" name="直線コネクタ 45">
          <a:extLst>
            <a:ext uri="{FF2B5EF4-FFF2-40B4-BE49-F238E27FC236}">
              <a16:creationId xmlns:a16="http://schemas.microsoft.com/office/drawing/2014/main" id="{C61BC90C-EF66-4B88-BA5D-CC4B49F93E27}"/>
            </a:ext>
          </a:extLst>
        </xdr:cNvPr>
        <xdr:cNvCxnSpPr/>
      </xdr:nvCxnSpPr>
      <xdr:spPr bwMode="auto">
        <a:xfrm>
          <a:off x="5003800" y="2965107"/>
          <a:ext cx="647700" cy="3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4A70729C-312E-4001-A987-C58F26025EFD}"/>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2E01C85-AB11-41A0-8575-4B9C0603A294}"/>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2832</xdr:rowOff>
    </xdr:from>
    <xdr:to>
      <xdr:col>26</xdr:col>
      <xdr:colOff>50800</xdr:colOff>
      <xdr:row>17</xdr:row>
      <xdr:rowOff>9862</xdr:rowOff>
    </xdr:to>
    <xdr:cxnSp macro="">
      <xdr:nvCxnSpPr>
        <xdr:cNvPr id="49" name="直線コネクタ 48">
          <a:extLst>
            <a:ext uri="{FF2B5EF4-FFF2-40B4-BE49-F238E27FC236}">
              <a16:creationId xmlns:a16="http://schemas.microsoft.com/office/drawing/2014/main" id="{E9EBBD83-5520-4C4B-A0E6-2EEC3FC9CD76}"/>
            </a:ext>
          </a:extLst>
        </xdr:cNvPr>
        <xdr:cNvCxnSpPr/>
      </xdr:nvCxnSpPr>
      <xdr:spPr bwMode="auto">
        <a:xfrm flipV="1">
          <a:off x="4305300" y="2965107"/>
          <a:ext cx="698500" cy="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4B537A2B-EF45-421A-9AF2-9F453B290409}"/>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BCDFEE7B-E6F6-44F2-8762-3126C0C31705}"/>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9862</xdr:rowOff>
    </xdr:from>
    <xdr:to>
      <xdr:col>22</xdr:col>
      <xdr:colOff>114300</xdr:colOff>
      <xdr:row>17</xdr:row>
      <xdr:rowOff>54221</xdr:rowOff>
    </xdr:to>
    <xdr:cxnSp macro="">
      <xdr:nvCxnSpPr>
        <xdr:cNvPr id="52" name="直線コネクタ 51">
          <a:extLst>
            <a:ext uri="{FF2B5EF4-FFF2-40B4-BE49-F238E27FC236}">
              <a16:creationId xmlns:a16="http://schemas.microsoft.com/office/drawing/2014/main" id="{7D6ACEB3-6F0B-41E3-975B-4F6E2F90B9D1}"/>
            </a:ext>
          </a:extLst>
        </xdr:cNvPr>
        <xdr:cNvCxnSpPr/>
      </xdr:nvCxnSpPr>
      <xdr:spPr bwMode="auto">
        <a:xfrm flipV="1">
          <a:off x="3606800" y="2972137"/>
          <a:ext cx="698500" cy="4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95B3225B-8029-4FDF-9224-30E39292A358}"/>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88947</xdr:rowOff>
    </xdr:from>
    <xdr:ext cx="762000" cy="259045"/>
    <xdr:sp macro="" textlink="">
      <xdr:nvSpPr>
        <xdr:cNvPr id="54" name="テキスト ボックス 53">
          <a:extLst>
            <a:ext uri="{FF2B5EF4-FFF2-40B4-BE49-F238E27FC236}">
              <a16:creationId xmlns:a16="http://schemas.microsoft.com/office/drawing/2014/main" id="{E0CB3C1D-8589-4CC9-B23A-13ACFE2FFB00}"/>
            </a:ext>
          </a:extLst>
        </xdr:cNvPr>
        <xdr:cNvSpPr txBox="1"/>
      </xdr:nvSpPr>
      <xdr:spPr>
        <a:xfrm>
          <a:off x="3924300" y="32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54221</xdr:rowOff>
    </xdr:from>
    <xdr:to>
      <xdr:col>18</xdr:col>
      <xdr:colOff>177800</xdr:colOff>
      <xdr:row>17</xdr:row>
      <xdr:rowOff>101776</xdr:rowOff>
    </xdr:to>
    <xdr:cxnSp macro="">
      <xdr:nvCxnSpPr>
        <xdr:cNvPr id="55" name="直線コネクタ 54">
          <a:extLst>
            <a:ext uri="{FF2B5EF4-FFF2-40B4-BE49-F238E27FC236}">
              <a16:creationId xmlns:a16="http://schemas.microsoft.com/office/drawing/2014/main" id="{3DEF2729-8454-4547-B9F2-3D14199ED9C2}"/>
            </a:ext>
          </a:extLst>
        </xdr:cNvPr>
        <xdr:cNvCxnSpPr/>
      </xdr:nvCxnSpPr>
      <xdr:spPr bwMode="auto">
        <a:xfrm flipV="1">
          <a:off x="2908300" y="3016496"/>
          <a:ext cx="698500" cy="4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83C7F12D-2DDB-4AE8-B9D4-84AF35995312}"/>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118642</xdr:rowOff>
    </xdr:from>
    <xdr:ext cx="762000" cy="259045"/>
    <xdr:sp macro="" textlink="">
      <xdr:nvSpPr>
        <xdr:cNvPr id="57" name="テキスト ボックス 56">
          <a:extLst>
            <a:ext uri="{FF2B5EF4-FFF2-40B4-BE49-F238E27FC236}">
              <a16:creationId xmlns:a16="http://schemas.microsoft.com/office/drawing/2014/main" id="{E40C5607-5E41-4E69-BB55-656071C9D6C5}"/>
            </a:ext>
          </a:extLst>
        </xdr:cNvPr>
        <xdr:cNvSpPr txBox="1"/>
      </xdr:nvSpPr>
      <xdr:spPr>
        <a:xfrm>
          <a:off x="3225800" y="32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1BDBB4DB-1F64-4EFE-A830-5C90583D4DBD}"/>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131924</xdr:rowOff>
    </xdr:from>
    <xdr:ext cx="762000" cy="259045"/>
    <xdr:sp macro="" textlink="">
      <xdr:nvSpPr>
        <xdr:cNvPr id="59" name="テキスト ボックス 58">
          <a:extLst>
            <a:ext uri="{FF2B5EF4-FFF2-40B4-BE49-F238E27FC236}">
              <a16:creationId xmlns:a16="http://schemas.microsoft.com/office/drawing/2014/main" id="{992F7412-80F1-4E1F-8126-5D5914D47DCD}"/>
            </a:ext>
          </a:extLst>
        </xdr:cNvPr>
        <xdr:cNvSpPr txBox="1"/>
      </xdr:nvSpPr>
      <xdr:spPr>
        <a:xfrm>
          <a:off x="2527300" y="32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B082ECB8-F048-4A89-8E64-3C79620B002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8FE07900-64E1-46A4-87C6-5E67092CD72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A40B1045-D8DC-4AF4-94F4-CA9FCAFA8AF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30DCB99-6D76-4364-AF37-6CDDDB9F87AC}"/>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14CD049-5032-46E6-8009-99A9609E9D6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153983</xdr:rowOff>
    </xdr:from>
    <xdr:to>
      <xdr:col>29</xdr:col>
      <xdr:colOff>177800</xdr:colOff>
      <xdr:row>17</xdr:row>
      <xdr:rowOff>84133</xdr:rowOff>
    </xdr:to>
    <xdr:sp macro="" textlink="">
      <xdr:nvSpPr>
        <xdr:cNvPr id="65" name="楕円 64">
          <a:extLst>
            <a:ext uri="{FF2B5EF4-FFF2-40B4-BE49-F238E27FC236}">
              <a16:creationId xmlns:a16="http://schemas.microsoft.com/office/drawing/2014/main" id="{07C18228-86FC-4F4A-B53A-C41BED47BAC6}"/>
            </a:ext>
          </a:extLst>
        </xdr:cNvPr>
        <xdr:cNvSpPr/>
      </xdr:nvSpPr>
      <xdr:spPr bwMode="auto">
        <a:xfrm>
          <a:off x="5600700" y="294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126060</xdr:rowOff>
    </xdr:from>
    <xdr:ext cx="762000" cy="259045"/>
    <xdr:sp macro="" textlink="">
      <xdr:nvSpPr>
        <xdr:cNvPr id="66" name="人口1人当たり決算額の推移該当値テキスト130">
          <a:extLst>
            <a:ext uri="{FF2B5EF4-FFF2-40B4-BE49-F238E27FC236}">
              <a16:creationId xmlns:a16="http://schemas.microsoft.com/office/drawing/2014/main" id="{4FBA0DD8-A6FF-418C-94CB-28E84C1B3872}"/>
            </a:ext>
          </a:extLst>
        </xdr:cNvPr>
        <xdr:cNvSpPr txBox="1"/>
      </xdr:nvSpPr>
      <xdr:spPr>
        <a:xfrm>
          <a:off x="5740400" y="291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123482</xdr:rowOff>
    </xdr:from>
    <xdr:to>
      <xdr:col>26</xdr:col>
      <xdr:colOff>101600</xdr:colOff>
      <xdr:row>17</xdr:row>
      <xdr:rowOff>53632</xdr:rowOff>
    </xdr:to>
    <xdr:sp macro="" textlink="">
      <xdr:nvSpPr>
        <xdr:cNvPr id="67" name="楕円 66">
          <a:extLst>
            <a:ext uri="{FF2B5EF4-FFF2-40B4-BE49-F238E27FC236}">
              <a16:creationId xmlns:a16="http://schemas.microsoft.com/office/drawing/2014/main" id="{379557E5-0FFB-40C1-AAE5-40893ACCF15D}"/>
            </a:ext>
          </a:extLst>
        </xdr:cNvPr>
        <xdr:cNvSpPr/>
      </xdr:nvSpPr>
      <xdr:spPr bwMode="auto">
        <a:xfrm>
          <a:off x="4953000" y="291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38409</xdr:rowOff>
    </xdr:from>
    <xdr:ext cx="736600" cy="259045"/>
    <xdr:sp macro="" textlink="">
      <xdr:nvSpPr>
        <xdr:cNvPr id="68" name="テキスト ボックス 67">
          <a:extLst>
            <a:ext uri="{FF2B5EF4-FFF2-40B4-BE49-F238E27FC236}">
              <a16:creationId xmlns:a16="http://schemas.microsoft.com/office/drawing/2014/main" id="{C7112F6B-FEA7-4A76-AC9C-1E89956B2665}"/>
            </a:ext>
          </a:extLst>
        </xdr:cNvPr>
        <xdr:cNvSpPr txBox="1"/>
      </xdr:nvSpPr>
      <xdr:spPr>
        <a:xfrm>
          <a:off x="4622800" y="30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130512</xdr:rowOff>
    </xdr:from>
    <xdr:to>
      <xdr:col>22</xdr:col>
      <xdr:colOff>165100</xdr:colOff>
      <xdr:row>17</xdr:row>
      <xdr:rowOff>60662</xdr:rowOff>
    </xdr:to>
    <xdr:sp macro="" textlink="">
      <xdr:nvSpPr>
        <xdr:cNvPr id="69" name="楕円 68">
          <a:extLst>
            <a:ext uri="{FF2B5EF4-FFF2-40B4-BE49-F238E27FC236}">
              <a16:creationId xmlns:a16="http://schemas.microsoft.com/office/drawing/2014/main" id="{C57C31F7-5114-48D3-A9D1-E7A901E11F21}"/>
            </a:ext>
          </a:extLst>
        </xdr:cNvPr>
        <xdr:cNvSpPr/>
      </xdr:nvSpPr>
      <xdr:spPr bwMode="auto">
        <a:xfrm>
          <a:off x="4254500" y="292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70839</xdr:rowOff>
    </xdr:from>
    <xdr:ext cx="762000" cy="259045"/>
    <xdr:sp macro="" textlink="">
      <xdr:nvSpPr>
        <xdr:cNvPr id="70" name="テキスト ボックス 69">
          <a:extLst>
            <a:ext uri="{FF2B5EF4-FFF2-40B4-BE49-F238E27FC236}">
              <a16:creationId xmlns:a16="http://schemas.microsoft.com/office/drawing/2014/main" id="{C75523A0-FBEE-46F7-9488-4B59F4ACBF22}"/>
            </a:ext>
          </a:extLst>
        </xdr:cNvPr>
        <xdr:cNvSpPr txBox="1"/>
      </xdr:nvSpPr>
      <xdr:spPr>
        <a:xfrm>
          <a:off x="3924300" y="26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3421</xdr:rowOff>
    </xdr:from>
    <xdr:to>
      <xdr:col>19</xdr:col>
      <xdr:colOff>38100</xdr:colOff>
      <xdr:row>17</xdr:row>
      <xdr:rowOff>105021</xdr:rowOff>
    </xdr:to>
    <xdr:sp macro="" textlink="">
      <xdr:nvSpPr>
        <xdr:cNvPr id="71" name="楕円 70">
          <a:extLst>
            <a:ext uri="{FF2B5EF4-FFF2-40B4-BE49-F238E27FC236}">
              <a16:creationId xmlns:a16="http://schemas.microsoft.com/office/drawing/2014/main" id="{7ED674A9-72EA-4B6A-B89F-1B3249B838F1}"/>
            </a:ext>
          </a:extLst>
        </xdr:cNvPr>
        <xdr:cNvSpPr/>
      </xdr:nvSpPr>
      <xdr:spPr bwMode="auto">
        <a:xfrm>
          <a:off x="3556000" y="296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115198</xdr:rowOff>
    </xdr:from>
    <xdr:ext cx="762000" cy="259045"/>
    <xdr:sp macro="" textlink="">
      <xdr:nvSpPr>
        <xdr:cNvPr id="72" name="テキスト ボックス 71">
          <a:extLst>
            <a:ext uri="{FF2B5EF4-FFF2-40B4-BE49-F238E27FC236}">
              <a16:creationId xmlns:a16="http://schemas.microsoft.com/office/drawing/2014/main" id="{629CA0E7-EF96-4FDF-9FAC-5677EA7FAAAA}"/>
            </a:ext>
          </a:extLst>
        </xdr:cNvPr>
        <xdr:cNvSpPr txBox="1"/>
      </xdr:nvSpPr>
      <xdr:spPr>
        <a:xfrm>
          <a:off x="3225800" y="273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50976</xdr:rowOff>
    </xdr:from>
    <xdr:to>
      <xdr:col>15</xdr:col>
      <xdr:colOff>101600</xdr:colOff>
      <xdr:row>17</xdr:row>
      <xdr:rowOff>152576</xdr:rowOff>
    </xdr:to>
    <xdr:sp macro="" textlink="">
      <xdr:nvSpPr>
        <xdr:cNvPr id="73" name="楕円 72">
          <a:extLst>
            <a:ext uri="{FF2B5EF4-FFF2-40B4-BE49-F238E27FC236}">
              <a16:creationId xmlns:a16="http://schemas.microsoft.com/office/drawing/2014/main" id="{340D221E-D0B5-4432-A020-EF6DC06F5BDC}"/>
            </a:ext>
          </a:extLst>
        </xdr:cNvPr>
        <xdr:cNvSpPr/>
      </xdr:nvSpPr>
      <xdr:spPr bwMode="auto">
        <a:xfrm>
          <a:off x="2857500" y="301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162753</xdr:rowOff>
    </xdr:from>
    <xdr:ext cx="762000" cy="259045"/>
    <xdr:sp macro="" textlink="">
      <xdr:nvSpPr>
        <xdr:cNvPr id="74" name="テキスト ボックス 73">
          <a:extLst>
            <a:ext uri="{FF2B5EF4-FFF2-40B4-BE49-F238E27FC236}">
              <a16:creationId xmlns:a16="http://schemas.microsoft.com/office/drawing/2014/main" id="{68D78204-B32F-4D81-B6CA-72F6934AAF9F}"/>
            </a:ext>
          </a:extLst>
        </xdr:cNvPr>
        <xdr:cNvSpPr txBox="1"/>
      </xdr:nvSpPr>
      <xdr:spPr>
        <a:xfrm>
          <a:off x="2527300" y="27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3428A7CB-BCD6-4A1F-A29F-D52CD89DAD0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5DCB52F6-F96C-4759-A2AF-0FEEE4E4BBD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547E0975-2ADC-48BF-88C5-678F09ED7A2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50674576-3FD3-4C1D-9AB6-A032332A0DD4}"/>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59704C30-07DE-4962-9D63-CBDED053347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67232E3A-24C9-4105-AA55-C60E0C7E8C4D}"/>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E132C633-8C85-46B9-B08E-4E36E052556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B9AA339C-DC11-425F-8E80-18BD1A346DA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F38B1493-C0F6-4005-B347-797CDDB8910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94AA6C04-70E5-463C-8C15-CD679F308D2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98D5C4D6-FF95-45F8-BE74-F7D76E69585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6E2ABDD2-1925-436E-9F1A-CAA342117CC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F4E621F2-7797-497B-8BFE-F9E7A5C926A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51505610-4A12-48FC-B144-74DA8A9D080E}"/>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25AB1B85-6F5B-4581-B408-D43A6A117CC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A4BBEAF0-5E65-4B53-A22B-DF047A09944E}"/>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7193391C-4FF7-4346-921C-E6C388118363}"/>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4B9BAFF9-2BF8-47EE-9C28-80D57445197B}"/>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F1BEC90-7F5F-4BA7-98CB-26EB9FDDD16D}"/>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DC669B04-17AB-4FB2-BA98-A557339965B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3869A7FB-8F84-44B9-8B29-8D68EC65F45A}"/>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CAD9295E-EF04-4C66-9859-7378658E6CBD}"/>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732E328D-D60E-4EA4-8C15-F630B12C3A0C}"/>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CCEF8301-0DB7-4ABF-8060-65FF3E5FBAA5}"/>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6D635687-7A93-407C-9065-E6AAD9B76406}"/>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3B0D0E06-3203-4600-A25D-993A6D5735D1}"/>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9D545043-F79D-453E-A90E-8678BFA021D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743C57FE-EEE7-400B-95BD-520B4B7812D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BF47B1-7223-43F5-A7F9-88B4CA9A76F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DDFC9D9A-B1F3-419B-84B7-B8A6D9FE2CD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4C4552FD-1641-464A-9B3E-5A905428BBBA}"/>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A948E74D-0641-48FC-B25C-061C57CAE5BA}"/>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62C10F25-3EAA-4008-A178-94AE9C362903}"/>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19528D96-1241-4A21-84F3-D49D82FC01E2}"/>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2B17F548-0B34-47BF-95E7-C82B336FF5A8}"/>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253220</xdr:rowOff>
    </xdr:from>
    <xdr:to>
      <xdr:col>29</xdr:col>
      <xdr:colOff>127000</xdr:colOff>
      <xdr:row>35</xdr:row>
      <xdr:rowOff>285796</xdr:rowOff>
    </xdr:to>
    <xdr:cxnSp macro="">
      <xdr:nvCxnSpPr>
        <xdr:cNvPr id="110" name="直線コネクタ 109">
          <a:extLst>
            <a:ext uri="{FF2B5EF4-FFF2-40B4-BE49-F238E27FC236}">
              <a16:creationId xmlns:a16="http://schemas.microsoft.com/office/drawing/2014/main" id="{65427897-6762-46DA-B4A6-6F6AB54CBFA6}"/>
            </a:ext>
          </a:extLst>
        </xdr:cNvPr>
        <xdr:cNvCxnSpPr/>
      </xdr:nvCxnSpPr>
      <xdr:spPr bwMode="auto">
        <a:xfrm flipV="1">
          <a:off x="5003800" y="6863570"/>
          <a:ext cx="6477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237997</xdr:rowOff>
    </xdr:from>
    <xdr:ext cx="762000" cy="259045"/>
    <xdr:sp macro="" textlink="">
      <xdr:nvSpPr>
        <xdr:cNvPr id="111" name="人口1人当たり決算額の推移平均値テキスト445">
          <a:extLst>
            <a:ext uri="{FF2B5EF4-FFF2-40B4-BE49-F238E27FC236}">
              <a16:creationId xmlns:a16="http://schemas.microsoft.com/office/drawing/2014/main" id="{9BAA2C7F-8D12-4A5F-BD87-283F5F815253}"/>
            </a:ext>
          </a:extLst>
        </xdr:cNvPr>
        <xdr:cNvSpPr txBox="1"/>
      </xdr:nvSpPr>
      <xdr:spPr>
        <a:xfrm>
          <a:off x="5740400" y="684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C090CFB3-7496-42FD-BF12-414B08A22846}"/>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285796</xdr:rowOff>
    </xdr:from>
    <xdr:to>
      <xdr:col>26</xdr:col>
      <xdr:colOff>50800</xdr:colOff>
      <xdr:row>36</xdr:row>
      <xdr:rowOff>6348</xdr:rowOff>
    </xdr:to>
    <xdr:cxnSp macro="">
      <xdr:nvCxnSpPr>
        <xdr:cNvPr id="113" name="直線コネクタ 112">
          <a:extLst>
            <a:ext uri="{FF2B5EF4-FFF2-40B4-BE49-F238E27FC236}">
              <a16:creationId xmlns:a16="http://schemas.microsoft.com/office/drawing/2014/main" id="{866303B6-7522-48F9-B228-C071111B1F9D}"/>
            </a:ext>
          </a:extLst>
        </xdr:cNvPr>
        <xdr:cNvCxnSpPr/>
      </xdr:nvCxnSpPr>
      <xdr:spPr bwMode="auto">
        <a:xfrm flipV="1">
          <a:off x="4305300" y="6896146"/>
          <a:ext cx="698500" cy="6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B277AA48-8954-4170-9019-A8C29F1382BF}"/>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FAB0EE1C-950A-4733-A5ED-5BBCFFBF796C}"/>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6348</xdr:rowOff>
    </xdr:from>
    <xdr:to>
      <xdr:col>22</xdr:col>
      <xdr:colOff>114300</xdr:colOff>
      <xdr:row>37</xdr:row>
      <xdr:rowOff>22661</xdr:rowOff>
    </xdr:to>
    <xdr:cxnSp macro="">
      <xdr:nvCxnSpPr>
        <xdr:cNvPr id="116" name="直線コネクタ 115">
          <a:extLst>
            <a:ext uri="{FF2B5EF4-FFF2-40B4-BE49-F238E27FC236}">
              <a16:creationId xmlns:a16="http://schemas.microsoft.com/office/drawing/2014/main" id="{99387C35-627C-4963-B831-AF5AB5552AD9}"/>
            </a:ext>
          </a:extLst>
        </xdr:cNvPr>
        <xdr:cNvCxnSpPr/>
      </xdr:nvCxnSpPr>
      <xdr:spPr bwMode="auto">
        <a:xfrm flipV="1">
          <a:off x="3606800" y="6959598"/>
          <a:ext cx="698500" cy="18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80F2D639-F8F6-4565-B14E-F5452B84D136}"/>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137970</xdr:rowOff>
    </xdr:from>
    <xdr:ext cx="762000" cy="259045"/>
    <xdr:sp macro="" textlink="">
      <xdr:nvSpPr>
        <xdr:cNvPr id="118" name="テキスト ボックス 117">
          <a:extLst>
            <a:ext uri="{FF2B5EF4-FFF2-40B4-BE49-F238E27FC236}">
              <a16:creationId xmlns:a16="http://schemas.microsoft.com/office/drawing/2014/main" id="{B483D84F-43BE-427F-B247-841C2AEE4A76}"/>
            </a:ext>
          </a:extLst>
        </xdr:cNvPr>
        <xdr:cNvSpPr txBox="1"/>
      </xdr:nvSpPr>
      <xdr:spPr>
        <a:xfrm>
          <a:off x="39243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22661</xdr:rowOff>
    </xdr:from>
    <xdr:to>
      <xdr:col>18</xdr:col>
      <xdr:colOff>177800</xdr:colOff>
      <xdr:row>37</xdr:row>
      <xdr:rowOff>96220</xdr:rowOff>
    </xdr:to>
    <xdr:cxnSp macro="">
      <xdr:nvCxnSpPr>
        <xdr:cNvPr id="119" name="直線コネクタ 118">
          <a:extLst>
            <a:ext uri="{FF2B5EF4-FFF2-40B4-BE49-F238E27FC236}">
              <a16:creationId xmlns:a16="http://schemas.microsoft.com/office/drawing/2014/main" id="{D24E0A11-A7E1-4C69-8538-895A25920D96}"/>
            </a:ext>
          </a:extLst>
        </xdr:cNvPr>
        <xdr:cNvCxnSpPr/>
      </xdr:nvCxnSpPr>
      <xdr:spPr bwMode="auto">
        <a:xfrm flipV="1">
          <a:off x="2908300" y="7147361"/>
          <a:ext cx="698500" cy="7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DB2F2C67-B5EE-4D7E-A658-F386C091A097}"/>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188581</xdr:rowOff>
    </xdr:from>
    <xdr:ext cx="762000" cy="259045"/>
    <xdr:sp macro="" textlink="">
      <xdr:nvSpPr>
        <xdr:cNvPr id="121" name="テキスト ボックス 120">
          <a:extLst>
            <a:ext uri="{FF2B5EF4-FFF2-40B4-BE49-F238E27FC236}">
              <a16:creationId xmlns:a16="http://schemas.microsoft.com/office/drawing/2014/main" id="{2BE4B9B1-FA10-427F-BC75-186BE81DFA89}"/>
            </a:ext>
          </a:extLst>
        </xdr:cNvPr>
        <xdr:cNvSpPr txBox="1"/>
      </xdr:nvSpPr>
      <xdr:spPr>
        <a:xfrm>
          <a:off x="32258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A5761BEF-BCB6-430C-849C-CA82388A6F59}"/>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190688</xdr:rowOff>
    </xdr:from>
    <xdr:ext cx="762000" cy="259045"/>
    <xdr:sp macro="" textlink="">
      <xdr:nvSpPr>
        <xdr:cNvPr id="123" name="テキスト ボックス 122">
          <a:extLst>
            <a:ext uri="{FF2B5EF4-FFF2-40B4-BE49-F238E27FC236}">
              <a16:creationId xmlns:a16="http://schemas.microsoft.com/office/drawing/2014/main" id="{0B3EFDB5-8CD8-4B78-A39A-F747A7B0B024}"/>
            </a:ext>
          </a:extLst>
        </xdr:cNvPr>
        <xdr:cNvSpPr txBox="1"/>
      </xdr:nvSpPr>
      <xdr:spPr>
        <a:xfrm>
          <a:off x="2527300" y="68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89F10662-EC62-4BC1-879B-833B6AFDEA9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FE6D7A6-0488-42BD-B015-2EE012B0ABD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BE43295-A7F1-4FD4-8A4B-5B69D2E33794}"/>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D87FE42-8E21-43F5-8571-4C3706727F8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8902020-764D-4AF9-8A15-379C638F05C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202420</xdr:rowOff>
    </xdr:from>
    <xdr:to>
      <xdr:col>29</xdr:col>
      <xdr:colOff>177800</xdr:colOff>
      <xdr:row>35</xdr:row>
      <xdr:rowOff>304020</xdr:rowOff>
    </xdr:to>
    <xdr:sp macro="" textlink="">
      <xdr:nvSpPr>
        <xdr:cNvPr id="129" name="楕円 128">
          <a:extLst>
            <a:ext uri="{FF2B5EF4-FFF2-40B4-BE49-F238E27FC236}">
              <a16:creationId xmlns:a16="http://schemas.microsoft.com/office/drawing/2014/main" id="{07F9156E-D554-4246-BD26-018884E9E889}"/>
            </a:ext>
          </a:extLst>
        </xdr:cNvPr>
        <xdr:cNvSpPr/>
      </xdr:nvSpPr>
      <xdr:spPr bwMode="auto">
        <a:xfrm>
          <a:off x="5600700" y="68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47497</xdr:rowOff>
    </xdr:from>
    <xdr:ext cx="762000" cy="259045"/>
    <xdr:sp macro="" textlink="">
      <xdr:nvSpPr>
        <xdr:cNvPr id="130" name="人口1人当たり決算額の推移該当値テキスト445">
          <a:extLst>
            <a:ext uri="{FF2B5EF4-FFF2-40B4-BE49-F238E27FC236}">
              <a16:creationId xmlns:a16="http://schemas.microsoft.com/office/drawing/2014/main" id="{2C022FF6-88FE-46E2-984B-E82C2751854A}"/>
            </a:ext>
          </a:extLst>
        </xdr:cNvPr>
        <xdr:cNvSpPr txBox="1"/>
      </xdr:nvSpPr>
      <xdr:spPr>
        <a:xfrm>
          <a:off x="5740400" y="66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234996</xdr:rowOff>
    </xdr:from>
    <xdr:to>
      <xdr:col>26</xdr:col>
      <xdr:colOff>101600</xdr:colOff>
      <xdr:row>35</xdr:row>
      <xdr:rowOff>336596</xdr:rowOff>
    </xdr:to>
    <xdr:sp macro="" textlink="">
      <xdr:nvSpPr>
        <xdr:cNvPr id="131" name="楕円 130">
          <a:extLst>
            <a:ext uri="{FF2B5EF4-FFF2-40B4-BE49-F238E27FC236}">
              <a16:creationId xmlns:a16="http://schemas.microsoft.com/office/drawing/2014/main" id="{40066C91-345C-49B8-98BB-053953BE8ABD}"/>
            </a:ext>
          </a:extLst>
        </xdr:cNvPr>
        <xdr:cNvSpPr/>
      </xdr:nvSpPr>
      <xdr:spPr bwMode="auto">
        <a:xfrm>
          <a:off x="4953000" y="68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3873</xdr:rowOff>
    </xdr:from>
    <xdr:ext cx="736600" cy="259045"/>
    <xdr:sp macro="" textlink="">
      <xdr:nvSpPr>
        <xdr:cNvPr id="132" name="テキスト ボックス 131">
          <a:extLst>
            <a:ext uri="{FF2B5EF4-FFF2-40B4-BE49-F238E27FC236}">
              <a16:creationId xmlns:a16="http://schemas.microsoft.com/office/drawing/2014/main" id="{1D1A5E1A-4D89-4085-83C2-E30824707C84}"/>
            </a:ext>
          </a:extLst>
        </xdr:cNvPr>
        <xdr:cNvSpPr txBox="1"/>
      </xdr:nvSpPr>
      <xdr:spPr>
        <a:xfrm>
          <a:off x="4622800" y="661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298448</xdr:rowOff>
    </xdr:from>
    <xdr:to>
      <xdr:col>22</xdr:col>
      <xdr:colOff>165100</xdr:colOff>
      <xdr:row>36</xdr:row>
      <xdr:rowOff>57148</xdr:rowOff>
    </xdr:to>
    <xdr:sp macro="" textlink="">
      <xdr:nvSpPr>
        <xdr:cNvPr id="133" name="楕円 132">
          <a:extLst>
            <a:ext uri="{FF2B5EF4-FFF2-40B4-BE49-F238E27FC236}">
              <a16:creationId xmlns:a16="http://schemas.microsoft.com/office/drawing/2014/main" id="{6CC39C78-419E-4E3A-920E-12770B319EE1}"/>
            </a:ext>
          </a:extLst>
        </xdr:cNvPr>
        <xdr:cNvSpPr/>
      </xdr:nvSpPr>
      <xdr:spPr bwMode="auto">
        <a:xfrm>
          <a:off x="4254500" y="6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67325</xdr:rowOff>
    </xdr:from>
    <xdr:ext cx="762000" cy="259045"/>
    <xdr:sp macro="" textlink="">
      <xdr:nvSpPr>
        <xdr:cNvPr id="134" name="テキスト ボックス 133">
          <a:extLst>
            <a:ext uri="{FF2B5EF4-FFF2-40B4-BE49-F238E27FC236}">
              <a16:creationId xmlns:a16="http://schemas.microsoft.com/office/drawing/2014/main" id="{8D9E7931-C209-47F4-BC92-9FD953B0B63D}"/>
            </a:ext>
          </a:extLst>
        </xdr:cNvPr>
        <xdr:cNvSpPr txBox="1"/>
      </xdr:nvSpPr>
      <xdr:spPr>
        <a:xfrm>
          <a:off x="3924300" y="6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143311</xdr:rowOff>
    </xdr:from>
    <xdr:to>
      <xdr:col>19</xdr:col>
      <xdr:colOff>38100</xdr:colOff>
      <xdr:row>37</xdr:row>
      <xdr:rowOff>73461</xdr:rowOff>
    </xdr:to>
    <xdr:sp macro="" textlink="">
      <xdr:nvSpPr>
        <xdr:cNvPr id="135" name="楕円 134">
          <a:extLst>
            <a:ext uri="{FF2B5EF4-FFF2-40B4-BE49-F238E27FC236}">
              <a16:creationId xmlns:a16="http://schemas.microsoft.com/office/drawing/2014/main" id="{04487D84-33E6-468D-8632-E8989FF4ED8B}"/>
            </a:ext>
          </a:extLst>
        </xdr:cNvPr>
        <xdr:cNvSpPr/>
      </xdr:nvSpPr>
      <xdr:spPr bwMode="auto">
        <a:xfrm>
          <a:off x="3556000" y="709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58238</xdr:rowOff>
    </xdr:from>
    <xdr:ext cx="762000" cy="259045"/>
    <xdr:sp macro="" textlink="">
      <xdr:nvSpPr>
        <xdr:cNvPr id="136" name="テキスト ボックス 135">
          <a:extLst>
            <a:ext uri="{FF2B5EF4-FFF2-40B4-BE49-F238E27FC236}">
              <a16:creationId xmlns:a16="http://schemas.microsoft.com/office/drawing/2014/main" id="{3F9CA0D7-1585-4339-B03D-73A41DB8C240}"/>
            </a:ext>
          </a:extLst>
        </xdr:cNvPr>
        <xdr:cNvSpPr txBox="1"/>
      </xdr:nvSpPr>
      <xdr:spPr>
        <a:xfrm>
          <a:off x="3225800" y="718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45420</xdr:rowOff>
    </xdr:from>
    <xdr:to>
      <xdr:col>15</xdr:col>
      <xdr:colOff>101600</xdr:colOff>
      <xdr:row>37</xdr:row>
      <xdr:rowOff>147020</xdr:rowOff>
    </xdr:to>
    <xdr:sp macro="" textlink="">
      <xdr:nvSpPr>
        <xdr:cNvPr id="137" name="楕円 136">
          <a:extLst>
            <a:ext uri="{FF2B5EF4-FFF2-40B4-BE49-F238E27FC236}">
              <a16:creationId xmlns:a16="http://schemas.microsoft.com/office/drawing/2014/main" id="{B2D6DA0D-4B30-420B-BAD9-FF3D49389F13}"/>
            </a:ext>
          </a:extLst>
        </xdr:cNvPr>
        <xdr:cNvSpPr/>
      </xdr:nvSpPr>
      <xdr:spPr bwMode="auto">
        <a:xfrm>
          <a:off x="2857500" y="717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131797</xdr:rowOff>
    </xdr:from>
    <xdr:ext cx="762000" cy="259045"/>
    <xdr:sp macro="" textlink="">
      <xdr:nvSpPr>
        <xdr:cNvPr id="138" name="テキスト ボックス 137">
          <a:extLst>
            <a:ext uri="{FF2B5EF4-FFF2-40B4-BE49-F238E27FC236}">
              <a16:creationId xmlns:a16="http://schemas.microsoft.com/office/drawing/2014/main" id="{F94D9082-DC7C-42EC-BD4B-EEE7E64C127A}"/>
            </a:ext>
          </a:extLst>
        </xdr:cNvPr>
        <xdr:cNvSpPr txBox="1"/>
      </xdr:nvSpPr>
      <xdr:spPr>
        <a:xfrm>
          <a:off x="2527300" y="725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CB5146-FF2F-452B-944A-72DEA31F08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7F0FBBB-0032-4E18-864E-8F4F20ED246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82004F1-C44C-474C-8174-385753EB119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7961237-CC74-45CB-A1B3-97367EA5F82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349595-5637-46D6-B1F2-EA4D2E0D0B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28550C-52D4-4B88-AEA1-2E51D3376B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E5BFA0-9F63-42E4-A713-E5B89EE06A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D1F9CD-ABCC-46A7-8971-83D8244445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6285E4-8CB1-4330-B740-84F613A74F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B712CE9-6029-4BA7-80D0-255615A7F5C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A84ECB-DCFF-45B3-B2A5-5E3B46D5CE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32EFA2-EFBB-455E-82CE-76A1D961C2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27E561-824B-423C-B7B4-66B50EB222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1B9A75-7764-4B60-B09A-1755BFC69B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D540B9-6CCC-4023-B73A-719237FC93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948867D-0962-4289-A761-B90A6093AB0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CD92441-2F69-42C3-87D5-F9442BE4680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3C91662-94B2-4A0B-92AC-675FF185149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5DB50F3-EDED-490B-A6E3-940DBFA08DD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764826-849F-4D77-A6FA-34E0C2E8D7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7ADF031-393C-403E-981C-8E459CA20CB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1E52EBA-E35D-4FA0-9853-272DC44DA3C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2D0B171-3ED3-4927-981F-6952CE982AA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E351528-58A0-4F9A-8E52-124BD7F3F2D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2F900C-B6F7-4CCA-845A-DAB7FEE92A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C103D4-D02B-4496-96FF-35CC158BDFF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AA241F-D4C0-4E32-96D3-2737EE638F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40F2CFC-202A-44BD-AF37-526BC1B2486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D6116AD-2F5C-4EE8-B9E2-EDE36B4AF0F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A36AB7E-D7A2-409E-9229-445CBDBCC6E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6FA24E9-E1B5-424E-A66E-5AA413434F4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996BFF6-E3CC-4BB5-BE18-DE70F1AF666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BD3276C-26ED-43C9-8A90-41AB2CA8691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3F6F595-D8B5-4931-98E1-FBAE43FA4E1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662A0AB-13AE-4A33-908D-2E42D730B49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37E09E3-8CF3-4006-8442-AEAD402C98F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153693-F35B-4B9E-BA49-CD20DE49A6F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92FB007-75CE-4D20-8542-EC70394E6DC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0843043-B387-4CAB-AEBC-965BE7071B9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B5CA5D5-88F5-46A5-B552-C952A623951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51EF33ED-DD70-4CA0-A4E9-E87B59955D09}"/>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267A2556-B981-49EA-940F-9F1E412072AB}"/>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82C604CD-6EBC-41AE-B39C-80C888D1740B}"/>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274ACE02-9B7A-4AB3-8FB1-10B06DC95D35}"/>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555D9D86-E2CC-4A3D-852C-C85525B22FA2}"/>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E87460D3-C120-4A33-9CCA-D75D2F8D1EC1}"/>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A3D8D03-1E89-4B8B-899E-F85C8C9DC968}"/>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9E328B62-88CC-4F2D-AC70-C696A648FD5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7D2CA327-ADEE-413D-8031-7987F383106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7E8C19B8-9B32-4EE1-9527-57786B0D39F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7CCE9BEE-013C-48DC-B6CC-9D3B851F01C9}"/>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F163F509-0C2C-4622-98E6-5ABF52FA12FC}"/>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2E863A77-13B7-4149-942D-82C9EF8FE86D}"/>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A570C77E-2C77-4405-9B38-CEA4CC23A8B8}"/>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27BC4639-DB2E-4ECB-9F13-529B82E075FB}"/>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52735</xdr:rowOff>
    </xdr:from>
    <xdr:to>
      <xdr:col>24</xdr:col>
      <xdr:colOff>63500</xdr:colOff>
      <xdr:row>36</xdr:row>
      <xdr:rowOff>67291</xdr:rowOff>
    </xdr:to>
    <xdr:cxnSp macro="">
      <xdr:nvCxnSpPr>
        <xdr:cNvPr id="57" name="直線コネクタ 56">
          <a:extLst>
            <a:ext uri="{FF2B5EF4-FFF2-40B4-BE49-F238E27FC236}">
              <a16:creationId xmlns:a16="http://schemas.microsoft.com/office/drawing/2014/main" id="{769578D1-BC8F-449C-9BCA-BE2DDF2B7500}"/>
            </a:ext>
          </a:extLst>
        </xdr:cNvPr>
        <xdr:cNvCxnSpPr/>
      </xdr:nvCxnSpPr>
      <xdr:spPr>
        <a:xfrm>
          <a:off x="3797300" y="6224935"/>
          <a:ext cx="8382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9FDA4730-4B89-42DC-A809-8404B6F3B8E3}"/>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BE111029-D39E-4543-8D64-18A6C4437506}"/>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52735</xdr:rowOff>
    </xdr:from>
    <xdr:to>
      <xdr:col>19</xdr:col>
      <xdr:colOff>177800</xdr:colOff>
      <xdr:row>36</xdr:row>
      <xdr:rowOff>127864</xdr:rowOff>
    </xdr:to>
    <xdr:cxnSp macro="">
      <xdr:nvCxnSpPr>
        <xdr:cNvPr id="60" name="直線コネクタ 59">
          <a:extLst>
            <a:ext uri="{FF2B5EF4-FFF2-40B4-BE49-F238E27FC236}">
              <a16:creationId xmlns:a16="http://schemas.microsoft.com/office/drawing/2014/main" id="{D6FD0805-8385-4EA1-BB25-DFEE9362AF51}"/>
            </a:ext>
          </a:extLst>
        </xdr:cNvPr>
        <xdr:cNvCxnSpPr/>
      </xdr:nvCxnSpPr>
      <xdr:spPr>
        <a:xfrm flipV="1">
          <a:off x="2908300" y="6224935"/>
          <a:ext cx="889000" cy="7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6555283D-193B-4478-9A04-DC310438B7AE}"/>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3D4E6105-9CE4-42F8-A4F7-5312816A6F4F}"/>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127864</xdr:rowOff>
    </xdr:from>
    <xdr:to>
      <xdr:col>15</xdr:col>
      <xdr:colOff>50800</xdr:colOff>
      <xdr:row>37</xdr:row>
      <xdr:rowOff>4649</xdr:rowOff>
    </xdr:to>
    <xdr:cxnSp macro="">
      <xdr:nvCxnSpPr>
        <xdr:cNvPr id="63" name="直線コネクタ 62">
          <a:extLst>
            <a:ext uri="{FF2B5EF4-FFF2-40B4-BE49-F238E27FC236}">
              <a16:creationId xmlns:a16="http://schemas.microsoft.com/office/drawing/2014/main" id="{29C90DD7-05D2-41DF-973D-BCBF86FACCAB}"/>
            </a:ext>
          </a:extLst>
        </xdr:cNvPr>
        <xdr:cNvCxnSpPr/>
      </xdr:nvCxnSpPr>
      <xdr:spPr>
        <a:xfrm flipV="1">
          <a:off x="2019300" y="630006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5CEB0400-B069-443B-B7C4-3676C2E23DCA}"/>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71887</xdr:rowOff>
    </xdr:from>
    <xdr:ext cx="534377" cy="259045"/>
    <xdr:sp macro="" textlink="">
      <xdr:nvSpPr>
        <xdr:cNvPr id="65" name="テキスト ボックス 64">
          <a:extLst>
            <a:ext uri="{FF2B5EF4-FFF2-40B4-BE49-F238E27FC236}">
              <a16:creationId xmlns:a16="http://schemas.microsoft.com/office/drawing/2014/main" id="{86101A69-47E9-402F-B8B5-D119BF669E07}"/>
            </a:ext>
          </a:extLst>
        </xdr:cNvPr>
        <xdr:cNvSpPr txBox="1"/>
      </xdr:nvSpPr>
      <xdr:spPr>
        <a:xfrm>
          <a:off x="2641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4649</xdr:rowOff>
    </xdr:from>
    <xdr:to>
      <xdr:col>10</xdr:col>
      <xdr:colOff>114300</xdr:colOff>
      <xdr:row>37</xdr:row>
      <xdr:rowOff>40087</xdr:rowOff>
    </xdr:to>
    <xdr:cxnSp macro="">
      <xdr:nvCxnSpPr>
        <xdr:cNvPr id="66" name="直線コネクタ 65">
          <a:extLst>
            <a:ext uri="{FF2B5EF4-FFF2-40B4-BE49-F238E27FC236}">
              <a16:creationId xmlns:a16="http://schemas.microsoft.com/office/drawing/2014/main" id="{0731349B-A52E-4037-BA99-58F348214AAD}"/>
            </a:ext>
          </a:extLst>
        </xdr:cNvPr>
        <xdr:cNvCxnSpPr/>
      </xdr:nvCxnSpPr>
      <xdr:spPr>
        <a:xfrm flipV="1">
          <a:off x="1130300" y="6348299"/>
          <a:ext cx="889000" cy="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80CCDF9-1ECA-4CC8-95B2-3F518772D62A}"/>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94748</xdr:rowOff>
    </xdr:from>
    <xdr:ext cx="534377" cy="259045"/>
    <xdr:sp macro="" textlink="">
      <xdr:nvSpPr>
        <xdr:cNvPr id="68" name="テキスト ボックス 67">
          <a:extLst>
            <a:ext uri="{FF2B5EF4-FFF2-40B4-BE49-F238E27FC236}">
              <a16:creationId xmlns:a16="http://schemas.microsoft.com/office/drawing/2014/main" id="{A161AF50-9960-4188-A44D-A9D762A149D1}"/>
            </a:ext>
          </a:extLst>
        </xdr:cNvPr>
        <xdr:cNvSpPr txBox="1"/>
      </xdr:nvSpPr>
      <xdr:spPr>
        <a:xfrm>
          <a:off x="1752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ED0FAF90-8193-4183-8C2F-B781B889F49A}"/>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98051</xdr:rowOff>
    </xdr:from>
    <xdr:ext cx="534377" cy="259045"/>
    <xdr:sp macro="" textlink="">
      <xdr:nvSpPr>
        <xdr:cNvPr id="70" name="テキスト ボックス 69">
          <a:extLst>
            <a:ext uri="{FF2B5EF4-FFF2-40B4-BE49-F238E27FC236}">
              <a16:creationId xmlns:a16="http://schemas.microsoft.com/office/drawing/2014/main" id="{E87BB03F-139B-402A-9232-5F09E46EFFF4}"/>
            </a:ext>
          </a:extLst>
        </xdr:cNvPr>
        <xdr:cNvSpPr txBox="1"/>
      </xdr:nvSpPr>
      <xdr:spPr>
        <a:xfrm>
          <a:off x="863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95DE0F30-1A7C-47D4-979B-D1DD1E14C23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83DD5570-9427-45E1-9502-2FC0472DD46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00A6DDB-EC4B-4969-8FCE-34CB3A62A92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BA2ECF8-41A4-45B1-A9F6-EFE1B5046A7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3A50B7D-4C13-4C03-976D-00F0ADF4112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16491</xdr:rowOff>
    </xdr:from>
    <xdr:to>
      <xdr:col>24</xdr:col>
      <xdr:colOff>114300</xdr:colOff>
      <xdr:row>36</xdr:row>
      <xdr:rowOff>118091</xdr:rowOff>
    </xdr:to>
    <xdr:sp macro="" textlink="">
      <xdr:nvSpPr>
        <xdr:cNvPr id="76" name="楕円 75">
          <a:extLst>
            <a:ext uri="{FF2B5EF4-FFF2-40B4-BE49-F238E27FC236}">
              <a16:creationId xmlns:a16="http://schemas.microsoft.com/office/drawing/2014/main" id="{395548F5-DAED-43FC-A65B-F36A8B6AA714}"/>
            </a:ext>
          </a:extLst>
        </xdr:cNvPr>
        <xdr:cNvSpPr/>
      </xdr:nvSpPr>
      <xdr:spPr>
        <a:xfrm>
          <a:off x="4584700" y="61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166368</xdr:rowOff>
    </xdr:from>
    <xdr:ext cx="599010" cy="259045"/>
    <xdr:sp macro="" textlink="">
      <xdr:nvSpPr>
        <xdr:cNvPr id="77" name="人件費該当値テキスト">
          <a:extLst>
            <a:ext uri="{FF2B5EF4-FFF2-40B4-BE49-F238E27FC236}">
              <a16:creationId xmlns:a16="http://schemas.microsoft.com/office/drawing/2014/main" id="{6828694D-CABF-4FBC-9F9B-BC3E3E24061A}"/>
            </a:ext>
          </a:extLst>
        </xdr:cNvPr>
        <xdr:cNvSpPr txBox="1"/>
      </xdr:nvSpPr>
      <xdr:spPr>
        <a:xfrm>
          <a:off x="4686300" y="616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1935</xdr:rowOff>
    </xdr:from>
    <xdr:to>
      <xdr:col>20</xdr:col>
      <xdr:colOff>38100</xdr:colOff>
      <xdr:row>36</xdr:row>
      <xdr:rowOff>103535</xdr:rowOff>
    </xdr:to>
    <xdr:sp macro="" textlink="">
      <xdr:nvSpPr>
        <xdr:cNvPr id="78" name="楕円 77">
          <a:extLst>
            <a:ext uri="{FF2B5EF4-FFF2-40B4-BE49-F238E27FC236}">
              <a16:creationId xmlns:a16="http://schemas.microsoft.com/office/drawing/2014/main" id="{30FE0A27-B5F0-45CC-B100-20D847C2370B}"/>
            </a:ext>
          </a:extLst>
        </xdr:cNvPr>
        <xdr:cNvSpPr/>
      </xdr:nvSpPr>
      <xdr:spPr>
        <a:xfrm>
          <a:off x="3746500" y="6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94662</xdr:rowOff>
    </xdr:from>
    <xdr:ext cx="599010" cy="259045"/>
    <xdr:sp macro="" textlink="">
      <xdr:nvSpPr>
        <xdr:cNvPr id="79" name="テキスト ボックス 78">
          <a:extLst>
            <a:ext uri="{FF2B5EF4-FFF2-40B4-BE49-F238E27FC236}">
              <a16:creationId xmlns:a16="http://schemas.microsoft.com/office/drawing/2014/main" id="{18171992-EF09-4775-95D4-93BF059E2DCD}"/>
            </a:ext>
          </a:extLst>
        </xdr:cNvPr>
        <xdr:cNvSpPr txBox="1"/>
      </xdr:nvSpPr>
      <xdr:spPr>
        <a:xfrm>
          <a:off x="3497795" y="626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77064</xdr:rowOff>
    </xdr:from>
    <xdr:to>
      <xdr:col>15</xdr:col>
      <xdr:colOff>101600</xdr:colOff>
      <xdr:row>37</xdr:row>
      <xdr:rowOff>7214</xdr:rowOff>
    </xdr:to>
    <xdr:sp macro="" textlink="">
      <xdr:nvSpPr>
        <xdr:cNvPr id="80" name="楕円 79">
          <a:extLst>
            <a:ext uri="{FF2B5EF4-FFF2-40B4-BE49-F238E27FC236}">
              <a16:creationId xmlns:a16="http://schemas.microsoft.com/office/drawing/2014/main" id="{594CED58-6AAE-4232-A190-6933B8DA7574}"/>
            </a:ext>
          </a:extLst>
        </xdr:cNvPr>
        <xdr:cNvSpPr/>
      </xdr:nvSpPr>
      <xdr:spPr>
        <a:xfrm>
          <a:off x="2857500" y="62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23741</xdr:rowOff>
    </xdr:from>
    <xdr:ext cx="599010" cy="259045"/>
    <xdr:sp macro="" textlink="">
      <xdr:nvSpPr>
        <xdr:cNvPr id="81" name="テキスト ボックス 80">
          <a:extLst>
            <a:ext uri="{FF2B5EF4-FFF2-40B4-BE49-F238E27FC236}">
              <a16:creationId xmlns:a16="http://schemas.microsoft.com/office/drawing/2014/main" id="{9EF19255-6052-434B-ABAC-1925815A1897}"/>
            </a:ext>
          </a:extLst>
        </xdr:cNvPr>
        <xdr:cNvSpPr txBox="1"/>
      </xdr:nvSpPr>
      <xdr:spPr>
        <a:xfrm>
          <a:off x="2608795" y="60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125299</xdr:rowOff>
    </xdr:from>
    <xdr:to>
      <xdr:col>10</xdr:col>
      <xdr:colOff>165100</xdr:colOff>
      <xdr:row>37</xdr:row>
      <xdr:rowOff>55449</xdr:rowOff>
    </xdr:to>
    <xdr:sp macro="" textlink="">
      <xdr:nvSpPr>
        <xdr:cNvPr id="82" name="楕円 81">
          <a:extLst>
            <a:ext uri="{FF2B5EF4-FFF2-40B4-BE49-F238E27FC236}">
              <a16:creationId xmlns:a16="http://schemas.microsoft.com/office/drawing/2014/main" id="{BFCF4D19-BC69-42F1-8E77-3BC3DBF69EB4}"/>
            </a:ext>
          </a:extLst>
        </xdr:cNvPr>
        <xdr:cNvSpPr/>
      </xdr:nvSpPr>
      <xdr:spPr>
        <a:xfrm>
          <a:off x="1968500" y="62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71976</xdr:rowOff>
    </xdr:from>
    <xdr:ext cx="599010" cy="259045"/>
    <xdr:sp macro="" textlink="">
      <xdr:nvSpPr>
        <xdr:cNvPr id="83" name="テキスト ボックス 82">
          <a:extLst>
            <a:ext uri="{FF2B5EF4-FFF2-40B4-BE49-F238E27FC236}">
              <a16:creationId xmlns:a16="http://schemas.microsoft.com/office/drawing/2014/main" id="{F3DEC8A1-A71A-4F29-BBB6-11FBF31E4DFE}"/>
            </a:ext>
          </a:extLst>
        </xdr:cNvPr>
        <xdr:cNvSpPr txBox="1"/>
      </xdr:nvSpPr>
      <xdr:spPr>
        <a:xfrm>
          <a:off x="1719795" y="60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160737</xdr:rowOff>
    </xdr:from>
    <xdr:to>
      <xdr:col>6</xdr:col>
      <xdr:colOff>38100</xdr:colOff>
      <xdr:row>37</xdr:row>
      <xdr:rowOff>90887</xdr:rowOff>
    </xdr:to>
    <xdr:sp macro="" textlink="">
      <xdr:nvSpPr>
        <xdr:cNvPr id="84" name="楕円 83">
          <a:extLst>
            <a:ext uri="{FF2B5EF4-FFF2-40B4-BE49-F238E27FC236}">
              <a16:creationId xmlns:a16="http://schemas.microsoft.com/office/drawing/2014/main" id="{4FDD33AB-715F-4229-8821-83BBCED68334}"/>
            </a:ext>
          </a:extLst>
        </xdr:cNvPr>
        <xdr:cNvSpPr/>
      </xdr:nvSpPr>
      <xdr:spPr>
        <a:xfrm>
          <a:off x="1079500" y="6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107414</xdr:rowOff>
    </xdr:from>
    <xdr:ext cx="599010" cy="259045"/>
    <xdr:sp macro="" textlink="">
      <xdr:nvSpPr>
        <xdr:cNvPr id="85" name="テキスト ボックス 84">
          <a:extLst>
            <a:ext uri="{FF2B5EF4-FFF2-40B4-BE49-F238E27FC236}">
              <a16:creationId xmlns:a16="http://schemas.microsoft.com/office/drawing/2014/main" id="{D4CE5D58-C313-4000-AE4B-0EC5E8F4B5EA}"/>
            </a:ext>
          </a:extLst>
        </xdr:cNvPr>
        <xdr:cNvSpPr txBox="1"/>
      </xdr:nvSpPr>
      <xdr:spPr>
        <a:xfrm>
          <a:off x="830795" y="61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2A04638B-174F-40F8-BB36-9560BB8C455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1C8360D7-453B-4374-ACE3-F247E343A17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ADFDEA99-46AA-41A9-BFAB-CCC365E19D6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99DD5F2B-085B-4159-9502-340D60E9B6B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872B876D-3E67-406F-BD6B-EC74F4C98BF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6B8EB77F-4219-4C9D-86C3-F5B1F3CC74E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70A76677-142C-4836-8FFE-28A2D28A1F4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EFA93EE1-1C7C-4688-A6D6-BAF9E47F001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5D30EE0E-9BA1-4DEA-978E-79EB249B22C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B074A0C8-BD06-44D9-B244-677A464E5D5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CC0555E-665D-4074-98B8-FE4D783AC8B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ED63E01D-99BD-40DA-9AA1-0C16BD192CCD}"/>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96EFB6DD-508D-4D91-AD18-36C9A8C5820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EDB18BA7-B7B0-4AEF-A47D-1FEF6D3325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F1141ECF-73AE-490B-A50B-9223C9ED68C7}"/>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80BA9E7C-EFD0-4ABB-9DC2-05044C27254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C8DB0173-E3E8-4908-857A-3C96B56BF0F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745DD622-D574-4F07-9BDE-AA3AEEFE963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84834288-4689-423D-ABF8-4B17B5D24D35}"/>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692F3BC3-4776-472E-84F0-9A6CCFA917B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B5E2F89F-43F4-4344-9450-712755F8E8B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A6B6C83A-463B-4B98-A460-31968E0446B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85637B48-60AA-4E2B-A7AA-8FEB10D5385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712F16F4-D0C8-4093-B5A8-48A2E439CC47}"/>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6DBFDB92-CE9F-43DB-B802-C04D4014A497}"/>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FCBB9ED3-E055-4950-8B6D-118EEC35F759}"/>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74A5707-2F04-42E3-A50D-94C99BEA761C}"/>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C88DB57A-3E90-4117-B037-BEC979CC9C53}"/>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40047</xdr:rowOff>
    </xdr:from>
    <xdr:to>
      <xdr:col>24</xdr:col>
      <xdr:colOff>63500</xdr:colOff>
      <xdr:row>57</xdr:row>
      <xdr:rowOff>99007</xdr:rowOff>
    </xdr:to>
    <xdr:cxnSp macro="">
      <xdr:nvCxnSpPr>
        <xdr:cNvPr id="114" name="直線コネクタ 113">
          <a:extLst>
            <a:ext uri="{FF2B5EF4-FFF2-40B4-BE49-F238E27FC236}">
              <a16:creationId xmlns:a16="http://schemas.microsoft.com/office/drawing/2014/main" id="{ADDE93C9-102F-46AF-A1FC-07E18564DBF9}"/>
            </a:ext>
          </a:extLst>
        </xdr:cNvPr>
        <xdr:cNvCxnSpPr/>
      </xdr:nvCxnSpPr>
      <xdr:spPr>
        <a:xfrm>
          <a:off x="3797300" y="9812697"/>
          <a:ext cx="8382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EFB8894D-3C6A-42EE-B1F7-DD393B588387}"/>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F0C57874-F29B-40A1-8F51-F8079143E8DB}"/>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40047</xdr:rowOff>
    </xdr:from>
    <xdr:to>
      <xdr:col>19</xdr:col>
      <xdr:colOff>177800</xdr:colOff>
      <xdr:row>57</xdr:row>
      <xdr:rowOff>107540</xdr:rowOff>
    </xdr:to>
    <xdr:cxnSp macro="">
      <xdr:nvCxnSpPr>
        <xdr:cNvPr id="117" name="直線コネクタ 116">
          <a:extLst>
            <a:ext uri="{FF2B5EF4-FFF2-40B4-BE49-F238E27FC236}">
              <a16:creationId xmlns:a16="http://schemas.microsoft.com/office/drawing/2014/main" id="{92731798-77F1-4ECE-B0C2-F7B690FAA59D}"/>
            </a:ext>
          </a:extLst>
        </xdr:cNvPr>
        <xdr:cNvCxnSpPr/>
      </xdr:nvCxnSpPr>
      <xdr:spPr>
        <a:xfrm flipV="1">
          <a:off x="2908300" y="9812697"/>
          <a:ext cx="889000" cy="6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AE2E354F-B488-4660-946B-6568AE2D24D5}"/>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68BC56F9-33A5-41D0-89E0-57A9762BB101}"/>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34548</xdr:rowOff>
    </xdr:from>
    <xdr:to>
      <xdr:col>15</xdr:col>
      <xdr:colOff>50800</xdr:colOff>
      <xdr:row>57</xdr:row>
      <xdr:rowOff>107540</xdr:rowOff>
    </xdr:to>
    <xdr:cxnSp macro="">
      <xdr:nvCxnSpPr>
        <xdr:cNvPr id="120" name="直線コネクタ 119">
          <a:extLst>
            <a:ext uri="{FF2B5EF4-FFF2-40B4-BE49-F238E27FC236}">
              <a16:creationId xmlns:a16="http://schemas.microsoft.com/office/drawing/2014/main" id="{AAADC290-D8BB-4BE0-B1E8-1498FD43A2C7}"/>
            </a:ext>
          </a:extLst>
        </xdr:cNvPr>
        <xdr:cNvCxnSpPr/>
      </xdr:nvCxnSpPr>
      <xdr:spPr>
        <a:xfrm>
          <a:off x="2019300" y="9807198"/>
          <a:ext cx="889000" cy="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D9FF271D-2F90-415E-B409-D50077032849}"/>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41470</xdr:rowOff>
    </xdr:from>
    <xdr:ext cx="599010" cy="259045"/>
    <xdr:sp macro="" textlink="">
      <xdr:nvSpPr>
        <xdr:cNvPr id="122" name="テキスト ボックス 121">
          <a:extLst>
            <a:ext uri="{FF2B5EF4-FFF2-40B4-BE49-F238E27FC236}">
              <a16:creationId xmlns:a16="http://schemas.microsoft.com/office/drawing/2014/main" id="{47BACEDF-E056-4BC4-AFC3-03AAC3197B42}"/>
            </a:ext>
          </a:extLst>
        </xdr:cNvPr>
        <xdr:cNvSpPr txBox="1"/>
      </xdr:nvSpPr>
      <xdr:spPr>
        <a:xfrm>
          <a:off x="2608795" y="99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39493</xdr:rowOff>
    </xdr:from>
    <xdr:to>
      <xdr:col>10</xdr:col>
      <xdr:colOff>114300</xdr:colOff>
      <xdr:row>57</xdr:row>
      <xdr:rowOff>34548</xdr:rowOff>
    </xdr:to>
    <xdr:cxnSp macro="">
      <xdr:nvCxnSpPr>
        <xdr:cNvPr id="123" name="直線コネクタ 122">
          <a:extLst>
            <a:ext uri="{FF2B5EF4-FFF2-40B4-BE49-F238E27FC236}">
              <a16:creationId xmlns:a16="http://schemas.microsoft.com/office/drawing/2014/main" id="{8C1CA111-B2EA-4C11-ADFC-C729B3A6FD1B}"/>
            </a:ext>
          </a:extLst>
        </xdr:cNvPr>
        <xdr:cNvCxnSpPr/>
      </xdr:nvCxnSpPr>
      <xdr:spPr>
        <a:xfrm>
          <a:off x="1130300" y="9469243"/>
          <a:ext cx="889000" cy="3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CA23988B-4365-4826-BC27-735A110607A5}"/>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58408</xdr:rowOff>
    </xdr:from>
    <xdr:ext cx="599010" cy="259045"/>
    <xdr:sp macro="" textlink="">
      <xdr:nvSpPr>
        <xdr:cNvPr id="125" name="テキスト ボックス 124">
          <a:extLst>
            <a:ext uri="{FF2B5EF4-FFF2-40B4-BE49-F238E27FC236}">
              <a16:creationId xmlns:a16="http://schemas.microsoft.com/office/drawing/2014/main" id="{9A6242BC-989B-403D-BAED-A52DBFB3A2C2}"/>
            </a:ext>
          </a:extLst>
        </xdr:cNvPr>
        <xdr:cNvSpPr txBox="1"/>
      </xdr:nvSpPr>
      <xdr:spPr>
        <a:xfrm>
          <a:off x="1719795" y="100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C8BC12BB-FDA3-4B25-B8A0-A3A5A9A587F9}"/>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61038</xdr:rowOff>
    </xdr:from>
    <xdr:ext cx="599010" cy="259045"/>
    <xdr:sp macro="" textlink="">
      <xdr:nvSpPr>
        <xdr:cNvPr id="127" name="テキスト ボックス 126">
          <a:extLst>
            <a:ext uri="{FF2B5EF4-FFF2-40B4-BE49-F238E27FC236}">
              <a16:creationId xmlns:a16="http://schemas.microsoft.com/office/drawing/2014/main" id="{559E06C3-E453-4BB3-8FB2-CB8F276D6BA6}"/>
            </a:ext>
          </a:extLst>
        </xdr:cNvPr>
        <xdr:cNvSpPr txBox="1"/>
      </xdr:nvSpPr>
      <xdr:spPr>
        <a:xfrm>
          <a:off x="830795" y="100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C197A8DA-D5CB-4091-B624-06791FFD561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8886A6C9-10DE-4B8E-A16F-974C862E850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3B88DC65-1E7D-4F7D-B833-B582EC63162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9B2C142-86E2-4C2A-A5D4-6E321CD2FC1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3C0B716-DC8C-41FF-AAE9-CF916ECCB50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48207</xdr:rowOff>
    </xdr:from>
    <xdr:to>
      <xdr:col>24</xdr:col>
      <xdr:colOff>114300</xdr:colOff>
      <xdr:row>57</xdr:row>
      <xdr:rowOff>149807</xdr:rowOff>
    </xdr:to>
    <xdr:sp macro="" textlink="">
      <xdr:nvSpPr>
        <xdr:cNvPr id="133" name="楕円 132">
          <a:extLst>
            <a:ext uri="{FF2B5EF4-FFF2-40B4-BE49-F238E27FC236}">
              <a16:creationId xmlns:a16="http://schemas.microsoft.com/office/drawing/2014/main" id="{410F2FD5-81EC-4AFD-B66D-1222C1DDC0F6}"/>
            </a:ext>
          </a:extLst>
        </xdr:cNvPr>
        <xdr:cNvSpPr/>
      </xdr:nvSpPr>
      <xdr:spPr>
        <a:xfrm>
          <a:off x="4584700" y="98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26634</xdr:rowOff>
    </xdr:from>
    <xdr:ext cx="599010" cy="259045"/>
    <xdr:sp macro="" textlink="">
      <xdr:nvSpPr>
        <xdr:cNvPr id="134" name="物件費該当値テキスト">
          <a:extLst>
            <a:ext uri="{FF2B5EF4-FFF2-40B4-BE49-F238E27FC236}">
              <a16:creationId xmlns:a16="http://schemas.microsoft.com/office/drawing/2014/main" id="{F0C36EE0-85F8-484D-9A6A-CA2BA747E44D}"/>
            </a:ext>
          </a:extLst>
        </xdr:cNvPr>
        <xdr:cNvSpPr txBox="1"/>
      </xdr:nvSpPr>
      <xdr:spPr>
        <a:xfrm>
          <a:off x="4686300" y="97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160697</xdr:rowOff>
    </xdr:from>
    <xdr:to>
      <xdr:col>20</xdr:col>
      <xdr:colOff>38100</xdr:colOff>
      <xdr:row>57</xdr:row>
      <xdr:rowOff>90847</xdr:rowOff>
    </xdr:to>
    <xdr:sp macro="" textlink="">
      <xdr:nvSpPr>
        <xdr:cNvPr id="135" name="楕円 134">
          <a:extLst>
            <a:ext uri="{FF2B5EF4-FFF2-40B4-BE49-F238E27FC236}">
              <a16:creationId xmlns:a16="http://schemas.microsoft.com/office/drawing/2014/main" id="{33ECAB13-AC85-4FD5-9C90-2AE03E2AE962}"/>
            </a:ext>
          </a:extLst>
        </xdr:cNvPr>
        <xdr:cNvSpPr/>
      </xdr:nvSpPr>
      <xdr:spPr>
        <a:xfrm>
          <a:off x="3746500" y="97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107374</xdr:rowOff>
    </xdr:from>
    <xdr:ext cx="599010" cy="259045"/>
    <xdr:sp macro="" textlink="">
      <xdr:nvSpPr>
        <xdr:cNvPr id="136" name="テキスト ボックス 135">
          <a:extLst>
            <a:ext uri="{FF2B5EF4-FFF2-40B4-BE49-F238E27FC236}">
              <a16:creationId xmlns:a16="http://schemas.microsoft.com/office/drawing/2014/main" id="{624B614C-F699-4DC3-835E-E0F41E0614E6}"/>
            </a:ext>
          </a:extLst>
        </xdr:cNvPr>
        <xdr:cNvSpPr txBox="1"/>
      </xdr:nvSpPr>
      <xdr:spPr>
        <a:xfrm>
          <a:off x="3497795" y="953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56740</xdr:rowOff>
    </xdr:from>
    <xdr:to>
      <xdr:col>15</xdr:col>
      <xdr:colOff>101600</xdr:colOff>
      <xdr:row>57</xdr:row>
      <xdr:rowOff>158340</xdr:rowOff>
    </xdr:to>
    <xdr:sp macro="" textlink="">
      <xdr:nvSpPr>
        <xdr:cNvPr id="137" name="楕円 136">
          <a:extLst>
            <a:ext uri="{FF2B5EF4-FFF2-40B4-BE49-F238E27FC236}">
              <a16:creationId xmlns:a16="http://schemas.microsoft.com/office/drawing/2014/main" id="{1F260746-C245-4B1C-A745-A74083F5D15D}"/>
            </a:ext>
          </a:extLst>
        </xdr:cNvPr>
        <xdr:cNvSpPr/>
      </xdr:nvSpPr>
      <xdr:spPr>
        <a:xfrm>
          <a:off x="2857500" y="98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3417</xdr:rowOff>
    </xdr:from>
    <xdr:ext cx="599010" cy="259045"/>
    <xdr:sp macro="" textlink="">
      <xdr:nvSpPr>
        <xdr:cNvPr id="138" name="テキスト ボックス 137">
          <a:extLst>
            <a:ext uri="{FF2B5EF4-FFF2-40B4-BE49-F238E27FC236}">
              <a16:creationId xmlns:a16="http://schemas.microsoft.com/office/drawing/2014/main" id="{5295B231-6066-4D31-BA52-BFA7A593E403}"/>
            </a:ext>
          </a:extLst>
        </xdr:cNvPr>
        <xdr:cNvSpPr txBox="1"/>
      </xdr:nvSpPr>
      <xdr:spPr>
        <a:xfrm>
          <a:off x="2608795" y="96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155198</xdr:rowOff>
    </xdr:from>
    <xdr:to>
      <xdr:col>10</xdr:col>
      <xdr:colOff>165100</xdr:colOff>
      <xdr:row>57</xdr:row>
      <xdr:rowOff>85348</xdr:rowOff>
    </xdr:to>
    <xdr:sp macro="" textlink="">
      <xdr:nvSpPr>
        <xdr:cNvPr id="139" name="楕円 138">
          <a:extLst>
            <a:ext uri="{FF2B5EF4-FFF2-40B4-BE49-F238E27FC236}">
              <a16:creationId xmlns:a16="http://schemas.microsoft.com/office/drawing/2014/main" id="{EEA11565-950E-4FBE-8A4B-CB20EBB0C99B}"/>
            </a:ext>
          </a:extLst>
        </xdr:cNvPr>
        <xdr:cNvSpPr/>
      </xdr:nvSpPr>
      <xdr:spPr>
        <a:xfrm>
          <a:off x="1968500" y="97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101875</xdr:rowOff>
    </xdr:from>
    <xdr:ext cx="599010" cy="259045"/>
    <xdr:sp macro="" textlink="">
      <xdr:nvSpPr>
        <xdr:cNvPr id="140" name="テキスト ボックス 139">
          <a:extLst>
            <a:ext uri="{FF2B5EF4-FFF2-40B4-BE49-F238E27FC236}">
              <a16:creationId xmlns:a16="http://schemas.microsoft.com/office/drawing/2014/main" id="{AE4A667E-4E3E-4F44-B025-6707CDBF0FF9}"/>
            </a:ext>
          </a:extLst>
        </xdr:cNvPr>
        <xdr:cNvSpPr txBox="1"/>
      </xdr:nvSpPr>
      <xdr:spPr>
        <a:xfrm>
          <a:off x="1719795" y="953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160143</xdr:rowOff>
    </xdr:from>
    <xdr:to>
      <xdr:col>6</xdr:col>
      <xdr:colOff>38100</xdr:colOff>
      <xdr:row>55</xdr:row>
      <xdr:rowOff>90293</xdr:rowOff>
    </xdr:to>
    <xdr:sp macro="" textlink="">
      <xdr:nvSpPr>
        <xdr:cNvPr id="141" name="楕円 140">
          <a:extLst>
            <a:ext uri="{FF2B5EF4-FFF2-40B4-BE49-F238E27FC236}">
              <a16:creationId xmlns:a16="http://schemas.microsoft.com/office/drawing/2014/main" id="{A3AD0BC0-9160-4DDA-9703-6885176EA706}"/>
            </a:ext>
          </a:extLst>
        </xdr:cNvPr>
        <xdr:cNvSpPr/>
      </xdr:nvSpPr>
      <xdr:spPr>
        <a:xfrm>
          <a:off x="1079500" y="94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106820</xdr:rowOff>
    </xdr:from>
    <xdr:ext cx="599010" cy="259045"/>
    <xdr:sp macro="" textlink="">
      <xdr:nvSpPr>
        <xdr:cNvPr id="142" name="テキスト ボックス 141">
          <a:extLst>
            <a:ext uri="{FF2B5EF4-FFF2-40B4-BE49-F238E27FC236}">
              <a16:creationId xmlns:a16="http://schemas.microsoft.com/office/drawing/2014/main" id="{5E6E5EED-81DC-4044-B90D-C6CF87E526FC}"/>
            </a:ext>
          </a:extLst>
        </xdr:cNvPr>
        <xdr:cNvSpPr txBox="1"/>
      </xdr:nvSpPr>
      <xdr:spPr>
        <a:xfrm>
          <a:off x="830795" y="91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AA9EC514-0BE1-4C27-B29D-08AAC5418A2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DCB88D01-09B2-4CB7-87E3-CB06E75BC8E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F96F3950-3DC3-4F73-A2FE-3C726EFFC92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B03AC2C-1503-4012-8C1F-4DF48B09CF6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DD51094F-6ADF-4A5A-A645-6D81518CD26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A472F611-B0E5-458C-816F-D7E61797D80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C21E81AB-527B-47C6-8AAD-1FF39957F1A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BEC769E5-DC9C-4E15-9C8B-BD80DBB7569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E4376357-0173-44CA-8760-F739AA4B4FD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B0B2FFDD-4186-4220-9799-340DEA49F94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2E3DD58C-901A-42E0-AFCD-069636D420EC}"/>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ACB4474B-B65A-4D28-A338-A0536B270C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91E7E9AA-EE6D-4BA5-B246-7F97B9734F3B}"/>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26F5AEFE-20BD-4E1F-B46F-3C331DEF75A3}"/>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E341630C-B3C7-4E88-9454-7DAF5954F6C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FCFE33FF-EF57-463C-AD95-D1AF254C169A}"/>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82FCE2AD-B1E6-423C-AF64-EA466ED9ECF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7C52C20A-1356-4EA7-96EB-A648BAE8FAD8}"/>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82A245FB-7760-4DD6-B25C-7AFC3AD8B5C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67B3D51-8A14-49A8-A9F2-6EDA1B5A6D4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153A33B0-70BD-40BD-B1DC-78C73E37D80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61079BAE-B812-451A-BE2B-7664FFAFBA4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E4081BAB-1680-484D-9ADD-D7C16DBBE129}"/>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C4961A0A-2422-4783-88C1-2547BCA4DFDB}"/>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D2E64575-3956-4D50-B642-76216DCB877D}"/>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65A99F3C-99F2-4361-9BAD-3C59FD096293}"/>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165509</xdr:rowOff>
    </xdr:from>
    <xdr:to>
      <xdr:col>24</xdr:col>
      <xdr:colOff>63500</xdr:colOff>
      <xdr:row>78</xdr:row>
      <xdr:rowOff>41539</xdr:rowOff>
    </xdr:to>
    <xdr:cxnSp macro="">
      <xdr:nvCxnSpPr>
        <xdr:cNvPr id="169" name="直線コネクタ 168">
          <a:extLst>
            <a:ext uri="{FF2B5EF4-FFF2-40B4-BE49-F238E27FC236}">
              <a16:creationId xmlns:a16="http://schemas.microsoft.com/office/drawing/2014/main" id="{39689D09-5381-4E52-A18D-0AD99BF02CAD}"/>
            </a:ext>
          </a:extLst>
        </xdr:cNvPr>
        <xdr:cNvCxnSpPr/>
      </xdr:nvCxnSpPr>
      <xdr:spPr>
        <a:xfrm>
          <a:off x="3797300" y="13367159"/>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91499BA8-391F-48E7-BB50-EAC107B4B072}"/>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2FFF1D9B-1D07-431E-9E46-EBFDCF892BDD}"/>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165509</xdr:rowOff>
    </xdr:from>
    <xdr:to>
      <xdr:col>19</xdr:col>
      <xdr:colOff>177800</xdr:colOff>
      <xdr:row>78</xdr:row>
      <xdr:rowOff>96997</xdr:rowOff>
    </xdr:to>
    <xdr:cxnSp macro="">
      <xdr:nvCxnSpPr>
        <xdr:cNvPr id="172" name="直線コネクタ 171">
          <a:extLst>
            <a:ext uri="{FF2B5EF4-FFF2-40B4-BE49-F238E27FC236}">
              <a16:creationId xmlns:a16="http://schemas.microsoft.com/office/drawing/2014/main" id="{806D7ABA-EA4A-47E3-8413-D68F2BF27B3C}"/>
            </a:ext>
          </a:extLst>
        </xdr:cNvPr>
        <xdr:cNvCxnSpPr/>
      </xdr:nvCxnSpPr>
      <xdr:spPr>
        <a:xfrm flipV="1">
          <a:off x="2908300" y="13367159"/>
          <a:ext cx="889000" cy="1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CDCDC638-DE1A-44AA-B907-71AF914F910F}"/>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556C59CF-F14C-40BD-9249-2FA97FF6DE99}"/>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96746</xdr:rowOff>
    </xdr:from>
    <xdr:to>
      <xdr:col>15</xdr:col>
      <xdr:colOff>50800</xdr:colOff>
      <xdr:row>78</xdr:row>
      <xdr:rowOff>96997</xdr:rowOff>
    </xdr:to>
    <xdr:cxnSp macro="">
      <xdr:nvCxnSpPr>
        <xdr:cNvPr id="175" name="直線コネクタ 174">
          <a:extLst>
            <a:ext uri="{FF2B5EF4-FFF2-40B4-BE49-F238E27FC236}">
              <a16:creationId xmlns:a16="http://schemas.microsoft.com/office/drawing/2014/main" id="{A7095BCC-66FF-4F74-8C0C-837726A7C2ED}"/>
            </a:ext>
          </a:extLst>
        </xdr:cNvPr>
        <xdr:cNvCxnSpPr/>
      </xdr:nvCxnSpPr>
      <xdr:spPr>
        <a:xfrm>
          <a:off x="2019300" y="1346984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8275B1E2-7F74-4E44-B9A3-A4723FE3DABD}"/>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7" name="テキスト ボックス 176">
          <a:extLst>
            <a:ext uri="{FF2B5EF4-FFF2-40B4-BE49-F238E27FC236}">
              <a16:creationId xmlns:a16="http://schemas.microsoft.com/office/drawing/2014/main" id="{01594D65-49FD-4FD0-A579-4EA41B7D0313}"/>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96746</xdr:rowOff>
    </xdr:from>
    <xdr:to>
      <xdr:col>10</xdr:col>
      <xdr:colOff>114300</xdr:colOff>
      <xdr:row>78</xdr:row>
      <xdr:rowOff>130031</xdr:rowOff>
    </xdr:to>
    <xdr:cxnSp macro="">
      <xdr:nvCxnSpPr>
        <xdr:cNvPr id="178" name="直線コネクタ 177">
          <a:extLst>
            <a:ext uri="{FF2B5EF4-FFF2-40B4-BE49-F238E27FC236}">
              <a16:creationId xmlns:a16="http://schemas.microsoft.com/office/drawing/2014/main" id="{EF7C5627-A406-416C-9254-E7C9FD672ED6}"/>
            </a:ext>
          </a:extLst>
        </xdr:cNvPr>
        <xdr:cNvCxnSpPr/>
      </xdr:nvCxnSpPr>
      <xdr:spPr>
        <a:xfrm flipV="1">
          <a:off x="1130300" y="13469846"/>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4EC8B6F5-0294-437F-8D09-E8D566F23DC1}"/>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110032</xdr:rowOff>
    </xdr:from>
    <xdr:ext cx="534377" cy="259045"/>
    <xdr:sp macro="" textlink="">
      <xdr:nvSpPr>
        <xdr:cNvPr id="180" name="テキスト ボックス 179">
          <a:extLst>
            <a:ext uri="{FF2B5EF4-FFF2-40B4-BE49-F238E27FC236}">
              <a16:creationId xmlns:a16="http://schemas.microsoft.com/office/drawing/2014/main" id="{9DD9AF56-99B5-4362-83C6-2DDBD6E232C8}"/>
            </a:ext>
          </a:extLst>
        </xdr:cNvPr>
        <xdr:cNvSpPr txBox="1"/>
      </xdr:nvSpPr>
      <xdr:spPr>
        <a:xfrm>
          <a:off x="1752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51D65302-02CF-4318-9B20-A5B49DC42BEF}"/>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107860</xdr:rowOff>
    </xdr:from>
    <xdr:ext cx="534377" cy="259045"/>
    <xdr:sp macro="" textlink="">
      <xdr:nvSpPr>
        <xdr:cNvPr id="182" name="テキスト ボックス 181">
          <a:extLst>
            <a:ext uri="{FF2B5EF4-FFF2-40B4-BE49-F238E27FC236}">
              <a16:creationId xmlns:a16="http://schemas.microsoft.com/office/drawing/2014/main" id="{C30A87EB-C4B7-4749-8E15-DB4BF03DB1DA}"/>
            </a:ext>
          </a:extLst>
        </xdr:cNvPr>
        <xdr:cNvSpPr txBox="1"/>
      </xdr:nvSpPr>
      <xdr:spPr>
        <a:xfrm>
          <a:off x="863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36963DBB-C516-4054-A5B0-9D95DFE89B8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C59E914-48AD-4BA4-9750-C394C7CCECE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8AC5E5D7-BC0F-4101-BD5A-C4B33ABF0BB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F982B742-74AC-490B-ACF6-156BDB57F19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3FB517E9-3E8C-46C5-92D5-A279A73705E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162189</xdr:rowOff>
    </xdr:from>
    <xdr:to>
      <xdr:col>24</xdr:col>
      <xdr:colOff>114300</xdr:colOff>
      <xdr:row>78</xdr:row>
      <xdr:rowOff>92339</xdr:rowOff>
    </xdr:to>
    <xdr:sp macro="" textlink="">
      <xdr:nvSpPr>
        <xdr:cNvPr id="188" name="楕円 187">
          <a:extLst>
            <a:ext uri="{FF2B5EF4-FFF2-40B4-BE49-F238E27FC236}">
              <a16:creationId xmlns:a16="http://schemas.microsoft.com/office/drawing/2014/main" id="{AF0E08BC-8BA8-4766-B9F0-6FD3F062EEFB}"/>
            </a:ext>
          </a:extLst>
        </xdr:cNvPr>
        <xdr:cNvSpPr/>
      </xdr:nvSpPr>
      <xdr:spPr>
        <a:xfrm>
          <a:off x="45847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77116</xdr:rowOff>
    </xdr:from>
    <xdr:ext cx="469744" cy="259045"/>
    <xdr:sp macro="" textlink="">
      <xdr:nvSpPr>
        <xdr:cNvPr id="189" name="維持補修費該当値テキスト">
          <a:extLst>
            <a:ext uri="{FF2B5EF4-FFF2-40B4-BE49-F238E27FC236}">
              <a16:creationId xmlns:a16="http://schemas.microsoft.com/office/drawing/2014/main" id="{A543E812-1E54-43DC-A4BE-A410CF109BD9}"/>
            </a:ext>
          </a:extLst>
        </xdr:cNvPr>
        <xdr:cNvSpPr txBox="1"/>
      </xdr:nvSpPr>
      <xdr:spPr>
        <a:xfrm>
          <a:off x="4686300" y="1327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114709</xdr:rowOff>
    </xdr:from>
    <xdr:to>
      <xdr:col>20</xdr:col>
      <xdr:colOff>38100</xdr:colOff>
      <xdr:row>78</xdr:row>
      <xdr:rowOff>44859</xdr:rowOff>
    </xdr:to>
    <xdr:sp macro="" textlink="">
      <xdr:nvSpPr>
        <xdr:cNvPr id="190" name="楕円 189">
          <a:extLst>
            <a:ext uri="{FF2B5EF4-FFF2-40B4-BE49-F238E27FC236}">
              <a16:creationId xmlns:a16="http://schemas.microsoft.com/office/drawing/2014/main" id="{41BA2395-781F-4652-A094-DCCE21B072A2}"/>
            </a:ext>
          </a:extLst>
        </xdr:cNvPr>
        <xdr:cNvSpPr/>
      </xdr:nvSpPr>
      <xdr:spPr>
        <a:xfrm>
          <a:off x="3746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35986</xdr:rowOff>
    </xdr:from>
    <xdr:ext cx="469744" cy="259045"/>
    <xdr:sp macro="" textlink="">
      <xdr:nvSpPr>
        <xdr:cNvPr id="191" name="テキスト ボックス 190">
          <a:extLst>
            <a:ext uri="{FF2B5EF4-FFF2-40B4-BE49-F238E27FC236}">
              <a16:creationId xmlns:a16="http://schemas.microsoft.com/office/drawing/2014/main" id="{3A896BB1-B905-4206-8D49-4BC148461055}"/>
            </a:ext>
          </a:extLst>
        </xdr:cNvPr>
        <xdr:cNvSpPr txBox="1"/>
      </xdr:nvSpPr>
      <xdr:spPr>
        <a:xfrm>
          <a:off x="3562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46197</xdr:rowOff>
    </xdr:from>
    <xdr:to>
      <xdr:col>15</xdr:col>
      <xdr:colOff>101600</xdr:colOff>
      <xdr:row>78</xdr:row>
      <xdr:rowOff>147797</xdr:rowOff>
    </xdr:to>
    <xdr:sp macro="" textlink="">
      <xdr:nvSpPr>
        <xdr:cNvPr id="192" name="楕円 191">
          <a:extLst>
            <a:ext uri="{FF2B5EF4-FFF2-40B4-BE49-F238E27FC236}">
              <a16:creationId xmlns:a16="http://schemas.microsoft.com/office/drawing/2014/main" id="{6AD279DE-3E21-477A-9A40-EAECD80143E0}"/>
            </a:ext>
          </a:extLst>
        </xdr:cNvPr>
        <xdr:cNvSpPr/>
      </xdr:nvSpPr>
      <xdr:spPr>
        <a:xfrm>
          <a:off x="2857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138924</xdr:rowOff>
    </xdr:from>
    <xdr:ext cx="469744" cy="259045"/>
    <xdr:sp macro="" textlink="">
      <xdr:nvSpPr>
        <xdr:cNvPr id="193" name="テキスト ボックス 192">
          <a:extLst>
            <a:ext uri="{FF2B5EF4-FFF2-40B4-BE49-F238E27FC236}">
              <a16:creationId xmlns:a16="http://schemas.microsoft.com/office/drawing/2014/main" id="{CB8036BA-5993-4A96-8CD8-6F88C50FE365}"/>
            </a:ext>
          </a:extLst>
        </xdr:cNvPr>
        <xdr:cNvSpPr txBox="1"/>
      </xdr:nvSpPr>
      <xdr:spPr>
        <a:xfrm>
          <a:off x="2673428"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45946</xdr:rowOff>
    </xdr:from>
    <xdr:to>
      <xdr:col>10</xdr:col>
      <xdr:colOff>165100</xdr:colOff>
      <xdr:row>78</xdr:row>
      <xdr:rowOff>147546</xdr:rowOff>
    </xdr:to>
    <xdr:sp macro="" textlink="">
      <xdr:nvSpPr>
        <xdr:cNvPr id="194" name="楕円 193">
          <a:extLst>
            <a:ext uri="{FF2B5EF4-FFF2-40B4-BE49-F238E27FC236}">
              <a16:creationId xmlns:a16="http://schemas.microsoft.com/office/drawing/2014/main" id="{EC650216-70DB-471E-ACEC-0E33BD8F28FD}"/>
            </a:ext>
          </a:extLst>
        </xdr:cNvPr>
        <xdr:cNvSpPr/>
      </xdr:nvSpPr>
      <xdr:spPr>
        <a:xfrm>
          <a:off x="1968500" y="134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138673</xdr:rowOff>
    </xdr:from>
    <xdr:ext cx="469744" cy="259045"/>
    <xdr:sp macro="" textlink="">
      <xdr:nvSpPr>
        <xdr:cNvPr id="195" name="テキスト ボックス 194">
          <a:extLst>
            <a:ext uri="{FF2B5EF4-FFF2-40B4-BE49-F238E27FC236}">
              <a16:creationId xmlns:a16="http://schemas.microsoft.com/office/drawing/2014/main" id="{D59669D4-32AC-4AE8-AE45-4DBC273B3671}"/>
            </a:ext>
          </a:extLst>
        </xdr:cNvPr>
        <xdr:cNvSpPr txBox="1"/>
      </xdr:nvSpPr>
      <xdr:spPr>
        <a:xfrm>
          <a:off x="1784428" y="13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79231</xdr:rowOff>
    </xdr:from>
    <xdr:to>
      <xdr:col>6</xdr:col>
      <xdr:colOff>38100</xdr:colOff>
      <xdr:row>79</xdr:row>
      <xdr:rowOff>9381</xdr:rowOff>
    </xdr:to>
    <xdr:sp macro="" textlink="">
      <xdr:nvSpPr>
        <xdr:cNvPr id="196" name="楕円 195">
          <a:extLst>
            <a:ext uri="{FF2B5EF4-FFF2-40B4-BE49-F238E27FC236}">
              <a16:creationId xmlns:a16="http://schemas.microsoft.com/office/drawing/2014/main" id="{46C9AA6D-5E1A-4578-BE47-34460A2725CD}"/>
            </a:ext>
          </a:extLst>
        </xdr:cNvPr>
        <xdr:cNvSpPr/>
      </xdr:nvSpPr>
      <xdr:spPr>
        <a:xfrm>
          <a:off x="1079500" y="134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508</xdr:rowOff>
    </xdr:from>
    <xdr:ext cx="378565" cy="259045"/>
    <xdr:sp macro="" textlink="">
      <xdr:nvSpPr>
        <xdr:cNvPr id="197" name="テキスト ボックス 196">
          <a:extLst>
            <a:ext uri="{FF2B5EF4-FFF2-40B4-BE49-F238E27FC236}">
              <a16:creationId xmlns:a16="http://schemas.microsoft.com/office/drawing/2014/main" id="{24649506-9D5F-4C82-9A27-68359E77B2AC}"/>
            </a:ext>
          </a:extLst>
        </xdr:cNvPr>
        <xdr:cNvSpPr txBox="1"/>
      </xdr:nvSpPr>
      <xdr:spPr>
        <a:xfrm>
          <a:off x="941017" y="1354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5C2E83AF-833F-4734-88CA-CFC47B91CE7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2C91E1BD-B835-4DDE-AD07-7538992CB90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4173A318-3AFF-4351-A04A-AB6151C5015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243F0DC6-FD72-4111-A4E0-4F864BAE3F8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330FC3B5-4BFE-42D4-A45A-59BB7F791D1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2D441B67-A058-4B0B-BE7B-CAA6263170A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5E1DF6A4-4E2C-4A46-8E9F-0D2E38E559F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E8459AE0-2DED-49A3-9299-FE26232B84B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F9528961-44EB-4422-AD55-E731C175135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BFCCB106-5ED9-43BA-A719-E8FDB2964E8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C31B6098-E38E-4A79-9FBA-5B358E50F6D8}"/>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1E219BE1-21AE-45CD-B9D7-D4A3733C9BFD}"/>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9205C127-E48E-483E-984E-7FE34CF09E27}"/>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292AFB00-3A2A-4501-9481-B4E2A75AF433}"/>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EED9DF39-5D50-4BE5-A186-3493118ACDE1}"/>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3BFF8528-1931-4ADB-8894-A16C6E0B70E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31D89D75-C880-44BB-95AB-911194325433}"/>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968C96A3-0E47-4B21-B789-1EB8830D37B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DB4EF3A8-CF10-4CB3-BBC4-EDD6DED0617A}"/>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23E367BC-B97C-47A9-8B8F-9A89C7B541BF}"/>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C5548888-7561-43E7-B3A4-81042925D98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17483878-1123-43D3-8E9D-7AD5ADE39365}"/>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73073484-4F86-41F1-83CC-0B0DCAB658C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CE40B9-734F-488A-BA1F-149087D343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FB3F8743-DDAD-484D-B689-6643E632AAC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E2001D93-2FDA-4A51-81FE-971E4572E6B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14E0E8C0-A45E-41D4-9A36-33FCB3183A65}"/>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B22FFA40-7A3D-4F3F-BEFD-5693993D9975}"/>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196DDB8-AB9D-44E2-B14D-CA57F3BE518A}"/>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A42FFEA2-C65A-4085-9F71-5E144AEDE335}"/>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98D821C7-9B7C-4B28-B3BA-CD1047DD1804}"/>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128367</xdr:rowOff>
    </xdr:from>
    <xdr:to>
      <xdr:col>24</xdr:col>
      <xdr:colOff>63500</xdr:colOff>
      <xdr:row>99</xdr:row>
      <xdr:rowOff>67790</xdr:rowOff>
    </xdr:to>
    <xdr:cxnSp macro="">
      <xdr:nvCxnSpPr>
        <xdr:cNvPr id="229" name="直線コネクタ 228">
          <a:extLst>
            <a:ext uri="{FF2B5EF4-FFF2-40B4-BE49-F238E27FC236}">
              <a16:creationId xmlns:a16="http://schemas.microsoft.com/office/drawing/2014/main" id="{4A1618FD-B852-4EBA-BB78-DE26D943CE9C}"/>
            </a:ext>
          </a:extLst>
        </xdr:cNvPr>
        <xdr:cNvCxnSpPr/>
      </xdr:nvCxnSpPr>
      <xdr:spPr>
        <a:xfrm flipV="1">
          <a:off x="3797300" y="16759017"/>
          <a:ext cx="838200" cy="28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A3E20ABF-3944-459D-B270-7A81F8118277}"/>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5CB404C2-0E3B-4983-ABFF-BBF1C697F0DC}"/>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67790</xdr:rowOff>
    </xdr:from>
    <xdr:to>
      <xdr:col>19</xdr:col>
      <xdr:colOff>177800</xdr:colOff>
      <xdr:row>99</xdr:row>
      <xdr:rowOff>68235</xdr:rowOff>
    </xdr:to>
    <xdr:cxnSp macro="">
      <xdr:nvCxnSpPr>
        <xdr:cNvPr id="232" name="直線コネクタ 231">
          <a:extLst>
            <a:ext uri="{FF2B5EF4-FFF2-40B4-BE49-F238E27FC236}">
              <a16:creationId xmlns:a16="http://schemas.microsoft.com/office/drawing/2014/main" id="{63951FB8-D2A4-4047-9DAE-3B26BC204A0B}"/>
            </a:ext>
          </a:extLst>
        </xdr:cNvPr>
        <xdr:cNvCxnSpPr/>
      </xdr:nvCxnSpPr>
      <xdr:spPr>
        <a:xfrm flipV="1">
          <a:off x="2908300" y="17041340"/>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7D7F78A-83D9-4975-967A-DFF1FE715E84}"/>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8754E5DB-DFFE-48E8-95C6-073ACC58C48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68235</xdr:rowOff>
    </xdr:from>
    <xdr:to>
      <xdr:col>15</xdr:col>
      <xdr:colOff>50800</xdr:colOff>
      <xdr:row>99</xdr:row>
      <xdr:rowOff>68835</xdr:rowOff>
    </xdr:to>
    <xdr:cxnSp macro="">
      <xdr:nvCxnSpPr>
        <xdr:cNvPr id="235" name="直線コネクタ 234">
          <a:extLst>
            <a:ext uri="{FF2B5EF4-FFF2-40B4-BE49-F238E27FC236}">
              <a16:creationId xmlns:a16="http://schemas.microsoft.com/office/drawing/2014/main" id="{4AA922FB-DB18-45A9-9DC4-22CF7623068D}"/>
            </a:ext>
          </a:extLst>
        </xdr:cNvPr>
        <xdr:cNvCxnSpPr/>
      </xdr:nvCxnSpPr>
      <xdr:spPr>
        <a:xfrm flipV="1">
          <a:off x="2019300" y="17041785"/>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9105359D-0334-4553-A16C-E92F1F68B7C1}"/>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126582</xdr:rowOff>
    </xdr:from>
    <xdr:ext cx="534377" cy="259045"/>
    <xdr:sp macro="" textlink="">
      <xdr:nvSpPr>
        <xdr:cNvPr id="237" name="テキスト ボックス 236">
          <a:extLst>
            <a:ext uri="{FF2B5EF4-FFF2-40B4-BE49-F238E27FC236}">
              <a16:creationId xmlns:a16="http://schemas.microsoft.com/office/drawing/2014/main" id="{6D12817F-ADA8-4ACF-AA30-83A7F9A4ED57}"/>
            </a:ext>
          </a:extLst>
        </xdr:cNvPr>
        <xdr:cNvSpPr txBox="1"/>
      </xdr:nvSpPr>
      <xdr:spPr>
        <a:xfrm>
          <a:off x="2641111" y="165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33858</xdr:rowOff>
    </xdr:from>
    <xdr:to>
      <xdr:col>10</xdr:col>
      <xdr:colOff>114300</xdr:colOff>
      <xdr:row>99</xdr:row>
      <xdr:rowOff>68835</xdr:rowOff>
    </xdr:to>
    <xdr:cxnSp macro="">
      <xdr:nvCxnSpPr>
        <xdr:cNvPr id="238" name="直線コネクタ 237">
          <a:extLst>
            <a:ext uri="{FF2B5EF4-FFF2-40B4-BE49-F238E27FC236}">
              <a16:creationId xmlns:a16="http://schemas.microsoft.com/office/drawing/2014/main" id="{E3BA99EE-60DD-4690-B218-C816AC3CD469}"/>
            </a:ext>
          </a:extLst>
        </xdr:cNvPr>
        <xdr:cNvCxnSpPr/>
      </xdr:nvCxnSpPr>
      <xdr:spPr>
        <a:xfrm>
          <a:off x="1130300" y="17007408"/>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3835A5A2-3A04-4588-BFF1-35456AA6E881}"/>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136368</xdr:rowOff>
    </xdr:from>
    <xdr:ext cx="534377" cy="259045"/>
    <xdr:sp macro="" textlink="">
      <xdr:nvSpPr>
        <xdr:cNvPr id="240" name="テキスト ボックス 239">
          <a:extLst>
            <a:ext uri="{FF2B5EF4-FFF2-40B4-BE49-F238E27FC236}">
              <a16:creationId xmlns:a16="http://schemas.microsoft.com/office/drawing/2014/main" id="{D93FBF8C-F566-4B96-A7C5-CD0688BFCBDD}"/>
            </a:ext>
          </a:extLst>
        </xdr:cNvPr>
        <xdr:cNvSpPr txBox="1"/>
      </xdr:nvSpPr>
      <xdr:spPr>
        <a:xfrm>
          <a:off x="1752111" y="165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9F10E2DD-561B-41C6-A20D-5AA561D44382}"/>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141908</xdr:rowOff>
    </xdr:from>
    <xdr:ext cx="534377" cy="259045"/>
    <xdr:sp macro="" textlink="">
      <xdr:nvSpPr>
        <xdr:cNvPr id="242" name="テキスト ボックス 241">
          <a:extLst>
            <a:ext uri="{FF2B5EF4-FFF2-40B4-BE49-F238E27FC236}">
              <a16:creationId xmlns:a16="http://schemas.microsoft.com/office/drawing/2014/main" id="{F1E65738-DE30-4775-B72B-8816C27B52A7}"/>
            </a:ext>
          </a:extLst>
        </xdr:cNvPr>
        <xdr:cNvSpPr txBox="1"/>
      </xdr:nvSpPr>
      <xdr:spPr>
        <a:xfrm>
          <a:off x="863111" y="166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D299DCE5-EBFB-4FEE-A343-41D368445B7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B740DD1A-A29C-4227-A4F9-2830C8B86D7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92BE31C0-E585-41A4-B6F8-88D2D8EFE00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52FCE4C-E0B6-4B82-8590-F5FA98742F0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5DA0E56-B8DA-4EC5-A1B3-1F096D9C1A9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77567</xdr:rowOff>
    </xdr:from>
    <xdr:to>
      <xdr:col>24</xdr:col>
      <xdr:colOff>114300</xdr:colOff>
      <xdr:row>98</xdr:row>
      <xdr:rowOff>7717</xdr:rowOff>
    </xdr:to>
    <xdr:sp macro="" textlink="">
      <xdr:nvSpPr>
        <xdr:cNvPr id="248" name="楕円 247">
          <a:extLst>
            <a:ext uri="{FF2B5EF4-FFF2-40B4-BE49-F238E27FC236}">
              <a16:creationId xmlns:a16="http://schemas.microsoft.com/office/drawing/2014/main" id="{B43918EC-211E-4EE2-86FA-746BAD92624D}"/>
            </a:ext>
          </a:extLst>
        </xdr:cNvPr>
        <xdr:cNvSpPr/>
      </xdr:nvSpPr>
      <xdr:spPr>
        <a:xfrm>
          <a:off x="4584700" y="167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55994</xdr:rowOff>
    </xdr:from>
    <xdr:ext cx="534377" cy="259045"/>
    <xdr:sp macro="" textlink="">
      <xdr:nvSpPr>
        <xdr:cNvPr id="249" name="扶助費該当値テキスト">
          <a:extLst>
            <a:ext uri="{FF2B5EF4-FFF2-40B4-BE49-F238E27FC236}">
              <a16:creationId xmlns:a16="http://schemas.microsoft.com/office/drawing/2014/main" id="{E4F021A8-BED9-4F8B-B955-82CB4572D475}"/>
            </a:ext>
          </a:extLst>
        </xdr:cNvPr>
        <xdr:cNvSpPr txBox="1"/>
      </xdr:nvSpPr>
      <xdr:spPr>
        <a:xfrm>
          <a:off x="4686300" y="16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16990</xdr:rowOff>
    </xdr:from>
    <xdr:to>
      <xdr:col>20</xdr:col>
      <xdr:colOff>38100</xdr:colOff>
      <xdr:row>99</xdr:row>
      <xdr:rowOff>118590</xdr:rowOff>
    </xdr:to>
    <xdr:sp macro="" textlink="">
      <xdr:nvSpPr>
        <xdr:cNvPr id="250" name="楕円 249">
          <a:extLst>
            <a:ext uri="{FF2B5EF4-FFF2-40B4-BE49-F238E27FC236}">
              <a16:creationId xmlns:a16="http://schemas.microsoft.com/office/drawing/2014/main" id="{AD1DE77D-3088-40A7-B489-C08E7EF75CB9}"/>
            </a:ext>
          </a:extLst>
        </xdr:cNvPr>
        <xdr:cNvSpPr/>
      </xdr:nvSpPr>
      <xdr:spPr>
        <a:xfrm>
          <a:off x="3746500" y="16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109717</xdr:rowOff>
    </xdr:from>
    <xdr:ext cx="534377" cy="259045"/>
    <xdr:sp macro="" textlink="">
      <xdr:nvSpPr>
        <xdr:cNvPr id="251" name="テキスト ボックス 250">
          <a:extLst>
            <a:ext uri="{FF2B5EF4-FFF2-40B4-BE49-F238E27FC236}">
              <a16:creationId xmlns:a16="http://schemas.microsoft.com/office/drawing/2014/main" id="{4C426DC9-161C-4CF8-B9DD-7D8E2D82AF13}"/>
            </a:ext>
          </a:extLst>
        </xdr:cNvPr>
        <xdr:cNvSpPr txBox="1"/>
      </xdr:nvSpPr>
      <xdr:spPr>
        <a:xfrm>
          <a:off x="3530111" y="170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17435</xdr:rowOff>
    </xdr:from>
    <xdr:to>
      <xdr:col>15</xdr:col>
      <xdr:colOff>101600</xdr:colOff>
      <xdr:row>99</xdr:row>
      <xdr:rowOff>119035</xdr:rowOff>
    </xdr:to>
    <xdr:sp macro="" textlink="">
      <xdr:nvSpPr>
        <xdr:cNvPr id="252" name="楕円 251">
          <a:extLst>
            <a:ext uri="{FF2B5EF4-FFF2-40B4-BE49-F238E27FC236}">
              <a16:creationId xmlns:a16="http://schemas.microsoft.com/office/drawing/2014/main" id="{B1C0ABB0-ACAD-47BC-A828-1D586E6E43E6}"/>
            </a:ext>
          </a:extLst>
        </xdr:cNvPr>
        <xdr:cNvSpPr/>
      </xdr:nvSpPr>
      <xdr:spPr>
        <a:xfrm>
          <a:off x="2857500" y="169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110162</xdr:rowOff>
    </xdr:from>
    <xdr:ext cx="534377" cy="259045"/>
    <xdr:sp macro="" textlink="">
      <xdr:nvSpPr>
        <xdr:cNvPr id="253" name="テキスト ボックス 252">
          <a:extLst>
            <a:ext uri="{FF2B5EF4-FFF2-40B4-BE49-F238E27FC236}">
              <a16:creationId xmlns:a16="http://schemas.microsoft.com/office/drawing/2014/main" id="{EC4FCAC7-13F2-43C4-9D1E-9B5B46A3E3F7}"/>
            </a:ext>
          </a:extLst>
        </xdr:cNvPr>
        <xdr:cNvSpPr txBox="1"/>
      </xdr:nvSpPr>
      <xdr:spPr>
        <a:xfrm>
          <a:off x="2641111" y="170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18035</xdr:rowOff>
    </xdr:from>
    <xdr:to>
      <xdr:col>10</xdr:col>
      <xdr:colOff>165100</xdr:colOff>
      <xdr:row>99</xdr:row>
      <xdr:rowOff>119635</xdr:rowOff>
    </xdr:to>
    <xdr:sp macro="" textlink="">
      <xdr:nvSpPr>
        <xdr:cNvPr id="254" name="楕円 253">
          <a:extLst>
            <a:ext uri="{FF2B5EF4-FFF2-40B4-BE49-F238E27FC236}">
              <a16:creationId xmlns:a16="http://schemas.microsoft.com/office/drawing/2014/main" id="{D99E9CDF-4314-4E2C-9EA1-C8D7F748C2B9}"/>
            </a:ext>
          </a:extLst>
        </xdr:cNvPr>
        <xdr:cNvSpPr/>
      </xdr:nvSpPr>
      <xdr:spPr>
        <a:xfrm>
          <a:off x="1968500" y="169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110762</xdr:rowOff>
    </xdr:from>
    <xdr:ext cx="534377" cy="259045"/>
    <xdr:sp macro="" textlink="">
      <xdr:nvSpPr>
        <xdr:cNvPr id="255" name="テキスト ボックス 254">
          <a:extLst>
            <a:ext uri="{FF2B5EF4-FFF2-40B4-BE49-F238E27FC236}">
              <a16:creationId xmlns:a16="http://schemas.microsoft.com/office/drawing/2014/main" id="{9FE185F6-3E48-4D87-A8FB-ED640F1C3F15}"/>
            </a:ext>
          </a:extLst>
        </xdr:cNvPr>
        <xdr:cNvSpPr txBox="1"/>
      </xdr:nvSpPr>
      <xdr:spPr>
        <a:xfrm>
          <a:off x="1752111" y="170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154508</xdr:rowOff>
    </xdr:from>
    <xdr:to>
      <xdr:col>6</xdr:col>
      <xdr:colOff>38100</xdr:colOff>
      <xdr:row>99</xdr:row>
      <xdr:rowOff>84658</xdr:rowOff>
    </xdr:to>
    <xdr:sp macro="" textlink="">
      <xdr:nvSpPr>
        <xdr:cNvPr id="256" name="楕円 255">
          <a:extLst>
            <a:ext uri="{FF2B5EF4-FFF2-40B4-BE49-F238E27FC236}">
              <a16:creationId xmlns:a16="http://schemas.microsoft.com/office/drawing/2014/main" id="{7AEFEB54-EA65-4796-BFEC-4E9820C2FB21}"/>
            </a:ext>
          </a:extLst>
        </xdr:cNvPr>
        <xdr:cNvSpPr/>
      </xdr:nvSpPr>
      <xdr:spPr>
        <a:xfrm>
          <a:off x="1079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75785</xdr:rowOff>
    </xdr:from>
    <xdr:ext cx="534377" cy="259045"/>
    <xdr:sp macro="" textlink="">
      <xdr:nvSpPr>
        <xdr:cNvPr id="257" name="テキスト ボックス 256">
          <a:extLst>
            <a:ext uri="{FF2B5EF4-FFF2-40B4-BE49-F238E27FC236}">
              <a16:creationId xmlns:a16="http://schemas.microsoft.com/office/drawing/2014/main" id="{6FE5C6A5-9E39-4B35-82B1-1E28FE6A0FC5}"/>
            </a:ext>
          </a:extLst>
        </xdr:cNvPr>
        <xdr:cNvSpPr txBox="1"/>
      </xdr:nvSpPr>
      <xdr:spPr>
        <a:xfrm>
          <a:off x="863111" y="17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E3F6CA99-F37C-453A-8E90-892BA3BB224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79E42FCD-62C1-45E5-888A-96EED42C3F3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1E3FCB95-ABAA-4BFC-8225-C945D3336EA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F2B0A8C5-FDF8-4351-840F-0CD3D1384B0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86562837-A1F6-4F5F-AEE3-8A5605BF41E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131E5AB7-A297-484B-87D1-21EC234A932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904A369C-2B1E-4F83-A4AC-0C0F716E967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5B3472E-E1D9-43B6-8749-5357F459E4F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DBBB7667-59F7-4B30-8D09-C9105185545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E5546100-9802-457B-B53F-42BB4E216CE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E354846C-0989-411F-A846-1D378EF5547B}"/>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3082E8C4-B3A0-4491-8EF0-FF08690DF779}"/>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5120775E-B345-4B53-B73D-149F31907EC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860C5C40-F1E1-49E0-9E1E-E4BB58E11FF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BA6320F7-655C-4A28-8CB7-5F534DEEA38A}"/>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73747DC2-5F66-44BC-8B6C-88545F9D8A2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90450D4B-D3C3-4304-B2E0-E2B4DC8911D7}"/>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F011BC60-BFC1-4C40-807D-BAEB4217A86B}"/>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28B3A12A-4A16-4290-9AEA-4F74A33D01FB}"/>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B2D48B74-1168-4BA2-ADFA-F7D08AA0D227}"/>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53153283-06D8-427C-8C5A-302F77377172}"/>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78952B01-5FED-4FB2-87D3-2A8CEDC8067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5220DB5-4AF6-4198-806A-6CEF120DC30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CA3E7959-B49C-4DDE-B03C-54CC0BFE91B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206CCF26-30A2-4812-BB14-9023CE7C6FF2}"/>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B51DE0C-243C-4961-A474-0604CD2172B1}"/>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7651B741-DC9C-44FA-AF59-49B96AC554B8}"/>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B610ADA-E54A-4DD2-B2DF-003F76AAE2A1}"/>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4DC5646E-0F85-46DD-A60A-A06E0E32373C}"/>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100651</xdr:rowOff>
    </xdr:from>
    <xdr:to>
      <xdr:col>55</xdr:col>
      <xdr:colOff>0</xdr:colOff>
      <xdr:row>38</xdr:row>
      <xdr:rowOff>97713</xdr:rowOff>
    </xdr:to>
    <xdr:cxnSp macro="">
      <xdr:nvCxnSpPr>
        <xdr:cNvPr id="287" name="直線コネクタ 286">
          <a:extLst>
            <a:ext uri="{FF2B5EF4-FFF2-40B4-BE49-F238E27FC236}">
              <a16:creationId xmlns:a16="http://schemas.microsoft.com/office/drawing/2014/main" id="{8AA1748C-5859-4648-8534-C0AFE09D55BF}"/>
            </a:ext>
          </a:extLst>
        </xdr:cNvPr>
        <xdr:cNvCxnSpPr/>
      </xdr:nvCxnSpPr>
      <xdr:spPr>
        <a:xfrm>
          <a:off x="9639300" y="6101401"/>
          <a:ext cx="838200" cy="5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AD194DB2-081D-4397-88A4-8B0EA50CEC5C}"/>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FF8B8252-E147-460E-A23E-34BF74156242}"/>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100651</xdr:rowOff>
    </xdr:from>
    <xdr:to>
      <xdr:col>50</xdr:col>
      <xdr:colOff>114300</xdr:colOff>
      <xdr:row>37</xdr:row>
      <xdr:rowOff>137627</xdr:rowOff>
    </xdr:to>
    <xdr:cxnSp macro="">
      <xdr:nvCxnSpPr>
        <xdr:cNvPr id="290" name="直線コネクタ 289">
          <a:extLst>
            <a:ext uri="{FF2B5EF4-FFF2-40B4-BE49-F238E27FC236}">
              <a16:creationId xmlns:a16="http://schemas.microsoft.com/office/drawing/2014/main" id="{18B5F7B4-4C54-484D-95FE-79008FDB8F9E}"/>
            </a:ext>
          </a:extLst>
        </xdr:cNvPr>
        <xdr:cNvCxnSpPr/>
      </xdr:nvCxnSpPr>
      <xdr:spPr>
        <a:xfrm flipV="1">
          <a:off x="8750300" y="6101401"/>
          <a:ext cx="889000" cy="37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DF3D6112-DBEE-418B-A65F-E32EF4279F07}"/>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61C335AC-004F-4A49-A8D4-6ADB1FC271D8}"/>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91957</xdr:rowOff>
    </xdr:from>
    <xdr:to>
      <xdr:col>45</xdr:col>
      <xdr:colOff>177800</xdr:colOff>
      <xdr:row>37</xdr:row>
      <xdr:rowOff>137627</xdr:rowOff>
    </xdr:to>
    <xdr:cxnSp macro="">
      <xdr:nvCxnSpPr>
        <xdr:cNvPr id="293" name="直線コネクタ 292">
          <a:extLst>
            <a:ext uri="{FF2B5EF4-FFF2-40B4-BE49-F238E27FC236}">
              <a16:creationId xmlns:a16="http://schemas.microsoft.com/office/drawing/2014/main" id="{97C9F930-1BF6-4501-802C-6F593B606B32}"/>
            </a:ext>
          </a:extLst>
        </xdr:cNvPr>
        <xdr:cNvCxnSpPr/>
      </xdr:nvCxnSpPr>
      <xdr:spPr>
        <a:xfrm>
          <a:off x="7861300" y="6264157"/>
          <a:ext cx="889000" cy="2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61689</xdr:rowOff>
    </xdr:from>
    <xdr:to>
      <xdr:col>46</xdr:col>
      <xdr:colOff>38100</xdr:colOff>
      <xdr:row>38</xdr:row>
      <xdr:rowOff>163289</xdr:rowOff>
    </xdr:to>
    <xdr:sp macro="" textlink="">
      <xdr:nvSpPr>
        <xdr:cNvPr id="294" name="フローチャート: 判断 293">
          <a:extLst>
            <a:ext uri="{FF2B5EF4-FFF2-40B4-BE49-F238E27FC236}">
              <a16:creationId xmlns:a16="http://schemas.microsoft.com/office/drawing/2014/main" id="{3E36020C-0E7A-4884-BBB3-6DB5CEEF9C2D}"/>
            </a:ext>
          </a:extLst>
        </xdr:cNvPr>
        <xdr:cNvSpPr/>
      </xdr:nvSpPr>
      <xdr:spPr>
        <a:xfrm>
          <a:off x="8699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154416</xdr:rowOff>
    </xdr:from>
    <xdr:ext cx="599010" cy="259045"/>
    <xdr:sp macro="" textlink="">
      <xdr:nvSpPr>
        <xdr:cNvPr id="295" name="テキスト ボックス 294">
          <a:extLst>
            <a:ext uri="{FF2B5EF4-FFF2-40B4-BE49-F238E27FC236}">
              <a16:creationId xmlns:a16="http://schemas.microsoft.com/office/drawing/2014/main" id="{C9E1B2F7-635C-4388-8A4E-A067C5BBB95F}"/>
            </a:ext>
          </a:extLst>
        </xdr:cNvPr>
        <xdr:cNvSpPr txBox="1"/>
      </xdr:nvSpPr>
      <xdr:spPr>
        <a:xfrm>
          <a:off x="8450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60993</xdr:rowOff>
    </xdr:from>
    <xdr:to>
      <xdr:col>41</xdr:col>
      <xdr:colOff>50800</xdr:colOff>
      <xdr:row>36</xdr:row>
      <xdr:rowOff>91957</xdr:rowOff>
    </xdr:to>
    <xdr:cxnSp macro="">
      <xdr:nvCxnSpPr>
        <xdr:cNvPr id="296" name="直線コネクタ 295">
          <a:extLst>
            <a:ext uri="{FF2B5EF4-FFF2-40B4-BE49-F238E27FC236}">
              <a16:creationId xmlns:a16="http://schemas.microsoft.com/office/drawing/2014/main" id="{C0084FF1-5F31-48F1-95E2-1133FDD6904F}"/>
            </a:ext>
          </a:extLst>
        </xdr:cNvPr>
        <xdr:cNvCxnSpPr/>
      </xdr:nvCxnSpPr>
      <xdr:spPr>
        <a:xfrm>
          <a:off x="6972300" y="6061743"/>
          <a:ext cx="889000" cy="2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38040</xdr:rowOff>
    </xdr:from>
    <xdr:to>
      <xdr:col>41</xdr:col>
      <xdr:colOff>101600</xdr:colOff>
      <xdr:row>38</xdr:row>
      <xdr:rowOff>139640</xdr:rowOff>
    </xdr:to>
    <xdr:sp macro="" textlink="">
      <xdr:nvSpPr>
        <xdr:cNvPr id="297" name="フローチャート: 判断 296">
          <a:extLst>
            <a:ext uri="{FF2B5EF4-FFF2-40B4-BE49-F238E27FC236}">
              <a16:creationId xmlns:a16="http://schemas.microsoft.com/office/drawing/2014/main" id="{CC0713BD-30F8-40F6-BD64-98BCCB786987}"/>
            </a:ext>
          </a:extLst>
        </xdr:cNvPr>
        <xdr:cNvSpPr/>
      </xdr:nvSpPr>
      <xdr:spPr>
        <a:xfrm>
          <a:off x="7810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130767</xdr:rowOff>
    </xdr:from>
    <xdr:ext cx="599010" cy="259045"/>
    <xdr:sp macro="" textlink="">
      <xdr:nvSpPr>
        <xdr:cNvPr id="298" name="テキスト ボックス 297">
          <a:extLst>
            <a:ext uri="{FF2B5EF4-FFF2-40B4-BE49-F238E27FC236}">
              <a16:creationId xmlns:a16="http://schemas.microsoft.com/office/drawing/2014/main" id="{C7F9E79C-1905-4BF9-9432-E5E190596617}"/>
            </a:ext>
          </a:extLst>
        </xdr:cNvPr>
        <xdr:cNvSpPr txBox="1"/>
      </xdr:nvSpPr>
      <xdr:spPr>
        <a:xfrm>
          <a:off x="7561795" y="6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44578</xdr:rowOff>
    </xdr:from>
    <xdr:to>
      <xdr:col>36</xdr:col>
      <xdr:colOff>165100</xdr:colOff>
      <xdr:row>38</xdr:row>
      <xdr:rowOff>146178</xdr:rowOff>
    </xdr:to>
    <xdr:sp macro="" textlink="">
      <xdr:nvSpPr>
        <xdr:cNvPr id="299" name="フローチャート: 判断 298">
          <a:extLst>
            <a:ext uri="{FF2B5EF4-FFF2-40B4-BE49-F238E27FC236}">
              <a16:creationId xmlns:a16="http://schemas.microsoft.com/office/drawing/2014/main" id="{C54A2B40-9DE9-41EC-985A-D00E8983E82E}"/>
            </a:ext>
          </a:extLst>
        </xdr:cNvPr>
        <xdr:cNvSpPr/>
      </xdr:nvSpPr>
      <xdr:spPr>
        <a:xfrm>
          <a:off x="6921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137305</xdr:rowOff>
    </xdr:from>
    <xdr:ext cx="599010" cy="259045"/>
    <xdr:sp macro="" textlink="">
      <xdr:nvSpPr>
        <xdr:cNvPr id="300" name="テキスト ボックス 299">
          <a:extLst>
            <a:ext uri="{FF2B5EF4-FFF2-40B4-BE49-F238E27FC236}">
              <a16:creationId xmlns:a16="http://schemas.microsoft.com/office/drawing/2014/main" id="{24DAA245-E33D-4A66-83FC-7C6F43A40E53}"/>
            </a:ext>
          </a:extLst>
        </xdr:cNvPr>
        <xdr:cNvSpPr txBox="1"/>
      </xdr:nvSpPr>
      <xdr:spPr>
        <a:xfrm>
          <a:off x="6672795" y="665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BF96FD9B-390D-4FF3-AB13-CC0F70310C0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79CF1E3-90B4-4D32-B38D-2D2896667BB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FE38FAA2-54EF-4DA9-A07A-EB7A5AB6C53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95DF23A-2ED3-4B61-9E60-BE4EA4AD4B2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D626781-8DA0-4335-B399-6AC5E6AB2C0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46913</xdr:rowOff>
    </xdr:from>
    <xdr:to>
      <xdr:col>55</xdr:col>
      <xdr:colOff>50800</xdr:colOff>
      <xdr:row>38</xdr:row>
      <xdr:rowOff>148513</xdr:rowOff>
    </xdr:to>
    <xdr:sp macro="" textlink="">
      <xdr:nvSpPr>
        <xdr:cNvPr id="306" name="楕円 305">
          <a:extLst>
            <a:ext uri="{FF2B5EF4-FFF2-40B4-BE49-F238E27FC236}">
              <a16:creationId xmlns:a16="http://schemas.microsoft.com/office/drawing/2014/main" id="{6BD75DE0-B733-44BA-A0BE-B80C4F44D558}"/>
            </a:ext>
          </a:extLst>
        </xdr:cNvPr>
        <xdr:cNvSpPr/>
      </xdr:nvSpPr>
      <xdr:spPr>
        <a:xfrm>
          <a:off x="10426700" y="65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25340</xdr:rowOff>
    </xdr:from>
    <xdr:ext cx="599010" cy="259045"/>
    <xdr:sp macro="" textlink="">
      <xdr:nvSpPr>
        <xdr:cNvPr id="307" name="補助費等該当値テキスト">
          <a:extLst>
            <a:ext uri="{FF2B5EF4-FFF2-40B4-BE49-F238E27FC236}">
              <a16:creationId xmlns:a16="http://schemas.microsoft.com/office/drawing/2014/main" id="{6264473C-D2B1-479B-B3F8-597D779F33E5}"/>
            </a:ext>
          </a:extLst>
        </xdr:cNvPr>
        <xdr:cNvSpPr txBox="1"/>
      </xdr:nvSpPr>
      <xdr:spPr>
        <a:xfrm>
          <a:off x="10528300" y="654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49851</xdr:rowOff>
    </xdr:from>
    <xdr:to>
      <xdr:col>50</xdr:col>
      <xdr:colOff>165100</xdr:colOff>
      <xdr:row>35</xdr:row>
      <xdr:rowOff>151451</xdr:rowOff>
    </xdr:to>
    <xdr:sp macro="" textlink="">
      <xdr:nvSpPr>
        <xdr:cNvPr id="308" name="楕円 307">
          <a:extLst>
            <a:ext uri="{FF2B5EF4-FFF2-40B4-BE49-F238E27FC236}">
              <a16:creationId xmlns:a16="http://schemas.microsoft.com/office/drawing/2014/main" id="{5A0EF5C9-F856-4861-9D6A-F49BBEC66873}"/>
            </a:ext>
          </a:extLst>
        </xdr:cNvPr>
        <xdr:cNvSpPr/>
      </xdr:nvSpPr>
      <xdr:spPr>
        <a:xfrm>
          <a:off x="9588500" y="60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142578</xdr:rowOff>
    </xdr:from>
    <xdr:ext cx="599010" cy="259045"/>
    <xdr:sp macro="" textlink="">
      <xdr:nvSpPr>
        <xdr:cNvPr id="309" name="テキスト ボックス 308">
          <a:extLst>
            <a:ext uri="{FF2B5EF4-FFF2-40B4-BE49-F238E27FC236}">
              <a16:creationId xmlns:a16="http://schemas.microsoft.com/office/drawing/2014/main" id="{BCE50D8A-CF90-47A8-B600-ABE01889CB9D}"/>
            </a:ext>
          </a:extLst>
        </xdr:cNvPr>
        <xdr:cNvSpPr txBox="1"/>
      </xdr:nvSpPr>
      <xdr:spPr>
        <a:xfrm>
          <a:off x="9339795" y="614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86827</xdr:rowOff>
    </xdr:from>
    <xdr:to>
      <xdr:col>46</xdr:col>
      <xdr:colOff>38100</xdr:colOff>
      <xdr:row>38</xdr:row>
      <xdr:rowOff>16977</xdr:rowOff>
    </xdr:to>
    <xdr:sp macro="" textlink="">
      <xdr:nvSpPr>
        <xdr:cNvPr id="310" name="楕円 309">
          <a:extLst>
            <a:ext uri="{FF2B5EF4-FFF2-40B4-BE49-F238E27FC236}">
              <a16:creationId xmlns:a16="http://schemas.microsoft.com/office/drawing/2014/main" id="{ACC8998D-FCB7-4932-B2A7-ECAD0F72A205}"/>
            </a:ext>
          </a:extLst>
        </xdr:cNvPr>
        <xdr:cNvSpPr/>
      </xdr:nvSpPr>
      <xdr:spPr>
        <a:xfrm>
          <a:off x="8699500" y="64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33504</xdr:rowOff>
    </xdr:from>
    <xdr:ext cx="599010" cy="259045"/>
    <xdr:sp macro="" textlink="">
      <xdr:nvSpPr>
        <xdr:cNvPr id="311" name="テキスト ボックス 310">
          <a:extLst>
            <a:ext uri="{FF2B5EF4-FFF2-40B4-BE49-F238E27FC236}">
              <a16:creationId xmlns:a16="http://schemas.microsoft.com/office/drawing/2014/main" id="{7C1626CD-F2F1-4BF4-AE50-7B1B88CC2FDA}"/>
            </a:ext>
          </a:extLst>
        </xdr:cNvPr>
        <xdr:cNvSpPr txBox="1"/>
      </xdr:nvSpPr>
      <xdr:spPr>
        <a:xfrm>
          <a:off x="8450795" y="62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41157</xdr:rowOff>
    </xdr:from>
    <xdr:to>
      <xdr:col>41</xdr:col>
      <xdr:colOff>101600</xdr:colOff>
      <xdr:row>36</xdr:row>
      <xdr:rowOff>142757</xdr:rowOff>
    </xdr:to>
    <xdr:sp macro="" textlink="">
      <xdr:nvSpPr>
        <xdr:cNvPr id="312" name="楕円 311">
          <a:extLst>
            <a:ext uri="{FF2B5EF4-FFF2-40B4-BE49-F238E27FC236}">
              <a16:creationId xmlns:a16="http://schemas.microsoft.com/office/drawing/2014/main" id="{9AAC87E6-A1B0-472B-960F-C26DF2892700}"/>
            </a:ext>
          </a:extLst>
        </xdr:cNvPr>
        <xdr:cNvSpPr/>
      </xdr:nvSpPr>
      <xdr:spPr>
        <a:xfrm>
          <a:off x="7810500" y="62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159284</xdr:rowOff>
    </xdr:from>
    <xdr:ext cx="599010" cy="259045"/>
    <xdr:sp macro="" textlink="">
      <xdr:nvSpPr>
        <xdr:cNvPr id="313" name="テキスト ボックス 312">
          <a:extLst>
            <a:ext uri="{FF2B5EF4-FFF2-40B4-BE49-F238E27FC236}">
              <a16:creationId xmlns:a16="http://schemas.microsoft.com/office/drawing/2014/main" id="{6252EC3E-69AC-46A6-9236-62E4A7BF647E}"/>
            </a:ext>
          </a:extLst>
        </xdr:cNvPr>
        <xdr:cNvSpPr txBox="1"/>
      </xdr:nvSpPr>
      <xdr:spPr>
        <a:xfrm>
          <a:off x="7561795" y="598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10193</xdr:rowOff>
    </xdr:from>
    <xdr:to>
      <xdr:col>36</xdr:col>
      <xdr:colOff>165100</xdr:colOff>
      <xdr:row>35</xdr:row>
      <xdr:rowOff>111793</xdr:rowOff>
    </xdr:to>
    <xdr:sp macro="" textlink="">
      <xdr:nvSpPr>
        <xdr:cNvPr id="314" name="楕円 313">
          <a:extLst>
            <a:ext uri="{FF2B5EF4-FFF2-40B4-BE49-F238E27FC236}">
              <a16:creationId xmlns:a16="http://schemas.microsoft.com/office/drawing/2014/main" id="{B62465C4-BEF4-44D5-AD4C-E015F3C63D2C}"/>
            </a:ext>
          </a:extLst>
        </xdr:cNvPr>
        <xdr:cNvSpPr/>
      </xdr:nvSpPr>
      <xdr:spPr>
        <a:xfrm>
          <a:off x="6921500" y="60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128320</xdr:rowOff>
    </xdr:from>
    <xdr:ext cx="599010" cy="259045"/>
    <xdr:sp macro="" textlink="">
      <xdr:nvSpPr>
        <xdr:cNvPr id="315" name="テキスト ボックス 314">
          <a:extLst>
            <a:ext uri="{FF2B5EF4-FFF2-40B4-BE49-F238E27FC236}">
              <a16:creationId xmlns:a16="http://schemas.microsoft.com/office/drawing/2014/main" id="{831B1C81-2FDE-4163-8A24-2BC75778B047}"/>
            </a:ext>
          </a:extLst>
        </xdr:cNvPr>
        <xdr:cNvSpPr txBox="1"/>
      </xdr:nvSpPr>
      <xdr:spPr>
        <a:xfrm>
          <a:off x="6672795" y="578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124B2005-42FF-43F3-B660-2F815687FDD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ACC58D41-F464-4C35-827A-9AB3C8007A5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760BF34F-CB8A-4DDA-BA0F-021EDFE505C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12ACDCA2-284A-4F91-A48C-901FAF9F3C3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6BE85294-775F-407D-A132-AC4781A6A7F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66A411FF-85DA-4A9B-B37A-BC8356EB63E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C4FF4E9E-C034-4221-93DB-6A7D986C4E8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D52C7680-DB19-41AA-BF46-B3C368B5FAE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C0695444-4A6B-48BD-BB25-1E8ACEA988D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20DFF099-3547-4EF4-AD2A-C4F42CA034D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32395915-FB40-4D70-B891-BABCC0331F6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40924752-9FA2-4AC7-AD18-FEA35B535B4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910A08E6-31DD-4002-BCBF-449867111ED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2AD82BBB-9FBF-4F82-9992-F857B79C6429}"/>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DFD097A6-5C08-45A2-81B6-05F4E12E295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BE461AB5-5120-421B-9F79-095F8BB269CB}"/>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CD40277D-EE95-4626-954C-96BE66C7FDB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3B70115D-DFD1-4CE9-9695-B0AA07B43F7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40A3DE11-9C01-4044-A8A0-A412C1A2D37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F2AB47A2-EFAC-41E2-9816-D0B552C64812}"/>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E9D69815-F066-4DF6-BFDF-ABBC971BB70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61A8FC2A-D24D-42CF-8863-7B9AA37ADC5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61A9D7A4-7183-4A94-8BF0-B3B13F5BB8D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76013C70-0325-4DD5-A757-8F80BEC55267}"/>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90287E90-3E56-46A2-BBE0-DB1605C1A3B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E9CCD89-11AA-44C2-A078-C5C935296982}"/>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E36D2D1E-A2DA-48AF-BEF0-E57698288DF3}"/>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A2D04820-9D2E-46A7-BF16-3A3ED187A244}"/>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61985</xdr:rowOff>
    </xdr:from>
    <xdr:to>
      <xdr:col>55</xdr:col>
      <xdr:colOff>0</xdr:colOff>
      <xdr:row>56</xdr:row>
      <xdr:rowOff>135096</xdr:rowOff>
    </xdr:to>
    <xdr:cxnSp macro="">
      <xdr:nvCxnSpPr>
        <xdr:cNvPr id="344" name="直線コネクタ 343">
          <a:extLst>
            <a:ext uri="{FF2B5EF4-FFF2-40B4-BE49-F238E27FC236}">
              <a16:creationId xmlns:a16="http://schemas.microsoft.com/office/drawing/2014/main" id="{97D6EEFA-00DE-4DD4-94E8-E36CB1D20093}"/>
            </a:ext>
          </a:extLst>
        </xdr:cNvPr>
        <xdr:cNvCxnSpPr/>
      </xdr:nvCxnSpPr>
      <xdr:spPr>
        <a:xfrm>
          <a:off x="9639300" y="9320285"/>
          <a:ext cx="838200" cy="4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8A973F19-1471-4D6D-B30A-C16D1CA3C9AE}"/>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44ED752C-BCCF-4452-B47D-EE70DA5C63B6}"/>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61985</xdr:rowOff>
    </xdr:from>
    <xdr:to>
      <xdr:col>50</xdr:col>
      <xdr:colOff>114300</xdr:colOff>
      <xdr:row>54</xdr:row>
      <xdr:rowOff>78523</xdr:rowOff>
    </xdr:to>
    <xdr:cxnSp macro="">
      <xdr:nvCxnSpPr>
        <xdr:cNvPr id="347" name="直線コネクタ 346">
          <a:extLst>
            <a:ext uri="{FF2B5EF4-FFF2-40B4-BE49-F238E27FC236}">
              <a16:creationId xmlns:a16="http://schemas.microsoft.com/office/drawing/2014/main" id="{DF8E02AF-6435-4545-AFE3-2D8E89626308}"/>
            </a:ext>
          </a:extLst>
        </xdr:cNvPr>
        <xdr:cNvCxnSpPr/>
      </xdr:nvCxnSpPr>
      <xdr:spPr>
        <a:xfrm flipV="1">
          <a:off x="8750300" y="9320285"/>
          <a:ext cx="889000" cy="1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7DA10FC6-5A4A-4542-ADF8-8FDB923CF484}"/>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93CFE871-4884-4C5D-9C02-15421214D05C}"/>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78523</xdr:rowOff>
    </xdr:from>
    <xdr:to>
      <xdr:col>45</xdr:col>
      <xdr:colOff>177800</xdr:colOff>
      <xdr:row>54</xdr:row>
      <xdr:rowOff>166026</xdr:rowOff>
    </xdr:to>
    <xdr:cxnSp macro="">
      <xdr:nvCxnSpPr>
        <xdr:cNvPr id="350" name="直線コネクタ 349">
          <a:extLst>
            <a:ext uri="{FF2B5EF4-FFF2-40B4-BE49-F238E27FC236}">
              <a16:creationId xmlns:a16="http://schemas.microsoft.com/office/drawing/2014/main" id="{53798EDD-DFBA-4CBF-A824-E77155E1E645}"/>
            </a:ext>
          </a:extLst>
        </xdr:cNvPr>
        <xdr:cNvCxnSpPr/>
      </xdr:nvCxnSpPr>
      <xdr:spPr>
        <a:xfrm flipV="1">
          <a:off x="7861300" y="9336823"/>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1" name="フローチャート: 判断 350">
          <a:extLst>
            <a:ext uri="{FF2B5EF4-FFF2-40B4-BE49-F238E27FC236}">
              <a16:creationId xmlns:a16="http://schemas.microsoft.com/office/drawing/2014/main" id="{8643A7FE-5E18-4627-A5EB-01C9886F3675}"/>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32557</xdr:rowOff>
    </xdr:from>
    <xdr:ext cx="599010" cy="259045"/>
    <xdr:sp macro="" textlink="">
      <xdr:nvSpPr>
        <xdr:cNvPr id="352" name="テキスト ボックス 351">
          <a:extLst>
            <a:ext uri="{FF2B5EF4-FFF2-40B4-BE49-F238E27FC236}">
              <a16:creationId xmlns:a16="http://schemas.microsoft.com/office/drawing/2014/main" id="{8B35B038-09E3-4CBE-82F6-70B37CE7C8F8}"/>
            </a:ext>
          </a:extLst>
        </xdr:cNvPr>
        <xdr:cNvSpPr txBox="1"/>
      </xdr:nvSpPr>
      <xdr:spPr>
        <a:xfrm>
          <a:off x="8450795" y="997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166026</xdr:rowOff>
    </xdr:from>
    <xdr:to>
      <xdr:col>41</xdr:col>
      <xdr:colOff>50800</xdr:colOff>
      <xdr:row>57</xdr:row>
      <xdr:rowOff>165303</xdr:rowOff>
    </xdr:to>
    <xdr:cxnSp macro="">
      <xdr:nvCxnSpPr>
        <xdr:cNvPr id="353" name="直線コネクタ 352">
          <a:extLst>
            <a:ext uri="{FF2B5EF4-FFF2-40B4-BE49-F238E27FC236}">
              <a16:creationId xmlns:a16="http://schemas.microsoft.com/office/drawing/2014/main" id="{160BE451-3F39-468E-8ED7-9340FF661B45}"/>
            </a:ext>
          </a:extLst>
        </xdr:cNvPr>
        <xdr:cNvCxnSpPr/>
      </xdr:nvCxnSpPr>
      <xdr:spPr>
        <a:xfrm flipV="1">
          <a:off x="6972300" y="9424326"/>
          <a:ext cx="889000" cy="5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4" name="フローチャート: 判断 353">
          <a:extLst>
            <a:ext uri="{FF2B5EF4-FFF2-40B4-BE49-F238E27FC236}">
              <a16:creationId xmlns:a16="http://schemas.microsoft.com/office/drawing/2014/main" id="{F521AFB4-CFCB-4921-BB78-60E8D1243A96}"/>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38657</xdr:rowOff>
    </xdr:from>
    <xdr:ext cx="599010" cy="259045"/>
    <xdr:sp macro="" textlink="">
      <xdr:nvSpPr>
        <xdr:cNvPr id="355" name="テキスト ボックス 354">
          <a:extLst>
            <a:ext uri="{FF2B5EF4-FFF2-40B4-BE49-F238E27FC236}">
              <a16:creationId xmlns:a16="http://schemas.microsoft.com/office/drawing/2014/main" id="{C00D4E64-CB8E-4DDD-8F2D-159C7DD9388C}"/>
            </a:ext>
          </a:extLst>
        </xdr:cNvPr>
        <xdr:cNvSpPr txBox="1"/>
      </xdr:nvSpPr>
      <xdr:spPr>
        <a:xfrm>
          <a:off x="7561795" y="998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6" name="フローチャート: 判断 355">
          <a:extLst>
            <a:ext uri="{FF2B5EF4-FFF2-40B4-BE49-F238E27FC236}">
              <a16:creationId xmlns:a16="http://schemas.microsoft.com/office/drawing/2014/main" id="{F66D127D-E990-4FC0-A9F2-552770B5FC18}"/>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40822</xdr:rowOff>
    </xdr:from>
    <xdr:ext cx="599010" cy="259045"/>
    <xdr:sp macro="" textlink="">
      <xdr:nvSpPr>
        <xdr:cNvPr id="357" name="テキスト ボックス 356">
          <a:extLst>
            <a:ext uri="{FF2B5EF4-FFF2-40B4-BE49-F238E27FC236}">
              <a16:creationId xmlns:a16="http://schemas.microsoft.com/office/drawing/2014/main" id="{24054BC8-0CB8-4435-969A-B82385D05751}"/>
            </a:ext>
          </a:extLst>
        </xdr:cNvPr>
        <xdr:cNvSpPr txBox="1"/>
      </xdr:nvSpPr>
      <xdr:spPr>
        <a:xfrm>
          <a:off x="6672795" y="9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43442122-5ACB-4BC3-8EA1-A99A224FBBD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08F86A7-592B-4F6E-A3FE-1F7DDB0C3B0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99B1C71-9BBD-4A4B-8D6D-670871C7431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E6997FA-02FF-4863-9EE7-4005DFA0C49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63E7B10D-5F3B-4CAA-8EAE-A999316E9DF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84296</xdr:rowOff>
    </xdr:from>
    <xdr:to>
      <xdr:col>55</xdr:col>
      <xdr:colOff>50800</xdr:colOff>
      <xdr:row>57</xdr:row>
      <xdr:rowOff>14446</xdr:rowOff>
    </xdr:to>
    <xdr:sp macro="" textlink="">
      <xdr:nvSpPr>
        <xdr:cNvPr id="363" name="楕円 362">
          <a:extLst>
            <a:ext uri="{FF2B5EF4-FFF2-40B4-BE49-F238E27FC236}">
              <a16:creationId xmlns:a16="http://schemas.microsoft.com/office/drawing/2014/main" id="{D0CED6FB-CE40-4ED1-87CB-3D30B250B488}"/>
            </a:ext>
          </a:extLst>
        </xdr:cNvPr>
        <xdr:cNvSpPr/>
      </xdr:nvSpPr>
      <xdr:spPr>
        <a:xfrm>
          <a:off x="10426700" y="96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107173</xdr:rowOff>
    </xdr:from>
    <xdr:ext cx="599010" cy="259045"/>
    <xdr:sp macro="" textlink="">
      <xdr:nvSpPr>
        <xdr:cNvPr id="364" name="普通建設事業費該当値テキスト">
          <a:extLst>
            <a:ext uri="{FF2B5EF4-FFF2-40B4-BE49-F238E27FC236}">
              <a16:creationId xmlns:a16="http://schemas.microsoft.com/office/drawing/2014/main" id="{5D3A5F46-B9EC-46DD-B7A5-81CD6E89003D}"/>
            </a:ext>
          </a:extLst>
        </xdr:cNvPr>
        <xdr:cNvSpPr txBox="1"/>
      </xdr:nvSpPr>
      <xdr:spPr>
        <a:xfrm>
          <a:off x="10528300" y="953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11185</xdr:rowOff>
    </xdr:from>
    <xdr:to>
      <xdr:col>50</xdr:col>
      <xdr:colOff>165100</xdr:colOff>
      <xdr:row>54</xdr:row>
      <xdr:rowOff>112785</xdr:rowOff>
    </xdr:to>
    <xdr:sp macro="" textlink="">
      <xdr:nvSpPr>
        <xdr:cNvPr id="365" name="楕円 364">
          <a:extLst>
            <a:ext uri="{FF2B5EF4-FFF2-40B4-BE49-F238E27FC236}">
              <a16:creationId xmlns:a16="http://schemas.microsoft.com/office/drawing/2014/main" id="{83079A8E-E19F-42C2-90F2-87669F663ECC}"/>
            </a:ext>
          </a:extLst>
        </xdr:cNvPr>
        <xdr:cNvSpPr/>
      </xdr:nvSpPr>
      <xdr:spPr>
        <a:xfrm>
          <a:off x="9588500" y="92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129312</xdr:rowOff>
    </xdr:from>
    <xdr:ext cx="599010" cy="259045"/>
    <xdr:sp macro="" textlink="">
      <xdr:nvSpPr>
        <xdr:cNvPr id="366" name="テキスト ボックス 365">
          <a:extLst>
            <a:ext uri="{FF2B5EF4-FFF2-40B4-BE49-F238E27FC236}">
              <a16:creationId xmlns:a16="http://schemas.microsoft.com/office/drawing/2014/main" id="{01633738-07EA-4D83-9927-8CBC420EECD2}"/>
            </a:ext>
          </a:extLst>
        </xdr:cNvPr>
        <xdr:cNvSpPr txBox="1"/>
      </xdr:nvSpPr>
      <xdr:spPr>
        <a:xfrm>
          <a:off x="9339795" y="90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27723</xdr:rowOff>
    </xdr:from>
    <xdr:to>
      <xdr:col>46</xdr:col>
      <xdr:colOff>38100</xdr:colOff>
      <xdr:row>54</xdr:row>
      <xdr:rowOff>129323</xdr:rowOff>
    </xdr:to>
    <xdr:sp macro="" textlink="">
      <xdr:nvSpPr>
        <xdr:cNvPr id="367" name="楕円 366">
          <a:extLst>
            <a:ext uri="{FF2B5EF4-FFF2-40B4-BE49-F238E27FC236}">
              <a16:creationId xmlns:a16="http://schemas.microsoft.com/office/drawing/2014/main" id="{DF992959-40DB-42F8-B55E-FA2311B22FD3}"/>
            </a:ext>
          </a:extLst>
        </xdr:cNvPr>
        <xdr:cNvSpPr/>
      </xdr:nvSpPr>
      <xdr:spPr>
        <a:xfrm>
          <a:off x="8699500" y="9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145850</xdr:rowOff>
    </xdr:from>
    <xdr:ext cx="599010" cy="259045"/>
    <xdr:sp macro="" textlink="">
      <xdr:nvSpPr>
        <xdr:cNvPr id="368" name="テキスト ボックス 367">
          <a:extLst>
            <a:ext uri="{FF2B5EF4-FFF2-40B4-BE49-F238E27FC236}">
              <a16:creationId xmlns:a16="http://schemas.microsoft.com/office/drawing/2014/main" id="{7A30BBB7-8DBC-4F6A-861D-4D4D715017A3}"/>
            </a:ext>
          </a:extLst>
        </xdr:cNvPr>
        <xdr:cNvSpPr txBox="1"/>
      </xdr:nvSpPr>
      <xdr:spPr>
        <a:xfrm>
          <a:off x="8450795" y="906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115226</xdr:rowOff>
    </xdr:from>
    <xdr:to>
      <xdr:col>41</xdr:col>
      <xdr:colOff>101600</xdr:colOff>
      <xdr:row>55</xdr:row>
      <xdr:rowOff>45376</xdr:rowOff>
    </xdr:to>
    <xdr:sp macro="" textlink="">
      <xdr:nvSpPr>
        <xdr:cNvPr id="369" name="楕円 368">
          <a:extLst>
            <a:ext uri="{FF2B5EF4-FFF2-40B4-BE49-F238E27FC236}">
              <a16:creationId xmlns:a16="http://schemas.microsoft.com/office/drawing/2014/main" id="{C568C951-87B1-4BBE-B5A1-316B5E8373BA}"/>
            </a:ext>
          </a:extLst>
        </xdr:cNvPr>
        <xdr:cNvSpPr/>
      </xdr:nvSpPr>
      <xdr:spPr>
        <a:xfrm>
          <a:off x="7810500" y="93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61903</xdr:rowOff>
    </xdr:from>
    <xdr:ext cx="599010" cy="259045"/>
    <xdr:sp macro="" textlink="">
      <xdr:nvSpPr>
        <xdr:cNvPr id="370" name="テキスト ボックス 369">
          <a:extLst>
            <a:ext uri="{FF2B5EF4-FFF2-40B4-BE49-F238E27FC236}">
              <a16:creationId xmlns:a16="http://schemas.microsoft.com/office/drawing/2014/main" id="{0F6E935B-B908-44CF-B49F-12AEA8860252}"/>
            </a:ext>
          </a:extLst>
        </xdr:cNvPr>
        <xdr:cNvSpPr txBox="1"/>
      </xdr:nvSpPr>
      <xdr:spPr>
        <a:xfrm>
          <a:off x="7561795" y="91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114503</xdr:rowOff>
    </xdr:from>
    <xdr:to>
      <xdr:col>36</xdr:col>
      <xdr:colOff>165100</xdr:colOff>
      <xdr:row>58</xdr:row>
      <xdr:rowOff>44653</xdr:rowOff>
    </xdr:to>
    <xdr:sp macro="" textlink="">
      <xdr:nvSpPr>
        <xdr:cNvPr id="371" name="楕円 370">
          <a:extLst>
            <a:ext uri="{FF2B5EF4-FFF2-40B4-BE49-F238E27FC236}">
              <a16:creationId xmlns:a16="http://schemas.microsoft.com/office/drawing/2014/main" id="{8C10043A-0E3B-4ADD-A400-ABE5986F4EAD}"/>
            </a:ext>
          </a:extLst>
        </xdr:cNvPr>
        <xdr:cNvSpPr/>
      </xdr:nvSpPr>
      <xdr:spPr>
        <a:xfrm>
          <a:off x="6921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61180</xdr:rowOff>
    </xdr:from>
    <xdr:ext cx="599010" cy="259045"/>
    <xdr:sp macro="" textlink="">
      <xdr:nvSpPr>
        <xdr:cNvPr id="372" name="テキスト ボックス 371">
          <a:extLst>
            <a:ext uri="{FF2B5EF4-FFF2-40B4-BE49-F238E27FC236}">
              <a16:creationId xmlns:a16="http://schemas.microsoft.com/office/drawing/2014/main" id="{45DFB43A-D0E4-4D98-A7AD-13FC908A319A}"/>
            </a:ext>
          </a:extLst>
        </xdr:cNvPr>
        <xdr:cNvSpPr txBox="1"/>
      </xdr:nvSpPr>
      <xdr:spPr>
        <a:xfrm>
          <a:off x="6672795" y="966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4FA10574-0881-48E0-B3ED-97B20BDBAC8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215FC175-7E6D-4762-B421-1FA9681A186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A797790D-5D48-4A0F-B955-7C95C329140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8EF85380-B305-4640-9DCD-E6D95FEA14A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5D2A0F16-9C26-4634-8AFF-14E851F4BB9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D4D6C90D-7FDC-4355-99DC-CF56D1EF398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216256D4-AC15-4CEF-9581-5C020AA197E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EEA404F6-4CCE-49E6-890A-F32E8D673B6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34522C2D-7432-4ED9-80AE-07D2E0F1F66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FE2045A3-D2B4-4C6A-8BB1-14D30E20F83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5D6310DD-B41A-43F4-94EF-412204E27073}"/>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940C75E9-79D7-4771-B064-EEE5F876CEE6}"/>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8BE7781C-2054-4DD0-B1C2-3835314EEB0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9F40A109-70FD-4580-A90D-CA45A609E91E}"/>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702AB4D9-CE6D-47A3-8EB2-70F3DE711E4F}"/>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BF3FA2C4-7CB1-4372-93A5-AE6CDBF72836}"/>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26F1AD62-C2A8-4617-B77C-05E4644A401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B377A136-33BB-4D0B-8275-E9B3B232AF3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1C8961C4-AA62-44AA-A393-7C5C2AE0A40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F9AE5AEA-AAAF-415D-A6E7-48F4E9B78055}"/>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F6D3EB52-48F0-44C5-98DD-6CA9EB75E8F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E9346147-BEE6-49C9-8131-4221BE2C5962}"/>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CA42B891-F4E4-47D1-B87D-76B834B6506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852526FC-7C7B-4915-88A3-6F0894906938}"/>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87185</xdr:rowOff>
    </xdr:from>
    <xdr:to>
      <xdr:col>55</xdr:col>
      <xdr:colOff>0</xdr:colOff>
      <xdr:row>77</xdr:row>
      <xdr:rowOff>113176</xdr:rowOff>
    </xdr:to>
    <xdr:cxnSp macro="">
      <xdr:nvCxnSpPr>
        <xdr:cNvPr id="397" name="直線コネクタ 396">
          <a:extLst>
            <a:ext uri="{FF2B5EF4-FFF2-40B4-BE49-F238E27FC236}">
              <a16:creationId xmlns:a16="http://schemas.microsoft.com/office/drawing/2014/main" id="{3C25BA82-90C9-4F17-9FEC-3D6428EEBBFD}"/>
            </a:ext>
          </a:extLst>
        </xdr:cNvPr>
        <xdr:cNvCxnSpPr/>
      </xdr:nvCxnSpPr>
      <xdr:spPr>
        <a:xfrm flipV="1">
          <a:off x="9639300" y="13288835"/>
          <a:ext cx="8382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1EF3C15C-B686-435F-8384-5FD26575CFAC}"/>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B5487792-6AA1-4BF0-9A2D-09CB7BAD434F}"/>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3511</xdr:rowOff>
    </xdr:from>
    <xdr:to>
      <xdr:col>50</xdr:col>
      <xdr:colOff>114300</xdr:colOff>
      <xdr:row>77</xdr:row>
      <xdr:rowOff>113176</xdr:rowOff>
    </xdr:to>
    <xdr:cxnSp macro="">
      <xdr:nvCxnSpPr>
        <xdr:cNvPr id="400" name="直線コネクタ 399">
          <a:extLst>
            <a:ext uri="{FF2B5EF4-FFF2-40B4-BE49-F238E27FC236}">
              <a16:creationId xmlns:a16="http://schemas.microsoft.com/office/drawing/2014/main" id="{D6E26BEF-709C-4D89-8DFB-F6A8FD2C0F50}"/>
            </a:ext>
          </a:extLst>
        </xdr:cNvPr>
        <xdr:cNvCxnSpPr/>
      </xdr:nvCxnSpPr>
      <xdr:spPr>
        <a:xfrm>
          <a:off x="8750300" y="12862261"/>
          <a:ext cx="889000" cy="4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27A28410-FEFE-46C2-B69E-EBB1DD9A434D}"/>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58E6ED1C-14B8-4DEC-A5E4-BCCFF4B534C8}"/>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118703</xdr:rowOff>
    </xdr:from>
    <xdr:to>
      <xdr:col>45</xdr:col>
      <xdr:colOff>177800</xdr:colOff>
      <xdr:row>75</xdr:row>
      <xdr:rowOff>3511</xdr:rowOff>
    </xdr:to>
    <xdr:cxnSp macro="">
      <xdr:nvCxnSpPr>
        <xdr:cNvPr id="403" name="直線コネクタ 402">
          <a:extLst>
            <a:ext uri="{FF2B5EF4-FFF2-40B4-BE49-F238E27FC236}">
              <a16:creationId xmlns:a16="http://schemas.microsoft.com/office/drawing/2014/main" id="{8F37C6A6-43A9-40C5-A626-CA63F000209E}"/>
            </a:ext>
          </a:extLst>
        </xdr:cNvPr>
        <xdr:cNvCxnSpPr/>
      </xdr:nvCxnSpPr>
      <xdr:spPr>
        <a:xfrm>
          <a:off x="7861300" y="12463103"/>
          <a:ext cx="889000" cy="39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4" name="フローチャート: 判断 403">
          <a:extLst>
            <a:ext uri="{FF2B5EF4-FFF2-40B4-BE49-F238E27FC236}">
              <a16:creationId xmlns:a16="http://schemas.microsoft.com/office/drawing/2014/main" id="{9DF5CC02-F306-4E16-B54A-34CDBFAD7A49}"/>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107343</xdr:rowOff>
    </xdr:from>
    <xdr:ext cx="534377" cy="259045"/>
    <xdr:sp macro="" textlink="">
      <xdr:nvSpPr>
        <xdr:cNvPr id="405" name="テキスト ボックス 404">
          <a:extLst>
            <a:ext uri="{FF2B5EF4-FFF2-40B4-BE49-F238E27FC236}">
              <a16:creationId xmlns:a16="http://schemas.microsoft.com/office/drawing/2014/main" id="{0E182108-EA0F-435B-A5D8-83FFD792CA5F}"/>
            </a:ext>
          </a:extLst>
        </xdr:cNvPr>
        <xdr:cNvSpPr txBox="1"/>
      </xdr:nvSpPr>
      <xdr:spPr>
        <a:xfrm>
          <a:off x="8483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118703</xdr:rowOff>
    </xdr:from>
    <xdr:to>
      <xdr:col>41</xdr:col>
      <xdr:colOff>50800</xdr:colOff>
      <xdr:row>77</xdr:row>
      <xdr:rowOff>150152</xdr:rowOff>
    </xdr:to>
    <xdr:cxnSp macro="">
      <xdr:nvCxnSpPr>
        <xdr:cNvPr id="406" name="直線コネクタ 405">
          <a:extLst>
            <a:ext uri="{FF2B5EF4-FFF2-40B4-BE49-F238E27FC236}">
              <a16:creationId xmlns:a16="http://schemas.microsoft.com/office/drawing/2014/main" id="{366370AF-AA60-4444-BFFB-277F71E93C0A}"/>
            </a:ext>
          </a:extLst>
        </xdr:cNvPr>
        <xdr:cNvCxnSpPr/>
      </xdr:nvCxnSpPr>
      <xdr:spPr>
        <a:xfrm flipV="1">
          <a:off x="6972300" y="12463103"/>
          <a:ext cx="889000" cy="88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7" name="フローチャート: 判断 406">
          <a:extLst>
            <a:ext uri="{FF2B5EF4-FFF2-40B4-BE49-F238E27FC236}">
              <a16:creationId xmlns:a16="http://schemas.microsoft.com/office/drawing/2014/main" id="{CEFA3E71-B0D5-4ED0-91A3-B3C5F5741F28}"/>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58862</xdr:rowOff>
    </xdr:from>
    <xdr:ext cx="534377" cy="259045"/>
    <xdr:sp macro="" textlink="">
      <xdr:nvSpPr>
        <xdr:cNvPr id="408" name="テキスト ボックス 407">
          <a:extLst>
            <a:ext uri="{FF2B5EF4-FFF2-40B4-BE49-F238E27FC236}">
              <a16:creationId xmlns:a16="http://schemas.microsoft.com/office/drawing/2014/main" id="{F98E2EC9-76BD-432D-ABB1-B417BCB1A1BA}"/>
            </a:ext>
          </a:extLst>
        </xdr:cNvPr>
        <xdr:cNvSpPr txBox="1"/>
      </xdr:nvSpPr>
      <xdr:spPr>
        <a:xfrm>
          <a:off x="7594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9" name="フローチャート: 判断 408">
          <a:extLst>
            <a:ext uri="{FF2B5EF4-FFF2-40B4-BE49-F238E27FC236}">
              <a16:creationId xmlns:a16="http://schemas.microsoft.com/office/drawing/2014/main" id="{A1E36312-ADDA-4855-B932-2550EDCB289F}"/>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89167</xdr:rowOff>
    </xdr:from>
    <xdr:ext cx="534377" cy="259045"/>
    <xdr:sp macro="" textlink="">
      <xdr:nvSpPr>
        <xdr:cNvPr id="410" name="テキスト ボックス 409">
          <a:extLst>
            <a:ext uri="{FF2B5EF4-FFF2-40B4-BE49-F238E27FC236}">
              <a16:creationId xmlns:a16="http://schemas.microsoft.com/office/drawing/2014/main" id="{55D80A15-6F4E-4977-A6C9-5C000A9F9763}"/>
            </a:ext>
          </a:extLst>
        </xdr:cNvPr>
        <xdr:cNvSpPr txBox="1"/>
      </xdr:nvSpPr>
      <xdr:spPr>
        <a:xfrm>
          <a:off x="6705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65A2FB96-50BF-402C-8644-15B9F61485E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A5A2A38D-AB78-467F-9C35-E768C7A7B8C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5E62722-C3A6-46E2-8BB7-E6E073E76EB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32FA7DA-B426-4981-9A82-194C63BEFF4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73BF5E2-D6C5-4F90-9FE3-BE3FFC61796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36385</xdr:rowOff>
    </xdr:from>
    <xdr:to>
      <xdr:col>55</xdr:col>
      <xdr:colOff>50800</xdr:colOff>
      <xdr:row>77</xdr:row>
      <xdr:rowOff>137985</xdr:rowOff>
    </xdr:to>
    <xdr:sp macro="" textlink="">
      <xdr:nvSpPr>
        <xdr:cNvPr id="416" name="楕円 415">
          <a:extLst>
            <a:ext uri="{FF2B5EF4-FFF2-40B4-BE49-F238E27FC236}">
              <a16:creationId xmlns:a16="http://schemas.microsoft.com/office/drawing/2014/main" id="{9283BA16-9D0D-4416-9D13-3052B88F34BD}"/>
            </a:ext>
          </a:extLst>
        </xdr:cNvPr>
        <xdr:cNvSpPr/>
      </xdr:nvSpPr>
      <xdr:spPr>
        <a:xfrm>
          <a:off x="10426700" y="132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122762</xdr:rowOff>
    </xdr:from>
    <xdr:ext cx="534377" cy="259045"/>
    <xdr:sp macro="" textlink="">
      <xdr:nvSpPr>
        <xdr:cNvPr id="417" name="普通建設事業費 （ うち新規整備　）該当値テキスト">
          <a:extLst>
            <a:ext uri="{FF2B5EF4-FFF2-40B4-BE49-F238E27FC236}">
              <a16:creationId xmlns:a16="http://schemas.microsoft.com/office/drawing/2014/main" id="{6BFAFFDE-0717-4A69-A329-91A7159B53DA}"/>
            </a:ext>
          </a:extLst>
        </xdr:cNvPr>
        <xdr:cNvSpPr txBox="1"/>
      </xdr:nvSpPr>
      <xdr:spPr>
        <a:xfrm>
          <a:off x="10528300" y="13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62376</xdr:rowOff>
    </xdr:from>
    <xdr:to>
      <xdr:col>50</xdr:col>
      <xdr:colOff>165100</xdr:colOff>
      <xdr:row>77</xdr:row>
      <xdr:rowOff>163976</xdr:rowOff>
    </xdr:to>
    <xdr:sp macro="" textlink="">
      <xdr:nvSpPr>
        <xdr:cNvPr id="418" name="楕円 417">
          <a:extLst>
            <a:ext uri="{FF2B5EF4-FFF2-40B4-BE49-F238E27FC236}">
              <a16:creationId xmlns:a16="http://schemas.microsoft.com/office/drawing/2014/main" id="{02875B26-4414-431E-A8C2-A34B190C417E}"/>
            </a:ext>
          </a:extLst>
        </xdr:cNvPr>
        <xdr:cNvSpPr/>
      </xdr:nvSpPr>
      <xdr:spPr>
        <a:xfrm>
          <a:off x="9588500" y="132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155103</xdr:rowOff>
    </xdr:from>
    <xdr:ext cx="534377" cy="259045"/>
    <xdr:sp macro="" textlink="">
      <xdr:nvSpPr>
        <xdr:cNvPr id="419" name="テキスト ボックス 418">
          <a:extLst>
            <a:ext uri="{FF2B5EF4-FFF2-40B4-BE49-F238E27FC236}">
              <a16:creationId xmlns:a16="http://schemas.microsoft.com/office/drawing/2014/main" id="{BCEBC653-C723-4073-AA9C-DAAF91BB8439}"/>
            </a:ext>
          </a:extLst>
        </xdr:cNvPr>
        <xdr:cNvSpPr txBox="1"/>
      </xdr:nvSpPr>
      <xdr:spPr>
        <a:xfrm>
          <a:off x="9372111" y="133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124161</xdr:rowOff>
    </xdr:from>
    <xdr:to>
      <xdr:col>46</xdr:col>
      <xdr:colOff>38100</xdr:colOff>
      <xdr:row>75</xdr:row>
      <xdr:rowOff>54311</xdr:rowOff>
    </xdr:to>
    <xdr:sp macro="" textlink="">
      <xdr:nvSpPr>
        <xdr:cNvPr id="420" name="楕円 419">
          <a:extLst>
            <a:ext uri="{FF2B5EF4-FFF2-40B4-BE49-F238E27FC236}">
              <a16:creationId xmlns:a16="http://schemas.microsoft.com/office/drawing/2014/main" id="{CA8CFD65-F9D5-4040-836E-4F0FCE2E6E4D}"/>
            </a:ext>
          </a:extLst>
        </xdr:cNvPr>
        <xdr:cNvSpPr/>
      </xdr:nvSpPr>
      <xdr:spPr>
        <a:xfrm>
          <a:off x="8699500" y="128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70838</xdr:rowOff>
    </xdr:from>
    <xdr:ext cx="534377" cy="259045"/>
    <xdr:sp macro="" textlink="">
      <xdr:nvSpPr>
        <xdr:cNvPr id="421" name="テキスト ボックス 420">
          <a:extLst>
            <a:ext uri="{FF2B5EF4-FFF2-40B4-BE49-F238E27FC236}">
              <a16:creationId xmlns:a16="http://schemas.microsoft.com/office/drawing/2014/main" id="{7AF1B312-E498-437A-901F-A2CD1A3918F6}"/>
            </a:ext>
          </a:extLst>
        </xdr:cNvPr>
        <xdr:cNvSpPr txBox="1"/>
      </xdr:nvSpPr>
      <xdr:spPr>
        <a:xfrm>
          <a:off x="8483111" y="125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67903</xdr:rowOff>
    </xdr:from>
    <xdr:to>
      <xdr:col>41</xdr:col>
      <xdr:colOff>101600</xdr:colOff>
      <xdr:row>72</xdr:row>
      <xdr:rowOff>169503</xdr:rowOff>
    </xdr:to>
    <xdr:sp macro="" textlink="">
      <xdr:nvSpPr>
        <xdr:cNvPr id="422" name="楕円 421">
          <a:extLst>
            <a:ext uri="{FF2B5EF4-FFF2-40B4-BE49-F238E27FC236}">
              <a16:creationId xmlns:a16="http://schemas.microsoft.com/office/drawing/2014/main" id="{1FD72BEB-CA53-4EDB-9252-6B7DA73DCE7A}"/>
            </a:ext>
          </a:extLst>
        </xdr:cNvPr>
        <xdr:cNvSpPr/>
      </xdr:nvSpPr>
      <xdr:spPr>
        <a:xfrm>
          <a:off x="7810500" y="124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14580</xdr:rowOff>
    </xdr:from>
    <xdr:ext cx="599010" cy="259045"/>
    <xdr:sp macro="" textlink="">
      <xdr:nvSpPr>
        <xdr:cNvPr id="423" name="テキスト ボックス 422">
          <a:extLst>
            <a:ext uri="{FF2B5EF4-FFF2-40B4-BE49-F238E27FC236}">
              <a16:creationId xmlns:a16="http://schemas.microsoft.com/office/drawing/2014/main" id="{45D50790-23B2-4F2F-85D4-36A6B979BFEF}"/>
            </a:ext>
          </a:extLst>
        </xdr:cNvPr>
        <xdr:cNvSpPr txBox="1"/>
      </xdr:nvSpPr>
      <xdr:spPr>
        <a:xfrm>
          <a:off x="7561795" y="1218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99352</xdr:rowOff>
    </xdr:from>
    <xdr:to>
      <xdr:col>36</xdr:col>
      <xdr:colOff>165100</xdr:colOff>
      <xdr:row>78</xdr:row>
      <xdr:rowOff>29502</xdr:rowOff>
    </xdr:to>
    <xdr:sp macro="" textlink="">
      <xdr:nvSpPr>
        <xdr:cNvPr id="424" name="楕円 423">
          <a:extLst>
            <a:ext uri="{FF2B5EF4-FFF2-40B4-BE49-F238E27FC236}">
              <a16:creationId xmlns:a16="http://schemas.microsoft.com/office/drawing/2014/main" id="{8589FBFC-7C21-4BBB-AA49-0D9274136149}"/>
            </a:ext>
          </a:extLst>
        </xdr:cNvPr>
        <xdr:cNvSpPr/>
      </xdr:nvSpPr>
      <xdr:spPr>
        <a:xfrm>
          <a:off x="6921500" y="133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20629</xdr:rowOff>
    </xdr:from>
    <xdr:ext cx="469744" cy="259045"/>
    <xdr:sp macro="" textlink="">
      <xdr:nvSpPr>
        <xdr:cNvPr id="425" name="テキスト ボックス 424">
          <a:extLst>
            <a:ext uri="{FF2B5EF4-FFF2-40B4-BE49-F238E27FC236}">
              <a16:creationId xmlns:a16="http://schemas.microsoft.com/office/drawing/2014/main" id="{6388F2E8-D52D-4916-A98B-585253C26AA7}"/>
            </a:ext>
          </a:extLst>
        </xdr:cNvPr>
        <xdr:cNvSpPr txBox="1"/>
      </xdr:nvSpPr>
      <xdr:spPr>
        <a:xfrm>
          <a:off x="6737428" y="1339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2441763D-D6F8-443B-9BFB-31ADEE33D90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72B1BB32-EE46-4B99-857C-90EDA43E4A8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E2FB062C-0F0E-4E28-AE88-647B11C38C3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CF17F3C6-083A-40D2-919F-F7D950F3059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285FB278-F767-4AE0-BA52-1B0C8CCF1EC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919A5D55-C0A2-4B20-822E-38F6EC47BBB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9630E20A-C6B0-4173-A9C3-B8C9979F56D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E735ADF7-13C4-4709-974E-A4066BC4F1B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5AAFB23E-76A3-4765-BA50-0CCED2BCBAC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6B333EA3-38AA-4966-BCE2-AAE1AB24D2A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F7DF2E2D-A7C0-4691-BF37-325FDB9D1177}"/>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C6CCBE63-F0F6-4D3C-92DF-726E432C707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19063D5F-0C04-43AC-85FB-FE7E86070EA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B13F7CA9-3A2A-49B1-8FCB-6860A4E59744}"/>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CB0FA9F5-C757-46DB-A3F8-5C9654822FA5}"/>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3CD3267C-F4B1-4E50-8198-BE7990A5B2F7}"/>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6C0A6A65-EB4C-4FA9-9BDE-CCDF43756C7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4044B4D9-B2F2-4603-80B7-20F655319FA1}"/>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98BAD33E-5B2A-449C-8361-22AE2BA13A4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83C75C03-18CF-4F58-8C82-7C8FF0F97F3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6445A90E-7AE9-4D56-AB3C-7B2B6683958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DC23D1AE-7EB1-4B71-8630-8070A58C60DE}"/>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796BBC57-B350-45C3-92F8-8A2297EAF05E}"/>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D302A2C0-31C5-49C7-AA0D-92E4CC389296}"/>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9BD22265-1EEE-40CA-961A-77618D58F304}"/>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3149E67E-003C-476F-A104-6E68ACC2686C}"/>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66080</xdr:rowOff>
    </xdr:from>
    <xdr:to>
      <xdr:col>55</xdr:col>
      <xdr:colOff>0</xdr:colOff>
      <xdr:row>96</xdr:row>
      <xdr:rowOff>101495</xdr:rowOff>
    </xdr:to>
    <xdr:cxnSp macro="">
      <xdr:nvCxnSpPr>
        <xdr:cNvPr id="452" name="直線コネクタ 451">
          <a:extLst>
            <a:ext uri="{FF2B5EF4-FFF2-40B4-BE49-F238E27FC236}">
              <a16:creationId xmlns:a16="http://schemas.microsoft.com/office/drawing/2014/main" id="{139C763D-79F6-475C-8549-07D8C050EB7D}"/>
            </a:ext>
          </a:extLst>
        </xdr:cNvPr>
        <xdr:cNvCxnSpPr/>
      </xdr:nvCxnSpPr>
      <xdr:spPr>
        <a:xfrm>
          <a:off x="9639300" y="16010930"/>
          <a:ext cx="838200" cy="54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DC6F7B1F-6BC6-4D6D-B504-2B2C7CE7A7AA}"/>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23378C11-1D44-4D67-A9D9-46D2CAFB5B29}"/>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66080</xdr:rowOff>
    </xdr:from>
    <xdr:to>
      <xdr:col>50</xdr:col>
      <xdr:colOff>114300</xdr:colOff>
      <xdr:row>94</xdr:row>
      <xdr:rowOff>136496</xdr:rowOff>
    </xdr:to>
    <xdr:cxnSp macro="">
      <xdr:nvCxnSpPr>
        <xdr:cNvPr id="455" name="直線コネクタ 454">
          <a:extLst>
            <a:ext uri="{FF2B5EF4-FFF2-40B4-BE49-F238E27FC236}">
              <a16:creationId xmlns:a16="http://schemas.microsoft.com/office/drawing/2014/main" id="{FBFD7EB2-22EB-4056-AD50-79ED77FC1455}"/>
            </a:ext>
          </a:extLst>
        </xdr:cNvPr>
        <xdr:cNvCxnSpPr/>
      </xdr:nvCxnSpPr>
      <xdr:spPr>
        <a:xfrm flipV="1">
          <a:off x="8750300" y="16010930"/>
          <a:ext cx="889000" cy="2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7B53EA7C-6550-4897-ACB2-4B6C98A63161}"/>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64A9B4F9-CE45-4E73-A898-92848D6732A2}"/>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136496</xdr:rowOff>
    </xdr:from>
    <xdr:to>
      <xdr:col>45</xdr:col>
      <xdr:colOff>177800</xdr:colOff>
      <xdr:row>96</xdr:row>
      <xdr:rowOff>22837</xdr:rowOff>
    </xdr:to>
    <xdr:cxnSp macro="">
      <xdr:nvCxnSpPr>
        <xdr:cNvPr id="458" name="直線コネクタ 457">
          <a:extLst>
            <a:ext uri="{FF2B5EF4-FFF2-40B4-BE49-F238E27FC236}">
              <a16:creationId xmlns:a16="http://schemas.microsoft.com/office/drawing/2014/main" id="{B27D92F7-27F6-4045-AC07-9968B2B1AD4F}"/>
            </a:ext>
          </a:extLst>
        </xdr:cNvPr>
        <xdr:cNvCxnSpPr/>
      </xdr:nvCxnSpPr>
      <xdr:spPr>
        <a:xfrm flipV="1">
          <a:off x="7861300" y="16252796"/>
          <a:ext cx="889000" cy="2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9" name="フローチャート: 判断 458">
          <a:extLst>
            <a:ext uri="{FF2B5EF4-FFF2-40B4-BE49-F238E27FC236}">
              <a16:creationId xmlns:a16="http://schemas.microsoft.com/office/drawing/2014/main" id="{076DEC3A-31B2-4961-A0A1-C73895A8E976}"/>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17383</xdr:rowOff>
    </xdr:from>
    <xdr:ext cx="534377" cy="259045"/>
    <xdr:sp macro="" textlink="">
      <xdr:nvSpPr>
        <xdr:cNvPr id="460" name="テキスト ボックス 459">
          <a:extLst>
            <a:ext uri="{FF2B5EF4-FFF2-40B4-BE49-F238E27FC236}">
              <a16:creationId xmlns:a16="http://schemas.microsoft.com/office/drawing/2014/main" id="{DC03EE31-D69E-4708-B889-7D03F34DA045}"/>
            </a:ext>
          </a:extLst>
        </xdr:cNvPr>
        <xdr:cNvSpPr txBox="1"/>
      </xdr:nvSpPr>
      <xdr:spPr>
        <a:xfrm>
          <a:off x="8483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22837</xdr:rowOff>
    </xdr:from>
    <xdr:to>
      <xdr:col>41</xdr:col>
      <xdr:colOff>50800</xdr:colOff>
      <xdr:row>97</xdr:row>
      <xdr:rowOff>109796</xdr:rowOff>
    </xdr:to>
    <xdr:cxnSp macro="">
      <xdr:nvCxnSpPr>
        <xdr:cNvPr id="461" name="直線コネクタ 460">
          <a:extLst>
            <a:ext uri="{FF2B5EF4-FFF2-40B4-BE49-F238E27FC236}">
              <a16:creationId xmlns:a16="http://schemas.microsoft.com/office/drawing/2014/main" id="{A582D802-D084-495F-8915-C796847E9EC2}"/>
            </a:ext>
          </a:extLst>
        </xdr:cNvPr>
        <xdr:cNvCxnSpPr/>
      </xdr:nvCxnSpPr>
      <xdr:spPr>
        <a:xfrm flipV="1">
          <a:off x="6972300" y="16482037"/>
          <a:ext cx="889000" cy="25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62" name="フローチャート: 判断 461">
          <a:extLst>
            <a:ext uri="{FF2B5EF4-FFF2-40B4-BE49-F238E27FC236}">
              <a16:creationId xmlns:a16="http://schemas.microsoft.com/office/drawing/2014/main" id="{D57D496A-FC33-4538-AA03-DB755D0C199D}"/>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33852</xdr:rowOff>
    </xdr:from>
    <xdr:ext cx="534377" cy="259045"/>
    <xdr:sp macro="" textlink="">
      <xdr:nvSpPr>
        <xdr:cNvPr id="463" name="テキスト ボックス 462">
          <a:extLst>
            <a:ext uri="{FF2B5EF4-FFF2-40B4-BE49-F238E27FC236}">
              <a16:creationId xmlns:a16="http://schemas.microsoft.com/office/drawing/2014/main" id="{E335B3A8-FF46-4EFE-A3EB-0AA1D6A55C20}"/>
            </a:ext>
          </a:extLst>
        </xdr:cNvPr>
        <xdr:cNvSpPr txBox="1"/>
      </xdr:nvSpPr>
      <xdr:spPr>
        <a:xfrm>
          <a:off x="7594111" y="16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4" name="フローチャート: 判断 463">
          <a:extLst>
            <a:ext uri="{FF2B5EF4-FFF2-40B4-BE49-F238E27FC236}">
              <a16:creationId xmlns:a16="http://schemas.microsoft.com/office/drawing/2014/main" id="{AF2D7F64-6A01-4C0C-A8A6-EF320CEC7DEA}"/>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44138</xdr:rowOff>
    </xdr:from>
    <xdr:ext cx="534377" cy="259045"/>
    <xdr:sp macro="" textlink="">
      <xdr:nvSpPr>
        <xdr:cNvPr id="465" name="テキスト ボックス 464">
          <a:extLst>
            <a:ext uri="{FF2B5EF4-FFF2-40B4-BE49-F238E27FC236}">
              <a16:creationId xmlns:a16="http://schemas.microsoft.com/office/drawing/2014/main" id="{72B203A1-8F50-4920-8A93-FE3C607E0CCF}"/>
            </a:ext>
          </a:extLst>
        </xdr:cNvPr>
        <xdr:cNvSpPr txBox="1"/>
      </xdr:nvSpPr>
      <xdr:spPr>
        <a:xfrm>
          <a:off x="6705111" y="168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CB5C15D0-6280-4148-A75E-3EA7891319F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3DC318F8-EBFA-42E6-8743-EE987D1E90A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AF372D0A-1DA4-49EB-ADFB-62499620E8E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1A0F567-CFF0-429F-B353-E2120ED08C6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9FBE5F5D-DD0A-4731-B22D-1349113CA95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50695</xdr:rowOff>
    </xdr:from>
    <xdr:to>
      <xdr:col>55</xdr:col>
      <xdr:colOff>50800</xdr:colOff>
      <xdr:row>96</xdr:row>
      <xdr:rowOff>152295</xdr:rowOff>
    </xdr:to>
    <xdr:sp macro="" textlink="">
      <xdr:nvSpPr>
        <xdr:cNvPr id="471" name="楕円 470">
          <a:extLst>
            <a:ext uri="{FF2B5EF4-FFF2-40B4-BE49-F238E27FC236}">
              <a16:creationId xmlns:a16="http://schemas.microsoft.com/office/drawing/2014/main" id="{88CA0B12-F531-48C1-ADA0-E0C00091EB24}"/>
            </a:ext>
          </a:extLst>
        </xdr:cNvPr>
        <xdr:cNvSpPr/>
      </xdr:nvSpPr>
      <xdr:spPr>
        <a:xfrm>
          <a:off x="10426700" y="165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73572</xdr:rowOff>
    </xdr:from>
    <xdr:ext cx="599010" cy="259045"/>
    <xdr:sp macro="" textlink="">
      <xdr:nvSpPr>
        <xdr:cNvPr id="472" name="普通建設事業費 （ うち更新整備　）該当値テキスト">
          <a:extLst>
            <a:ext uri="{FF2B5EF4-FFF2-40B4-BE49-F238E27FC236}">
              <a16:creationId xmlns:a16="http://schemas.microsoft.com/office/drawing/2014/main" id="{B31E2BF7-059A-46D7-AF13-B253DF74341C}"/>
            </a:ext>
          </a:extLst>
        </xdr:cNvPr>
        <xdr:cNvSpPr txBox="1"/>
      </xdr:nvSpPr>
      <xdr:spPr>
        <a:xfrm>
          <a:off x="10528300" y="1636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15280</xdr:rowOff>
    </xdr:from>
    <xdr:to>
      <xdr:col>50</xdr:col>
      <xdr:colOff>165100</xdr:colOff>
      <xdr:row>93</xdr:row>
      <xdr:rowOff>116880</xdr:rowOff>
    </xdr:to>
    <xdr:sp macro="" textlink="">
      <xdr:nvSpPr>
        <xdr:cNvPr id="473" name="楕円 472">
          <a:extLst>
            <a:ext uri="{FF2B5EF4-FFF2-40B4-BE49-F238E27FC236}">
              <a16:creationId xmlns:a16="http://schemas.microsoft.com/office/drawing/2014/main" id="{936533B4-F59B-4B05-B8EC-88473999A371}"/>
            </a:ext>
          </a:extLst>
        </xdr:cNvPr>
        <xdr:cNvSpPr/>
      </xdr:nvSpPr>
      <xdr:spPr>
        <a:xfrm>
          <a:off x="9588500" y="159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133407</xdr:rowOff>
    </xdr:from>
    <xdr:ext cx="599010" cy="259045"/>
    <xdr:sp macro="" textlink="">
      <xdr:nvSpPr>
        <xdr:cNvPr id="474" name="テキスト ボックス 473">
          <a:extLst>
            <a:ext uri="{FF2B5EF4-FFF2-40B4-BE49-F238E27FC236}">
              <a16:creationId xmlns:a16="http://schemas.microsoft.com/office/drawing/2014/main" id="{75CBD88A-332E-4B9A-87E5-DE990BD0BE40}"/>
            </a:ext>
          </a:extLst>
        </xdr:cNvPr>
        <xdr:cNvSpPr txBox="1"/>
      </xdr:nvSpPr>
      <xdr:spPr>
        <a:xfrm>
          <a:off x="9339795" y="1573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85696</xdr:rowOff>
    </xdr:from>
    <xdr:to>
      <xdr:col>46</xdr:col>
      <xdr:colOff>38100</xdr:colOff>
      <xdr:row>95</xdr:row>
      <xdr:rowOff>15846</xdr:rowOff>
    </xdr:to>
    <xdr:sp macro="" textlink="">
      <xdr:nvSpPr>
        <xdr:cNvPr id="475" name="楕円 474">
          <a:extLst>
            <a:ext uri="{FF2B5EF4-FFF2-40B4-BE49-F238E27FC236}">
              <a16:creationId xmlns:a16="http://schemas.microsoft.com/office/drawing/2014/main" id="{EE82FD0B-B9B3-45DD-AB06-F846D9EACC4E}"/>
            </a:ext>
          </a:extLst>
        </xdr:cNvPr>
        <xdr:cNvSpPr/>
      </xdr:nvSpPr>
      <xdr:spPr>
        <a:xfrm>
          <a:off x="8699500" y="16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32373</xdr:rowOff>
    </xdr:from>
    <xdr:ext cx="599010" cy="259045"/>
    <xdr:sp macro="" textlink="">
      <xdr:nvSpPr>
        <xdr:cNvPr id="476" name="テキスト ボックス 475">
          <a:extLst>
            <a:ext uri="{FF2B5EF4-FFF2-40B4-BE49-F238E27FC236}">
              <a16:creationId xmlns:a16="http://schemas.microsoft.com/office/drawing/2014/main" id="{3EE96D8C-B756-4999-B514-708C4A8C0780}"/>
            </a:ext>
          </a:extLst>
        </xdr:cNvPr>
        <xdr:cNvSpPr txBox="1"/>
      </xdr:nvSpPr>
      <xdr:spPr>
        <a:xfrm>
          <a:off x="8450795" y="159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143487</xdr:rowOff>
    </xdr:from>
    <xdr:to>
      <xdr:col>41</xdr:col>
      <xdr:colOff>101600</xdr:colOff>
      <xdr:row>96</xdr:row>
      <xdr:rowOff>73637</xdr:rowOff>
    </xdr:to>
    <xdr:sp macro="" textlink="">
      <xdr:nvSpPr>
        <xdr:cNvPr id="477" name="楕円 476">
          <a:extLst>
            <a:ext uri="{FF2B5EF4-FFF2-40B4-BE49-F238E27FC236}">
              <a16:creationId xmlns:a16="http://schemas.microsoft.com/office/drawing/2014/main" id="{4DFBCE4C-CBFE-497C-AE64-ED2FEB2E92FA}"/>
            </a:ext>
          </a:extLst>
        </xdr:cNvPr>
        <xdr:cNvSpPr/>
      </xdr:nvSpPr>
      <xdr:spPr>
        <a:xfrm>
          <a:off x="7810500" y="164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90164</xdr:rowOff>
    </xdr:from>
    <xdr:ext cx="599010" cy="259045"/>
    <xdr:sp macro="" textlink="">
      <xdr:nvSpPr>
        <xdr:cNvPr id="478" name="テキスト ボックス 477">
          <a:extLst>
            <a:ext uri="{FF2B5EF4-FFF2-40B4-BE49-F238E27FC236}">
              <a16:creationId xmlns:a16="http://schemas.microsoft.com/office/drawing/2014/main" id="{EA108243-9AAB-407A-B58E-BDC0239C0105}"/>
            </a:ext>
          </a:extLst>
        </xdr:cNvPr>
        <xdr:cNvSpPr txBox="1"/>
      </xdr:nvSpPr>
      <xdr:spPr>
        <a:xfrm>
          <a:off x="7561795" y="162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58996</xdr:rowOff>
    </xdr:from>
    <xdr:to>
      <xdr:col>36</xdr:col>
      <xdr:colOff>165100</xdr:colOff>
      <xdr:row>97</xdr:row>
      <xdr:rowOff>160596</xdr:rowOff>
    </xdr:to>
    <xdr:sp macro="" textlink="">
      <xdr:nvSpPr>
        <xdr:cNvPr id="479" name="楕円 478">
          <a:extLst>
            <a:ext uri="{FF2B5EF4-FFF2-40B4-BE49-F238E27FC236}">
              <a16:creationId xmlns:a16="http://schemas.microsoft.com/office/drawing/2014/main" id="{2122D52F-FAAD-4C12-9E6B-1B0F96139526}"/>
            </a:ext>
          </a:extLst>
        </xdr:cNvPr>
        <xdr:cNvSpPr/>
      </xdr:nvSpPr>
      <xdr:spPr>
        <a:xfrm>
          <a:off x="6921500" y="166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5673</xdr:rowOff>
    </xdr:from>
    <xdr:ext cx="534377" cy="259045"/>
    <xdr:sp macro="" textlink="">
      <xdr:nvSpPr>
        <xdr:cNvPr id="480" name="テキスト ボックス 479">
          <a:extLst>
            <a:ext uri="{FF2B5EF4-FFF2-40B4-BE49-F238E27FC236}">
              <a16:creationId xmlns:a16="http://schemas.microsoft.com/office/drawing/2014/main" id="{280AFD69-9BA0-4672-A056-8BE8B22FDAC0}"/>
            </a:ext>
          </a:extLst>
        </xdr:cNvPr>
        <xdr:cNvSpPr txBox="1"/>
      </xdr:nvSpPr>
      <xdr:spPr>
        <a:xfrm>
          <a:off x="6705111" y="164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4F3F049D-B31A-4B73-9861-04B89DD46B3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6284CEFD-806C-4C20-A795-E07B7473BBB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631B32A1-4273-468F-9297-BCFD9637D94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91ED74EE-1E94-447A-AA3B-0C46CFDB1AC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E616F03D-2275-4560-8446-762CA368FB6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876D8C4F-60F7-4F01-AB88-3BEAAA4F50A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D419562A-D34D-4B68-A2B0-26429F5D147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B942519B-9E8B-48A0-AF62-585A477431C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4149DB7A-C37F-4BB8-872F-168B46B2E5E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AD822520-AEE6-41DA-AE53-2A05B8662F5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7E9024DF-8D1B-4253-AC64-796F68CC21A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24A09D99-1B34-4752-862C-339774DF5854}"/>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FC95D8DA-68BD-4DF3-A861-75D8B1AA9A57}"/>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4" name="テキスト ボックス 493">
          <a:extLst>
            <a:ext uri="{FF2B5EF4-FFF2-40B4-BE49-F238E27FC236}">
              <a16:creationId xmlns:a16="http://schemas.microsoft.com/office/drawing/2014/main" id="{0F72EECB-CE47-47D5-899E-6A7491A27734}"/>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9C58ECB1-2BF8-4D1E-A531-0FCBAC3C3CC5}"/>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605672F7-94D8-40CF-BB5E-2EB2FFB738B9}"/>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908402F2-1088-4F7E-A054-F6FBDA43F19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1F0DDC4F-D552-45DA-8601-0274FFF08A1B}"/>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F6501B43-C0EA-4B5C-A0AD-60E5E9B78ED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ECE3E718-FB14-4BE5-9C83-30F9D0B93AA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3D44B061-D4B2-480F-B4A6-B66BC21BECC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113416</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F0DE534-6285-40B6-9347-47CD67279AAC}"/>
            </a:ext>
          </a:extLst>
        </xdr:cNvPr>
        <xdr:cNvCxnSpPr/>
      </xdr:nvCxnSpPr>
      <xdr:spPr>
        <a:xfrm flipV="1">
          <a:off x="16317595" y="5942716"/>
          <a:ext cx="1269" cy="71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833A4F2C-4E38-45C4-9FB7-6E243AED6C5E}"/>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3DA36568-C79E-4BAB-88D6-82657C0C4F53}"/>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60093</xdr:rowOff>
    </xdr:from>
    <xdr:ext cx="599010" cy="259045"/>
    <xdr:sp macro="" textlink="">
      <xdr:nvSpPr>
        <xdr:cNvPr id="505" name="災害復旧事業費最大値テキスト">
          <a:extLst>
            <a:ext uri="{FF2B5EF4-FFF2-40B4-BE49-F238E27FC236}">
              <a16:creationId xmlns:a16="http://schemas.microsoft.com/office/drawing/2014/main" id="{FCDC3AA3-FA73-40A6-8D81-A97300F03326}"/>
            </a:ext>
          </a:extLst>
        </xdr:cNvPr>
        <xdr:cNvSpPr txBox="1"/>
      </xdr:nvSpPr>
      <xdr:spPr>
        <a:xfrm>
          <a:off x="16370300" y="571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113416</xdr:rowOff>
    </xdr:from>
    <xdr:to>
      <xdr:col>86</xdr:col>
      <xdr:colOff>25400</xdr:colOff>
      <xdr:row>34</xdr:row>
      <xdr:rowOff>113416</xdr:rowOff>
    </xdr:to>
    <xdr:cxnSp macro="">
      <xdr:nvCxnSpPr>
        <xdr:cNvPr id="506" name="直線コネクタ 505">
          <a:extLst>
            <a:ext uri="{FF2B5EF4-FFF2-40B4-BE49-F238E27FC236}">
              <a16:creationId xmlns:a16="http://schemas.microsoft.com/office/drawing/2014/main" id="{07F86B3B-87D3-475F-8B0A-979A2ED3D1D9}"/>
            </a:ext>
          </a:extLst>
        </xdr:cNvPr>
        <xdr:cNvCxnSpPr/>
      </xdr:nvCxnSpPr>
      <xdr:spPr>
        <a:xfrm>
          <a:off x="16230600" y="594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164096</xdr:rowOff>
    </xdr:from>
    <xdr:to>
      <xdr:col>85</xdr:col>
      <xdr:colOff>127000</xdr:colOff>
      <xdr:row>36</xdr:row>
      <xdr:rowOff>14606</xdr:rowOff>
    </xdr:to>
    <xdr:cxnSp macro="">
      <xdr:nvCxnSpPr>
        <xdr:cNvPr id="507" name="直線コネクタ 506">
          <a:extLst>
            <a:ext uri="{FF2B5EF4-FFF2-40B4-BE49-F238E27FC236}">
              <a16:creationId xmlns:a16="http://schemas.microsoft.com/office/drawing/2014/main" id="{DCA17B2F-832D-462D-9642-FC78E8E4EFA8}"/>
            </a:ext>
          </a:extLst>
        </xdr:cNvPr>
        <xdr:cNvCxnSpPr/>
      </xdr:nvCxnSpPr>
      <xdr:spPr>
        <a:xfrm flipV="1">
          <a:off x="15481300" y="6164846"/>
          <a:ext cx="8382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4942</xdr:rowOff>
    </xdr:from>
    <xdr:ext cx="534377" cy="259045"/>
    <xdr:sp macro="" textlink="">
      <xdr:nvSpPr>
        <xdr:cNvPr id="508" name="災害復旧事業費平均値テキスト">
          <a:extLst>
            <a:ext uri="{FF2B5EF4-FFF2-40B4-BE49-F238E27FC236}">
              <a16:creationId xmlns:a16="http://schemas.microsoft.com/office/drawing/2014/main" id="{E0AF82A6-3F28-4B90-B2C9-769F891B049D}"/>
            </a:ext>
          </a:extLst>
        </xdr:cNvPr>
        <xdr:cNvSpPr txBox="1"/>
      </xdr:nvSpPr>
      <xdr:spPr>
        <a:xfrm>
          <a:off x="16370300" y="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26515</xdr:rowOff>
    </xdr:from>
    <xdr:to>
      <xdr:col>85</xdr:col>
      <xdr:colOff>177800</xdr:colOff>
      <xdr:row>38</xdr:row>
      <xdr:rowOff>128115</xdr:rowOff>
    </xdr:to>
    <xdr:sp macro="" textlink="">
      <xdr:nvSpPr>
        <xdr:cNvPr id="509" name="フローチャート: 判断 508">
          <a:extLst>
            <a:ext uri="{FF2B5EF4-FFF2-40B4-BE49-F238E27FC236}">
              <a16:creationId xmlns:a16="http://schemas.microsoft.com/office/drawing/2014/main" id="{F52711B3-5BDB-43C6-A092-A834D54F6680}"/>
            </a:ext>
          </a:extLst>
        </xdr:cNvPr>
        <xdr:cNvSpPr/>
      </xdr:nvSpPr>
      <xdr:spPr>
        <a:xfrm>
          <a:off x="16268700" y="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71888</xdr:rowOff>
    </xdr:from>
    <xdr:to>
      <xdr:col>81</xdr:col>
      <xdr:colOff>50800</xdr:colOff>
      <xdr:row>36</xdr:row>
      <xdr:rowOff>14606</xdr:rowOff>
    </xdr:to>
    <xdr:cxnSp macro="">
      <xdr:nvCxnSpPr>
        <xdr:cNvPr id="510" name="直線コネクタ 509">
          <a:extLst>
            <a:ext uri="{FF2B5EF4-FFF2-40B4-BE49-F238E27FC236}">
              <a16:creationId xmlns:a16="http://schemas.microsoft.com/office/drawing/2014/main" id="{4C3E8514-0800-4A2F-9100-A0C45EF996BE}"/>
            </a:ext>
          </a:extLst>
        </xdr:cNvPr>
        <xdr:cNvCxnSpPr/>
      </xdr:nvCxnSpPr>
      <xdr:spPr>
        <a:xfrm>
          <a:off x="14592300" y="5386838"/>
          <a:ext cx="889000" cy="7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1" name="フローチャート: 判断 510">
          <a:extLst>
            <a:ext uri="{FF2B5EF4-FFF2-40B4-BE49-F238E27FC236}">
              <a16:creationId xmlns:a16="http://schemas.microsoft.com/office/drawing/2014/main" id="{B5D87D54-71AB-41D2-932A-F4590F1004DE}"/>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2" name="テキスト ボックス 511">
          <a:extLst>
            <a:ext uri="{FF2B5EF4-FFF2-40B4-BE49-F238E27FC236}">
              <a16:creationId xmlns:a16="http://schemas.microsoft.com/office/drawing/2014/main" id="{3367E3A6-4923-41CA-AF5E-9EA08EC23B7A}"/>
            </a:ext>
          </a:extLst>
        </xdr:cNvPr>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48283</xdr:rowOff>
    </xdr:from>
    <xdr:to>
      <xdr:col>76</xdr:col>
      <xdr:colOff>114300</xdr:colOff>
      <xdr:row>31</xdr:row>
      <xdr:rowOff>71888</xdr:rowOff>
    </xdr:to>
    <xdr:cxnSp macro="">
      <xdr:nvCxnSpPr>
        <xdr:cNvPr id="513" name="直線コネクタ 512">
          <a:extLst>
            <a:ext uri="{FF2B5EF4-FFF2-40B4-BE49-F238E27FC236}">
              <a16:creationId xmlns:a16="http://schemas.microsoft.com/office/drawing/2014/main" id="{7D5FA688-D286-4B27-BE37-9E1986B71572}"/>
            </a:ext>
          </a:extLst>
        </xdr:cNvPr>
        <xdr:cNvCxnSpPr/>
      </xdr:nvCxnSpPr>
      <xdr:spPr>
        <a:xfrm>
          <a:off x="13703300" y="5191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14015</xdr:rowOff>
    </xdr:from>
    <xdr:to>
      <xdr:col>76</xdr:col>
      <xdr:colOff>165100</xdr:colOff>
      <xdr:row>38</xdr:row>
      <xdr:rowOff>115615</xdr:rowOff>
    </xdr:to>
    <xdr:sp macro="" textlink="">
      <xdr:nvSpPr>
        <xdr:cNvPr id="514" name="フローチャート: 判断 513">
          <a:extLst>
            <a:ext uri="{FF2B5EF4-FFF2-40B4-BE49-F238E27FC236}">
              <a16:creationId xmlns:a16="http://schemas.microsoft.com/office/drawing/2014/main" id="{C2647D59-FB37-4AD6-A7AC-1DF328A45456}"/>
            </a:ext>
          </a:extLst>
        </xdr:cNvPr>
        <xdr:cNvSpPr/>
      </xdr:nvSpPr>
      <xdr:spPr>
        <a:xfrm>
          <a:off x="14541500" y="65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106742</xdr:rowOff>
    </xdr:from>
    <xdr:ext cx="534377" cy="259045"/>
    <xdr:sp macro="" textlink="">
      <xdr:nvSpPr>
        <xdr:cNvPr id="515" name="テキスト ボックス 514">
          <a:extLst>
            <a:ext uri="{FF2B5EF4-FFF2-40B4-BE49-F238E27FC236}">
              <a16:creationId xmlns:a16="http://schemas.microsoft.com/office/drawing/2014/main" id="{A6AD7A15-4537-42C6-8E2B-FE94A1F1A525}"/>
            </a:ext>
          </a:extLst>
        </xdr:cNvPr>
        <xdr:cNvSpPr txBox="1"/>
      </xdr:nvSpPr>
      <xdr:spPr>
        <a:xfrm>
          <a:off x="14325111" y="66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48283</xdr:rowOff>
    </xdr:from>
    <xdr:to>
      <xdr:col>71</xdr:col>
      <xdr:colOff>177800</xdr:colOff>
      <xdr:row>31</xdr:row>
      <xdr:rowOff>170108</xdr:rowOff>
    </xdr:to>
    <xdr:cxnSp macro="">
      <xdr:nvCxnSpPr>
        <xdr:cNvPr id="516" name="直線コネクタ 515">
          <a:extLst>
            <a:ext uri="{FF2B5EF4-FFF2-40B4-BE49-F238E27FC236}">
              <a16:creationId xmlns:a16="http://schemas.microsoft.com/office/drawing/2014/main" id="{E06E31BC-58C3-4A3C-A2D2-DB6F6F72F4F9}"/>
            </a:ext>
          </a:extLst>
        </xdr:cNvPr>
        <xdr:cNvCxnSpPr/>
      </xdr:nvCxnSpPr>
      <xdr:spPr>
        <a:xfrm flipV="1">
          <a:off x="12814300" y="5191783"/>
          <a:ext cx="889000" cy="2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42842</xdr:rowOff>
    </xdr:from>
    <xdr:to>
      <xdr:col>72</xdr:col>
      <xdr:colOff>38100</xdr:colOff>
      <xdr:row>38</xdr:row>
      <xdr:rowOff>144442</xdr:rowOff>
    </xdr:to>
    <xdr:sp macro="" textlink="">
      <xdr:nvSpPr>
        <xdr:cNvPr id="517" name="フローチャート: 判断 516">
          <a:extLst>
            <a:ext uri="{FF2B5EF4-FFF2-40B4-BE49-F238E27FC236}">
              <a16:creationId xmlns:a16="http://schemas.microsoft.com/office/drawing/2014/main" id="{0A494F91-95D4-4D33-913A-90422AF6C4BB}"/>
            </a:ext>
          </a:extLst>
        </xdr:cNvPr>
        <xdr:cNvSpPr/>
      </xdr:nvSpPr>
      <xdr:spPr>
        <a:xfrm>
          <a:off x="13652500" y="65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135569</xdr:rowOff>
    </xdr:from>
    <xdr:ext cx="534377" cy="259045"/>
    <xdr:sp macro="" textlink="">
      <xdr:nvSpPr>
        <xdr:cNvPr id="518" name="テキスト ボックス 517">
          <a:extLst>
            <a:ext uri="{FF2B5EF4-FFF2-40B4-BE49-F238E27FC236}">
              <a16:creationId xmlns:a16="http://schemas.microsoft.com/office/drawing/2014/main" id="{9C0FBCD9-3625-4D02-AFAD-22A856F74B74}"/>
            </a:ext>
          </a:extLst>
        </xdr:cNvPr>
        <xdr:cNvSpPr txBox="1"/>
      </xdr:nvSpPr>
      <xdr:spPr>
        <a:xfrm>
          <a:off x="13436111" y="66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18473</xdr:rowOff>
    </xdr:from>
    <xdr:to>
      <xdr:col>67</xdr:col>
      <xdr:colOff>101600</xdr:colOff>
      <xdr:row>38</xdr:row>
      <xdr:rowOff>120073</xdr:rowOff>
    </xdr:to>
    <xdr:sp macro="" textlink="">
      <xdr:nvSpPr>
        <xdr:cNvPr id="519" name="フローチャート: 判断 518">
          <a:extLst>
            <a:ext uri="{FF2B5EF4-FFF2-40B4-BE49-F238E27FC236}">
              <a16:creationId xmlns:a16="http://schemas.microsoft.com/office/drawing/2014/main" id="{D0FCFDDE-2A5B-4E17-BA4B-30491AF335D7}"/>
            </a:ext>
          </a:extLst>
        </xdr:cNvPr>
        <xdr:cNvSpPr/>
      </xdr:nvSpPr>
      <xdr:spPr>
        <a:xfrm>
          <a:off x="12763500" y="65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111200</xdr:rowOff>
    </xdr:from>
    <xdr:ext cx="534377" cy="259045"/>
    <xdr:sp macro="" textlink="">
      <xdr:nvSpPr>
        <xdr:cNvPr id="520" name="テキスト ボックス 519">
          <a:extLst>
            <a:ext uri="{FF2B5EF4-FFF2-40B4-BE49-F238E27FC236}">
              <a16:creationId xmlns:a16="http://schemas.microsoft.com/office/drawing/2014/main" id="{A7D14777-21B8-4C89-BD25-D1C65A321E9B}"/>
            </a:ext>
          </a:extLst>
        </xdr:cNvPr>
        <xdr:cNvSpPr txBox="1"/>
      </xdr:nvSpPr>
      <xdr:spPr>
        <a:xfrm>
          <a:off x="12547111" y="66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5A321592-62C2-44CE-A7B3-85A8AFCF473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99912AEA-CBB6-4F36-A4D6-E0774A81475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B4AEBF88-031D-4875-9EE2-FF9AF148838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D2B018EC-64B7-4B0E-B879-B987545C4E8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600636E-D652-42DF-9A1C-95D55FCEFF0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113296</xdr:rowOff>
    </xdr:from>
    <xdr:to>
      <xdr:col>85</xdr:col>
      <xdr:colOff>177800</xdr:colOff>
      <xdr:row>36</xdr:row>
      <xdr:rowOff>43446</xdr:rowOff>
    </xdr:to>
    <xdr:sp macro="" textlink="">
      <xdr:nvSpPr>
        <xdr:cNvPr id="526" name="楕円 525">
          <a:extLst>
            <a:ext uri="{FF2B5EF4-FFF2-40B4-BE49-F238E27FC236}">
              <a16:creationId xmlns:a16="http://schemas.microsoft.com/office/drawing/2014/main" id="{A88BAF8F-3655-43C5-8BFF-1630A7E9A7DF}"/>
            </a:ext>
          </a:extLst>
        </xdr:cNvPr>
        <xdr:cNvSpPr/>
      </xdr:nvSpPr>
      <xdr:spPr>
        <a:xfrm>
          <a:off x="16268700" y="61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136173</xdr:rowOff>
    </xdr:from>
    <xdr:ext cx="599010" cy="259045"/>
    <xdr:sp macro="" textlink="">
      <xdr:nvSpPr>
        <xdr:cNvPr id="527" name="災害復旧事業費該当値テキスト">
          <a:extLst>
            <a:ext uri="{FF2B5EF4-FFF2-40B4-BE49-F238E27FC236}">
              <a16:creationId xmlns:a16="http://schemas.microsoft.com/office/drawing/2014/main" id="{5BCD9D96-40F0-4E62-BC75-2ADEA8361A75}"/>
            </a:ext>
          </a:extLst>
        </xdr:cNvPr>
        <xdr:cNvSpPr txBox="1"/>
      </xdr:nvSpPr>
      <xdr:spPr>
        <a:xfrm>
          <a:off x="16370300" y="59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135256</xdr:rowOff>
    </xdr:from>
    <xdr:to>
      <xdr:col>81</xdr:col>
      <xdr:colOff>101600</xdr:colOff>
      <xdr:row>36</xdr:row>
      <xdr:rowOff>65406</xdr:rowOff>
    </xdr:to>
    <xdr:sp macro="" textlink="">
      <xdr:nvSpPr>
        <xdr:cNvPr id="528" name="楕円 527">
          <a:extLst>
            <a:ext uri="{FF2B5EF4-FFF2-40B4-BE49-F238E27FC236}">
              <a16:creationId xmlns:a16="http://schemas.microsoft.com/office/drawing/2014/main" id="{C2E07E8A-D774-48AB-8C10-D00713B2673E}"/>
            </a:ext>
          </a:extLst>
        </xdr:cNvPr>
        <xdr:cNvSpPr/>
      </xdr:nvSpPr>
      <xdr:spPr>
        <a:xfrm>
          <a:off x="15430500" y="61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81933</xdr:rowOff>
    </xdr:from>
    <xdr:ext cx="599010" cy="259045"/>
    <xdr:sp macro="" textlink="">
      <xdr:nvSpPr>
        <xdr:cNvPr id="529" name="テキスト ボックス 528">
          <a:extLst>
            <a:ext uri="{FF2B5EF4-FFF2-40B4-BE49-F238E27FC236}">
              <a16:creationId xmlns:a16="http://schemas.microsoft.com/office/drawing/2014/main" id="{31EAB189-BF8F-4739-93C5-F19EA9C05D54}"/>
            </a:ext>
          </a:extLst>
        </xdr:cNvPr>
        <xdr:cNvSpPr txBox="1"/>
      </xdr:nvSpPr>
      <xdr:spPr>
        <a:xfrm>
          <a:off x="15181795" y="59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21088</xdr:rowOff>
    </xdr:from>
    <xdr:to>
      <xdr:col>76</xdr:col>
      <xdr:colOff>165100</xdr:colOff>
      <xdr:row>31</xdr:row>
      <xdr:rowOff>122688</xdr:rowOff>
    </xdr:to>
    <xdr:sp macro="" textlink="">
      <xdr:nvSpPr>
        <xdr:cNvPr id="530" name="楕円 529">
          <a:extLst>
            <a:ext uri="{FF2B5EF4-FFF2-40B4-BE49-F238E27FC236}">
              <a16:creationId xmlns:a16="http://schemas.microsoft.com/office/drawing/2014/main" id="{6D8A784E-F2C0-4222-820E-8D5B76EEE98F}"/>
            </a:ext>
          </a:extLst>
        </xdr:cNvPr>
        <xdr:cNvSpPr/>
      </xdr:nvSpPr>
      <xdr:spPr>
        <a:xfrm>
          <a:off x="14541500" y="53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139215</xdr:rowOff>
    </xdr:from>
    <xdr:ext cx="599010" cy="259045"/>
    <xdr:sp macro="" textlink="">
      <xdr:nvSpPr>
        <xdr:cNvPr id="531" name="テキスト ボックス 530">
          <a:extLst>
            <a:ext uri="{FF2B5EF4-FFF2-40B4-BE49-F238E27FC236}">
              <a16:creationId xmlns:a16="http://schemas.microsoft.com/office/drawing/2014/main" id="{DAC3BCA7-1104-4D77-8CB8-E75615B15671}"/>
            </a:ext>
          </a:extLst>
        </xdr:cNvPr>
        <xdr:cNvSpPr txBox="1"/>
      </xdr:nvSpPr>
      <xdr:spPr>
        <a:xfrm>
          <a:off x="14292795" y="51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168933</xdr:rowOff>
    </xdr:from>
    <xdr:to>
      <xdr:col>72</xdr:col>
      <xdr:colOff>38100</xdr:colOff>
      <xdr:row>30</xdr:row>
      <xdr:rowOff>99083</xdr:rowOff>
    </xdr:to>
    <xdr:sp macro="" textlink="">
      <xdr:nvSpPr>
        <xdr:cNvPr id="532" name="楕円 531">
          <a:extLst>
            <a:ext uri="{FF2B5EF4-FFF2-40B4-BE49-F238E27FC236}">
              <a16:creationId xmlns:a16="http://schemas.microsoft.com/office/drawing/2014/main" id="{F7C1FDC4-4EA8-42F1-8F61-11146769BB65}"/>
            </a:ext>
          </a:extLst>
        </xdr:cNvPr>
        <xdr:cNvSpPr/>
      </xdr:nvSpPr>
      <xdr:spPr>
        <a:xfrm>
          <a:off x="13652500" y="51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115610</xdr:rowOff>
    </xdr:from>
    <xdr:ext cx="599010" cy="259045"/>
    <xdr:sp macro="" textlink="">
      <xdr:nvSpPr>
        <xdr:cNvPr id="533" name="テキスト ボックス 532">
          <a:extLst>
            <a:ext uri="{FF2B5EF4-FFF2-40B4-BE49-F238E27FC236}">
              <a16:creationId xmlns:a16="http://schemas.microsoft.com/office/drawing/2014/main" id="{3025D5D9-51F0-496E-BA76-5C05EBB4D2DB}"/>
            </a:ext>
          </a:extLst>
        </xdr:cNvPr>
        <xdr:cNvSpPr txBox="1"/>
      </xdr:nvSpPr>
      <xdr:spPr>
        <a:xfrm>
          <a:off x="13403795" y="49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119308</xdr:rowOff>
    </xdr:from>
    <xdr:to>
      <xdr:col>67</xdr:col>
      <xdr:colOff>101600</xdr:colOff>
      <xdr:row>32</xdr:row>
      <xdr:rowOff>49458</xdr:rowOff>
    </xdr:to>
    <xdr:sp macro="" textlink="">
      <xdr:nvSpPr>
        <xdr:cNvPr id="534" name="楕円 533">
          <a:extLst>
            <a:ext uri="{FF2B5EF4-FFF2-40B4-BE49-F238E27FC236}">
              <a16:creationId xmlns:a16="http://schemas.microsoft.com/office/drawing/2014/main" id="{E59ABC46-B2ED-49F6-BADA-AF0D567EC13F}"/>
            </a:ext>
          </a:extLst>
        </xdr:cNvPr>
        <xdr:cNvSpPr/>
      </xdr:nvSpPr>
      <xdr:spPr>
        <a:xfrm>
          <a:off x="12763500" y="5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65985</xdr:rowOff>
    </xdr:from>
    <xdr:ext cx="599010" cy="259045"/>
    <xdr:sp macro="" textlink="">
      <xdr:nvSpPr>
        <xdr:cNvPr id="535" name="テキスト ボックス 534">
          <a:extLst>
            <a:ext uri="{FF2B5EF4-FFF2-40B4-BE49-F238E27FC236}">
              <a16:creationId xmlns:a16="http://schemas.microsoft.com/office/drawing/2014/main" id="{4F384EB6-60EF-47E3-AAC7-95035BA4D0FD}"/>
            </a:ext>
          </a:extLst>
        </xdr:cNvPr>
        <xdr:cNvSpPr txBox="1"/>
      </xdr:nvSpPr>
      <xdr:spPr>
        <a:xfrm>
          <a:off x="12514795" y="520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99880BC9-1BFB-4D4D-B148-2CB0CF4411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C20C698F-F8A3-46CE-BFFB-4719F45ED18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27B546A0-D810-4E35-AA8B-B66B2E292BB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BF447F68-82D2-4CBC-AC9C-2058271CDDD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67BEBB8B-CE5A-4C2F-ADF0-BBD6A020849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5FA0A76A-8E7B-4702-B0D5-B6DAB97AB12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68399832-57AA-4E5F-9597-E6713E4D50E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4CA4592C-8E1B-49E0-A1F0-EDCAC8A04CC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7E1F225E-37D2-4D9E-BCA0-D8A286837AE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6DB7BA21-7A25-4B4F-96B8-A627B9A271D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76D6104F-21F3-4D6A-A645-051D80ADE77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660BFB43-F505-4FA2-83AE-5023397913A9}"/>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454EF04D-2F63-420B-944A-1EDF89CFB4AF}"/>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9156D0E5-F154-4457-B67C-3F4B2C68EAD6}"/>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607E7223-3A3E-4A8F-A6D7-7D8E6502BFB7}"/>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2F1509A3-99FE-4F1D-B03F-07FA3CE5741E}"/>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D5FC7A1E-089F-4CC3-A587-01A7A78ABC8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BF3B2C67-A203-47B4-A930-D60AA2084E84}"/>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D0BB31F7-9DA4-489D-8FA2-CA1113F1C2D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DD783B-1A20-430C-8767-0C2D3865531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54249AC7-8BD5-4B98-9489-7B566AA4FB0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8D626EF4-13EB-488B-884F-E04CB4AE5565}"/>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7ADD397C-D0BE-4953-94AE-D4CAB06DCA5A}"/>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FED660E9-CE47-4292-B31D-8B67B5FB53F3}"/>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A80BAD14-4519-4675-AD57-8A7D45DEAC5E}"/>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C2ED61FE-D0D1-4311-91A2-D15B9D8AD43D}"/>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41EFF86C-524C-49E6-8D8D-170106A1C88D}"/>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762F0597-5CFB-4D66-9380-9D59FFB160C6}"/>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DF8059D1-1F9A-47A5-B2C0-9B4AE2680BF6}"/>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D0904C86-BEF5-4FEA-9F7B-F4821511E9D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6" name="フローチャート: 判断 565">
          <a:extLst>
            <a:ext uri="{FF2B5EF4-FFF2-40B4-BE49-F238E27FC236}">
              <a16:creationId xmlns:a16="http://schemas.microsoft.com/office/drawing/2014/main" id="{E633872D-D23C-457F-81D9-E6BA38E63AF7}"/>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7" name="テキスト ボックス 566">
          <a:extLst>
            <a:ext uri="{FF2B5EF4-FFF2-40B4-BE49-F238E27FC236}">
              <a16:creationId xmlns:a16="http://schemas.microsoft.com/office/drawing/2014/main" id="{A266F108-9F6F-4667-B2B9-971382071DC7}"/>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4A3CD28D-44F5-449E-A5CE-497038E53B41}"/>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C1ECB555-A0C9-49F7-A3EA-5D3EB9799D0A}"/>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F926928D-3752-418B-BFE4-4AD3A6B5805B}"/>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79BB114-736C-4DB5-A742-BAEB2C3A071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47CE0EA2-ED50-4FD4-9B76-24057EF4CB55}"/>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27654E9B-186C-4254-A742-0234A21D5F9D}"/>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4" name="フローチャート: 判断 573">
          <a:extLst>
            <a:ext uri="{FF2B5EF4-FFF2-40B4-BE49-F238E27FC236}">
              <a16:creationId xmlns:a16="http://schemas.microsoft.com/office/drawing/2014/main" id="{9DCE6FF8-3987-4F4B-9290-C05141A99FBB}"/>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47D6760-C2D5-4BEA-9E67-04D7B944C225}"/>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F0ADB00C-0996-4616-BE4C-BE2CB43B6F7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2B26E3DF-DC48-4140-A119-6240A201A56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B2701E46-6306-40D2-8111-34BABD2A842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AB8758C-5A81-477A-BF5C-12F14FC9E49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A7622704-60B1-43F3-87B2-67403B3295F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24C7AE0C-827B-4902-8E8A-456F20B98FF4}"/>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B8A6354-A118-42F8-8C0D-31C3AB6103B6}"/>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90277A7C-A86B-494A-B026-5D5861DB19BF}"/>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2A11A47E-51A2-4EB7-9AF1-413493B682ED}"/>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DBC55978-C707-448D-BBC0-1FFA93B5D90C}"/>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92B2A778-447B-4345-88E8-7BE4593DAE34}"/>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6A8CEABF-7F34-4C5F-809D-33426E1FFCB4}"/>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D59392BB-2151-4C2D-95D2-FFF6877817C4}"/>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93D03E7C-894B-463E-A257-8CB62100572E}"/>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BDB57D3-2181-4D84-8DCD-813D838E5AFA}"/>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CBF7472F-616D-4F32-B152-1E8400138D8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BF48DBF6-C6C0-44BF-A4B8-5D0CCBDA681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BB5BF53A-9119-4DC1-9D5B-8CB1340D366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BEBCB4E-8057-418B-A99E-4946DB0E3F7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B970ECC1-303B-4C51-AB40-B9A3C903189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66E132FD-4030-4108-86D4-ABBB9880056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6E3F5298-39E3-4A10-BBE0-4B398E81A23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D6C3E039-66FF-4EE5-8A77-AC22E467240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CFEF315C-4441-4AC8-8A77-46489B73869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A671C562-B2C3-4915-965F-D79C114B168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F734851A-9626-4565-9285-A842AA149DA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BBC73048-0CB7-4AB6-8555-67E1258326BC}"/>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1B93B65D-A651-44D3-81CA-11773637159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E1A2501D-5956-4CA0-9CC4-8C7116C56C84}"/>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24B43300-51DF-4450-ABB6-CA208B17811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C215890D-32B5-4E7F-A63D-D7A868BCC686}"/>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39FCA294-D8F4-425B-8426-DC31570B0BF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66F350B1-F214-446B-9F1A-C76BBDF1BD3D}"/>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92E53B3D-FF5B-441C-8889-C048B5DFFA4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1A6A6DD5-5ED8-4FE2-A85D-4B28432219A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401E98D0-4594-4734-A602-15106F1718D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8EAF4846-CD20-4D98-B770-1BC175B3472B}"/>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F3C2545-CA67-44ED-A3C0-91BFC81399DB}"/>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4041E046-242C-4C7A-B850-16DA35A633E8}"/>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BD5C3FAD-968A-4705-87F6-79D89F51B2D2}"/>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CE4AC5EF-F822-4189-93FF-0B723ED5E0B8}"/>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125357</xdr:rowOff>
    </xdr:from>
    <xdr:to>
      <xdr:col>85</xdr:col>
      <xdr:colOff>127000</xdr:colOff>
      <xdr:row>72</xdr:row>
      <xdr:rowOff>123703</xdr:rowOff>
    </xdr:to>
    <xdr:cxnSp macro="">
      <xdr:nvCxnSpPr>
        <xdr:cNvPr id="617" name="直線コネクタ 616">
          <a:extLst>
            <a:ext uri="{FF2B5EF4-FFF2-40B4-BE49-F238E27FC236}">
              <a16:creationId xmlns:a16="http://schemas.microsoft.com/office/drawing/2014/main" id="{751D9933-3DBE-44E5-B65C-67E48D72C512}"/>
            </a:ext>
          </a:extLst>
        </xdr:cNvPr>
        <xdr:cNvCxnSpPr/>
      </xdr:nvCxnSpPr>
      <xdr:spPr>
        <a:xfrm flipV="1">
          <a:off x="15481300" y="12126857"/>
          <a:ext cx="838200" cy="3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a:extLst>
            <a:ext uri="{FF2B5EF4-FFF2-40B4-BE49-F238E27FC236}">
              <a16:creationId xmlns:a16="http://schemas.microsoft.com/office/drawing/2014/main" id="{84F97A75-0972-4099-A0F2-D338D13D0C63}"/>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E5BAE5F7-8058-4771-B30F-84D9FCC68AD5}"/>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123703</xdr:rowOff>
    </xdr:from>
    <xdr:to>
      <xdr:col>81</xdr:col>
      <xdr:colOff>50800</xdr:colOff>
      <xdr:row>73</xdr:row>
      <xdr:rowOff>118934</xdr:rowOff>
    </xdr:to>
    <xdr:cxnSp macro="">
      <xdr:nvCxnSpPr>
        <xdr:cNvPr id="620" name="直線コネクタ 619">
          <a:extLst>
            <a:ext uri="{FF2B5EF4-FFF2-40B4-BE49-F238E27FC236}">
              <a16:creationId xmlns:a16="http://schemas.microsoft.com/office/drawing/2014/main" id="{B6783373-764E-4BF1-830E-57AF082CD4E2}"/>
            </a:ext>
          </a:extLst>
        </xdr:cNvPr>
        <xdr:cNvCxnSpPr/>
      </xdr:nvCxnSpPr>
      <xdr:spPr>
        <a:xfrm flipV="1">
          <a:off x="14592300" y="12468103"/>
          <a:ext cx="889000" cy="16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3C7B0796-A3E2-41BC-BCC3-D6A287920D33}"/>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a:extLst>
            <a:ext uri="{FF2B5EF4-FFF2-40B4-BE49-F238E27FC236}">
              <a16:creationId xmlns:a16="http://schemas.microsoft.com/office/drawing/2014/main" id="{7F2F7361-CD8C-4D0D-802B-FD4D318B4D47}"/>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118934</xdr:rowOff>
    </xdr:from>
    <xdr:to>
      <xdr:col>76</xdr:col>
      <xdr:colOff>114300</xdr:colOff>
      <xdr:row>76</xdr:row>
      <xdr:rowOff>82322</xdr:rowOff>
    </xdr:to>
    <xdr:cxnSp macro="">
      <xdr:nvCxnSpPr>
        <xdr:cNvPr id="623" name="直線コネクタ 622">
          <a:extLst>
            <a:ext uri="{FF2B5EF4-FFF2-40B4-BE49-F238E27FC236}">
              <a16:creationId xmlns:a16="http://schemas.microsoft.com/office/drawing/2014/main" id="{D45BF834-4840-46F1-81E4-F380126BB453}"/>
            </a:ext>
          </a:extLst>
        </xdr:cNvPr>
        <xdr:cNvCxnSpPr/>
      </xdr:nvCxnSpPr>
      <xdr:spPr>
        <a:xfrm flipV="1">
          <a:off x="13703300" y="12634784"/>
          <a:ext cx="889000" cy="47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4" name="フローチャート: 判断 623">
          <a:extLst>
            <a:ext uri="{FF2B5EF4-FFF2-40B4-BE49-F238E27FC236}">
              <a16:creationId xmlns:a16="http://schemas.microsoft.com/office/drawing/2014/main" id="{E6C9E8CE-7EE4-45D5-8F73-E46F2B66A132}"/>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131810</xdr:rowOff>
    </xdr:from>
    <xdr:ext cx="534377" cy="259045"/>
    <xdr:sp macro="" textlink="">
      <xdr:nvSpPr>
        <xdr:cNvPr id="625" name="テキスト ボックス 624">
          <a:extLst>
            <a:ext uri="{FF2B5EF4-FFF2-40B4-BE49-F238E27FC236}">
              <a16:creationId xmlns:a16="http://schemas.microsoft.com/office/drawing/2014/main" id="{122E71FC-7AC6-447C-9B65-2D98BFB1E25E}"/>
            </a:ext>
          </a:extLst>
        </xdr:cNvPr>
        <xdr:cNvSpPr txBox="1"/>
      </xdr:nvSpPr>
      <xdr:spPr>
        <a:xfrm>
          <a:off x="1432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82322</xdr:rowOff>
    </xdr:from>
    <xdr:to>
      <xdr:col>71</xdr:col>
      <xdr:colOff>177800</xdr:colOff>
      <xdr:row>76</xdr:row>
      <xdr:rowOff>128023</xdr:rowOff>
    </xdr:to>
    <xdr:cxnSp macro="">
      <xdr:nvCxnSpPr>
        <xdr:cNvPr id="626" name="直線コネクタ 625">
          <a:extLst>
            <a:ext uri="{FF2B5EF4-FFF2-40B4-BE49-F238E27FC236}">
              <a16:creationId xmlns:a16="http://schemas.microsoft.com/office/drawing/2014/main" id="{6E5E762E-EBB8-4DFF-A992-E4F748043E5F}"/>
            </a:ext>
          </a:extLst>
        </xdr:cNvPr>
        <xdr:cNvCxnSpPr/>
      </xdr:nvCxnSpPr>
      <xdr:spPr>
        <a:xfrm flipV="1">
          <a:off x="12814300" y="1311252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7" name="フローチャート: 判断 626">
          <a:extLst>
            <a:ext uri="{FF2B5EF4-FFF2-40B4-BE49-F238E27FC236}">
              <a16:creationId xmlns:a16="http://schemas.microsoft.com/office/drawing/2014/main" id="{651F0BF1-A2CD-4A8F-8FA7-200C0972C4D5}"/>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149482</xdr:rowOff>
    </xdr:from>
    <xdr:ext cx="534377" cy="259045"/>
    <xdr:sp macro="" textlink="">
      <xdr:nvSpPr>
        <xdr:cNvPr id="628" name="テキスト ボックス 627">
          <a:extLst>
            <a:ext uri="{FF2B5EF4-FFF2-40B4-BE49-F238E27FC236}">
              <a16:creationId xmlns:a16="http://schemas.microsoft.com/office/drawing/2014/main" id="{A6EA1E3E-57CF-4807-BA1A-F978E369B769}"/>
            </a:ext>
          </a:extLst>
        </xdr:cNvPr>
        <xdr:cNvSpPr txBox="1"/>
      </xdr:nvSpPr>
      <xdr:spPr>
        <a:xfrm>
          <a:off x="13436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9" name="フローチャート: 判断 628">
          <a:extLst>
            <a:ext uri="{FF2B5EF4-FFF2-40B4-BE49-F238E27FC236}">
              <a16:creationId xmlns:a16="http://schemas.microsoft.com/office/drawing/2014/main" id="{C27C9974-53A2-4B0E-B84B-5F7CA6EEBD1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163579</xdr:rowOff>
    </xdr:from>
    <xdr:ext cx="534377" cy="259045"/>
    <xdr:sp macro="" textlink="">
      <xdr:nvSpPr>
        <xdr:cNvPr id="630" name="テキスト ボックス 629">
          <a:extLst>
            <a:ext uri="{FF2B5EF4-FFF2-40B4-BE49-F238E27FC236}">
              <a16:creationId xmlns:a16="http://schemas.microsoft.com/office/drawing/2014/main" id="{6317D17D-F431-4704-A200-4873419C7F44}"/>
            </a:ext>
          </a:extLst>
        </xdr:cNvPr>
        <xdr:cNvSpPr txBox="1"/>
      </xdr:nvSpPr>
      <xdr:spPr>
        <a:xfrm>
          <a:off x="12547111" y="128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11CC58A5-14FC-4BE9-89DD-A48F6936EC2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ECF46279-BAFC-432C-B0F6-EAF5EDC8A5D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A1A247F8-D01A-4203-9E35-BD3C61EF5B5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E42092AD-D33D-4DA6-9C79-1980F833D98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6D01EFB5-AE39-41AC-8D68-5C4088CADA0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74557</xdr:rowOff>
    </xdr:from>
    <xdr:to>
      <xdr:col>85</xdr:col>
      <xdr:colOff>177800</xdr:colOff>
      <xdr:row>71</xdr:row>
      <xdr:rowOff>4707</xdr:rowOff>
    </xdr:to>
    <xdr:sp macro="" textlink="">
      <xdr:nvSpPr>
        <xdr:cNvPr id="636" name="楕円 635">
          <a:extLst>
            <a:ext uri="{FF2B5EF4-FFF2-40B4-BE49-F238E27FC236}">
              <a16:creationId xmlns:a16="http://schemas.microsoft.com/office/drawing/2014/main" id="{92416A51-C09F-4544-9DED-9207FC3DDD7A}"/>
            </a:ext>
          </a:extLst>
        </xdr:cNvPr>
        <xdr:cNvSpPr/>
      </xdr:nvSpPr>
      <xdr:spPr>
        <a:xfrm>
          <a:off x="16268700" y="120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27584</xdr:rowOff>
    </xdr:from>
    <xdr:ext cx="599010" cy="259045"/>
    <xdr:sp macro="" textlink="">
      <xdr:nvSpPr>
        <xdr:cNvPr id="637" name="公債費該当値テキスト">
          <a:extLst>
            <a:ext uri="{FF2B5EF4-FFF2-40B4-BE49-F238E27FC236}">
              <a16:creationId xmlns:a16="http://schemas.microsoft.com/office/drawing/2014/main" id="{E94387F6-25D8-4E60-AC77-FD8AF05B6DED}"/>
            </a:ext>
          </a:extLst>
        </xdr:cNvPr>
        <xdr:cNvSpPr txBox="1"/>
      </xdr:nvSpPr>
      <xdr:spPr>
        <a:xfrm>
          <a:off x="16370300" y="1202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72903</xdr:rowOff>
    </xdr:from>
    <xdr:to>
      <xdr:col>81</xdr:col>
      <xdr:colOff>101600</xdr:colOff>
      <xdr:row>73</xdr:row>
      <xdr:rowOff>3053</xdr:rowOff>
    </xdr:to>
    <xdr:sp macro="" textlink="">
      <xdr:nvSpPr>
        <xdr:cNvPr id="638" name="楕円 637">
          <a:extLst>
            <a:ext uri="{FF2B5EF4-FFF2-40B4-BE49-F238E27FC236}">
              <a16:creationId xmlns:a16="http://schemas.microsoft.com/office/drawing/2014/main" id="{8CA5EF05-D19F-4CB6-B3F5-88EE2A16BD4D}"/>
            </a:ext>
          </a:extLst>
        </xdr:cNvPr>
        <xdr:cNvSpPr/>
      </xdr:nvSpPr>
      <xdr:spPr>
        <a:xfrm>
          <a:off x="15430500" y="12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19580</xdr:rowOff>
    </xdr:from>
    <xdr:ext cx="599010" cy="259045"/>
    <xdr:sp macro="" textlink="">
      <xdr:nvSpPr>
        <xdr:cNvPr id="639" name="テキスト ボックス 638">
          <a:extLst>
            <a:ext uri="{FF2B5EF4-FFF2-40B4-BE49-F238E27FC236}">
              <a16:creationId xmlns:a16="http://schemas.microsoft.com/office/drawing/2014/main" id="{2154D5C2-00E0-4393-A72B-DEB5FCB12F70}"/>
            </a:ext>
          </a:extLst>
        </xdr:cNvPr>
        <xdr:cNvSpPr txBox="1"/>
      </xdr:nvSpPr>
      <xdr:spPr>
        <a:xfrm>
          <a:off x="15181795" y="12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68134</xdr:rowOff>
    </xdr:from>
    <xdr:to>
      <xdr:col>76</xdr:col>
      <xdr:colOff>165100</xdr:colOff>
      <xdr:row>73</xdr:row>
      <xdr:rowOff>169734</xdr:rowOff>
    </xdr:to>
    <xdr:sp macro="" textlink="">
      <xdr:nvSpPr>
        <xdr:cNvPr id="640" name="楕円 639">
          <a:extLst>
            <a:ext uri="{FF2B5EF4-FFF2-40B4-BE49-F238E27FC236}">
              <a16:creationId xmlns:a16="http://schemas.microsoft.com/office/drawing/2014/main" id="{B198FE51-6DA5-47E9-8DD0-2ED3FACDF01F}"/>
            </a:ext>
          </a:extLst>
        </xdr:cNvPr>
        <xdr:cNvSpPr/>
      </xdr:nvSpPr>
      <xdr:spPr>
        <a:xfrm>
          <a:off x="14541500" y="125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14811</xdr:rowOff>
    </xdr:from>
    <xdr:ext cx="599010" cy="259045"/>
    <xdr:sp macro="" textlink="">
      <xdr:nvSpPr>
        <xdr:cNvPr id="641" name="テキスト ボックス 640">
          <a:extLst>
            <a:ext uri="{FF2B5EF4-FFF2-40B4-BE49-F238E27FC236}">
              <a16:creationId xmlns:a16="http://schemas.microsoft.com/office/drawing/2014/main" id="{6DD2D32D-24DD-4DFF-959D-A4FA53E8FEBB}"/>
            </a:ext>
          </a:extLst>
        </xdr:cNvPr>
        <xdr:cNvSpPr txBox="1"/>
      </xdr:nvSpPr>
      <xdr:spPr>
        <a:xfrm>
          <a:off x="14292795" y="1235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31522</xdr:rowOff>
    </xdr:from>
    <xdr:to>
      <xdr:col>72</xdr:col>
      <xdr:colOff>38100</xdr:colOff>
      <xdr:row>76</xdr:row>
      <xdr:rowOff>133122</xdr:rowOff>
    </xdr:to>
    <xdr:sp macro="" textlink="">
      <xdr:nvSpPr>
        <xdr:cNvPr id="642" name="楕円 641">
          <a:extLst>
            <a:ext uri="{FF2B5EF4-FFF2-40B4-BE49-F238E27FC236}">
              <a16:creationId xmlns:a16="http://schemas.microsoft.com/office/drawing/2014/main" id="{B5F95A85-642B-4759-B753-611B91998D5F}"/>
            </a:ext>
          </a:extLst>
        </xdr:cNvPr>
        <xdr:cNvSpPr/>
      </xdr:nvSpPr>
      <xdr:spPr>
        <a:xfrm>
          <a:off x="13652500" y="13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149648</xdr:rowOff>
    </xdr:from>
    <xdr:ext cx="534377" cy="259045"/>
    <xdr:sp macro="" textlink="">
      <xdr:nvSpPr>
        <xdr:cNvPr id="643" name="テキスト ボックス 642">
          <a:extLst>
            <a:ext uri="{FF2B5EF4-FFF2-40B4-BE49-F238E27FC236}">
              <a16:creationId xmlns:a16="http://schemas.microsoft.com/office/drawing/2014/main" id="{036F8035-8F49-458E-ACDF-7D3D04408C4E}"/>
            </a:ext>
          </a:extLst>
        </xdr:cNvPr>
        <xdr:cNvSpPr txBox="1"/>
      </xdr:nvSpPr>
      <xdr:spPr>
        <a:xfrm>
          <a:off x="13436111" y="128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77223</xdr:rowOff>
    </xdr:from>
    <xdr:to>
      <xdr:col>67</xdr:col>
      <xdr:colOff>101600</xdr:colOff>
      <xdr:row>77</xdr:row>
      <xdr:rowOff>7373</xdr:rowOff>
    </xdr:to>
    <xdr:sp macro="" textlink="">
      <xdr:nvSpPr>
        <xdr:cNvPr id="644" name="楕円 643">
          <a:extLst>
            <a:ext uri="{FF2B5EF4-FFF2-40B4-BE49-F238E27FC236}">
              <a16:creationId xmlns:a16="http://schemas.microsoft.com/office/drawing/2014/main" id="{4D17511F-A62D-4823-814E-F3E692544CB1}"/>
            </a:ext>
          </a:extLst>
        </xdr:cNvPr>
        <xdr:cNvSpPr/>
      </xdr:nvSpPr>
      <xdr:spPr>
        <a:xfrm>
          <a:off x="12763500" y="131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169950</xdr:rowOff>
    </xdr:from>
    <xdr:ext cx="534377" cy="259045"/>
    <xdr:sp macro="" textlink="">
      <xdr:nvSpPr>
        <xdr:cNvPr id="645" name="テキスト ボックス 644">
          <a:extLst>
            <a:ext uri="{FF2B5EF4-FFF2-40B4-BE49-F238E27FC236}">
              <a16:creationId xmlns:a16="http://schemas.microsoft.com/office/drawing/2014/main" id="{426C920B-D3C2-4FF0-B646-5E89DCD284B5}"/>
            </a:ext>
          </a:extLst>
        </xdr:cNvPr>
        <xdr:cNvSpPr txBox="1"/>
      </xdr:nvSpPr>
      <xdr:spPr>
        <a:xfrm>
          <a:off x="12547111" y="132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4643A6A7-815D-4F0B-9CDF-B7FC18C69FC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488882DE-8B30-44F7-844E-EEB63F74268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A91B08E2-6895-436C-B466-674E20E6387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42DC5897-5B2E-47BB-9451-5E38E945B95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1F6FE603-4AF4-43D8-9E30-A4076B70BC1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F0D00CD7-2255-4F14-AB06-BC6A200FC9D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C720442B-AC8A-451C-BD84-E2F8934E388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55AD2A0B-D718-4F6F-8B89-9EAA8007E8A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23FB1CEB-2805-41FF-8568-844AC08ACE1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719E990A-807A-4BFD-A61F-E8807945D26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612B22A6-F2A4-4DEF-9AE3-8128EC677914}"/>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B67CB69A-F6CF-4186-9F6C-0829E8E99B7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C8ED516A-2878-43B0-A5C6-418B5609E369}"/>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55251A34-937F-427E-BCCD-BBAC3B6E8C62}"/>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E686351E-8A07-40E5-9085-70A04C9DADCA}"/>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3AF09725-AAC8-4F9A-B635-130AE7B9DE9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7FEE50D4-6C0B-4FCE-AE99-2F490F45477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6FFC6F08-1E61-463D-949C-B10AEB3DB79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330C8E2A-2BBA-4DAC-9ECF-52BDB873E73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4E9E928D-C472-48A1-802B-FC5507D30CA5}"/>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5231BC0-6709-433C-AF03-615A80330B21}"/>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9BE5AC4C-D352-46EA-AEE7-55F309A80B6A}"/>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849ECA9-5BEB-48D7-9CCE-1B04027D933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576A0EBC-88D6-4959-A66F-D3FC79D9BEF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2DFE9459-89B2-48FD-A498-0121AE9A3DB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DF7FB6CE-B9DD-4470-80F1-A079CB733699}"/>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4408379F-FD16-4B58-B6F1-B2BB6748106D}"/>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9AB77B4B-AA42-40C6-9BC7-9A422CD82E1E}"/>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474AC56E-76B5-4E07-9982-70940B0EAC66}"/>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36C2B821-B078-4036-8D6F-AE9ED2A438AB}"/>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91022</xdr:rowOff>
    </xdr:from>
    <xdr:to>
      <xdr:col>85</xdr:col>
      <xdr:colOff>127000</xdr:colOff>
      <xdr:row>99</xdr:row>
      <xdr:rowOff>96478</xdr:rowOff>
    </xdr:to>
    <xdr:cxnSp macro="">
      <xdr:nvCxnSpPr>
        <xdr:cNvPr id="676" name="直線コネクタ 675">
          <a:extLst>
            <a:ext uri="{FF2B5EF4-FFF2-40B4-BE49-F238E27FC236}">
              <a16:creationId xmlns:a16="http://schemas.microsoft.com/office/drawing/2014/main" id="{F10B643F-B5EF-4972-AEC1-A23428FB493A}"/>
            </a:ext>
          </a:extLst>
        </xdr:cNvPr>
        <xdr:cNvCxnSpPr/>
      </xdr:nvCxnSpPr>
      <xdr:spPr>
        <a:xfrm>
          <a:off x="15481300" y="17064572"/>
          <a:ext cx="8382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6D904659-2DE1-4D03-A769-CB5378D11EFA}"/>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377B699E-B618-4276-BEA6-D24204362E9E}"/>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79666</xdr:rowOff>
    </xdr:from>
    <xdr:to>
      <xdr:col>81</xdr:col>
      <xdr:colOff>50800</xdr:colOff>
      <xdr:row>99</xdr:row>
      <xdr:rowOff>91022</xdr:rowOff>
    </xdr:to>
    <xdr:cxnSp macro="">
      <xdr:nvCxnSpPr>
        <xdr:cNvPr id="679" name="直線コネクタ 678">
          <a:extLst>
            <a:ext uri="{FF2B5EF4-FFF2-40B4-BE49-F238E27FC236}">
              <a16:creationId xmlns:a16="http://schemas.microsoft.com/office/drawing/2014/main" id="{62A949C3-01D5-46C3-8A38-536061A017D8}"/>
            </a:ext>
          </a:extLst>
        </xdr:cNvPr>
        <xdr:cNvCxnSpPr/>
      </xdr:nvCxnSpPr>
      <xdr:spPr>
        <a:xfrm>
          <a:off x="14592300" y="17053216"/>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D40B6FE9-B580-4CA9-94AB-94202886630F}"/>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A7B31E8E-A010-4186-A5F5-72DAFFCAE357}"/>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79666</xdr:rowOff>
    </xdr:from>
    <xdr:to>
      <xdr:col>76</xdr:col>
      <xdr:colOff>114300</xdr:colOff>
      <xdr:row>99</xdr:row>
      <xdr:rowOff>94881</xdr:rowOff>
    </xdr:to>
    <xdr:cxnSp macro="">
      <xdr:nvCxnSpPr>
        <xdr:cNvPr id="682" name="直線コネクタ 681">
          <a:extLst>
            <a:ext uri="{FF2B5EF4-FFF2-40B4-BE49-F238E27FC236}">
              <a16:creationId xmlns:a16="http://schemas.microsoft.com/office/drawing/2014/main" id="{DDFEF5EA-787D-4E98-A47F-519F90097DDA}"/>
            </a:ext>
          </a:extLst>
        </xdr:cNvPr>
        <xdr:cNvCxnSpPr/>
      </xdr:nvCxnSpPr>
      <xdr:spPr>
        <a:xfrm flipV="1">
          <a:off x="13703300" y="17053216"/>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3" name="フローチャート: 判断 682">
          <a:extLst>
            <a:ext uri="{FF2B5EF4-FFF2-40B4-BE49-F238E27FC236}">
              <a16:creationId xmlns:a16="http://schemas.microsoft.com/office/drawing/2014/main" id="{9E184F56-CE4D-4B9B-9030-6B3A8FE0F12C}"/>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123155</xdr:rowOff>
    </xdr:from>
    <xdr:ext cx="534377" cy="259045"/>
    <xdr:sp macro="" textlink="">
      <xdr:nvSpPr>
        <xdr:cNvPr id="684" name="テキスト ボックス 683">
          <a:extLst>
            <a:ext uri="{FF2B5EF4-FFF2-40B4-BE49-F238E27FC236}">
              <a16:creationId xmlns:a16="http://schemas.microsoft.com/office/drawing/2014/main" id="{CAAB6376-1135-49CA-B4C7-2771692725FD}"/>
            </a:ext>
          </a:extLst>
        </xdr:cNvPr>
        <xdr:cNvSpPr txBox="1"/>
      </xdr:nvSpPr>
      <xdr:spPr>
        <a:xfrm>
          <a:off x="14325111" y="167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15683</xdr:rowOff>
    </xdr:from>
    <xdr:to>
      <xdr:col>71</xdr:col>
      <xdr:colOff>177800</xdr:colOff>
      <xdr:row>99</xdr:row>
      <xdr:rowOff>94881</xdr:rowOff>
    </xdr:to>
    <xdr:cxnSp macro="">
      <xdr:nvCxnSpPr>
        <xdr:cNvPr id="685" name="直線コネクタ 684">
          <a:extLst>
            <a:ext uri="{FF2B5EF4-FFF2-40B4-BE49-F238E27FC236}">
              <a16:creationId xmlns:a16="http://schemas.microsoft.com/office/drawing/2014/main" id="{23A716ED-60DF-4DDC-B9B2-A6738DFB58C0}"/>
            </a:ext>
          </a:extLst>
        </xdr:cNvPr>
        <xdr:cNvCxnSpPr/>
      </xdr:nvCxnSpPr>
      <xdr:spPr>
        <a:xfrm>
          <a:off x="12814300" y="16817783"/>
          <a:ext cx="889000" cy="2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6" name="フローチャート: 判断 685">
          <a:extLst>
            <a:ext uri="{FF2B5EF4-FFF2-40B4-BE49-F238E27FC236}">
              <a16:creationId xmlns:a16="http://schemas.microsoft.com/office/drawing/2014/main" id="{264D771F-BD85-4641-A501-5A58ABC07BFE}"/>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117005</xdr:rowOff>
    </xdr:from>
    <xdr:ext cx="534377" cy="259045"/>
    <xdr:sp macro="" textlink="">
      <xdr:nvSpPr>
        <xdr:cNvPr id="687" name="テキスト ボックス 686">
          <a:extLst>
            <a:ext uri="{FF2B5EF4-FFF2-40B4-BE49-F238E27FC236}">
              <a16:creationId xmlns:a16="http://schemas.microsoft.com/office/drawing/2014/main" id="{67DB47A3-00AF-436A-BEA7-0E178C775C32}"/>
            </a:ext>
          </a:extLst>
        </xdr:cNvPr>
        <xdr:cNvSpPr txBox="1"/>
      </xdr:nvSpPr>
      <xdr:spPr>
        <a:xfrm>
          <a:off x="13436111" y="167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8" name="フローチャート: 判断 687">
          <a:extLst>
            <a:ext uri="{FF2B5EF4-FFF2-40B4-BE49-F238E27FC236}">
              <a16:creationId xmlns:a16="http://schemas.microsoft.com/office/drawing/2014/main" id="{842D5E04-6962-4B4D-8785-A17632E95D3C}"/>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89957</xdr:rowOff>
    </xdr:from>
    <xdr:ext cx="534377" cy="259045"/>
    <xdr:sp macro="" textlink="">
      <xdr:nvSpPr>
        <xdr:cNvPr id="689" name="テキスト ボックス 688">
          <a:extLst>
            <a:ext uri="{FF2B5EF4-FFF2-40B4-BE49-F238E27FC236}">
              <a16:creationId xmlns:a16="http://schemas.microsoft.com/office/drawing/2014/main" id="{11893F81-4D45-43C3-8AB1-4D8D3C5C3B48}"/>
            </a:ext>
          </a:extLst>
        </xdr:cNvPr>
        <xdr:cNvSpPr txBox="1"/>
      </xdr:nvSpPr>
      <xdr:spPr>
        <a:xfrm>
          <a:off x="12547111" y="170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1954AD16-85DD-440B-9854-453105EED1D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4752E322-636D-4B85-B8AF-6C6AD2D545C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53096B10-9FB0-40B0-BA15-427FA2DBC43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B4DEF9AF-5277-4A64-AA8F-D2C109EFFB5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4E97AFFD-424B-4E73-BD4D-10C41C40463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45678</xdr:rowOff>
    </xdr:from>
    <xdr:to>
      <xdr:col>85</xdr:col>
      <xdr:colOff>177800</xdr:colOff>
      <xdr:row>99</xdr:row>
      <xdr:rowOff>147278</xdr:rowOff>
    </xdr:to>
    <xdr:sp macro="" textlink="">
      <xdr:nvSpPr>
        <xdr:cNvPr id="695" name="楕円 694">
          <a:extLst>
            <a:ext uri="{FF2B5EF4-FFF2-40B4-BE49-F238E27FC236}">
              <a16:creationId xmlns:a16="http://schemas.microsoft.com/office/drawing/2014/main" id="{CD0E546F-6126-4685-BAD5-779B82E5CAE5}"/>
            </a:ext>
          </a:extLst>
        </xdr:cNvPr>
        <xdr:cNvSpPr/>
      </xdr:nvSpPr>
      <xdr:spPr>
        <a:xfrm>
          <a:off x="16268700" y="17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132055</xdr:rowOff>
    </xdr:from>
    <xdr:ext cx="469744" cy="259045"/>
    <xdr:sp macro="" textlink="">
      <xdr:nvSpPr>
        <xdr:cNvPr id="696" name="積立金該当値テキスト">
          <a:extLst>
            <a:ext uri="{FF2B5EF4-FFF2-40B4-BE49-F238E27FC236}">
              <a16:creationId xmlns:a16="http://schemas.microsoft.com/office/drawing/2014/main" id="{8EB8A6FF-0CC1-4B01-BDC9-61FA1514553C}"/>
            </a:ext>
          </a:extLst>
        </xdr:cNvPr>
        <xdr:cNvSpPr txBox="1"/>
      </xdr:nvSpPr>
      <xdr:spPr>
        <a:xfrm>
          <a:off x="16370300" y="169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40222</xdr:rowOff>
    </xdr:from>
    <xdr:to>
      <xdr:col>81</xdr:col>
      <xdr:colOff>101600</xdr:colOff>
      <xdr:row>99</xdr:row>
      <xdr:rowOff>141822</xdr:rowOff>
    </xdr:to>
    <xdr:sp macro="" textlink="">
      <xdr:nvSpPr>
        <xdr:cNvPr id="697" name="楕円 696">
          <a:extLst>
            <a:ext uri="{FF2B5EF4-FFF2-40B4-BE49-F238E27FC236}">
              <a16:creationId xmlns:a16="http://schemas.microsoft.com/office/drawing/2014/main" id="{E936CA8C-3BA8-456D-AFA5-72AD912F37D2}"/>
            </a:ext>
          </a:extLst>
        </xdr:cNvPr>
        <xdr:cNvSpPr/>
      </xdr:nvSpPr>
      <xdr:spPr>
        <a:xfrm>
          <a:off x="15430500" y="170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132949</xdr:rowOff>
    </xdr:from>
    <xdr:ext cx="469744" cy="259045"/>
    <xdr:sp macro="" textlink="">
      <xdr:nvSpPr>
        <xdr:cNvPr id="698" name="テキスト ボックス 697">
          <a:extLst>
            <a:ext uri="{FF2B5EF4-FFF2-40B4-BE49-F238E27FC236}">
              <a16:creationId xmlns:a16="http://schemas.microsoft.com/office/drawing/2014/main" id="{EBF80EF6-16EB-47BC-A8A2-D5F2FDDD730A}"/>
            </a:ext>
          </a:extLst>
        </xdr:cNvPr>
        <xdr:cNvSpPr txBox="1"/>
      </xdr:nvSpPr>
      <xdr:spPr>
        <a:xfrm>
          <a:off x="15246428" y="171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28866</xdr:rowOff>
    </xdr:from>
    <xdr:to>
      <xdr:col>76</xdr:col>
      <xdr:colOff>165100</xdr:colOff>
      <xdr:row>99</xdr:row>
      <xdr:rowOff>130466</xdr:rowOff>
    </xdr:to>
    <xdr:sp macro="" textlink="">
      <xdr:nvSpPr>
        <xdr:cNvPr id="699" name="楕円 698">
          <a:extLst>
            <a:ext uri="{FF2B5EF4-FFF2-40B4-BE49-F238E27FC236}">
              <a16:creationId xmlns:a16="http://schemas.microsoft.com/office/drawing/2014/main" id="{B6F12BAE-FFA5-4948-B2F2-975B873879B3}"/>
            </a:ext>
          </a:extLst>
        </xdr:cNvPr>
        <xdr:cNvSpPr/>
      </xdr:nvSpPr>
      <xdr:spPr>
        <a:xfrm>
          <a:off x="14541500" y="170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121593</xdr:rowOff>
    </xdr:from>
    <xdr:ext cx="534377" cy="259045"/>
    <xdr:sp macro="" textlink="">
      <xdr:nvSpPr>
        <xdr:cNvPr id="700" name="テキスト ボックス 699">
          <a:extLst>
            <a:ext uri="{FF2B5EF4-FFF2-40B4-BE49-F238E27FC236}">
              <a16:creationId xmlns:a16="http://schemas.microsoft.com/office/drawing/2014/main" id="{525D0F46-F37F-4D53-9101-3C9CF1190493}"/>
            </a:ext>
          </a:extLst>
        </xdr:cNvPr>
        <xdr:cNvSpPr txBox="1"/>
      </xdr:nvSpPr>
      <xdr:spPr>
        <a:xfrm>
          <a:off x="14325111" y="170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44081</xdr:rowOff>
    </xdr:from>
    <xdr:to>
      <xdr:col>72</xdr:col>
      <xdr:colOff>38100</xdr:colOff>
      <xdr:row>99</xdr:row>
      <xdr:rowOff>145681</xdr:rowOff>
    </xdr:to>
    <xdr:sp macro="" textlink="">
      <xdr:nvSpPr>
        <xdr:cNvPr id="701" name="楕円 700">
          <a:extLst>
            <a:ext uri="{FF2B5EF4-FFF2-40B4-BE49-F238E27FC236}">
              <a16:creationId xmlns:a16="http://schemas.microsoft.com/office/drawing/2014/main" id="{6987759C-50D6-4662-AF77-BACF1FE9491A}"/>
            </a:ext>
          </a:extLst>
        </xdr:cNvPr>
        <xdr:cNvSpPr/>
      </xdr:nvSpPr>
      <xdr:spPr>
        <a:xfrm>
          <a:off x="13652500" y="170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136808</xdr:rowOff>
    </xdr:from>
    <xdr:ext cx="469744" cy="259045"/>
    <xdr:sp macro="" textlink="">
      <xdr:nvSpPr>
        <xdr:cNvPr id="702" name="テキスト ボックス 701">
          <a:extLst>
            <a:ext uri="{FF2B5EF4-FFF2-40B4-BE49-F238E27FC236}">
              <a16:creationId xmlns:a16="http://schemas.microsoft.com/office/drawing/2014/main" id="{6C3DE5E3-5A56-49A5-9E53-8D8F5167FA16}"/>
            </a:ext>
          </a:extLst>
        </xdr:cNvPr>
        <xdr:cNvSpPr txBox="1"/>
      </xdr:nvSpPr>
      <xdr:spPr>
        <a:xfrm>
          <a:off x="13468428" y="17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136333</xdr:rowOff>
    </xdr:from>
    <xdr:to>
      <xdr:col>67</xdr:col>
      <xdr:colOff>101600</xdr:colOff>
      <xdr:row>98</xdr:row>
      <xdr:rowOff>66483</xdr:rowOff>
    </xdr:to>
    <xdr:sp macro="" textlink="">
      <xdr:nvSpPr>
        <xdr:cNvPr id="703" name="楕円 702">
          <a:extLst>
            <a:ext uri="{FF2B5EF4-FFF2-40B4-BE49-F238E27FC236}">
              <a16:creationId xmlns:a16="http://schemas.microsoft.com/office/drawing/2014/main" id="{C73B7914-5963-4AB6-960D-4BA435B66745}"/>
            </a:ext>
          </a:extLst>
        </xdr:cNvPr>
        <xdr:cNvSpPr/>
      </xdr:nvSpPr>
      <xdr:spPr>
        <a:xfrm>
          <a:off x="12763500" y="167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83010</xdr:rowOff>
    </xdr:from>
    <xdr:ext cx="599010" cy="259045"/>
    <xdr:sp macro="" textlink="">
      <xdr:nvSpPr>
        <xdr:cNvPr id="704" name="テキスト ボックス 703">
          <a:extLst>
            <a:ext uri="{FF2B5EF4-FFF2-40B4-BE49-F238E27FC236}">
              <a16:creationId xmlns:a16="http://schemas.microsoft.com/office/drawing/2014/main" id="{BA36BFA0-298E-42E9-8A4D-6B56274C586A}"/>
            </a:ext>
          </a:extLst>
        </xdr:cNvPr>
        <xdr:cNvSpPr txBox="1"/>
      </xdr:nvSpPr>
      <xdr:spPr>
        <a:xfrm>
          <a:off x="12514795" y="1654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13969588-6A55-4F7E-9263-F489569EA12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D5652DF6-0824-477D-97F9-125777105DE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E3397041-2A86-4FD2-AAB9-FFBCFC1AD5E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AEC1EA5B-4E92-43DF-8680-C09C0A74342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48C24D15-20A9-480C-8E81-DB4C6D0297F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320E4AAC-7FED-4E64-A104-7B04DE27701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32F4A4CB-08E1-40AE-B6A0-FF8F34FA368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26C30DAA-84E3-41E0-91FB-7A60E41A762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1BF53678-E6DA-4B70-8D65-390F578565A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29C2447F-5665-4656-9E2D-F2B7323169B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3505CC7B-6A91-48B3-B6C2-A6A8EEE032D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647CF547-7EC4-4D85-84B1-7D0AB9D1D8D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3648B9BB-9BAF-47AB-BF03-A13EE5F2DDD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7AE4B8A1-B38D-4B05-90CE-3B8E054BE22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7D111FA1-2188-412B-9804-C3BFCA0902D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F4911479-5E17-4602-B622-5DE916B8BC66}"/>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8555979F-3279-4268-841D-3BCEF524000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E76EF8D3-659A-4C5C-AE19-C0CE9A9FE89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61D39FD9-36E5-4140-BF33-8FDF5B33067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4BB83F35-11BB-4A37-AC24-6873ACD800B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5ED4ECBC-8DA6-4B52-8E76-25B6DC986B7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7DD28F8E-EE14-47C6-97EE-D0DE436CFC53}"/>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C33D70C2-93B8-41AD-B29D-84F724F0B33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A772E3C5-7EC6-41F3-BB20-F790AAA7FE3F}"/>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E8E7CAEA-C5F3-4042-912D-42908A2F6E3A}"/>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42A99CE5-4D09-417A-B922-3FB3ABF0280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BC791A23-B239-4B65-A7B4-20FFB1FFCDB8}"/>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6CE7BFA7-5188-4FFB-BBC6-76EC1B14AF46}"/>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7404</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9D738E1D-807B-4883-958A-B45EB6CA4386}"/>
            </a:ext>
          </a:extLst>
        </xdr:cNvPr>
        <xdr:cNvCxnSpPr/>
      </xdr:nvCxnSpPr>
      <xdr:spPr>
        <a:xfrm flipV="1">
          <a:off x="21323300" y="6693954"/>
          <a:ext cx="8382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E574D12F-0A1D-48A6-BD93-95721B22180E}"/>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31E42130-6B58-4482-9C98-E22052896ECB}"/>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4D7D7D02-1CB3-4056-89CF-121CD7AF8171}"/>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40D8834A-C5ED-4A83-A85A-9C8986FA28CC}"/>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8056AB7D-C7ED-41E1-B70D-00877D3E05DF}"/>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8572</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8A24DE8A-4888-4B36-832D-0E02D759F9E0}"/>
            </a:ext>
          </a:extLst>
        </xdr:cNvPr>
        <xdr:cNvCxnSpPr/>
      </xdr:nvCxnSpPr>
      <xdr:spPr>
        <a:xfrm>
          <a:off x="19545300" y="6695122"/>
          <a:ext cx="8890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40" name="フローチャート: 判断 739">
          <a:extLst>
            <a:ext uri="{FF2B5EF4-FFF2-40B4-BE49-F238E27FC236}">
              <a16:creationId xmlns:a16="http://schemas.microsoft.com/office/drawing/2014/main" id="{E18A3AE5-C0B6-4609-A9AC-56592443CE9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1" name="テキスト ボックス 740">
          <a:extLst>
            <a:ext uri="{FF2B5EF4-FFF2-40B4-BE49-F238E27FC236}">
              <a16:creationId xmlns:a16="http://schemas.microsoft.com/office/drawing/2014/main" id="{70CFEDEF-7F34-4B10-ACEE-E1B683A8783D}"/>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8572</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34AC9FA3-94A2-4F59-904D-99D2BBB8768A}"/>
            </a:ext>
          </a:extLst>
        </xdr:cNvPr>
        <xdr:cNvCxnSpPr/>
      </xdr:nvCxnSpPr>
      <xdr:spPr>
        <a:xfrm flipV="1">
          <a:off x="18656300" y="6695122"/>
          <a:ext cx="8890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3" name="フローチャート: 判断 742">
          <a:extLst>
            <a:ext uri="{FF2B5EF4-FFF2-40B4-BE49-F238E27FC236}">
              <a16:creationId xmlns:a16="http://schemas.microsoft.com/office/drawing/2014/main" id="{8300BEA6-E516-4EC6-A055-94238EB255F6}"/>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69880</xdr:rowOff>
    </xdr:from>
    <xdr:ext cx="469744" cy="259045"/>
    <xdr:sp macro="" textlink="">
      <xdr:nvSpPr>
        <xdr:cNvPr id="744" name="テキスト ボックス 743">
          <a:extLst>
            <a:ext uri="{FF2B5EF4-FFF2-40B4-BE49-F238E27FC236}">
              <a16:creationId xmlns:a16="http://schemas.microsoft.com/office/drawing/2014/main" id="{94D4163C-152E-41E5-BF94-E80D3F91B799}"/>
            </a:ext>
          </a:extLst>
        </xdr:cNvPr>
        <xdr:cNvSpPr txBox="1"/>
      </xdr:nvSpPr>
      <xdr:spPr>
        <a:xfrm>
          <a:off x="19310428" y="64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5" name="フローチャート: 判断 744">
          <a:extLst>
            <a:ext uri="{FF2B5EF4-FFF2-40B4-BE49-F238E27FC236}">
              <a16:creationId xmlns:a16="http://schemas.microsoft.com/office/drawing/2014/main" id="{C04E8229-850A-4011-840A-D64DBB0660A8}"/>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98226</xdr:rowOff>
    </xdr:from>
    <xdr:ext cx="469744" cy="259045"/>
    <xdr:sp macro="" textlink="">
      <xdr:nvSpPr>
        <xdr:cNvPr id="746" name="テキスト ボックス 745">
          <a:extLst>
            <a:ext uri="{FF2B5EF4-FFF2-40B4-BE49-F238E27FC236}">
              <a16:creationId xmlns:a16="http://schemas.microsoft.com/office/drawing/2014/main" id="{ECC2684F-3A23-4446-8410-6DAA6A472E23}"/>
            </a:ext>
          </a:extLst>
        </xdr:cNvPr>
        <xdr:cNvSpPr txBox="1"/>
      </xdr:nvSpPr>
      <xdr:spPr>
        <a:xfrm>
          <a:off x="18421428"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7CE2E513-62ED-4EF4-B5EB-33974BF40E1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A5C32EBC-ADE7-404A-BC2B-65C4C85DE75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A4BC5CB0-8F0A-48C5-BE5D-BF18DEEF1AF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B75F241-CF74-4ADC-B5F8-127CF027200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70F030D7-45C4-4AAC-825C-44F7AF82439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128054</xdr:rowOff>
    </xdr:from>
    <xdr:to>
      <xdr:col>116</xdr:col>
      <xdr:colOff>114300</xdr:colOff>
      <xdr:row>39</xdr:row>
      <xdr:rowOff>58204</xdr:rowOff>
    </xdr:to>
    <xdr:sp macro="" textlink="">
      <xdr:nvSpPr>
        <xdr:cNvPr id="752" name="楕円 751">
          <a:extLst>
            <a:ext uri="{FF2B5EF4-FFF2-40B4-BE49-F238E27FC236}">
              <a16:creationId xmlns:a16="http://schemas.microsoft.com/office/drawing/2014/main" id="{6FDDE3EF-EE89-4AD2-8F3F-E60071D302B4}"/>
            </a:ext>
          </a:extLst>
        </xdr:cNvPr>
        <xdr:cNvSpPr/>
      </xdr:nvSpPr>
      <xdr:spPr>
        <a:xfrm>
          <a:off x="22110700" y="66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469744" cy="259045"/>
    <xdr:sp macro="" textlink="">
      <xdr:nvSpPr>
        <xdr:cNvPr id="753" name="投資及び出資金該当値テキスト">
          <a:extLst>
            <a:ext uri="{FF2B5EF4-FFF2-40B4-BE49-F238E27FC236}">
              <a16:creationId xmlns:a16="http://schemas.microsoft.com/office/drawing/2014/main" id="{DBB0959F-95CD-46D3-AE3A-8CF12712B97B}"/>
            </a:ext>
          </a:extLst>
        </xdr:cNvPr>
        <xdr:cNvSpPr txBox="1"/>
      </xdr:nvSpPr>
      <xdr:spPr>
        <a:xfrm>
          <a:off x="22212300" y="65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2F8A41AF-A628-4415-88B4-88B125046AD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E5A19533-8C99-4772-81BE-5E6ABCB21554}"/>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494935A-CE08-43E2-910E-75350437031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7EE27E57-0C76-4636-BCC9-D9458BD98427}"/>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129222</xdr:rowOff>
    </xdr:from>
    <xdr:to>
      <xdr:col>102</xdr:col>
      <xdr:colOff>165100</xdr:colOff>
      <xdr:row>39</xdr:row>
      <xdr:rowOff>59372</xdr:rowOff>
    </xdr:to>
    <xdr:sp macro="" textlink="">
      <xdr:nvSpPr>
        <xdr:cNvPr id="758" name="楕円 757">
          <a:extLst>
            <a:ext uri="{FF2B5EF4-FFF2-40B4-BE49-F238E27FC236}">
              <a16:creationId xmlns:a16="http://schemas.microsoft.com/office/drawing/2014/main" id="{48F7CE1F-33BF-43D3-9E21-8C7442AF12C6}"/>
            </a:ext>
          </a:extLst>
        </xdr:cNvPr>
        <xdr:cNvSpPr/>
      </xdr:nvSpPr>
      <xdr:spPr>
        <a:xfrm>
          <a:off x="19494500" y="66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50499</xdr:rowOff>
    </xdr:from>
    <xdr:ext cx="469744" cy="259045"/>
    <xdr:sp macro="" textlink="">
      <xdr:nvSpPr>
        <xdr:cNvPr id="759" name="テキスト ボックス 758">
          <a:extLst>
            <a:ext uri="{FF2B5EF4-FFF2-40B4-BE49-F238E27FC236}">
              <a16:creationId xmlns:a16="http://schemas.microsoft.com/office/drawing/2014/main" id="{F9D3F173-5CC4-4912-B909-67CFFAC3CCFA}"/>
            </a:ext>
          </a:extLst>
        </xdr:cNvPr>
        <xdr:cNvSpPr txBox="1"/>
      </xdr:nvSpPr>
      <xdr:spPr>
        <a:xfrm>
          <a:off x="19310428" y="67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E1362476-6AB7-43E4-92A9-E25736F8EC9C}"/>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153CA0BD-6127-400A-A29E-955FD15B7F1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FD61A180-4C73-43CE-866D-A18069C6444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1269C34C-4F2A-4767-9B25-72887A812C7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6958B6C2-14FA-41F2-939D-2B15E0E149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948C1FF7-AE89-4962-BD97-D430C64E6A6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3A88E82F-EA78-40B3-A53B-E9FA9582FA2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50F310B5-272A-4C62-836E-1863F5B2DC7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ED0DAC3F-240D-4EE1-8AB1-3EAB016FEA9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58E4F71A-C3FA-4339-A7C8-0DC19B65A0B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7264115C-4554-43AC-96CE-505B2C4AB40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8EE76DBB-CBD6-4ABE-97C7-139F312C842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AD1FA26D-14B4-4FCE-A4FF-99AFB8C4B71E}"/>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1853F2B0-FADD-4871-9D0C-94ABE1A737F9}"/>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3EFD633F-C573-43D6-B0E9-FCDB56916646}"/>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671595C6-E6D2-4158-BDD2-D78294A7B128}"/>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8B362C2D-43BA-40ED-8361-E98263D567C7}"/>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14244AAA-FB9F-4DBF-B1E1-45372EDD3582}"/>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35CD707C-50F5-4DF6-BE02-83E2A294717C}"/>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FF66C068-18AE-4BFD-BBE9-311D09016F4E}"/>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BF06485E-EA49-477C-BB08-129F07670E34}"/>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52D5969F-7420-44AF-9CBA-47FABF163657}"/>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50AA2C6B-F122-49BD-9095-61720DA3D3DD}"/>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B02CFD00-262C-4C5E-B21C-8607268F3B2B}"/>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8DEDF028-7773-47BF-BEB7-492C9701A6D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10F1F748-B215-456E-9D97-88F85457DED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DD915117-1D8A-4F96-8CC5-36A685D14A2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71DA9781-8997-4D86-A519-6E67C1A29785}"/>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6D084064-0930-473F-8101-A2216AC1D3AB}"/>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1848A5C1-CA0A-496B-B11A-2BFB6E38810A}"/>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9AB689B7-8BAE-4C72-B3E0-10D9BB07E55D}"/>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92E33A2-CDA9-4099-85E9-C0C7AF2AFED5}"/>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54318</xdr:rowOff>
    </xdr:from>
    <xdr:to>
      <xdr:col>116</xdr:col>
      <xdr:colOff>63500</xdr:colOff>
      <xdr:row>52</xdr:row>
      <xdr:rowOff>61160</xdr:rowOff>
    </xdr:to>
    <xdr:cxnSp macro="">
      <xdr:nvCxnSpPr>
        <xdr:cNvPr id="792" name="直線コネクタ 791">
          <a:extLst>
            <a:ext uri="{FF2B5EF4-FFF2-40B4-BE49-F238E27FC236}">
              <a16:creationId xmlns:a16="http://schemas.microsoft.com/office/drawing/2014/main" id="{5A35D16F-E21E-45EC-8819-B73F5F93828B}"/>
            </a:ext>
          </a:extLst>
        </xdr:cNvPr>
        <xdr:cNvCxnSpPr/>
      </xdr:nvCxnSpPr>
      <xdr:spPr>
        <a:xfrm flipV="1">
          <a:off x="21323300" y="8626818"/>
          <a:ext cx="838200" cy="3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3" name="貸付金平均値テキスト">
          <a:extLst>
            <a:ext uri="{FF2B5EF4-FFF2-40B4-BE49-F238E27FC236}">
              <a16:creationId xmlns:a16="http://schemas.microsoft.com/office/drawing/2014/main" id="{6095AB64-BB0F-446C-9B7B-A94335560C87}"/>
            </a:ext>
          </a:extLst>
        </xdr:cNvPr>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C03468AE-4DF8-4B35-BED6-6F82BD3D8335}"/>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61160</xdr:rowOff>
    </xdr:from>
    <xdr:to>
      <xdr:col>111</xdr:col>
      <xdr:colOff>177800</xdr:colOff>
      <xdr:row>53</xdr:row>
      <xdr:rowOff>87840</xdr:rowOff>
    </xdr:to>
    <xdr:cxnSp macro="">
      <xdr:nvCxnSpPr>
        <xdr:cNvPr id="795" name="直線コネクタ 794">
          <a:extLst>
            <a:ext uri="{FF2B5EF4-FFF2-40B4-BE49-F238E27FC236}">
              <a16:creationId xmlns:a16="http://schemas.microsoft.com/office/drawing/2014/main" id="{3A9B97D2-19F5-490C-99E0-6B6979AC7268}"/>
            </a:ext>
          </a:extLst>
        </xdr:cNvPr>
        <xdr:cNvCxnSpPr/>
      </xdr:nvCxnSpPr>
      <xdr:spPr>
        <a:xfrm flipV="1">
          <a:off x="20434300" y="8976560"/>
          <a:ext cx="8890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671849C7-66D5-4F31-9F6E-9ECB3D6C462E}"/>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7" name="テキスト ボックス 796">
          <a:extLst>
            <a:ext uri="{FF2B5EF4-FFF2-40B4-BE49-F238E27FC236}">
              <a16:creationId xmlns:a16="http://schemas.microsoft.com/office/drawing/2014/main" id="{A089D025-C902-445E-8C21-11488212DD63}"/>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87840</xdr:rowOff>
    </xdr:from>
    <xdr:to>
      <xdr:col>107</xdr:col>
      <xdr:colOff>50800</xdr:colOff>
      <xdr:row>53</xdr:row>
      <xdr:rowOff>163311</xdr:rowOff>
    </xdr:to>
    <xdr:cxnSp macro="">
      <xdr:nvCxnSpPr>
        <xdr:cNvPr id="798" name="直線コネクタ 797">
          <a:extLst>
            <a:ext uri="{FF2B5EF4-FFF2-40B4-BE49-F238E27FC236}">
              <a16:creationId xmlns:a16="http://schemas.microsoft.com/office/drawing/2014/main" id="{E894C85F-7637-40B4-9A6C-98C7449A11AF}"/>
            </a:ext>
          </a:extLst>
        </xdr:cNvPr>
        <xdr:cNvCxnSpPr/>
      </xdr:nvCxnSpPr>
      <xdr:spPr>
        <a:xfrm flipV="1">
          <a:off x="19545300" y="9174690"/>
          <a:ext cx="889000" cy="7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9" name="フローチャート: 判断 798">
          <a:extLst>
            <a:ext uri="{FF2B5EF4-FFF2-40B4-BE49-F238E27FC236}">
              <a16:creationId xmlns:a16="http://schemas.microsoft.com/office/drawing/2014/main" id="{EB899E9E-70B3-4A0B-9DAF-9A540870F964}"/>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37021</xdr:rowOff>
    </xdr:from>
    <xdr:ext cx="469744" cy="259045"/>
    <xdr:sp macro="" textlink="">
      <xdr:nvSpPr>
        <xdr:cNvPr id="800" name="テキスト ボックス 799">
          <a:extLst>
            <a:ext uri="{FF2B5EF4-FFF2-40B4-BE49-F238E27FC236}">
              <a16:creationId xmlns:a16="http://schemas.microsoft.com/office/drawing/2014/main" id="{FA84E0DE-43F4-4A5E-A705-74FA34905788}"/>
            </a:ext>
          </a:extLst>
        </xdr:cNvPr>
        <xdr:cNvSpPr txBox="1"/>
      </xdr:nvSpPr>
      <xdr:spPr>
        <a:xfrm>
          <a:off x="20199428" y="101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163311</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3F60BD81-47DD-49AE-9F97-72E1625941E8}"/>
            </a:ext>
          </a:extLst>
        </xdr:cNvPr>
        <xdr:cNvCxnSpPr/>
      </xdr:nvCxnSpPr>
      <xdr:spPr>
        <a:xfrm flipV="1">
          <a:off x="18656300" y="9250161"/>
          <a:ext cx="889000" cy="96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802" name="フローチャート: 判断 801">
          <a:extLst>
            <a:ext uri="{FF2B5EF4-FFF2-40B4-BE49-F238E27FC236}">
              <a16:creationId xmlns:a16="http://schemas.microsoft.com/office/drawing/2014/main" id="{195AEA17-6DBD-43B0-9FE5-19D76C9957B7}"/>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68633</xdr:rowOff>
    </xdr:from>
    <xdr:ext cx="469744" cy="259045"/>
    <xdr:sp macro="" textlink="">
      <xdr:nvSpPr>
        <xdr:cNvPr id="803" name="テキスト ボックス 802">
          <a:extLst>
            <a:ext uri="{FF2B5EF4-FFF2-40B4-BE49-F238E27FC236}">
              <a16:creationId xmlns:a16="http://schemas.microsoft.com/office/drawing/2014/main" id="{F9C954A1-B63B-4B3E-A35C-75B8F1F03AE6}"/>
            </a:ext>
          </a:extLst>
        </xdr:cNvPr>
        <xdr:cNvSpPr txBox="1"/>
      </xdr:nvSpPr>
      <xdr:spPr>
        <a:xfrm>
          <a:off x="19310428" y="101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4" name="フローチャート: 判断 803">
          <a:extLst>
            <a:ext uri="{FF2B5EF4-FFF2-40B4-BE49-F238E27FC236}">
              <a16:creationId xmlns:a16="http://schemas.microsoft.com/office/drawing/2014/main" id="{32FECFE2-749C-4265-8BD8-5B79023D6B9B}"/>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5" name="テキスト ボックス 804">
          <a:extLst>
            <a:ext uri="{FF2B5EF4-FFF2-40B4-BE49-F238E27FC236}">
              <a16:creationId xmlns:a16="http://schemas.microsoft.com/office/drawing/2014/main" id="{3563F5D2-872C-48C4-9134-54F4FE832A0C}"/>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26A61DFC-418A-43F1-AD48-BF0936B47DD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4EC79DC7-9CB8-4C42-940B-65ED4BD076C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CE2FD6A-A989-43D4-A461-D630F59F6D7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E525CB6-A48C-4282-8885-C923D7E6742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D4A80716-A72C-4CF9-8291-A2B1812C95A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3518</xdr:rowOff>
    </xdr:from>
    <xdr:to>
      <xdr:col>116</xdr:col>
      <xdr:colOff>114300</xdr:colOff>
      <xdr:row>50</xdr:row>
      <xdr:rowOff>105118</xdr:rowOff>
    </xdr:to>
    <xdr:sp macro="" textlink="">
      <xdr:nvSpPr>
        <xdr:cNvPr id="811" name="楕円 810">
          <a:extLst>
            <a:ext uri="{FF2B5EF4-FFF2-40B4-BE49-F238E27FC236}">
              <a16:creationId xmlns:a16="http://schemas.microsoft.com/office/drawing/2014/main" id="{D4B48854-7A46-4539-83AD-16E24ADF697A}"/>
            </a:ext>
          </a:extLst>
        </xdr:cNvPr>
        <xdr:cNvSpPr/>
      </xdr:nvSpPr>
      <xdr:spPr>
        <a:xfrm>
          <a:off x="22110700" y="85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127995</xdr:rowOff>
    </xdr:from>
    <xdr:ext cx="534377" cy="259045"/>
    <xdr:sp macro="" textlink="">
      <xdr:nvSpPr>
        <xdr:cNvPr id="812" name="貸付金該当値テキスト">
          <a:extLst>
            <a:ext uri="{FF2B5EF4-FFF2-40B4-BE49-F238E27FC236}">
              <a16:creationId xmlns:a16="http://schemas.microsoft.com/office/drawing/2014/main" id="{D29D68C3-D84C-4EC6-A6ED-88B09FF2D7E0}"/>
            </a:ext>
          </a:extLst>
        </xdr:cNvPr>
        <xdr:cNvSpPr txBox="1"/>
      </xdr:nvSpPr>
      <xdr:spPr>
        <a:xfrm>
          <a:off x="22212300" y="852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10360</xdr:rowOff>
    </xdr:from>
    <xdr:to>
      <xdr:col>112</xdr:col>
      <xdr:colOff>38100</xdr:colOff>
      <xdr:row>52</xdr:row>
      <xdr:rowOff>111960</xdr:rowOff>
    </xdr:to>
    <xdr:sp macro="" textlink="">
      <xdr:nvSpPr>
        <xdr:cNvPr id="813" name="楕円 812">
          <a:extLst>
            <a:ext uri="{FF2B5EF4-FFF2-40B4-BE49-F238E27FC236}">
              <a16:creationId xmlns:a16="http://schemas.microsoft.com/office/drawing/2014/main" id="{D4A259FD-6292-4EDB-AB32-993451D259BC}"/>
            </a:ext>
          </a:extLst>
        </xdr:cNvPr>
        <xdr:cNvSpPr/>
      </xdr:nvSpPr>
      <xdr:spPr>
        <a:xfrm>
          <a:off x="21272500" y="89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128487</xdr:rowOff>
    </xdr:from>
    <xdr:ext cx="534377" cy="259045"/>
    <xdr:sp macro="" textlink="">
      <xdr:nvSpPr>
        <xdr:cNvPr id="814" name="テキスト ボックス 813">
          <a:extLst>
            <a:ext uri="{FF2B5EF4-FFF2-40B4-BE49-F238E27FC236}">
              <a16:creationId xmlns:a16="http://schemas.microsoft.com/office/drawing/2014/main" id="{7D106623-ED67-4668-94F6-321B60C57C3F}"/>
            </a:ext>
          </a:extLst>
        </xdr:cNvPr>
        <xdr:cNvSpPr txBox="1"/>
      </xdr:nvSpPr>
      <xdr:spPr>
        <a:xfrm>
          <a:off x="21056111" y="87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37040</xdr:rowOff>
    </xdr:from>
    <xdr:to>
      <xdr:col>107</xdr:col>
      <xdr:colOff>101600</xdr:colOff>
      <xdr:row>53</xdr:row>
      <xdr:rowOff>138640</xdr:rowOff>
    </xdr:to>
    <xdr:sp macro="" textlink="">
      <xdr:nvSpPr>
        <xdr:cNvPr id="815" name="楕円 814">
          <a:extLst>
            <a:ext uri="{FF2B5EF4-FFF2-40B4-BE49-F238E27FC236}">
              <a16:creationId xmlns:a16="http://schemas.microsoft.com/office/drawing/2014/main" id="{6B222E20-944E-42B2-84F9-43A17E2E0EF1}"/>
            </a:ext>
          </a:extLst>
        </xdr:cNvPr>
        <xdr:cNvSpPr/>
      </xdr:nvSpPr>
      <xdr:spPr>
        <a:xfrm>
          <a:off x="20383500" y="91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155167</xdr:rowOff>
    </xdr:from>
    <xdr:ext cx="534377" cy="259045"/>
    <xdr:sp macro="" textlink="">
      <xdr:nvSpPr>
        <xdr:cNvPr id="816" name="テキスト ボックス 815">
          <a:extLst>
            <a:ext uri="{FF2B5EF4-FFF2-40B4-BE49-F238E27FC236}">
              <a16:creationId xmlns:a16="http://schemas.microsoft.com/office/drawing/2014/main" id="{C8B6CB83-0E3D-48DD-8BBA-EA0AA38621F8}"/>
            </a:ext>
          </a:extLst>
        </xdr:cNvPr>
        <xdr:cNvSpPr txBox="1"/>
      </xdr:nvSpPr>
      <xdr:spPr>
        <a:xfrm>
          <a:off x="20167111" y="88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112511</xdr:rowOff>
    </xdr:from>
    <xdr:to>
      <xdr:col>102</xdr:col>
      <xdr:colOff>165100</xdr:colOff>
      <xdr:row>54</xdr:row>
      <xdr:rowOff>42661</xdr:rowOff>
    </xdr:to>
    <xdr:sp macro="" textlink="">
      <xdr:nvSpPr>
        <xdr:cNvPr id="817" name="楕円 816">
          <a:extLst>
            <a:ext uri="{FF2B5EF4-FFF2-40B4-BE49-F238E27FC236}">
              <a16:creationId xmlns:a16="http://schemas.microsoft.com/office/drawing/2014/main" id="{D4551106-268F-4D52-B93F-2194969A0608}"/>
            </a:ext>
          </a:extLst>
        </xdr:cNvPr>
        <xdr:cNvSpPr/>
      </xdr:nvSpPr>
      <xdr:spPr>
        <a:xfrm>
          <a:off x="19494500" y="91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59188</xdr:rowOff>
    </xdr:from>
    <xdr:ext cx="534377" cy="259045"/>
    <xdr:sp macro="" textlink="">
      <xdr:nvSpPr>
        <xdr:cNvPr id="818" name="テキスト ボックス 817">
          <a:extLst>
            <a:ext uri="{FF2B5EF4-FFF2-40B4-BE49-F238E27FC236}">
              <a16:creationId xmlns:a16="http://schemas.microsoft.com/office/drawing/2014/main" id="{32A70E99-7254-43A2-B6B1-9904F80F2E1E}"/>
            </a:ext>
          </a:extLst>
        </xdr:cNvPr>
        <xdr:cNvSpPr txBox="1"/>
      </xdr:nvSpPr>
      <xdr:spPr>
        <a:xfrm>
          <a:off x="19278111" y="89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C787DD5F-827D-41D8-9C54-CF1269EED842}"/>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3DDB0D17-2F7A-476E-AA64-A466B94B07AA}"/>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4DB80CFF-A26C-4F4F-96BF-9325DF7AD9C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4EFB679D-E78E-4513-AA6A-787EBE88A4E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802D7C05-618D-4624-8CD0-21536BB2F6C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8299DF42-6364-4884-A581-E94668E9370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A81237C0-BE6C-40C1-9105-0B0E6593B46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6D71D958-CC46-4558-B63E-8AD8DDCF3C2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45F5951C-4D63-4533-85C0-905E301D663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2CC1F6CC-12D5-48A2-AA44-67B2F1C5AB3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51349D2E-964B-4AC2-B11D-5F27C08D59E1}"/>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1F0F83E8-04D4-4331-9292-B9A94C10809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8CDD28BE-3A45-4AA8-A41F-1718D05EAE2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58371ECC-2F22-4487-A84C-963655694C8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4F26FF4F-6023-42A9-8A61-69941C946EDE}"/>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7B73D42F-8BCC-45CE-9A36-395A7404EDFE}"/>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840B3893-7214-4C7C-AD74-1A564064175F}"/>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BF76E4B0-E72E-434E-A5B7-D58385522BCE}"/>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8FBC71FB-A746-47EE-AC7F-5E62B60E0F4E}"/>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919C2405-45A3-4CA3-AAA9-2CC94487A6EE}"/>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C6781222-F9B9-4A9E-94AD-990661080F7F}"/>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6ACBA673-9EA0-43DC-B327-5914216B8056}"/>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A597F846-7854-48F3-872A-D9E70ABF2441}"/>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3BD7C008-F893-4374-8F86-4FC3BE32A59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BEC85BDF-B31F-4917-A584-4CEB85B72B4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D8A81193-3437-40BF-884A-C8E0712B344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26A506DC-CF85-425A-A093-5A90E80F066A}"/>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1AE7643F-9223-4AFF-A5B9-779C0A4AD01C}"/>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45407DB2-E4A5-4486-B36B-990FBDD4B109}"/>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E2B43A4A-A322-4EA4-B01B-B98C259FEBBA}"/>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8E574F6D-9860-47AF-A007-4F85D7E29055}"/>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5372</xdr:rowOff>
    </xdr:from>
    <xdr:to>
      <xdr:col>116</xdr:col>
      <xdr:colOff>63500</xdr:colOff>
      <xdr:row>76</xdr:row>
      <xdr:rowOff>46698</xdr:rowOff>
    </xdr:to>
    <xdr:cxnSp macro="">
      <xdr:nvCxnSpPr>
        <xdr:cNvPr id="850" name="直線コネクタ 849">
          <a:extLst>
            <a:ext uri="{FF2B5EF4-FFF2-40B4-BE49-F238E27FC236}">
              <a16:creationId xmlns:a16="http://schemas.microsoft.com/office/drawing/2014/main" id="{3325BB13-E96B-44BA-95FC-9E10ACA369EB}"/>
            </a:ext>
          </a:extLst>
        </xdr:cNvPr>
        <xdr:cNvCxnSpPr/>
      </xdr:nvCxnSpPr>
      <xdr:spPr>
        <a:xfrm flipV="1">
          <a:off x="21323300" y="13035572"/>
          <a:ext cx="8382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62784A6-CEAC-4AF4-A621-1FD94152826F}"/>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7B7385B6-A7F4-4E14-8448-6E8A13FEE952}"/>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46698</xdr:rowOff>
    </xdr:from>
    <xdr:to>
      <xdr:col>111</xdr:col>
      <xdr:colOff>177800</xdr:colOff>
      <xdr:row>76</xdr:row>
      <xdr:rowOff>93090</xdr:rowOff>
    </xdr:to>
    <xdr:cxnSp macro="">
      <xdr:nvCxnSpPr>
        <xdr:cNvPr id="853" name="直線コネクタ 852">
          <a:extLst>
            <a:ext uri="{FF2B5EF4-FFF2-40B4-BE49-F238E27FC236}">
              <a16:creationId xmlns:a16="http://schemas.microsoft.com/office/drawing/2014/main" id="{87796932-50B3-42A2-89FE-0C1144FFA273}"/>
            </a:ext>
          </a:extLst>
        </xdr:cNvPr>
        <xdr:cNvCxnSpPr/>
      </xdr:nvCxnSpPr>
      <xdr:spPr>
        <a:xfrm flipV="1">
          <a:off x="20434300" y="13076898"/>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ECDB4C05-7535-459F-A618-08DC58EFC0C4}"/>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CE3B0E82-76D0-48A0-A8FE-9BC5A893DC11}"/>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38595</xdr:rowOff>
    </xdr:from>
    <xdr:to>
      <xdr:col>107</xdr:col>
      <xdr:colOff>50800</xdr:colOff>
      <xdr:row>76</xdr:row>
      <xdr:rowOff>93090</xdr:rowOff>
    </xdr:to>
    <xdr:cxnSp macro="">
      <xdr:nvCxnSpPr>
        <xdr:cNvPr id="856" name="直線コネクタ 855">
          <a:extLst>
            <a:ext uri="{FF2B5EF4-FFF2-40B4-BE49-F238E27FC236}">
              <a16:creationId xmlns:a16="http://schemas.microsoft.com/office/drawing/2014/main" id="{5656BD2A-61D0-4F2A-93A3-A475DDFC9E21}"/>
            </a:ext>
          </a:extLst>
        </xdr:cNvPr>
        <xdr:cNvCxnSpPr/>
      </xdr:nvCxnSpPr>
      <xdr:spPr>
        <a:xfrm>
          <a:off x="19545300" y="13068795"/>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7" name="フローチャート: 判断 856">
          <a:extLst>
            <a:ext uri="{FF2B5EF4-FFF2-40B4-BE49-F238E27FC236}">
              <a16:creationId xmlns:a16="http://schemas.microsoft.com/office/drawing/2014/main" id="{F0EB8BF5-0A4A-4861-8B8B-DC1FF2F416A6}"/>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107078</xdr:rowOff>
    </xdr:from>
    <xdr:ext cx="534377" cy="259045"/>
    <xdr:sp macro="" textlink="">
      <xdr:nvSpPr>
        <xdr:cNvPr id="858" name="テキスト ボックス 857">
          <a:extLst>
            <a:ext uri="{FF2B5EF4-FFF2-40B4-BE49-F238E27FC236}">
              <a16:creationId xmlns:a16="http://schemas.microsoft.com/office/drawing/2014/main" id="{A2071242-D286-4AF3-ADF3-8B8A70B54D94}"/>
            </a:ext>
          </a:extLst>
        </xdr:cNvPr>
        <xdr:cNvSpPr txBox="1"/>
      </xdr:nvSpPr>
      <xdr:spPr>
        <a:xfrm>
          <a:off x="20167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23876</xdr:rowOff>
    </xdr:from>
    <xdr:to>
      <xdr:col>102</xdr:col>
      <xdr:colOff>114300</xdr:colOff>
      <xdr:row>76</xdr:row>
      <xdr:rowOff>38595</xdr:rowOff>
    </xdr:to>
    <xdr:cxnSp macro="">
      <xdr:nvCxnSpPr>
        <xdr:cNvPr id="859" name="直線コネクタ 858">
          <a:extLst>
            <a:ext uri="{FF2B5EF4-FFF2-40B4-BE49-F238E27FC236}">
              <a16:creationId xmlns:a16="http://schemas.microsoft.com/office/drawing/2014/main" id="{CE24B84E-3C21-45DD-88FF-C453E60DCCED}"/>
            </a:ext>
          </a:extLst>
        </xdr:cNvPr>
        <xdr:cNvCxnSpPr/>
      </xdr:nvCxnSpPr>
      <xdr:spPr>
        <a:xfrm>
          <a:off x="18656300" y="13054076"/>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60" name="フローチャート: 判断 859">
          <a:extLst>
            <a:ext uri="{FF2B5EF4-FFF2-40B4-BE49-F238E27FC236}">
              <a16:creationId xmlns:a16="http://schemas.microsoft.com/office/drawing/2014/main" id="{40DA1DB6-68D5-4F5F-A1D2-2D9F3D0FBB45}"/>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61" name="テキスト ボックス 860">
          <a:extLst>
            <a:ext uri="{FF2B5EF4-FFF2-40B4-BE49-F238E27FC236}">
              <a16:creationId xmlns:a16="http://schemas.microsoft.com/office/drawing/2014/main" id="{6E4FC261-529C-42DF-9BD7-172B4BA37929}"/>
            </a:ext>
          </a:extLst>
        </xdr:cNvPr>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2" name="フローチャート: 判断 861">
          <a:extLst>
            <a:ext uri="{FF2B5EF4-FFF2-40B4-BE49-F238E27FC236}">
              <a16:creationId xmlns:a16="http://schemas.microsoft.com/office/drawing/2014/main" id="{C2306FB3-AA92-4AA6-9C2C-B0BCCCF00D92}"/>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3" name="テキスト ボックス 862">
          <a:extLst>
            <a:ext uri="{FF2B5EF4-FFF2-40B4-BE49-F238E27FC236}">
              <a16:creationId xmlns:a16="http://schemas.microsoft.com/office/drawing/2014/main" id="{0E9E1156-1CBE-4F69-9259-C3C9D5602994}"/>
            </a:ext>
          </a:extLst>
        </xdr:cNvPr>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CE717BD9-0C9B-4FF2-958E-BF94760A777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53851A0-6BAE-4A69-9632-1FBD8AFFF15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7EA9BABB-0F55-4D19-9A7D-5ABE6B176E0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43C24017-E5AB-46EA-B225-6D3C437693E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7DAB92F0-D90A-4B31-BEA1-7754F87A479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126022</xdr:rowOff>
    </xdr:from>
    <xdr:to>
      <xdr:col>116</xdr:col>
      <xdr:colOff>114300</xdr:colOff>
      <xdr:row>76</xdr:row>
      <xdr:rowOff>56172</xdr:rowOff>
    </xdr:to>
    <xdr:sp macro="" textlink="">
      <xdr:nvSpPr>
        <xdr:cNvPr id="869" name="楕円 868">
          <a:extLst>
            <a:ext uri="{FF2B5EF4-FFF2-40B4-BE49-F238E27FC236}">
              <a16:creationId xmlns:a16="http://schemas.microsoft.com/office/drawing/2014/main" id="{34ED4BAF-6DE1-474F-8AC5-B8112D65D71D}"/>
            </a:ext>
          </a:extLst>
        </xdr:cNvPr>
        <xdr:cNvSpPr/>
      </xdr:nvSpPr>
      <xdr:spPr>
        <a:xfrm>
          <a:off x="22110700" y="129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104449</xdr:rowOff>
    </xdr:from>
    <xdr:ext cx="534377" cy="259045"/>
    <xdr:sp macro="" textlink="">
      <xdr:nvSpPr>
        <xdr:cNvPr id="870" name="繰出金該当値テキスト">
          <a:extLst>
            <a:ext uri="{FF2B5EF4-FFF2-40B4-BE49-F238E27FC236}">
              <a16:creationId xmlns:a16="http://schemas.microsoft.com/office/drawing/2014/main" id="{2CEAECDC-7187-4490-B1D1-79002C003A02}"/>
            </a:ext>
          </a:extLst>
        </xdr:cNvPr>
        <xdr:cNvSpPr txBox="1"/>
      </xdr:nvSpPr>
      <xdr:spPr>
        <a:xfrm>
          <a:off x="22212300" y="129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167348</xdr:rowOff>
    </xdr:from>
    <xdr:to>
      <xdr:col>112</xdr:col>
      <xdr:colOff>38100</xdr:colOff>
      <xdr:row>76</xdr:row>
      <xdr:rowOff>97498</xdr:rowOff>
    </xdr:to>
    <xdr:sp macro="" textlink="">
      <xdr:nvSpPr>
        <xdr:cNvPr id="871" name="楕円 870">
          <a:extLst>
            <a:ext uri="{FF2B5EF4-FFF2-40B4-BE49-F238E27FC236}">
              <a16:creationId xmlns:a16="http://schemas.microsoft.com/office/drawing/2014/main" id="{CF419B70-CD9B-4928-8C75-B30F56D5A0BD}"/>
            </a:ext>
          </a:extLst>
        </xdr:cNvPr>
        <xdr:cNvSpPr/>
      </xdr:nvSpPr>
      <xdr:spPr>
        <a:xfrm>
          <a:off x="21272500" y="13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88625</xdr:rowOff>
    </xdr:from>
    <xdr:ext cx="534377" cy="259045"/>
    <xdr:sp macro="" textlink="">
      <xdr:nvSpPr>
        <xdr:cNvPr id="872" name="テキスト ボックス 871">
          <a:extLst>
            <a:ext uri="{FF2B5EF4-FFF2-40B4-BE49-F238E27FC236}">
              <a16:creationId xmlns:a16="http://schemas.microsoft.com/office/drawing/2014/main" id="{E4975402-54D0-4EEE-808C-669DA16338D0}"/>
            </a:ext>
          </a:extLst>
        </xdr:cNvPr>
        <xdr:cNvSpPr txBox="1"/>
      </xdr:nvSpPr>
      <xdr:spPr>
        <a:xfrm>
          <a:off x="21056111" y="13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42290</xdr:rowOff>
    </xdr:from>
    <xdr:to>
      <xdr:col>107</xdr:col>
      <xdr:colOff>101600</xdr:colOff>
      <xdr:row>76</xdr:row>
      <xdr:rowOff>143890</xdr:rowOff>
    </xdr:to>
    <xdr:sp macro="" textlink="">
      <xdr:nvSpPr>
        <xdr:cNvPr id="873" name="楕円 872">
          <a:extLst>
            <a:ext uri="{FF2B5EF4-FFF2-40B4-BE49-F238E27FC236}">
              <a16:creationId xmlns:a16="http://schemas.microsoft.com/office/drawing/2014/main" id="{C442BAD4-7F5D-4ED6-8C94-0DB217773C7F}"/>
            </a:ext>
          </a:extLst>
        </xdr:cNvPr>
        <xdr:cNvSpPr/>
      </xdr:nvSpPr>
      <xdr:spPr>
        <a:xfrm>
          <a:off x="20383500" y="13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135017</xdr:rowOff>
    </xdr:from>
    <xdr:ext cx="534377" cy="259045"/>
    <xdr:sp macro="" textlink="">
      <xdr:nvSpPr>
        <xdr:cNvPr id="874" name="テキスト ボックス 873">
          <a:extLst>
            <a:ext uri="{FF2B5EF4-FFF2-40B4-BE49-F238E27FC236}">
              <a16:creationId xmlns:a16="http://schemas.microsoft.com/office/drawing/2014/main" id="{9EC4CD56-21C8-4C13-9144-B06549E48010}"/>
            </a:ext>
          </a:extLst>
        </xdr:cNvPr>
        <xdr:cNvSpPr txBox="1"/>
      </xdr:nvSpPr>
      <xdr:spPr>
        <a:xfrm>
          <a:off x="20167111" y="131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159245</xdr:rowOff>
    </xdr:from>
    <xdr:to>
      <xdr:col>102</xdr:col>
      <xdr:colOff>165100</xdr:colOff>
      <xdr:row>76</xdr:row>
      <xdr:rowOff>89395</xdr:rowOff>
    </xdr:to>
    <xdr:sp macro="" textlink="">
      <xdr:nvSpPr>
        <xdr:cNvPr id="875" name="楕円 874">
          <a:extLst>
            <a:ext uri="{FF2B5EF4-FFF2-40B4-BE49-F238E27FC236}">
              <a16:creationId xmlns:a16="http://schemas.microsoft.com/office/drawing/2014/main" id="{484AE8A0-49C5-4440-A041-ECDDBF5DA260}"/>
            </a:ext>
          </a:extLst>
        </xdr:cNvPr>
        <xdr:cNvSpPr/>
      </xdr:nvSpPr>
      <xdr:spPr>
        <a:xfrm>
          <a:off x="19494500" y="130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80522</xdr:rowOff>
    </xdr:from>
    <xdr:ext cx="534377" cy="259045"/>
    <xdr:sp macro="" textlink="">
      <xdr:nvSpPr>
        <xdr:cNvPr id="876" name="テキスト ボックス 875">
          <a:extLst>
            <a:ext uri="{FF2B5EF4-FFF2-40B4-BE49-F238E27FC236}">
              <a16:creationId xmlns:a16="http://schemas.microsoft.com/office/drawing/2014/main" id="{4BAF6F06-16D8-44A5-B81C-45A97BB40F40}"/>
            </a:ext>
          </a:extLst>
        </xdr:cNvPr>
        <xdr:cNvSpPr txBox="1"/>
      </xdr:nvSpPr>
      <xdr:spPr>
        <a:xfrm>
          <a:off x="19278111" y="131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144526</xdr:rowOff>
    </xdr:from>
    <xdr:to>
      <xdr:col>98</xdr:col>
      <xdr:colOff>38100</xdr:colOff>
      <xdr:row>76</xdr:row>
      <xdr:rowOff>74676</xdr:rowOff>
    </xdr:to>
    <xdr:sp macro="" textlink="">
      <xdr:nvSpPr>
        <xdr:cNvPr id="877" name="楕円 876">
          <a:extLst>
            <a:ext uri="{FF2B5EF4-FFF2-40B4-BE49-F238E27FC236}">
              <a16:creationId xmlns:a16="http://schemas.microsoft.com/office/drawing/2014/main" id="{36186E33-7383-41F4-B2FE-B95863445132}"/>
            </a:ext>
          </a:extLst>
        </xdr:cNvPr>
        <xdr:cNvSpPr/>
      </xdr:nvSpPr>
      <xdr:spPr>
        <a:xfrm>
          <a:off x="18605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65803</xdr:rowOff>
    </xdr:from>
    <xdr:ext cx="534377" cy="259045"/>
    <xdr:sp macro="" textlink="">
      <xdr:nvSpPr>
        <xdr:cNvPr id="878" name="テキスト ボックス 877">
          <a:extLst>
            <a:ext uri="{FF2B5EF4-FFF2-40B4-BE49-F238E27FC236}">
              <a16:creationId xmlns:a16="http://schemas.microsoft.com/office/drawing/2014/main" id="{9BE726FA-BC54-4CBD-855F-8680DA674650}"/>
            </a:ext>
          </a:extLst>
        </xdr:cNvPr>
        <xdr:cNvSpPr txBox="1"/>
      </xdr:nvSpPr>
      <xdr:spPr>
        <a:xfrm>
          <a:off x="18389111" y="13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C4EB093E-B41D-4771-966C-CA789DBECCC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A920186D-75D9-435E-B713-1B7C1321AFF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71F31FAC-199D-469D-9F70-DA3B50979DC2}"/>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C3378355-4F03-4686-AABC-6EEBCE1CED8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CF2AF3E5-0ADF-4CE8-9835-47893021929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AFF3B779-BE19-4446-B966-1CB17484C24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B7BDA747-C8E1-4E50-855D-8C37A72CEA1E}"/>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AF57F3AA-3CB1-4E1D-ACD4-307D73D67C7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B70625B1-1A2D-482F-9BC8-108B3CB2AFE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FC66CF3D-D067-4F7F-B45B-09C4791024C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C4AFCF06-8D19-4235-9F0D-C71B20D149E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7D4E94D9-8ED8-404B-B471-884C1D7F3C7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58D5300E-ED57-4A68-8F65-05561532213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9BD80EE1-F363-49C1-BE0E-39AE5892052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21F0FC74-BCDB-4CE2-B7FE-5C13910C53E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A1F0C69A-D2C5-4E58-B408-7404360C57D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70BAB1DA-6DD6-469C-B93D-A95423FF35FD}"/>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6842497E-1D63-4702-A7F9-03BDAF8AF35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901EE31-EEDE-4631-A309-5BFD3943C04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86DCEBEC-1F18-4913-AFEC-0CADF5FFE37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CEE91686-8880-49E2-8253-A01335664B3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D8FA4F55-2182-47D1-A6D7-C7370637CAA5}"/>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DFE8DDB3-3EDA-42E6-851F-A903BDE38F1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A5C37747-0AB1-4CA4-82A2-3C8C8C87735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8A31CBA9-F008-49E3-844F-59942955C1A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CA6DC1A0-B79E-4DC3-948C-28435CBC3DB5}"/>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AD61ECDD-EC58-4C82-B564-8CC68BB1626B}"/>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1B043280-7405-45DF-B691-9E21AACADE7B}"/>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3FF269AD-AA12-4FF0-8D57-B222FA94B1BD}"/>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78892CC3-BB3E-40E2-8076-A2459F41BC2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351DD87-CBEC-46BA-8EE7-1AA950DCEA9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1751E0B0-8948-4771-86F2-32186B501B5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29C99F73-482C-4D56-9C76-BADE35F378B9}"/>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7F2C97E0-C364-4F9D-96F4-B000CF1D341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8EF080F-9AC3-4FF2-8BCD-F7BD69B93CD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78E62A9F-4263-4D51-8908-09A980AEEC0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D1FA3AE9-8872-4752-9011-BB598BB9E95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52738E54-397A-4998-AC0A-24D34701820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C897986A-1129-4741-8E82-3430B95F597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B4C0C5DE-9F75-4D30-A714-EF9C231D950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B85E9589-82BA-438B-9481-81D162E5E7A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65BE86E3-DCA6-494F-9C41-44B1379E8AD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D6ECAB29-9A13-4FE5-9CE0-0160200799C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8E1964C6-71FF-4BBD-ADCC-56099F33A90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E59C5B47-DD8B-4DE6-9CDE-7DD38F50D25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3BA3F51C-9ED1-45F2-BF16-4FCE9000460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EBF26B79-B7BC-4F4D-9F3F-DF8047F50EC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7B189675-C6DD-4C47-87E2-B2E688EF6B1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CCC84D23-6DD4-4B1E-8EF6-690D5EE1DAA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F811ECAC-1790-42A3-9E93-EBF1E2D3FD1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BAF180AE-FEFE-4EF9-A656-E671016C7AE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32BA6302-8C1A-485D-ABBF-E6F726B055E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熊本地震の影響が続き災害復旧事業費は一人当たりのコストが全国平均、県平均を大きく上回った。令和元年度からは減少傾向であったが、令和３年度と令和２年度を比較すると４，８０３円増加した。災害復旧事業のピークは越えていることから、今後は減少すると思われ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白水統合小学校整備事業、旧久木野庁舎利活用事業の竣工により前年度より２４０，４９２円減少したが、全国平均、県平均、類似団体平均から見れば高い状況にある。これは、熊本地震関連の小規模住宅地区等改良事業が大きな要因である。</a:t>
          </a:r>
        </a:p>
        <a:p>
          <a:r>
            <a:rPr kumimoji="1" lang="ja-JP" altLang="en-US" sz="1300">
              <a:latin typeface="ＭＳ Ｐゴシック" panose="020B0600070205080204" pitchFamily="50" charset="-128"/>
              <a:ea typeface="ＭＳ Ｐゴシック" panose="020B0600070205080204" pitchFamily="50" charset="-128"/>
            </a:rPr>
            <a:t>　貸付金は、熊本地震からの災害復旧に係る事業資金を南阿蘇鉄道に貸付けたため、類似団体と比較して一人当たりのコストが最も高い状況となっている。これは令和４年度まで継続する事業である。</a:t>
          </a:r>
        </a:p>
        <a:p>
          <a:r>
            <a:rPr kumimoji="1" lang="ja-JP" altLang="en-US" sz="1300">
              <a:latin typeface="ＭＳ Ｐゴシック" panose="020B0600070205080204" pitchFamily="50" charset="-128"/>
              <a:ea typeface="ＭＳ Ｐゴシック" panose="020B0600070205080204" pitchFamily="50" charset="-128"/>
            </a:rPr>
            <a:t>　公債費は、上記貸付のために借入れた熊本県市町村振興資金の償還が含まれていることもあり、類似団体と比較して一人当たりのコストが最も高い状況となっている。この状況は令和５年度まで継続する見込みである。</a:t>
          </a:r>
        </a:p>
        <a:p>
          <a:r>
            <a:rPr kumimoji="1" lang="ja-JP" altLang="en-US" sz="1300">
              <a:latin typeface="ＭＳ Ｐゴシック" panose="020B0600070205080204" pitchFamily="50" charset="-128"/>
              <a:ea typeface="ＭＳ Ｐゴシック" panose="020B0600070205080204" pitchFamily="50" charset="-128"/>
            </a:rPr>
            <a:t>　今後は、熊本地震に係る地方債の償還が増加することや、人口減による普通交付税の減少に伴い基金の取り崩しが不可欠なものとなる見込みであり、事業を行う際は過疎対策事業債や合併特例事業債など交付税算入率の高い地方債を活用し、公共施設の効率的な利活用の見直しを行うことで経費の削減を図り財政の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DC3FFB-B3EB-4198-A8F0-3F2B8BAF39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3DD17B8-B1D3-411D-BA89-7F685DAC8E4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23FB2EB-916D-4199-8DF9-1EDB1CDE445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706E5A0-3F76-4C75-8B4B-DC1ADBFA39E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DBFA5A-99C5-4984-BBE1-80202E3C04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14123B-727C-48AE-B9BB-B6770F96CA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461F1D-5FED-44DB-B5B6-33234E2E5E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DBA3DC-E4FA-4B67-8E37-42444A395E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74BE5C-6A91-414C-8B07-178A0EB7AB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A0C4DC9-D3C4-40DF-903B-989D1BB0CA5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10,285
10,178
137.32
14,496,297
13,748,794
703,913
6,186,702
22,849,803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B08831-DC89-446C-82AB-FD99CEC559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D4ACB7-95E6-42AE-B839-BCC25A22AC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CC4549-897B-49DA-B394-FD48395477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53BE1E-C16B-459F-A928-9B9D29AEBD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EB8DC4-C608-4D49-813B-BD6BF2B78C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DD2DE1C-4F36-4072-A090-8A3E3C7CA8A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37B28D2-F8A8-43C3-BCDE-322F3E2B636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49D3137-5B50-4A05-8386-98928915CC0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83C6511-B6E2-41AF-AB99-56DA6794397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B29B30-6152-46E0-8618-0F786C387C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E4C58F1-065C-4629-921E-F76F32CA162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4A35DA6-8A6B-40EF-A682-79780482204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E42EE1E-9669-4B77-92E9-39C5F7A5033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6C50EC7-D471-430A-A571-D57DCC84535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E90818-21AD-4895-987F-F23F77CBEE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9F0AF7A-EF71-4E80-A0E6-9BB5A57F8B6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1E1512-1680-4698-9C35-D985F9675F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6DB20A6-4E64-46F9-A58C-857051DE793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78BBA3F-89BD-4B5C-A394-1133EACEE77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BA1FE03-7AFE-41BB-8B59-4EED405ED6F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0509269-C32E-4131-B77E-2E943BC3258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9096E76-01DB-4602-AA60-E39AC499C56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7CAE579-9C63-4189-BAC2-D6D8C247A11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1FC262C-B2C7-4EC9-9030-F8F205E8861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C1FC844-4E58-49B6-B7F9-31886FDD67F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1B76001-5C1F-4145-8279-7A18F3932E2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EF4C256-FDD8-4295-8C84-F13CA62BC28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BE86ACE-38F5-4DB0-999F-E5F2C40A87A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AA67AA8-E9FE-4CE6-BE2B-D4AC034322E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C1B8D19-3C36-4323-878D-56A88539177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19DC551-3616-41D9-8BD4-D206A6561F66}"/>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F8061CF9-4307-4A2C-9C03-BDBEBE53AB21}"/>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2E3E4F7-2E51-4F07-A5B3-CC7AD230FDB4}"/>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3B531D3-8AD8-4BCC-906A-6A3CE4B87FE1}"/>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6871F8DB-3A24-4985-8EA3-6F1AF1D8C012}"/>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7C1D80B0-2B8E-470D-B40A-C3010577C048}"/>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94E56540-F7D6-412F-9D63-2EF29E475B3A}"/>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06801DC-6A05-40B7-9875-E59883878179}"/>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2394CB78-3A40-4967-A953-A22ADF0E0EB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9638554-D43B-4B7F-A385-1A42CFE96B68}"/>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78C5231F-311B-40D4-943C-B483B0D948FA}"/>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332F7CB-916A-43A7-BED7-D7D6BB263B07}"/>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685032C5-B7E4-457E-849C-508BE135854A}"/>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2CFDC66-BB61-4899-AEBF-71C36EB95AD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99BF0C42-31A5-47E9-AB3B-BD0C1793412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27D743E0-8AB9-48F8-9C6E-8A19A18CA0A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B24A660B-96F1-418A-9ABC-CB7C6D9E9416}"/>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750AB7D9-FF68-43A5-998A-40B681C4EB5C}"/>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A6446E9C-AE2C-4C43-903D-3CB0A536FB5F}"/>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E13B9B31-7934-43E0-A2AE-1C077C12538F}"/>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3A2660BE-EAD8-4F1F-AC45-56D3C6A941DF}"/>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113574</xdr:rowOff>
    </xdr:from>
    <xdr:to>
      <xdr:col>24</xdr:col>
      <xdr:colOff>63500</xdr:colOff>
      <xdr:row>38</xdr:row>
      <xdr:rowOff>24420</xdr:rowOff>
    </xdr:to>
    <xdr:cxnSp macro="">
      <xdr:nvCxnSpPr>
        <xdr:cNvPr id="63" name="直線コネクタ 62">
          <a:extLst>
            <a:ext uri="{FF2B5EF4-FFF2-40B4-BE49-F238E27FC236}">
              <a16:creationId xmlns:a16="http://schemas.microsoft.com/office/drawing/2014/main" id="{7D185A05-47DF-4C1C-B746-F21F4995CFB6}"/>
            </a:ext>
          </a:extLst>
        </xdr:cNvPr>
        <xdr:cNvCxnSpPr/>
      </xdr:nvCxnSpPr>
      <xdr:spPr>
        <a:xfrm flipV="1">
          <a:off x="3797300" y="6285774"/>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D89B10A5-D938-4F1C-9384-E0076ABFBD17}"/>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BC16A6CA-6DCE-4459-BFB6-3547CDC8EE7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51362</xdr:rowOff>
    </xdr:from>
    <xdr:to>
      <xdr:col>19</xdr:col>
      <xdr:colOff>177800</xdr:colOff>
      <xdr:row>38</xdr:row>
      <xdr:rowOff>24420</xdr:rowOff>
    </xdr:to>
    <xdr:cxnSp macro="">
      <xdr:nvCxnSpPr>
        <xdr:cNvPr id="66" name="直線コネクタ 65">
          <a:extLst>
            <a:ext uri="{FF2B5EF4-FFF2-40B4-BE49-F238E27FC236}">
              <a16:creationId xmlns:a16="http://schemas.microsoft.com/office/drawing/2014/main" id="{FAE65CBC-C7FA-48F4-9E07-22FDA0AA932A}"/>
            </a:ext>
          </a:extLst>
        </xdr:cNvPr>
        <xdr:cNvCxnSpPr/>
      </xdr:nvCxnSpPr>
      <xdr:spPr>
        <a:xfrm>
          <a:off x="2908300" y="6395012"/>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16F632C6-D3CE-4E80-A8D1-D7959C587457}"/>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47072306-B14F-406B-87F8-73F5303A9B71}"/>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47934</xdr:rowOff>
    </xdr:from>
    <xdr:to>
      <xdr:col>15</xdr:col>
      <xdr:colOff>50800</xdr:colOff>
      <xdr:row>37</xdr:row>
      <xdr:rowOff>51362</xdr:rowOff>
    </xdr:to>
    <xdr:cxnSp macro="">
      <xdr:nvCxnSpPr>
        <xdr:cNvPr id="69" name="直線コネクタ 68">
          <a:extLst>
            <a:ext uri="{FF2B5EF4-FFF2-40B4-BE49-F238E27FC236}">
              <a16:creationId xmlns:a16="http://schemas.microsoft.com/office/drawing/2014/main" id="{D1BBE7D8-E075-4F77-B319-7A440C959366}"/>
            </a:ext>
          </a:extLst>
        </xdr:cNvPr>
        <xdr:cNvCxnSpPr/>
      </xdr:nvCxnSpPr>
      <xdr:spPr>
        <a:xfrm>
          <a:off x="2019300" y="639158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2C9E1AB7-09F5-4372-94C5-237210C014A5}"/>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90840</xdr:rowOff>
    </xdr:from>
    <xdr:ext cx="469744" cy="259045"/>
    <xdr:sp macro="" textlink="">
      <xdr:nvSpPr>
        <xdr:cNvPr id="71" name="テキスト ボックス 70">
          <a:extLst>
            <a:ext uri="{FF2B5EF4-FFF2-40B4-BE49-F238E27FC236}">
              <a16:creationId xmlns:a16="http://schemas.microsoft.com/office/drawing/2014/main" id="{2FF488F5-B4AD-4BF8-B770-AF8C6407C18C}"/>
            </a:ext>
          </a:extLst>
        </xdr:cNvPr>
        <xdr:cNvSpPr txBox="1"/>
      </xdr:nvSpPr>
      <xdr:spPr>
        <a:xfrm>
          <a:off x="2673428" y="66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170561</xdr:rowOff>
    </xdr:from>
    <xdr:to>
      <xdr:col>10</xdr:col>
      <xdr:colOff>114300</xdr:colOff>
      <xdr:row>37</xdr:row>
      <xdr:rowOff>47934</xdr:rowOff>
    </xdr:to>
    <xdr:cxnSp macro="">
      <xdr:nvCxnSpPr>
        <xdr:cNvPr id="72" name="直線コネクタ 71">
          <a:extLst>
            <a:ext uri="{FF2B5EF4-FFF2-40B4-BE49-F238E27FC236}">
              <a16:creationId xmlns:a16="http://schemas.microsoft.com/office/drawing/2014/main" id="{D6F3BD4B-BD7F-49FF-BFEF-AF41E0B52C1E}"/>
            </a:ext>
          </a:extLst>
        </xdr:cNvPr>
        <xdr:cNvCxnSpPr/>
      </xdr:nvCxnSpPr>
      <xdr:spPr>
        <a:xfrm>
          <a:off x="1130300" y="6342761"/>
          <a:ext cx="8890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B2BE25EE-C83A-4F93-957F-24A9E6628655}"/>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98841</xdr:rowOff>
    </xdr:from>
    <xdr:ext cx="469744" cy="259045"/>
    <xdr:sp macro="" textlink="">
      <xdr:nvSpPr>
        <xdr:cNvPr id="74" name="テキスト ボックス 73">
          <a:extLst>
            <a:ext uri="{FF2B5EF4-FFF2-40B4-BE49-F238E27FC236}">
              <a16:creationId xmlns:a16="http://schemas.microsoft.com/office/drawing/2014/main" id="{C95ADCAE-B28C-40C7-BF1E-678C08E59107}"/>
            </a:ext>
          </a:extLst>
        </xdr:cNvPr>
        <xdr:cNvSpPr txBox="1"/>
      </xdr:nvSpPr>
      <xdr:spPr>
        <a:xfrm>
          <a:off x="1784428" y="66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C02AD65-C451-4813-9739-A21FC53A7C44}"/>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112720</xdr:rowOff>
    </xdr:from>
    <xdr:ext cx="469744" cy="259045"/>
    <xdr:sp macro="" textlink="">
      <xdr:nvSpPr>
        <xdr:cNvPr id="76" name="テキスト ボックス 75">
          <a:extLst>
            <a:ext uri="{FF2B5EF4-FFF2-40B4-BE49-F238E27FC236}">
              <a16:creationId xmlns:a16="http://schemas.microsoft.com/office/drawing/2014/main" id="{811384AD-FBA3-48D1-A3BF-561498CAE471}"/>
            </a:ext>
          </a:extLst>
        </xdr:cNvPr>
        <xdr:cNvSpPr txBox="1"/>
      </xdr:nvSpPr>
      <xdr:spPr>
        <a:xfrm>
          <a:off x="895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3129D61-BC5D-4328-8437-F896DA94EC7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C6F2A76-B907-4EC0-9C82-2D168251166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EF445A3-634B-41FF-BC08-B512A854A74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7CF4C2D3-2418-463B-ADA1-985FE226347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4058280-3B7C-4806-BB1D-B973E2E5EDA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62774</xdr:rowOff>
    </xdr:from>
    <xdr:to>
      <xdr:col>24</xdr:col>
      <xdr:colOff>114300</xdr:colOff>
      <xdr:row>36</xdr:row>
      <xdr:rowOff>164374</xdr:rowOff>
    </xdr:to>
    <xdr:sp macro="" textlink="">
      <xdr:nvSpPr>
        <xdr:cNvPr id="82" name="楕円 81">
          <a:extLst>
            <a:ext uri="{FF2B5EF4-FFF2-40B4-BE49-F238E27FC236}">
              <a16:creationId xmlns:a16="http://schemas.microsoft.com/office/drawing/2014/main" id="{294B8307-AE44-4354-95BE-5216BDA5A8F1}"/>
            </a:ext>
          </a:extLst>
        </xdr:cNvPr>
        <xdr:cNvSpPr/>
      </xdr:nvSpPr>
      <xdr:spPr>
        <a:xfrm>
          <a:off x="45847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41201</xdr:rowOff>
    </xdr:from>
    <xdr:ext cx="469744" cy="259045"/>
    <xdr:sp macro="" textlink="">
      <xdr:nvSpPr>
        <xdr:cNvPr id="83" name="議会費該当値テキスト">
          <a:extLst>
            <a:ext uri="{FF2B5EF4-FFF2-40B4-BE49-F238E27FC236}">
              <a16:creationId xmlns:a16="http://schemas.microsoft.com/office/drawing/2014/main" id="{EF8A8C1E-2076-4E64-A26F-61F1E2456C71}"/>
            </a:ext>
          </a:extLst>
        </xdr:cNvPr>
        <xdr:cNvSpPr txBox="1"/>
      </xdr:nvSpPr>
      <xdr:spPr>
        <a:xfrm>
          <a:off x="4686300" y="62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145070</xdr:rowOff>
    </xdr:from>
    <xdr:to>
      <xdr:col>20</xdr:col>
      <xdr:colOff>38100</xdr:colOff>
      <xdr:row>38</xdr:row>
      <xdr:rowOff>75220</xdr:rowOff>
    </xdr:to>
    <xdr:sp macro="" textlink="">
      <xdr:nvSpPr>
        <xdr:cNvPr id="84" name="楕円 83">
          <a:extLst>
            <a:ext uri="{FF2B5EF4-FFF2-40B4-BE49-F238E27FC236}">
              <a16:creationId xmlns:a16="http://schemas.microsoft.com/office/drawing/2014/main" id="{5EDAF1BA-2606-4F32-ADB9-01708CF399BD}"/>
            </a:ext>
          </a:extLst>
        </xdr:cNvPr>
        <xdr:cNvSpPr/>
      </xdr:nvSpPr>
      <xdr:spPr>
        <a:xfrm>
          <a:off x="37465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66347</xdr:rowOff>
    </xdr:from>
    <xdr:ext cx="469744" cy="259045"/>
    <xdr:sp macro="" textlink="">
      <xdr:nvSpPr>
        <xdr:cNvPr id="85" name="テキスト ボックス 84">
          <a:extLst>
            <a:ext uri="{FF2B5EF4-FFF2-40B4-BE49-F238E27FC236}">
              <a16:creationId xmlns:a16="http://schemas.microsoft.com/office/drawing/2014/main" id="{1B5D21EB-51C7-4958-9A6C-46DD94516CD4}"/>
            </a:ext>
          </a:extLst>
        </xdr:cNvPr>
        <xdr:cNvSpPr txBox="1"/>
      </xdr:nvSpPr>
      <xdr:spPr>
        <a:xfrm>
          <a:off x="3562428" y="65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xdr:rowOff>
    </xdr:from>
    <xdr:to>
      <xdr:col>15</xdr:col>
      <xdr:colOff>101600</xdr:colOff>
      <xdr:row>37</xdr:row>
      <xdr:rowOff>102162</xdr:rowOff>
    </xdr:to>
    <xdr:sp macro="" textlink="">
      <xdr:nvSpPr>
        <xdr:cNvPr id="86" name="楕円 85">
          <a:extLst>
            <a:ext uri="{FF2B5EF4-FFF2-40B4-BE49-F238E27FC236}">
              <a16:creationId xmlns:a16="http://schemas.microsoft.com/office/drawing/2014/main" id="{B6974BC0-C293-492A-89B9-9529B20D1F9E}"/>
            </a:ext>
          </a:extLst>
        </xdr:cNvPr>
        <xdr:cNvSpPr/>
      </xdr:nvSpPr>
      <xdr:spPr>
        <a:xfrm>
          <a:off x="2857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118689</xdr:rowOff>
    </xdr:from>
    <xdr:ext cx="469744" cy="259045"/>
    <xdr:sp macro="" textlink="">
      <xdr:nvSpPr>
        <xdr:cNvPr id="87" name="テキスト ボックス 86">
          <a:extLst>
            <a:ext uri="{FF2B5EF4-FFF2-40B4-BE49-F238E27FC236}">
              <a16:creationId xmlns:a16="http://schemas.microsoft.com/office/drawing/2014/main" id="{0A60DB3F-37A3-476A-A499-B60068E742DE}"/>
            </a:ext>
          </a:extLst>
        </xdr:cNvPr>
        <xdr:cNvSpPr txBox="1"/>
      </xdr:nvSpPr>
      <xdr:spPr>
        <a:xfrm>
          <a:off x="2673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168584</xdr:rowOff>
    </xdr:from>
    <xdr:to>
      <xdr:col>10</xdr:col>
      <xdr:colOff>165100</xdr:colOff>
      <xdr:row>37</xdr:row>
      <xdr:rowOff>98734</xdr:rowOff>
    </xdr:to>
    <xdr:sp macro="" textlink="">
      <xdr:nvSpPr>
        <xdr:cNvPr id="88" name="楕円 87">
          <a:extLst>
            <a:ext uri="{FF2B5EF4-FFF2-40B4-BE49-F238E27FC236}">
              <a16:creationId xmlns:a16="http://schemas.microsoft.com/office/drawing/2014/main" id="{C73635CA-7397-4CBB-827F-B0E9ABF5B7BF}"/>
            </a:ext>
          </a:extLst>
        </xdr:cNvPr>
        <xdr:cNvSpPr/>
      </xdr:nvSpPr>
      <xdr:spPr>
        <a:xfrm>
          <a:off x="1968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115261</xdr:rowOff>
    </xdr:from>
    <xdr:ext cx="469744" cy="259045"/>
    <xdr:sp macro="" textlink="">
      <xdr:nvSpPr>
        <xdr:cNvPr id="89" name="テキスト ボックス 88">
          <a:extLst>
            <a:ext uri="{FF2B5EF4-FFF2-40B4-BE49-F238E27FC236}">
              <a16:creationId xmlns:a16="http://schemas.microsoft.com/office/drawing/2014/main" id="{53B6A01F-995B-40AD-93A1-6C7530CF1542}"/>
            </a:ext>
          </a:extLst>
        </xdr:cNvPr>
        <xdr:cNvSpPr txBox="1"/>
      </xdr:nvSpPr>
      <xdr:spPr>
        <a:xfrm>
          <a:off x="1784428" y="6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119761</xdr:rowOff>
    </xdr:from>
    <xdr:to>
      <xdr:col>6</xdr:col>
      <xdr:colOff>38100</xdr:colOff>
      <xdr:row>37</xdr:row>
      <xdr:rowOff>49911</xdr:rowOff>
    </xdr:to>
    <xdr:sp macro="" textlink="">
      <xdr:nvSpPr>
        <xdr:cNvPr id="90" name="楕円 89">
          <a:extLst>
            <a:ext uri="{FF2B5EF4-FFF2-40B4-BE49-F238E27FC236}">
              <a16:creationId xmlns:a16="http://schemas.microsoft.com/office/drawing/2014/main" id="{737AAD64-8F3F-4A56-B215-A77C57B4B64D}"/>
            </a:ext>
          </a:extLst>
        </xdr:cNvPr>
        <xdr:cNvSpPr/>
      </xdr:nvSpPr>
      <xdr:spPr>
        <a:xfrm>
          <a:off x="1079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66438</xdr:rowOff>
    </xdr:from>
    <xdr:ext cx="469744" cy="259045"/>
    <xdr:sp macro="" textlink="">
      <xdr:nvSpPr>
        <xdr:cNvPr id="91" name="テキスト ボックス 90">
          <a:extLst>
            <a:ext uri="{FF2B5EF4-FFF2-40B4-BE49-F238E27FC236}">
              <a16:creationId xmlns:a16="http://schemas.microsoft.com/office/drawing/2014/main" id="{E266E51E-F568-4B96-B5F9-33500A1FC4B0}"/>
            </a:ext>
          </a:extLst>
        </xdr:cNvPr>
        <xdr:cNvSpPr txBox="1"/>
      </xdr:nvSpPr>
      <xdr:spPr>
        <a:xfrm>
          <a:off x="895428"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5350EBA9-3D0E-4D28-9EB4-84DA63CB380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F082F49F-C128-4E0C-A4E1-B2ADD842B47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FB7BD1B-83A1-400A-B05D-8350EF17BD9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1CBAE1FA-00E7-47C2-B32B-A410FF5D7DB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09776C2-1F01-45C9-A7FF-7A6D6E1C513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C27922B-CF40-4014-937B-5E04A748A27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D112BCAE-168D-49CB-BFF0-BC1B8179443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8C18C2D-1124-42E0-B294-F3BE80A4C30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22B587D9-CEA9-4BDF-93C0-639FF0597E2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CE574619-78DA-47BD-AEB5-5AD18C3E482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9EB64943-4B7A-4556-9D55-538BA62C086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74D5D2BC-1EA1-4F24-8ECC-3E24D3F2B6CD}"/>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FE94291D-271F-432B-B5B8-5D13FC3B16B9}"/>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9C89EBC-DD8F-48F1-A44F-A942FBED11B6}"/>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F04262DD-A5AD-4585-8E7D-C58726D9417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264CED2C-D9CB-40F4-BAFC-A45ACDBC68DB}"/>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80EF5239-5038-4C9A-B104-756E895C30E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1EEF35D1-E204-420E-8695-93BD4937E348}"/>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8C1C1E9-51F3-4888-903A-8E6C756016B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BE28B30F-28EB-44BA-81D9-888215A697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98D4199C-B991-4F59-A68C-47F8BBE12AA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83C6F748-90FD-4FFD-807D-FB671E1371D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94B8A3B-DC5A-423F-9E41-F0BFAC0958B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9021AED5-CE1C-4CEE-A127-6FAC67B5B675}"/>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639C319-32FF-4465-9EA5-8AEBB230E68D}"/>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EDB50272-B539-42CF-B536-14FE90C0549C}"/>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B7A751FC-14D1-4D15-B7E5-C32026F3E39E}"/>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3F010A1B-F5B7-47B2-BE5F-E994890C4FF4}"/>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97608</xdr:rowOff>
    </xdr:from>
    <xdr:to>
      <xdr:col>24</xdr:col>
      <xdr:colOff>63500</xdr:colOff>
      <xdr:row>58</xdr:row>
      <xdr:rowOff>20723</xdr:rowOff>
    </xdr:to>
    <xdr:cxnSp macro="">
      <xdr:nvCxnSpPr>
        <xdr:cNvPr id="120" name="直線コネクタ 119">
          <a:extLst>
            <a:ext uri="{FF2B5EF4-FFF2-40B4-BE49-F238E27FC236}">
              <a16:creationId xmlns:a16="http://schemas.microsoft.com/office/drawing/2014/main" id="{7AF7D09A-BBD5-43BD-9102-97116D65DE5E}"/>
            </a:ext>
          </a:extLst>
        </xdr:cNvPr>
        <xdr:cNvCxnSpPr/>
      </xdr:nvCxnSpPr>
      <xdr:spPr>
        <a:xfrm>
          <a:off x="3797300" y="9870258"/>
          <a:ext cx="8382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99A5C094-F7D9-4DC0-9FF4-D30227CFCA49}"/>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27CC7C34-C00E-4B46-B979-A3AFB03F85DE}"/>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97608</xdr:rowOff>
    </xdr:from>
    <xdr:to>
      <xdr:col>19</xdr:col>
      <xdr:colOff>177800</xdr:colOff>
      <xdr:row>58</xdr:row>
      <xdr:rowOff>31583</xdr:rowOff>
    </xdr:to>
    <xdr:cxnSp macro="">
      <xdr:nvCxnSpPr>
        <xdr:cNvPr id="123" name="直線コネクタ 122">
          <a:extLst>
            <a:ext uri="{FF2B5EF4-FFF2-40B4-BE49-F238E27FC236}">
              <a16:creationId xmlns:a16="http://schemas.microsoft.com/office/drawing/2014/main" id="{6281A526-8175-42ED-AF55-8DE05A7ACEF5}"/>
            </a:ext>
          </a:extLst>
        </xdr:cNvPr>
        <xdr:cNvCxnSpPr/>
      </xdr:nvCxnSpPr>
      <xdr:spPr>
        <a:xfrm flipV="1">
          <a:off x="2908300" y="9870258"/>
          <a:ext cx="889000" cy="10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C19C10E1-6F31-41E7-80B8-2B1B8B08492C}"/>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D8CF152C-4FD5-4EAC-A48B-D3FD8FA284DE}"/>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31583</xdr:rowOff>
    </xdr:from>
    <xdr:to>
      <xdr:col>15</xdr:col>
      <xdr:colOff>50800</xdr:colOff>
      <xdr:row>58</xdr:row>
      <xdr:rowOff>66979</xdr:rowOff>
    </xdr:to>
    <xdr:cxnSp macro="">
      <xdr:nvCxnSpPr>
        <xdr:cNvPr id="126" name="直線コネクタ 125">
          <a:extLst>
            <a:ext uri="{FF2B5EF4-FFF2-40B4-BE49-F238E27FC236}">
              <a16:creationId xmlns:a16="http://schemas.microsoft.com/office/drawing/2014/main" id="{98FB218E-4746-4A5E-894D-9C923FDB1C8A}"/>
            </a:ext>
          </a:extLst>
        </xdr:cNvPr>
        <xdr:cNvCxnSpPr/>
      </xdr:nvCxnSpPr>
      <xdr:spPr>
        <a:xfrm flipV="1">
          <a:off x="2019300" y="9975683"/>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3ABE8D0C-9A0A-4C03-8756-565A2BE38687}"/>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154198</xdr:rowOff>
    </xdr:from>
    <xdr:ext cx="599010" cy="259045"/>
    <xdr:sp macro="" textlink="">
      <xdr:nvSpPr>
        <xdr:cNvPr id="128" name="テキスト ボックス 127">
          <a:extLst>
            <a:ext uri="{FF2B5EF4-FFF2-40B4-BE49-F238E27FC236}">
              <a16:creationId xmlns:a16="http://schemas.microsoft.com/office/drawing/2014/main" id="{1AD1CF21-D0A7-488C-A10D-73470B0E84B2}"/>
            </a:ext>
          </a:extLst>
        </xdr:cNvPr>
        <xdr:cNvSpPr txBox="1"/>
      </xdr:nvSpPr>
      <xdr:spPr>
        <a:xfrm>
          <a:off x="2608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124601</xdr:rowOff>
    </xdr:from>
    <xdr:to>
      <xdr:col>10</xdr:col>
      <xdr:colOff>114300</xdr:colOff>
      <xdr:row>58</xdr:row>
      <xdr:rowOff>66979</xdr:rowOff>
    </xdr:to>
    <xdr:cxnSp macro="">
      <xdr:nvCxnSpPr>
        <xdr:cNvPr id="129" name="直線コネクタ 128">
          <a:extLst>
            <a:ext uri="{FF2B5EF4-FFF2-40B4-BE49-F238E27FC236}">
              <a16:creationId xmlns:a16="http://schemas.microsoft.com/office/drawing/2014/main" id="{EA11E600-BAB5-4825-A883-B36DE9BDBF36}"/>
            </a:ext>
          </a:extLst>
        </xdr:cNvPr>
        <xdr:cNvCxnSpPr/>
      </xdr:nvCxnSpPr>
      <xdr:spPr>
        <a:xfrm>
          <a:off x="1130300" y="9897251"/>
          <a:ext cx="889000" cy="1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50D2760D-4CA7-492D-B504-2285504465EF}"/>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144612</xdr:rowOff>
    </xdr:from>
    <xdr:ext cx="599010" cy="259045"/>
    <xdr:sp macro="" textlink="">
      <xdr:nvSpPr>
        <xdr:cNvPr id="131" name="テキスト ボックス 130">
          <a:extLst>
            <a:ext uri="{FF2B5EF4-FFF2-40B4-BE49-F238E27FC236}">
              <a16:creationId xmlns:a16="http://schemas.microsoft.com/office/drawing/2014/main" id="{B45E0437-D67B-4450-BF3D-5562E840193E}"/>
            </a:ext>
          </a:extLst>
        </xdr:cNvPr>
        <xdr:cNvSpPr txBox="1"/>
      </xdr:nvSpPr>
      <xdr:spPr>
        <a:xfrm>
          <a:off x="1719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C949DBA8-AEC5-4312-8AF3-5FBDB4759C15}"/>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149844</xdr:rowOff>
    </xdr:from>
    <xdr:ext cx="599010" cy="259045"/>
    <xdr:sp macro="" textlink="">
      <xdr:nvSpPr>
        <xdr:cNvPr id="133" name="テキスト ボックス 132">
          <a:extLst>
            <a:ext uri="{FF2B5EF4-FFF2-40B4-BE49-F238E27FC236}">
              <a16:creationId xmlns:a16="http://schemas.microsoft.com/office/drawing/2014/main" id="{C612E907-07AE-48DB-9F73-AECB928238AF}"/>
            </a:ext>
          </a:extLst>
        </xdr:cNvPr>
        <xdr:cNvSpPr txBox="1"/>
      </xdr:nvSpPr>
      <xdr:spPr>
        <a:xfrm>
          <a:off x="830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8FB6CC6-5BCA-4687-AE70-932FFFF01DB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A2680AD-705D-4AEB-9F26-D8FEADCF245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78B2B78-194B-485F-AE95-B5023F26534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1FBF14E-B37E-422D-AAD9-5B331EF9D7E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84DCBB2-8AB5-484B-A90C-C53FEA79427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141373</xdr:rowOff>
    </xdr:from>
    <xdr:to>
      <xdr:col>24</xdr:col>
      <xdr:colOff>114300</xdr:colOff>
      <xdr:row>58</xdr:row>
      <xdr:rowOff>71523</xdr:rowOff>
    </xdr:to>
    <xdr:sp macro="" textlink="">
      <xdr:nvSpPr>
        <xdr:cNvPr id="139" name="楕円 138">
          <a:extLst>
            <a:ext uri="{FF2B5EF4-FFF2-40B4-BE49-F238E27FC236}">
              <a16:creationId xmlns:a16="http://schemas.microsoft.com/office/drawing/2014/main" id="{FC69C215-191F-4AC5-BCC2-747B0B6178C6}"/>
            </a:ext>
          </a:extLst>
        </xdr:cNvPr>
        <xdr:cNvSpPr/>
      </xdr:nvSpPr>
      <xdr:spPr>
        <a:xfrm>
          <a:off x="4584700" y="99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119800</xdr:rowOff>
    </xdr:from>
    <xdr:ext cx="599010" cy="259045"/>
    <xdr:sp macro="" textlink="">
      <xdr:nvSpPr>
        <xdr:cNvPr id="140" name="総務費該当値テキスト">
          <a:extLst>
            <a:ext uri="{FF2B5EF4-FFF2-40B4-BE49-F238E27FC236}">
              <a16:creationId xmlns:a16="http://schemas.microsoft.com/office/drawing/2014/main" id="{6FC1E274-F9B3-494F-B6A1-ACE876CDC558}"/>
            </a:ext>
          </a:extLst>
        </xdr:cNvPr>
        <xdr:cNvSpPr txBox="1"/>
      </xdr:nvSpPr>
      <xdr:spPr>
        <a:xfrm>
          <a:off x="4686300" y="98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46808</xdr:rowOff>
    </xdr:from>
    <xdr:to>
      <xdr:col>20</xdr:col>
      <xdr:colOff>38100</xdr:colOff>
      <xdr:row>57</xdr:row>
      <xdr:rowOff>148408</xdr:rowOff>
    </xdr:to>
    <xdr:sp macro="" textlink="">
      <xdr:nvSpPr>
        <xdr:cNvPr id="141" name="楕円 140">
          <a:extLst>
            <a:ext uri="{FF2B5EF4-FFF2-40B4-BE49-F238E27FC236}">
              <a16:creationId xmlns:a16="http://schemas.microsoft.com/office/drawing/2014/main" id="{076BE2DB-7688-4413-9991-CC8487543994}"/>
            </a:ext>
          </a:extLst>
        </xdr:cNvPr>
        <xdr:cNvSpPr/>
      </xdr:nvSpPr>
      <xdr:spPr>
        <a:xfrm>
          <a:off x="3746500" y="98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164935</xdr:rowOff>
    </xdr:from>
    <xdr:ext cx="599010" cy="259045"/>
    <xdr:sp macro="" textlink="">
      <xdr:nvSpPr>
        <xdr:cNvPr id="142" name="テキスト ボックス 141">
          <a:extLst>
            <a:ext uri="{FF2B5EF4-FFF2-40B4-BE49-F238E27FC236}">
              <a16:creationId xmlns:a16="http://schemas.microsoft.com/office/drawing/2014/main" id="{0AAEE251-7C28-475D-AE7A-F41BD6B346F7}"/>
            </a:ext>
          </a:extLst>
        </xdr:cNvPr>
        <xdr:cNvSpPr txBox="1"/>
      </xdr:nvSpPr>
      <xdr:spPr>
        <a:xfrm>
          <a:off x="3497795" y="959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152233</xdr:rowOff>
    </xdr:from>
    <xdr:to>
      <xdr:col>15</xdr:col>
      <xdr:colOff>101600</xdr:colOff>
      <xdr:row>58</xdr:row>
      <xdr:rowOff>82383</xdr:rowOff>
    </xdr:to>
    <xdr:sp macro="" textlink="">
      <xdr:nvSpPr>
        <xdr:cNvPr id="143" name="楕円 142">
          <a:extLst>
            <a:ext uri="{FF2B5EF4-FFF2-40B4-BE49-F238E27FC236}">
              <a16:creationId xmlns:a16="http://schemas.microsoft.com/office/drawing/2014/main" id="{FC5A9EF4-7DB4-4BDF-8B2E-9084C4CC67B0}"/>
            </a:ext>
          </a:extLst>
        </xdr:cNvPr>
        <xdr:cNvSpPr/>
      </xdr:nvSpPr>
      <xdr:spPr>
        <a:xfrm>
          <a:off x="2857500" y="99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98910</xdr:rowOff>
    </xdr:from>
    <xdr:ext cx="599010" cy="259045"/>
    <xdr:sp macro="" textlink="">
      <xdr:nvSpPr>
        <xdr:cNvPr id="144" name="テキスト ボックス 143">
          <a:extLst>
            <a:ext uri="{FF2B5EF4-FFF2-40B4-BE49-F238E27FC236}">
              <a16:creationId xmlns:a16="http://schemas.microsoft.com/office/drawing/2014/main" id="{42C189E5-8CC7-476E-8CAE-21817786C234}"/>
            </a:ext>
          </a:extLst>
        </xdr:cNvPr>
        <xdr:cNvSpPr txBox="1"/>
      </xdr:nvSpPr>
      <xdr:spPr>
        <a:xfrm>
          <a:off x="2608795" y="970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16179</xdr:rowOff>
    </xdr:from>
    <xdr:to>
      <xdr:col>10</xdr:col>
      <xdr:colOff>165100</xdr:colOff>
      <xdr:row>58</xdr:row>
      <xdr:rowOff>117779</xdr:rowOff>
    </xdr:to>
    <xdr:sp macro="" textlink="">
      <xdr:nvSpPr>
        <xdr:cNvPr id="145" name="楕円 144">
          <a:extLst>
            <a:ext uri="{FF2B5EF4-FFF2-40B4-BE49-F238E27FC236}">
              <a16:creationId xmlns:a16="http://schemas.microsoft.com/office/drawing/2014/main" id="{F429A3D4-56EA-45C0-833F-0851322199E8}"/>
            </a:ext>
          </a:extLst>
        </xdr:cNvPr>
        <xdr:cNvSpPr/>
      </xdr:nvSpPr>
      <xdr:spPr>
        <a:xfrm>
          <a:off x="1968500" y="99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134306</xdr:rowOff>
    </xdr:from>
    <xdr:ext cx="599010" cy="259045"/>
    <xdr:sp macro="" textlink="">
      <xdr:nvSpPr>
        <xdr:cNvPr id="146" name="テキスト ボックス 145">
          <a:extLst>
            <a:ext uri="{FF2B5EF4-FFF2-40B4-BE49-F238E27FC236}">
              <a16:creationId xmlns:a16="http://schemas.microsoft.com/office/drawing/2014/main" id="{38CDEC70-9877-4E94-9B9E-A59DA9234719}"/>
            </a:ext>
          </a:extLst>
        </xdr:cNvPr>
        <xdr:cNvSpPr txBox="1"/>
      </xdr:nvSpPr>
      <xdr:spPr>
        <a:xfrm>
          <a:off x="1719795" y="97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73801</xdr:rowOff>
    </xdr:from>
    <xdr:to>
      <xdr:col>6</xdr:col>
      <xdr:colOff>38100</xdr:colOff>
      <xdr:row>58</xdr:row>
      <xdr:rowOff>3951</xdr:rowOff>
    </xdr:to>
    <xdr:sp macro="" textlink="">
      <xdr:nvSpPr>
        <xdr:cNvPr id="147" name="楕円 146">
          <a:extLst>
            <a:ext uri="{FF2B5EF4-FFF2-40B4-BE49-F238E27FC236}">
              <a16:creationId xmlns:a16="http://schemas.microsoft.com/office/drawing/2014/main" id="{2D840C53-0C7E-4AC6-9DDE-916DDA76E3C4}"/>
            </a:ext>
          </a:extLst>
        </xdr:cNvPr>
        <xdr:cNvSpPr/>
      </xdr:nvSpPr>
      <xdr:spPr>
        <a:xfrm>
          <a:off x="1079500" y="98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20478</xdr:rowOff>
    </xdr:from>
    <xdr:ext cx="599010" cy="259045"/>
    <xdr:sp macro="" textlink="">
      <xdr:nvSpPr>
        <xdr:cNvPr id="148" name="テキスト ボックス 147">
          <a:extLst>
            <a:ext uri="{FF2B5EF4-FFF2-40B4-BE49-F238E27FC236}">
              <a16:creationId xmlns:a16="http://schemas.microsoft.com/office/drawing/2014/main" id="{A6EF0C38-CB3A-463D-A6AB-9BF28FF1C239}"/>
            </a:ext>
          </a:extLst>
        </xdr:cNvPr>
        <xdr:cNvSpPr txBox="1"/>
      </xdr:nvSpPr>
      <xdr:spPr>
        <a:xfrm>
          <a:off x="830795" y="96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2238C55E-2220-4709-BC86-C44D65FDBD8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F309C83C-F2EF-4B19-81E2-AB07EAAA9E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5CDFDE93-771F-403E-B279-56782D78398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1C096D1-2F33-4E15-9B07-0FD7840A9D8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D789DD6-5FC2-456B-B9D0-73D333088A5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854C2A9B-0D32-441A-B570-62AD6B7FD4A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EC19EBD-E827-496D-849D-61507303C3C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859FB1E1-BA53-401A-8E72-BDBC236F773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94574D90-7EE1-4B11-A421-A0BCC06C353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DDD22895-5BBE-42C8-9E06-B07BBFB963E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498C4FDF-8AE2-4633-8C45-8D6B0955566D}"/>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E4BC2B18-F57D-4E3F-B705-2AF20EEC12EA}"/>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CC4E7D7E-21C3-4B3A-B083-785ABEE61973}"/>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547B126F-1005-4D7D-A1BC-7A2AE06EFD6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2656C5F9-1FFB-4010-9DA7-015BF5A27FF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A6BB8DA7-3221-40D5-B4AB-54EAA735DD5D}"/>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F6979A0B-43EF-41E1-878F-ADEE1501166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1FE2F629-7562-42A6-9B56-86ADD8B52F2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29D533AD-4777-482D-88D6-B120A7A5F78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6BA79DD3-E319-4FEE-B0AC-4D0199216FA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B693B4CD-E1D5-481B-A0C8-495C542B19D3}"/>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77F99C77-05FB-4848-9FFB-66C6F50749E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6A7F961B-CB92-4BB3-8189-5111F4072E1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EFDE5F6B-A6A6-4B07-86C5-E207B7CEB76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7E34A453-425E-4A39-9418-1DCEA9F89FF3}"/>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90ABA20B-1DDD-4DA2-961A-6F7EA7875CC6}"/>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10B9ED1-1FDE-467D-B335-6D35370AF66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74F71946-FAD6-426E-8317-B090047906F2}"/>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EC9B47C2-A5F7-41A7-BEFA-C5AA188F195F}"/>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66278</xdr:rowOff>
    </xdr:from>
    <xdr:to>
      <xdr:col>24</xdr:col>
      <xdr:colOff>63500</xdr:colOff>
      <xdr:row>76</xdr:row>
      <xdr:rowOff>169669</xdr:rowOff>
    </xdr:to>
    <xdr:cxnSp macro="">
      <xdr:nvCxnSpPr>
        <xdr:cNvPr id="178" name="直線コネクタ 177">
          <a:extLst>
            <a:ext uri="{FF2B5EF4-FFF2-40B4-BE49-F238E27FC236}">
              <a16:creationId xmlns:a16="http://schemas.microsoft.com/office/drawing/2014/main" id="{B0E5D2C4-3B97-4865-A24C-5D82FEAF8734}"/>
            </a:ext>
          </a:extLst>
        </xdr:cNvPr>
        <xdr:cNvCxnSpPr/>
      </xdr:nvCxnSpPr>
      <xdr:spPr>
        <a:xfrm flipV="1">
          <a:off x="3797300" y="13096478"/>
          <a:ext cx="838200" cy="1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E41F26BC-64C9-4E03-9CBD-AED9EEBAEE1E}"/>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48072A0D-AF01-43B2-BF6C-996163A0A06E}"/>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169669</xdr:rowOff>
    </xdr:from>
    <xdr:to>
      <xdr:col>19</xdr:col>
      <xdr:colOff>177800</xdr:colOff>
      <xdr:row>77</xdr:row>
      <xdr:rowOff>15673</xdr:rowOff>
    </xdr:to>
    <xdr:cxnSp macro="">
      <xdr:nvCxnSpPr>
        <xdr:cNvPr id="181" name="直線コネクタ 180">
          <a:extLst>
            <a:ext uri="{FF2B5EF4-FFF2-40B4-BE49-F238E27FC236}">
              <a16:creationId xmlns:a16="http://schemas.microsoft.com/office/drawing/2014/main" id="{BE802A41-B324-41AC-9864-D6442D41AE53}"/>
            </a:ext>
          </a:extLst>
        </xdr:cNvPr>
        <xdr:cNvCxnSpPr/>
      </xdr:nvCxnSpPr>
      <xdr:spPr>
        <a:xfrm flipV="1">
          <a:off x="2908300" y="13199869"/>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8F23488D-78A6-4C09-A96D-C09FF2716128}"/>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A0E53CF8-FF4F-41B6-99CB-4B224EA5CC87}"/>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158483</xdr:rowOff>
    </xdr:from>
    <xdr:to>
      <xdr:col>15</xdr:col>
      <xdr:colOff>50800</xdr:colOff>
      <xdr:row>77</xdr:row>
      <xdr:rowOff>15673</xdr:rowOff>
    </xdr:to>
    <xdr:cxnSp macro="">
      <xdr:nvCxnSpPr>
        <xdr:cNvPr id="184" name="直線コネクタ 183">
          <a:extLst>
            <a:ext uri="{FF2B5EF4-FFF2-40B4-BE49-F238E27FC236}">
              <a16:creationId xmlns:a16="http://schemas.microsoft.com/office/drawing/2014/main" id="{8390EBC2-DCE4-40CE-8EDB-70B3A580D703}"/>
            </a:ext>
          </a:extLst>
        </xdr:cNvPr>
        <xdr:cNvCxnSpPr/>
      </xdr:nvCxnSpPr>
      <xdr:spPr>
        <a:xfrm>
          <a:off x="2019300" y="1318868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68C1B898-9D05-4D2E-B5B1-2DCB6F718A2F}"/>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156249</xdr:rowOff>
    </xdr:from>
    <xdr:ext cx="599010" cy="259045"/>
    <xdr:sp macro="" textlink="">
      <xdr:nvSpPr>
        <xdr:cNvPr id="186" name="テキスト ボックス 185">
          <a:extLst>
            <a:ext uri="{FF2B5EF4-FFF2-40B4-BE49-F238E27FC236}">
              <a16:creationId xmlns:a16="http://schemas.microsoft.com/office/drawing/2014/main" id="{37392259-88FD-48B0-84DA-A583DDA8659D}"/>
            </a:ext>
          </a:extLst>
        </xdr:cNvPr>
        <xdr:cNvSpPr txBox="1"/>
      </xdr:nvSpPr>
      <xdr:spPr>
        <a:xfrm>
          <a:off x="2608795" y="133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123930</xdr:rowOff>
    </xdr:from>
    <xdr:to>
      <xdr:col>10</xdr:col>
      <xdr:colOff>114300</xdr:colOff>
      <xdr:row>76</xdr:row>
      <xdr:rowOff>158483</xdr:rowOff>
    </xdr:to>
    <xdr:cxnSp macro="">
      <xdr:nvCxnSpPr>
        <xdr:cNvPr id="187" name="直線コネクタ 186">
          <a:extLst>
            <a:ext uri="{FF2B5EF4-FFF2-40B4-BE49-F238E27FC236}">
              <a16:creationId xmlns:a16="http://schemas.microsoft.com/office/drawing/2014/main" id="{F22D17AC-8A2C-4290-98C2-F26D78BEC34A}"/>
            </a:ext>
          </a:extLst>
        </xdr:cNvPr>
        <xdr:cNvCxnSpPr/>
      </xdr:nvCxnSpPr>
      <xdr:spPr>
        <a:xfrm>
          <a:off x="1130300" y="13154130"/>
          <a:ext cx="8890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132AC25F-080E-493B-9BCC-C8DBFE1972C1}"/>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9225</xdr:rowOff>
    </xdr:from>
    <xdr:ext cx="599010" cy="259045"/>
    <xdr:sp macro="" textlink="">
      <xdr:nvSpPr>
        <xdr:cNvPr id="189" name="テキスト ボックス 188">
          <a:extLst>
            <a:ext uri="{FF2B5EF4-FFF2-40B4-BE49-F238E27FC236}">
              <a16:creationId xmlns:a16="http://schemas.microsoft.com/office/drawing/2014/main" id="{085C4BB2-499C-425C-8603-40F9E2220278}"/>
            </a:ext>
          </a:extLst>
        </xdr:cNvPr>
        <xdr:cNvSpPr txBox="1"/>
      </xdr:nvSpPr>
      <xdr:spPr>
        <a:xfrm>
          <a:off x="1719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839794C1-95E5-42AD-AA85-3D2B39E43847}"/>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165431</xdr:rowOff>
    </xdr:from>
    <xdr:ext cx="599010" cy="259045"/>
    <xdr:sp macro="" textlink="">
      <xdr:nvSpPr>
        <xdr:cNvPr id="191" name="テキスト ボックス 190">
          <a:extLst>
            <a:ext uri="{FF2B5EF4-FFF2-40B4-BE49-F238E27FC236}">
              <a16:creationId xmlns:a16="http://schemas.microsoft.com/office/drawing/2014/main" id="{CC56DC03-887A-4B1E-9BD8-017F82DF3B11}"/>
            </a:ext>
          </a:extLst>
        </xdr:cNvPr>
        <xdr:cNvSpPr txBox="1"/>
      </xdr:nvSpPr>
      <xdr:spPr>
        <a:xfrm>
          <a:off x="830795" y="133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0E20082-FE6B-41A5-8038-6E50D7B11AA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56F0075-3650-47CC-BA84-6CE3D2E4D97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C839231-D8C1-4A43-8C58-C71B3EFE170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1D4E56F-1F4E-43DC-B745-F980F02B3B2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E8CF5BA-61E5-4F76-BBDA-4A452A28A29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15478</xdr:rowOff>
    </xdr:from>
    <xdr:to>
      <xdr:col>24</xdr:col>
      <xdr:colOff>114300</xdr:colOff>
      <xdr:row>76</xdr:row>
      <xdr:rowOff>117078</xdr:rowOff>
    </xdr:to>
    <xdr:sp macro="" textlink="">
      <xdr:nvSpPr>
        <xdr:cNvPr id="197" name="楕円 196">
          <a:extLst>
            <a:ext uri="{FF2B5EF4-FFF2-40B4-BE49-F238E27FC236}">
              <a16:creationId xmlns:a16="http://schemas.microsoft.com/office/drawing/2014/main" id="{5DA821D7-29E8-4759-92CA-46B6133EA3FB}"/>
            </a:ext>
          </a:extLst>
        </xdr:cNvPr>
        <xdr:cNvSpPr/>
      </xdr:nvSpPr>
      <xdr:spPr>
        <a:xfrm>
          <a:off x="4584700" y="130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165355</xdr:rowOff>
    </xdr:from>
    <xdr:ext cx="599010" cy="259045"/>
    <xdr:sp macro="" textlink="">
      <xdr:nvSpPr>
        <xdr:cNvPr id="198" name="民生費該当値テキスト">
          <a:extLst>
            <a:ext uri="{FF2B5EF4-FFF2-40B4-BE49-F238E27FC236}">
              <a16:creationId xmlns:a16="http://schemas.microsoft.com/office/drawing/2014/main" id="{66A42CC2-8802-4EB3-831D-700C9A698E5A}"/>
            </a:ext>
          </a:extLst>
        </xdr:cNvPr>
        <xdr:cNvSpPr txBox="1"/>
      </xdr:nvSpPr>
      <xdr:spPr>
        <a:xfrm>
          <a:off x="4686300" y="130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118869</xdr:rowOff>
    </xdr:from>
    <xdr:to>
      <xdr:col>20</xdr:col>
      <xdr:colOff>38100</xdr:colOff>
      <xdr:row>77</xdr:row>
      <xdr:rowOff>49019</xdr:rowOff>
    </xdr:to>
    <xdr:sp macro="" textlink="">
      <xdr:nvSpPr>
        <xdr:cNvPr id="199" name="楕円 198">
          <a:extLst>
            <a:ext uri="{FF2B5EF4-FFF2-40B4-BE49-F238E27FC236}">
              <a16:creationId xmlns:a16="http://schemas.microsoft.com/office/drawing/2014/main" id="{6EFAE442-76BD-4CBF-90E3-B489FEC590C7}"/>
            </a:ext>
          </a:extLst>
        </xdr:cNvPr>
        <xdr:cNvSpPr/>
      </xdr:nvSpPr>
      <xdr:spPr>
        <a:xfrm>
          <a:off x="3746500" y="131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40146</xdr:rowOff>
    </xdr:from>
    <xdr:ext cx="599010" cy="259045"/>
    <xdr:sp macro="" textlink="">
      <xdr:nvSpPr>
        <xdr:cNvPr id="200" name="テキスト ボックス 199">
          <a:extLst>
            <a:ext uri="{FF2B5EF4-FFF2-40B4-BE49-F238E27FC236}">
              <a16:creationId xmlns:a16="http://schemas.microsoft.com/office/drawing/2014/main" id="{47864B00-6227-45A5-A92A-9073FB05EF49}"/>
            </a:ext>
          </a:extLst>
        </xdr:cNvPr>
        <xdr:cNvSpPr txBox="1"/>
      </xdr:nvSpPr>
      <xdr:spPr>
        <a:xfrm>
          <a:off x="3497795" y="1324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136323</xdr:rowOff>
    </xdr:from>
    <xdr:to>
      <xdr:col>15</xdr:col>
      <xdr:colOff>101600</xdr:colOff>
      <xdr:row>77</xdr:row>
      <xdr:rowOff>66473</xdr:rowOff>
    </xdr:to>
    <xdr:sp macro="" textlink="">
      <xdr:nvSpPr>
        <xdr:cNvPr id="201" name="楕円 200">
          <a:extLst>
            <a:ext uri="{FF2B5EF4-FFF2-40B4-BE49-F238E27FC236}">
              <a16:creationId xmlns:a16="http://schemas.microsoft.com/office/drawing/2014/main" id="{049CCB1F-91A3-4207-BE16-B1A9FA111146}"/>
            </a:ext>
          </a:extLst>
        </xdr:cNvPr>
        <xdr:cNvSpPr/>
      </xdr:nvSpPr>
      <xdr:spPr>
        <a:xfrm>
          <a:off x="2857500" y="131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83000</xdr:rowOff>
    </xdr:from>
    <xdr:ext cx="599010" cy="259045"/>
    <xdr:sp macro="" textlink="">
      <xdr:nvSpPr>
        <xdr:cNvPr id="202" name="テキスト ボックス 201">
          <a:extLst>
            <a:ext uri="{FF2B5EF4-FFF2-40B4-BE49-F238E27FC236}">
              <a16:creationId xmlns:a16="http://schemas.microsoft.com/office/drawing/2014/main" id="{07C1B47C-578D-4656-819C-969C75148CCC}"/>
            </a:ext>
          </a:extLst>
        </xdr:cNvPr>
        <xdr:cNvSpPr txBox="1"/>
      </xdr:nvSpPr>
      <xdr:spPr>
        <a:xfrm>
          <a:off x="2608795" y="1294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107683</xdr:rowOff>
    </xdr:from>
    <xdr:to>
      <xdr:col>10</xdr:col>
      <xdr:colOff>165100</xdr:colOff>
      <xdr:row>77</xdr:row>
      <xdr:rowOff>37833</xdr:rowOff>
    </xdr:to>
    <xdr:sp macro="" textlink="">
      <xdr:nvSpPr>
        <xdr:cNvPr id="203" name="楕円 202">
          <a:extLst>
            <a:ext uri="{FF2B5EF4-FFF2-40B4-BE49-F238E27FC236}">
              <a16:creationId xmlns:a16="http://schemas.microsoft.com/office/drawing/2014/main" id="{6C41C958-16FA-4C37-8C44-8EB5F740D9FE}"/>
            </a:ext>
          </a:extLst>
        </xdr:cNvPr>
        <xdr:cNvSpPr/>
      </xdr:nvSpPr>
      <xdr:spPr>
        <a:xfrm>
          <a:off x="1968500" y="13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54360</xdr:rowOff>
    </xdr:from>
    <xdr:ext cx="599010" cy="259045"/>
    <xdr:sp macro="" textlink="">
      <xdr:nvSpPr>
        <xdr:cNvPr id="204" name="テキスト ボックス 203">
          <a:extLst>
            <a:ext uri="{FF2B5EF4-FFF2-40B4-BE49-F238E27FC236}">
              <a16:creationId xmlns:a16="http://schemas.microsoft.com/office/drawing/2014/main" id="{97501718-2341-4663-ADB3-05B48159938F}"/>
            </a:ext>
          </a:extLst>
        </xdr:cNvPr>
        <xdr:cNvSpPr txBox="1"/>
      </xdr:nvSpPr>
      <xdr:spPr>
        <a:xfrm>
          <a:off x="1719795" y="129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73130</xdr:rowOff>
    </xdr:from>
    <xdr:to>
      <xdr:col>6</xdr:col>
      <xdr:colOff>38100</xdr:colOff>
      <xdr:row>77</xdr:row>
      <xdr:rowOff>3280</xdr:rowOff>
    </xdr:to>
    <xdr:sp macro="" textlink="">
      <xdr:nvSpPr>
        <xdr:cNvPr id="205" name="楕円 204">
          <a:extLst>
            <a:ext uri="{FF2B5EF4-FFF2-40B4-BE49-F238E27FC236}">
              <a16:creationId xmlns:a16="http://schemas.microsoft.com/office/drawing/2014/main" id="{52110664-37C9-451A-9CCC-3AB1ACBAE8C1}"/>
            </a:ext>
          </a:extLst>
        </xdr:cNvPr>
        <xdr:cNvSpPr/>
      </xdr:nvSpPr>
      <xdr:spPr>
        <a:xfrm>
          <a:off x="10795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19807</xdr:rowOff>
    </xdr:from>
    <xdr:ext cx="599010" cy="259045"/>
    <xdr:sp macro="" textlink="">
      <xdr:nvSpPr>
        <xdr:cNvPr id="206" name="テキスト ボックス 205">
          <a:extLst>
            <a:ext uri="{FF2B5EF4-FFF2-40B4-BE49-F238E27FC236}">
              <a16:creationId xmlns:a16="http://schemas.microsoft.com/office/drawing/2014/main" id="{FF1F891D-2A73-4FFB-B152-5237638201E2}"/>
            </a:ext>
          </a:extLst>
        </xdr:cNvPr>
        <xdr:cNvSpPr txBox="1"/>
      </xdr:nvSpPr>
      <xdr:spPr>
        <a:xfrm>
          <a:off x="830795" y="128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D0A6419C-309A-42E0-AB39-6B8A5454B6E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5B997A80-1568-485F-AFB5-01DBDF19692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13C1C2D7-B070-46EA-A19D-23666F8FFD3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BB68AEC5-7BCB-4EE8-8D5C-54686250331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12F5B57D-D14A-4A29-8765-6A34C545040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16C56C9D-947D-4A1A-8076-4E056C30991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E3FB0B13-7F35-41AF-90EC-230F35B36D8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5E7C2812-0AAD-49DE-9191-6D577BE774E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D7DBD70B-9F8F-4A3A-9204-B4A31007049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79EFC4B4-3D98-4943-B501-B5B95E72EED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29FB2232-9A45-4A9A-A78B-63D60D2F3F4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F80868F-7B21-4B5E-B05A-052CDDD0FC83}"/>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E16D7357-41B0-45D5-86B6-B3F4801F62D4}"/>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388FF784-E8DB-4838-9AD6-FA336D174418}"/>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6F272B65-12AD-430E-9569-DC6349BBB7BA}"/>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D2320D9F-BCF4-44E7-A59A-EA1F3E489DB2}"/>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98E57FC3-77A3-4D5C-9C18-E2AD7EAF63D9}"/>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C8F4589E-E6E9-4211-A1E9-F7A2F987C95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1D085560-8540-4AA9-8F5E-5C351B4799E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A79E26BD-65DB-470B-BF51-D49F216A87C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80AB1CC2-D702-43B4-BE70-BB4CE73C77C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3AEBED44-EFA2-47E1-AB6A-A5E0451CA73C}"/>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FC475376-BD71-4E76-BA9D-C85C17931B6C}"/>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D6A9591A-5ED7-4C79-B42D-9634718697E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5852F5FC-2EBD-4C1B-B344-47654099E835}"/>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17719F49-BC0F-4C1D-9EB8-26DC37A36B8A}"/>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9609</xdr:rowOff>
    </xdr:from>
    <xdr:to>
      <xdr:col>24</xdr:col>
      <xdr:colOff>63500</xdr:colOff>
      <xdr:row>97</xdr:row>
      <xdr:rowOff>50984</xdr:rowOff>
    </xdr:to>
    <xdr:cxnSp macro="">
      <xdr:nvCxnSpPr>
        <xdr:cNvPr id="233" name="直線コネクタ 232">
          <a:extLst>
            <a:ext uri="{FF2B5EF4-FFF2-40B4-BE49-F238E27FC236}">
              <a16:creationId xmlns:a16="http://schemas.microsoft.com/office/drawing/2014/main" id="{0735FFAA-3583-4875-ADA7-33C67DA840C5}"/>
            </a:ext>
          </a:extLst>
        </xdr:cNvPr>
        <xdr:cNvCxnSpPr/>
      </xdr:nvCxnSpPr>
      <xdr:spPr>
        <a:xfrm flipV="1">
          <a:off x="3797300" y="16640259"/>
          <a:ext cx="8382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FE37D01B-ADD9-4F32-9522-B85C7E547758}"/>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C268C485-AFA0-4719-A94A-8C09E529D974}"/>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38398</xdr:rowOff>
    </xdr:from>
    <xdr:to>
      <xdr:col>19</xdr:col>
      <xdr:colOff>177800</xdr:colOff>
      <xdr:row>97</xdr:row>
      <xdr:rowOff>50984</xdr:rowOff>
    </xdr:to>
    <xdr:cxnSp macro="">
      <xdr:nvCxnSpPr>
        <xdr:cNvPr id="236" name="直線コネクタ 235">
          <a:extLst>
            <a:ext uri="{FF2B5EF4-FFF2-40B4-BE49-F238E27FC236}">
              <a16:creationId xmlns:a16="http://schemas.microsoft.com/office/drawing/2014/main" id="{4297E53D-5AAE-4F64-9A04-02D5CDDEB2E6}"/>
            </a:ext>
          </a:extLst>
        </xdr:cNvPr>
        <xdr:cNvCxnSpPr/>
      </xdr:nvCxnSpPr>
      <xdr:spPr>
        <a:xfrm>
          <a:off x="2908300" y="1666904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7DD6E93F-7A45-42CF-B99B-F57EDF10BD8D}"/>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BDAFC07D-1478-4BD6-9231-55E902127213}"/>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14303</xdr:rowOff>
    </xdr:from>
    <xdr:to>
      <xdr:col>15</xdr:col>
      <xdr:colOff>50800</xdr:colOff>
      <xdr:row>97</xdr:row>
      <xdr:rowOff>38398</xdr:rowOff>
    </xdr:to>
    <xdr:cxnSp macro="">
      <xdr:nvCxnSpPr>
        <xdr:cNvPr id="239" name="直線コネクタ 238">
          <a:extLst>
            <a:ext uri="{FF2B5EF4-FFF2-40B4-BE49-F238E27FC236}">
              <a16:creationId xmlns:a16="http://schemas.microsoft.com/office/drawing/2014/main" id="{6697FAE3-E9F6-45B6-9E7D-D921781B5DDE}"/>
            </a:ext>
          </a:extLst>
        </xdr:cNvPr>
        <xdr:cNvCxnSpPr/>
      </xdr:nvCxnSpPr>
      <xdr:spPr>
        <a:xfrm>
          <a:off x="2019300" y="16473503"/>
          <a:ext cx="889000" cy="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D16B0E43-0867-4BE2-99C1-A14F40BD7C65}"/>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78815</xdr:rowOff>
    </xdr:from>
    <xdr:ext cx="534377" cy="259045"/>
    <xdr:sp macro="" textlink="">
      <xdr:nvSpPr>
        <xdr:cNvPr id="241" name="テキスト ボックス 240">
          <a:extLst>
            <a:ext uri="{FF2B5EF4-FFF2-40B4-BE49-F238E27FC236}">
              <a16:creationId xmlns:a16="http://schemas.microsoft.com/office/drawing/2014/main" id="{2CF32946-9B17-4C7C-851A-6A610C9FD0D5}"/>
            </a:ext>
          </a:extLst>
        </xdr:cNvPr>
        <xdr:cNvSpPr txBox="1"/>
      </xdr:nvSpPr>
      <xdr:spPr>
        <a:xfrm>
          <a:off x="2641111" y="16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136779</xdr:rowOff>
    </xdr:from>
    <xdr:to>
      <xdr:col>10</xdr:col>
      <xdr:colOff>114300</xdr:colOff>
      <xdr:row>96</xdr:row>
      <xdr:rowOff>14303</xdr:rowOff>
    </xdr:to>
    <xdr:cxnSp macro="">
      <xdr:nvCxnSpPr>
        <xdr:cNvPr id="242" name="直線コネクタ 241">
          <a:extLst>
            <a:ext uri="{FF2B5EF4-FFF2-40B4-BE49-F238E27FC236}">
              <a16:creationId xmlns:a16="http://schemas.microsoft.com/office/drawing/2014/main" id="{B3342BBA-B243-434C-AC6E-276672DD58D2}"/>
            </a:ext>
          </a:extLst>
        </xdr:cNvPr>
        <xdr:cNvCxnSpPr/>
      </xdr:nvCxnSpPr>
      <xdr:spPr>
        <a:xfrm>
          <a:off x="1130300" y="15567279"/>
          <a:ext cx="889000" cy="9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76F932CB-60BC-44D0-96EB-4FAED72D47EA}"/>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9BD49C57-0EAB-4370-A993-9349E46D9835}"/>
            </a:ext>
          </a:extLst>
        </xdr:cNvPr>
        <xdr:cNvSpPr txBox="1"/>
      </xdr:nvSpPr>
      <xdr:spPr>
        <a:xfrm>
          <a:off x="175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26163FFE-5F4B-4FAE-8869-C9D36A67B166}"/>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36868</xdr:rowOff>
    </xdr:from>
    <xdr:ext cx="534377" cy="259045"/>
    <xdr:sp macro="" textlink="">
      <xdr:nvSpPr>
        <xdr:cNvPr id="246" name="テキスト ボックス 245">
          <a:extLst>
            <a:ext uri="{FF2B5EF4-FFF2-40B4-BE49-F238E27FC236}">
              <a16:creationId xmlns:a16="http://schemas.microsoft.com/office/drawing/2014/main" id="{E3937AF5-D100-4ED5-8CB0-B81C5CD151D7}"/>
            </a:ext>
          </a:extLst>
        </xdr:cNvPr>
        <xdr:cNvSpPr txBox="1"/>
      </xdr:nvSpPr>
      <xdr:spPr>
        <a:xfrm>
          <a:off x="863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8865450-DEEC-4325-974B-4BC5649E622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E88386B-2C9C-4408-BB8B-5FBB492E447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B3EAD41-6F0B-4CCA-97FC-66A6B6FB2C0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0A0FF66-E568-4045-BA5A-92A8019936B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2D67AB5-25A0-41A6-AFBF-203C89B503E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130259</xdr:rowOff>
    </xdr:from>
    <xdr:to>
      <xdr:col>24</xdr:col>
      <xdr:colOff>114300</xdr:colOff>
      <xdr:row>97</xdr:row>
      <xdr:rowOff>60409</xdr:rowOff>
    </xdr:to>
    <xdr:sp macro="" textlink="">
      <xdr:nvSpPr>
        <xdr:cNvPr id="252" name="楕円 251">
          <a:extLst>
            <a:ext uri="{FF2B5EF4-FFF2-40B4-BE49-F238E27FC236}">
              <a16:creationId xmlns:a16="http://schemas.microsoft.com/office/drawing/2014/main" id="{25D94ADD-D762-4836-84DA-17A516FC6891}"/>
            </a:ext>
          </a:extLst>
        </xdr:cNvPr>
        <xdr:cNvSpPr/>
      </xdr:nvSpPr>
      <xdr:spPr>
        <a:xfrm>
          <a:off x="4584700" y="165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108686</xdr:rowOff>
    </xdr:from>
    <xdr:ext cx="534377" cy="259045"/>
    <xdr:sp macro="" textlink="">
      <xdr:nvSpPr>
        <xdr:cNvPr id="253" name="衛生費該当値テキスト">
          <a:extLst>
            <a:ext uri="{FF2B5EF4-FFF2-40B4-BE49-F238E27FC236}">
              <a16:creationId xmlns:a16="http://schemas.microsoft.com/office/drawing/2014/main" id="{5A2DCF25-1536-4855-9ABD-07291BC3D00F}"/>
            </a:ext>
          </a:extLst>
        </xdr:cNvPr>
        <xdr:cNvSpPr txBox="1"/>
      </xdr:nvSpPr>
      <xdr:spPr>
        <a:xfrm>
          <a:off x="4686300" y="165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184</xdr:rowOff>
    </xdr:from>
    <xdr:to>
      <xdr:col>20</xdr:col>
      <xdr:colOff>38100</xdr:colOff>
      <xdr:row>97</xdr:row>
      <xdr:rowOff>101784</xdr:rowOff>
    </xdr:to>
    <xdr:sp macro="" textlink="">
      <xdr:nvSpPr>
        <xdr:cNvPr id="254" name="楕円 253">
          <a:extLst>
            <a:ext uri="{FF2B5EF4-FFF2-40B4-BE49-F238E27FC236}">
              <a16:creationId xmlns:a16="http://schemas.microsoft.com/office/drawing/2014/main" id="{4F783C3B-E70E-484F-8932-B88C7850A56B}"/>
            </a:ext>
          </a:extLst>
        </xdr:cNvPr>
        <xdr:cNvSpPr/>
      </xdr:nvSpPr>
      <xdr:spPr>
        <a:xfrm>
          <a:off x="3746500" y="166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92911</xdr:rowOff>
    </xdr:from>
    <xdr:ext cx="534377" cy="259045"/>
    <xdr:sp macro="" textlink="">
      <xdr:nvSpPr>
        <xdr:cNvPr id="255" name="テキスト ボックス 254">
          <a:extLst>
            <a:ext uri="{FF2B5EF4-FFF2-40B4-BE49-F238E27FC236}">
              <a16:creationId xmlns:a16="http://schemas.microsoft.com/office/drawing/2014/main" id="{9DC5ADE5-157E-4515-B3EA-319BB1ED1EBD}"/>
            </a:ext>
          </a:extLst>
        </xdr:cNvPr>
        <xdr:cNvSpPr txBox="1"/>
      </xdr:nvSpPr>
      <xdr:spPr>
        <a:xfrm>
          <a:off x="3530111" y="167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159048</xdr:rowOff>
    </xdr:from>
    <xdr:to>
      <xdr:col>15</xdr:col>
      <xdr:colOff>101600</xdr:colOff>
      <xdr:row>97</xdr:row>
      <xdr:rowOff>89198</xdr:rowOff>
    </xdr:to>
    <xdr:sp macro="" textlink="">
      <xdr:nvSpPr>
        <xdr:cNvPr id="256" name="楕円 255">
          <a:extLst>
            <a:ext uri="{FF2B5EF4-FFF2-40B4-BE49-F238E27FC236}">
              <a16:creationId xmlns:a16="http://schemas.microsoft.com/office/drawing/2014/main" id="{81E34271-7EF2-4AE2-B1E5-D5BD55A31B72}"/>
            </a:ext>
          </a:extLst>
        </xdr:cNvPr>
        <xdr:cNvSpPr/>
      </xdr:nvSpPr>
      <xdr:spPr>
        <a:xfrm>
          <a:off x="28575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57" name="テキスト ボックス 256">
          <a:extLst>
            <a:ext uri="{FF2B5EF4-FFF2-40B4-BE49-F238E27FC236}">
              <a16:creationId xmlns:a16="http://schemas.microsoft.com/office/drawing/2014/main" id="{6852725F-512B-4D8B-BD92-6B3227D731CB}"/>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134953</xdr:rowOff>
    </xdr:from>
    <xdr:to>
      <xdr:col>10</xdr:col>
      <xdr:colOff>165100</xdr:colOff>
      <xdr:row>96</xdr:row>
      <xdr:rowOff>65103</xdr:rowOff>
    </xdr:to>
    <xdr:sp macro="" textlink="">
      <xdr:nvSpPr>
        <xdr:cNvPr id="258" name="楕円 257">
          <a:extLst>
            <a:ext uri="{FF2B5EF4-FFF2-40B4-BE49-F238E27FC236}">
              <a16:creationId xmlns:a16="http://schemas.microsoft.com/office/drawing/2014/main" id="{ED74371E-499A-4EEE-B3B0-BC95AD5B3815}"/>
            </a:ext>
          </a:extLst>
        </xdr:cNvPr>
        <xdr:cNvSpPr/>
      </xdr:nvSpPr>
      <xdr:spPr>
        <a:xfrm>
          <a:off x="1968500" y="16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81630</xdr:rowOff>
    </xdr:from>
    <xdr:ext cx="599010" cy="259045"/>
    <xdr:sp macro="" textlink="">
      <xdr:nvSpPr>
        <xdr:cNvPr id="259" name="テキスト ボックス 258">
          <a:extLst>
            <a:ext uri="{FF2B5EF4-FFF2-40B4-BE49-F238E27FC236}">
              <a16:creationId xmlns:a16="http://schemas.microsoft.com/office/drawing/2014/main" id="{D036EF69-AD5F-4789-B659-48E76347C9F9}"/>
            </a:ext>
          </a:extLst>
        </xdr:cNvPr>
        <xdr:cNvSpPr txBox="1"/>
      </xdr:nvSpPr>
      <xdr:spPr>
        <a:xfrm>
          <a:off x="1719795" y="161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85979</xdr:rowOff>
    </xdr:from>
    <xdr:to>
      <xdr:col>6</xdr:col>
      <xdr:colOff>38100</xdr:colOff>
      <xdr:row>91</xdr:row>
      <xdr:rowOff>16129</xdr:rowOff>
    </xdr:to>
    <xdr:sp macro="" textlink="">
      <xdr:nvSpPr>
        <xdr:cNvPr id="260" name="楕円 259">
          <a:extLst>
            <a:ext uri="{FF2B5EF4-FFF2-40B4-BE49-F238E27FC236}">
              <a16:creationId xmlns:a16="http://schemas.microsoft.com/office/drawing/2014/main" id="{292C8438-60FC-4861-9884-78251CCF1487}"/>
            </a:ext>
          </a:extLst>
        </xdr:cNvPr>
        <xdr:cNvSpPr/>
      </xdr:nvSpPr>
      <xdr:spPr>
        <a:xfrm>
          <a:off x="1079500" y="15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32656</xdr:rowOff>
    </xdr:from>
    <xdr:ext cx="599010" cy="259045"/>
    <xdr:sp macro="" textlink="">
      <xdr:nvSpPr>
        <xdr:cNvPr id="261" name="テキスト ボックス 260">
          <a:extLst>
            <a:ext uri="{FF2B5EF4-FFF2-40B4-BE49-F238E27FC236}">
              <a16:creationId xmlns:a16="http://schemas.microsoft.com/office/drawing/2014/main" id="{4396D150-F5CC-4983-AA29-18B423B193DC}"/>
            </a:ext>
          </a:extLst>
        </xdr:cNvPr>
        <xdr:cNvSpPr txBox="1"/>
      </xdr:nvSpPr>
      <xdr:spPr>
        <a:xfrm>
          <a:off x="830795" y="152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258B535C-E286-43FA-9B86-03A1E6717CE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53993D39-88B6-468B-ABA4-8B974C1DCE0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AEEA89B-B8AD-4397-BD4D-8D2755688EF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8B450DA3-4E23-4DBE-99E0-DBA2D130DBC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8936523E-E6F4-4CE2-846E-62E3E2A85F2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913194B-EBFE-4E35-89E1-77366D61B4B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9DE773FB-9F52-4663-AC12-CE574C073D7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672D0591-4BEA-4F84-BF64-1AEE9C613C2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A5915C9C-C589-4D24-A45B-42FFC95EAAB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C06E54B9-0546-4B78-B6F8-42D02227243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BE2D83EC-6188-48AB-817B-9C5292894929}"/>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5192AEFD-2562-475C-A0A1-5B9149B4E5FC}"/>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A65D8FC9-9DA7-4E7B-A802-E1DF847E416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CE40C872-956C-4E94-BC19-B7953B6536AC}"/>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EBE5CE3E-EB83-4241-B68D-22F027A686A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27741A03-E04C-4D02-A48C-FAFDC797477F}"/>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DB6C5F6D-77AC-4EFD-A603-4CB5118FC9E6}"/>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A49C2522-2AD8-4358-90E4-5517793EBF18}"/>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711AC895-CB4F-4449-8C0F-B751968E2C65}"/>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92BAED0E-E223-49CE-8D81-4327D3030891}"/>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560E8DAE-2F59-47F4-AB70-B3814D52B05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52911ADB-1DE3-4541-82B8-F8C4A1F062B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5AF9857C-DFBB-4325-BEAC-658EDEA44E8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D9BB12E8-6CBD-4701-8801-97C21D1BBDD4}"/>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B8736535-B2C5-4991-8FD2-C3AD423BD32D}"/>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E7CC812-8DBA-454E-804C-C582D7AD626D}"/>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871D573-9C4E-4771-B657-770BA584FF1E}"/>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FF9A1957-1082-4171-A0D9-13D71175F3F4}"/>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4673B1FD-EB85-4013-99E1-61EF1CC577CF}"/>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914D48C6-75DA-409A-80BA-030B5E83C4F9}"/>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8BE3F6EF-1A15-4A92-9973-8948BA4CEFC8}"/>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814530B6-9DD6-4B7A-B22D-0FF37A1F03A8}"/>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776A7BB5-24E4-445D-96AC-549F55318208}"/>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B9DFF37A-D502-4160-8A88-2D19AF1B2842}"/>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79986CDA-626F-41A0-8516-73E4E636546D}"/>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EBF6CEC2-4590-4D82-B730-1F233D4923C7}"/>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D6F9B5A4-5D27-4579-836F-176489406935}"/>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FF4A2A4A-D44E-42B1-97EF-0A5E682E03D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42C7FA9C-30DC-4103-8BCB-0AACD85C5DFA}"/>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146448</xdr:rowOff>
    </xdr:from>
    <xdr:ext cx="378565" cy="259045"/>
    <xdr:sp macro="" textlink="">
      <xdr:nvSpPr>
        <xdr:cNvPr id="301" name="テキスト ボックス 300">
          <a:extLst>
            <a:ext uri="{FF2B5EF4-FFF2-40B4-BE49-F238E27FC236}">
              <a16:creationId xmlns:a16="http://schemas.microsoft.com/office/drawing/2014/main" id="{BB419AFB-ADA0-4424-B36E-E0B4517A8AC3}"/>
            </a:ext>
          </a:extLst>
        </xdr:cNvPr>
        <xdr:cNvSpPr txBox="1"/>
      </xdr:nvSpPr>
      <xdr:spPr>
        <a:xfrm>
          <a:off x="7672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244E3EF1-DB68-48E9-AA2A-CC9B64A715DD}"/>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3192</xdr:rowOff>
    </xdr:from>
    <xdr:ext cx="378565" cy="259045"/>
    <xdr:sp macro="" textlink="">
      <xdr:nvSpPr>
        <xdr:cNvPr id="303" name="テキスト ボックス 302">
          <a:extLst>
            <a:ext uri="{FF2B5EF4-FFF2-40B4-BE49-F238E27FC236}">
              <a16:creationId xmlns:a16="http://schemas.microsoft.com/office/drawing/2014/main" id="{C070D4C5-B331-498D-ACAE-780B6A1DD093}"/>
            </a:ext>
          </a:extLst>
        </xdr:cNvPr>
        <xdr:cNvSpPr txBox="1"/>
      </xdr:nvSpPr>
      <xdr:spPr>
        <a:xfrm>
          <a:off x="6783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32EFC24-0318-40DD-89CA-D6CB0866F05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7DC8E3C-E488-4890-ACD0-F1B846705EB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7D09332-2D2A-4CD1-A116-5DFF4A4D6BE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D93215A-85BC-450D-85EF-1EED4B36886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010A36C-833F-4E80-B830-A45056C9805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7F18335D-04D6-4480-AB22-01665CE1DE16}"/>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890AC2FC-4881-4DB4-A765-87945C4D740C}"/>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E4F18CA4-2142-4CDB-A6FE-B77E699D96E9}"/>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E64B596A-2F15-4B3E-8D14-6C322CD6FEA5}"/>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450F4254-17FD-4259-8BE1-8C05FF40A1D9}"/>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788243F3-CD61-448A-AFBD-5D71CD21F3A6}"/>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8EB7E19F-C88A-4D08-BCD8-22D1C0F701AC}"/>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E872946A-5A17-4D5B-AA4D-8A6413E3BCC4}"/>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89D21521-C8F2-46D7-8D0B-FF95673050BA}"/>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FBB0CE60-2570-48DC-9568-C72FC4FF60D5}"/>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8607D846-8E4E-4150-97F1-5099C3E19A9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F182D6B1-D6EE-478D-B2AC-AD51316104E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41E9F947-81BD-43DA-BBA5-8E3E65E86C3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742E0FE7-2558-4284-BE62-40DA0D82BFF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AFCB3709-4CD8-4D59-B6A8-B4D651F2015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2D5949CB-70E6-4E1B-9797-0F11EF9484E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2F02544D-584C-4EE0-ADAF-64E02BBB7CF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96362A0-6290-4F45-94DE-FE75341C237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4AD92CEF-2A9E-41A3-9B10-C585E661A1F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4514DADB-01AE-4797-BAE2-1FAE40511B9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19BD74-6300-4E41-AB20-59DE63F9965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64D34E51-54AC-4BD0-9997-8FF915E3EA1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9D1D36A6-BBEA-4AC8-8D67-24D468C7386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E1153611-01CC-4617-9A2A-8F8871B8E8DD}"/>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FF30E652-105F-4FED-9085-70B390B5AE0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D11F4D92-54CA-4140-A025-2C064746F09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2DD0DFCF-5F53-4B56-9B5D-62723C69740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72B43036-4679-48FE-923B-D8DC7CA61824}"/>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A46CAA31-F880-4C4B-921B-BC5D4717E811}"/>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D2F55CDD-0A47-4818-A6A5-1916FD3419B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F144780F-AA79-4A6C-B816-B06DFA40A29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6E9765C-5E64-416B-90D2-5059E1BA724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14B2D896-91A0-4E4C-B731-91F5354C450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31538E55-498E-40A5-BD48-64B941E774B3}"/>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B373F319-8624-4E30-877B-D885AED757E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350412FF-C0A6-4958-A583-8BFDF4EBDE7F}"/>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79392AC1-E9D9-49DC-88FB-E01A6E22359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FF181815-BD75-4EDB-9F31-3ADBB869172C}"/>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24531</xdr:rowOff>
    </xdr:from>
    <xdr:to>
      <xdr:col>55</xdr:col>
      <xdr:colOff>0</xdr:colOff>
      <xdr:row>57</xdr:row>
      <xdr:rowOff>47925</xdr:rowOff>
    </xdr:to>
    <xdr:cxnSp macro="">
      <xdr:nvCxnSpPr>
        <xdr:cNvPr id="347" name="直線コネクタ 346">
          <a:extLst>
            <a:ext uri="{FF2B5EF4-FFF2-40B4-BE49-F238E27FC236}">
              <a16:creationId xmlns:a16="http://schemas.microsoft.com/office/drawing/2014/main" id="{23708503-113F-47A2-BCF0-FCC40DB6927D}"/>
            </a:ext>
          </a:extLst>
        </xdr:cNvPr>
        <xdr:cNvCxnSpPr/>
      </xdr:nvCxnSpPr>
      <xdr:spPr>
        <a:xfrm flipV="1">
          <a:off x="9639300" y="9797181"/>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744C8050-F530-4DED-87F5-41180EC943F5}"/>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70CCFD12-DFDA-47BB-9A71-E81143527673}"/>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34758</xdr:rowOff>
    </xdr:from>
    <xdr:to>
      <xdr:col>50</xdr:col>
      <xdr:colOff>114300</xdr:colOff>
      <xdr:row>57</xdr:row>
      <xdr:rowOff>47925</xdr:rowOff>
    </xdr:to>
    <xdr:cxnSp macro="">
      <xdr:nvCxnSpPr>
        <xdr:cNvPr id="350" name="直線コネクタ 349">
          <a:extLst>
            <a:ext uri="{FF2B5EF4-FFF2-40B4-BE49-F238E27FC236}">
              <a16:creationId xmlns:a16="http://schemas.microsoft.com/office/drawing/2014/main" id="{73509D8D-D4DA-4C88-8F3E-57F4C5F5BD97}"/>
            </a:ext>
          </a:extLst>
        </xdr:cNvPr>
        <xdr:cNvCxnSpPr/>
      </xdr:nvCxnSpPr>
      <xdr:spPr>
        <a:xfrm>
          <a:off x="8750300" y="9807408"/>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8145C347-3606-4259-86AD-569CAC916309}"/>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2A8A5EE-8A9D-44DA-8B1A-AB7E1DEB8363}"/>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95230</xdr:rowOff>
    </xdr:from>
    <xdr:to>
      <xdr:col>45</xdr:col>
      <xdr:colOff>177800</xdr:colOff>
      <xdr:row>57</xdr:row>
      <xdr:rowOff>34758</xdr:rowOff>
    </xdr:to>
    <xdr:cxnSp macro="">
      <xdr:nvCxnSpPr>
        <xdr:cNvPr id="353" name="直線コネクタ 352">
          <a:extLst>
            <a:ext uri="{FF2B5EF4-FFF2-40B4-BE49-F238E27FC236}">
              <a16:creationId xmlns:a16="http://schemas.microsoft.com/office/drawing/2014/main" id="{F5D6C1EE-3357-4846-8C60-29C26694C9E2}"/>
            </a:ext>
          </a:extLst>
        </xdr:cNvPr>
        <xdr:cNvCxnSpPr/>
      </xdr:nvCxnSpPr>
      <xdr:spPr>
        <a:xfrm>
          <a:off x="7861300" y="9696430"/>
          <a:ext cx="889000" cy="1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D9C9A65-8225-4DE7-8589-35B93395F6AA}"/>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xdr:rowOff>
    </xdr:from>
    <xdr:ext cx="534377" cy="259045"/>
    <xdr:sp macro="" textlink="">
      <xdr:nvSpPr>
        <xdr:cNvPr id="355" name="テキスト ボックス 354">
          <a:extLst>
            <a:ext uri="{FF2B5EF4-FFF2-40B4-BE49-F238E27FC236}">
              <a16:creationId xmlns:a16="http://schemas.microsoft.com/office/drawing/2014/main" id="{56C55B38-4EE6-43D5-97AF-6F194E35FE51}"/>
            </a:ext>
          </a:extLst>
        </xdr:cNvPr>
        <xdr:cNvSpPr txBox="1"/>
      </xdr:nvSpPr>
      <xdr:spPr>
        <a:xfrm>
          <a:off x="8483111" y="9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35196</xdr:rowOff>
    </xdr:from>
    <xdr:to>
      <xdr:col>41</xdr:col>
      <xdr:colOff>50800</xdr:colOff>
      <xdr:row>56</xdr:row>
      <xdr:rowOff>95230</xdr:rowOff>
    </xdr:to>
    <xdr:cxnSp macro="">
      <xdr:nvCxnSpPr>
        <xdr:cNvPr id="356" name="直線コネクタ 355">
          <a:extLst>
            <a:ext uri="{FF2B5EF4-FFF2-40B4-BE49-F238E27FC236}">
              <a16:creationId xmlns:a16="http://schemas.microsoft.com/office/drawing/2014/main" id="{8536A974-DE69-459C-952D-E196D9D94758}"/>
            </a:ext>
          </a:extLst>
        </xdr:cNvPr>
        <xdr:cNvCxnSpPr/>
      </xdr:nvCxnSpPr>
      <xdr:spPr>
        <a:xfrm>
          <a:off x="6972300" y="9464946"/>
          <a:ext cx="889000" cy="2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D7D1B1D3-00E8-4110-BD28-E78537A7B0BC}"/>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156070</xdr:rowOff>
    </xdr:from>
    <xdr:ext cx="534377" cy="259045"/>
    <xdr:sp macro="" textlink="">
      <xdr:nvSpPr>
        <xdr:cNvPr id="358" name="テキスト ボックス 357">
          <a:extLst>
            <a:ext uri="{FF2B5EF4-FFF2-40B4-BE49-F238E27FC236}">
              <a16:creationId xmlns:a16="http://schemas.microsoft.com/office/drawing/2014/main" id="{B798C012-DEFD-42B9-8AA4-440975A4FE3F}"/>
            </a:ext>
          </a:extLst>
        </xdr:cNvPr>
        <xdr:cNvSpPr txBox="1"/>
      </xdr:nvSpPr>
      <xdr:spPr>
        <a:xfrm>
          <a:off x="7594111" y="99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C084FAB1-01E9-4A64-8316-97FFF9D47036}"/>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159483</xdr:rowOff>
    </xdr:from>
    <xdr:ext cx="534377" cy="259045"/>
    <xdr:sp macro="" textlink="">
      <xdr:nvSpPr>
        <xdr:cNvPr id="360" name="テキスト ボックス 359">
          <a:extLst>
            <a:ext uri="{FF2B5EF4-FFF2-40B4-BE49-F238E27FC236}">
              <a16:creationId xmlns:a16="http://schemas.microsoft.com/office/drawing/2014/main" id="{E8D52EA2-8311-4F52-A0F4-0CB4F4EEB88F}"/>
            </a:ext>
          </a:extLst>
        </xdr:cNvPr>
        <xdr:cNvSpPr txBox="1"/>
      </xdr:nvSpPr>
      <xdr:spPr>
        <a:xfrm>
          <a:off x="6705111" y="99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DC46C1E-08B4-4648-A7B5-93FA6476793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1F5E2B5F-4E6D-4ACE-A58B-22124818B0C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8747EA6-015A-4FA8-80E6-ABFFEAF946D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165BF12-E5A8-4234-BAE1-7DDB855D573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CEED225-E01D-4D76-9CE1-3A4292669BB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145181</xdr:rowOff>
    </xdr:from>
    <xdr:to>
      <xdr:col>55</xdr:col>
      <xdr:colOff>50800</xdr:colOff>
      <xdr:row>57</xdr:row>
      <xdr:rowOff>75331</xdr:rowOff>
    </xdr:to>
    <xdr:sp macro="" textlink="">
      <xdr:nvSpPr>
        <xdr:cNvPr id="366" name="楕円 365">
          <a:extLst>
            <a:ext uri="{FF2B5EF4-FFF2-40B4-BE49-F238E27FC236}">
              <a16:creationId xmlns:a16="http://schemas.microsoft.com/office/drawing/2014/main" id="{E61EB1F4-E9DF-4169-BADD-1BBC64CDA33E}"/>
            </a:ext>
          </a:extLst>
        </xdr:cNvPr>
        <xdr:cNvSpPr/>
      </xdr:nvSpPr>
      <xdr:spPr>
        <a:xfrm>
          <a:off x="10426700" y="97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123608</xdr:rowOff>
    </xdr:from>
    <xdr:ext cx="534377" cy="259045"/>
    <xdr:sp macro="" textlink="">
      <xdr:nvSpPr>
        <xdr:cNvPr id="367" name="農林水産業費該当値テキスト">
          <a:extLst>
            <a:ext uri="{FF2B5EF4-FFF2-40B4-BE49-F238E27FC236}">
              <a16:creationId xmlns:a16="http://schemas.microsoft.com/office/drawing/2014/main" id="{9CAB50E5-4533-42F6-B183-C43F6ABEE5A6}"/>
            </a:ext>
          </a:extLst>
        </xdr:cNvPr>
        <xdr:cNvSpPr txBox="1"/>
      </xdr:nvSpPr>
      <xdr:spPr>
        <a:xfrm>
          <a:off x="10528300" y="97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168575</xdr:rowOff>
    </xdr:from>
    <xdr:to>
      <xdr:col>50</xdr:col>
      <xdr:colOff>165100</xdr:colOff>
      <xdr:row>57</xdr:row>
      <xdr:rowOff>98725</xdr:rowOff>
    </xdr:to>
    <xdr:sp macro="" textlink="">
      <xdr:nvSpPr>
        <xdr:cNvPr id="368" name="楕円 367">
          <a:extLst>
            <a:ext uri="{FF2B5EF4-FFF2-40B4-BE49-F238E27FC236}">
              <a16:creationId xmlns:a16="http://schemas.microsoft.com/office/drawing/2014/main" id="{1514B620-E3BA-4194-B92E-8315624E4605}"/>
            </a:ext>
          </a:extLst>
        </xdr:cNvPr>
        <xdr:cNvSpPr/>
      </xdr:nvSpPr>
      <xdr:spPr>
        <a:xfrm>
          <a:off x="9588500" y="97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89852</xdr:rowOff>
    </xdr:from>
    <xdr:ext cx="534377" cy="259045"/>
    <xdr:sp macro="" textlink="">
      <xdr:nvSpPr>
        <xdr:cNvPr id="369" name="テキスト ボックス 368">
          <a:extLst>
            <a:ext uri="{FF2B5EF4-FFF2-40B4-BE49-F238E27FC236}">
              <a16:creationId xmlns:a16="http://schemas.microsoft.com/office/drawing/2014/main" id="{DEB05463-CBF8-431D-B783-ECF9950CC875}"/>
            </a:ext>
          </a:extLst>
        </xdr:cNvPr>
        <xdr:cNvSpPr txBox="1"/>
      </xdr:nvSpPr>
      <xdr:spPr>
        <a:xfrm>
          <a:off x="9372111" y="98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155408</xdr:rowOff>
    </xdr:from>
    <xdr:to>
      <xdr:col>46</xdr:col>
      <xdr:colOff>38100</xdr:colOff>
      <xdr:row>57</xdr:row>
      <xdr:rowOff>85558</xdr:rowOff>
    </xdr:to>
    <xdr:sp macro="" textlink="">
      <xdr:nvSpPr>
        <xdr:cNvPr id="370" name="楕円 369">
          <a:extLst>
            <a:ext uri="{FF2B5EF4-FFF2-40B4-BE49-F238E27FC236}">
              <a16:creationId xmlns:a16="http://schemas.microsoft.com/office/drawing/2014/main" id="{F9626529-386E-4EF7-A759-E3DD9335978F}"/>
            </a:ext>
          </a:extLst>
        </xdr:cNvPr>
        <xdr:cNvSpPr/>
      </xdr:nvSpPr>
      <xdr:spPr>
        <a:xfrm>
          <a:off x="8699500" y="97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102085</xdr:rowOff>
    </xdr:from>
    <xdr:ext cx="534377" cy="259045"/>
    <xdr:sp macro="" textlink="">
      <xdr:nvSpPr>
        <xdr:cNvPr id="371" name="テキスト ボックス 370">
          <a:extLst>
            <a:ext uri="{FF2B5EF4-FFF2-40B4-BE49-F238E27FC236}">
              <a16:creationId xmlns:a16="http://schemas.microsoft.com/office/drawing/2014/main" id="{41F8A319-7A7C-45D5-B96D-C06E53E7AFE8}"/>
            </a:ext>
          </a:extLst>
        </xdr:cNvPr>
        <xdr:cNvSpPr txBox="1"/>
      </xdr:nvSpPr>
      <xdr:spPr>
        <a:xfrm>
          <a:off x="8483111" y="95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44430</xdr:rowOff>
    </xdr:from>
    <xdr:to>
      <xdr:col>41</xdr:col>
      <xdr:colOff>101600</xdr:colOff>
      <xdr:row>56</xdr:row>
      <xdr:rowOff>146030</xdr:rowOff>
    </xdr:to>
    <xdr:sp macro="" textlink="">
      <xdr:nvSpPr>
        <xdr:cNvPr id="372" name="楕円 371">
          <a:extLst>
            <a:ext uri="{FF2B5EF4-FFF2-40B4-BE49-F238E27FC236}">
              <a16:creationId xmlns:a16="http://schemas.microsoft.com/office/drawing/2014/main" id="{26FD1703-81A1-476A-BBA9-F73861991794}"/>
            </a:ext>
          </a:extLst>
        </xdr:cNvPr>
        <xdr:cNvSpPr/>
      </xdr:nvSpPr>
      <xdr:spPr>
        <a:xfrm>
          <a:off x="7810500" y="9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162557</xdr:rowOff>
    </xdr:from>
    <xdr:ext cx="599010" cy="259045"/>
    <xdr:sp macro="" textlink="">
      <xdr:nvSpPr>
        <xdr:cNvPr id="373" name="テキスト ボックス 372">
          <a:extLst>
            <a:ext uri="{FF2B5EF4-FFF2-40B4-BE49-F238E27FC236}">
              <a16:creationId xmlns:a16="http://schemas.microsoft.com/office/drawing/2014/main" id="{AA4A0249-2E6E-4EB6-95A3-DE0EAEBE5ED7}"/>
            </a:ext>
          </a:extLst>
        </xdr:cNvPr>
        <xdr:cNvSpPr txBox="1"/>
      </xdr:nvSpPr>
      <xdr:spPr>
        <a:xfrm>
          <a:off x="7561795" y="942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155846</xdr:rowOff>
    </xdr:from>
    <xdr:to>
      <xdr:col>36</xdr:col>
      <xdr:colOff>165100</xdr:colOff>
      <xdr:row>55</xdr:row>
      <xdr:rowOff>85996</xdr:rowOff>
    </xdr:to>
    <xdr:sp macro="" textlink="">
      <xdr:nvSpPr>
        <xdr:cNvPr id="374" name="楕円 373">
          <a:extLst>
            <a:ext uri="{FF2B5EF4-FFF2-40B4-BE49-F238E27FC236}">
              <a16:creationId xmlns:a16="http://schemas.microsoft.com/office/drawing/2014/main" id="{82BFBC58-036F-4103-9F81-D84781CA1120}"/>
            </a:ext>
          </a:extLst>
        </xdr:cNvPr>
        <xdr:cNvSpPr/>
      </xdr:nvSpPr>
      <xdr:spPr>
        <a:xfrm>
          <a:off x="6921500" y="94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102523</xdr:rowOff>
    </xdr:from>
    <xdr:ext cx="599010" cy="259045"/>
    <xdr:sp macro="" textlink="">
      <xdr:nvSpPr>
        <xdr:cNvPr id="375" name="テキスト ボックス 374">
          <a:extLst>
            <a:ext uri="{FF2B5EF4-FFF2-40B4-BE49-F238E27FC236}">
              <a16:creationId xmlns:a16="http://schemas.microsoft.com/office/drawing/2014/main" id="{6EC73695-4466-48CA-B936-94D0A70BCC4B}"/>
            </a:ext>
          </a:extLst>
        </xdr:cNvPr>
        <xdr:cNvSpPr txBox="1"/>
      </xdr:nvSpPr>
      <xdr:spPr>
        <a:xfrm>
          <a:off x="6672795" y="91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A76A3D15-0FEB-44C8-8AE6-D074D491D27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291A2EFB-322E-4D52-B845-BB65E856EFA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C68F85DA-E412-4EF1-9E44-77364870F07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D22037B-1D2B-4D4A-8338-BB986FFEC38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82CDF7DD-6D3B-4A8F-A892-34475CACF51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FD9FBC22-95EF-457C-A7F8-BFC87B91116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D417DD89-852D-4E56-AB2A-11ED4B8D801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C4EE4B1-AFF5-4F03-B597-D687244C7A3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ACAA5FFF-066A-4576-B78E-ADC915EC850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4C8B5D2A-63BF-4B3C-A06B-CD7305981E0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FDBA454D-BC06-45A0-B414-5FA6044F83F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CF7BD2BD-F806-454D-A6AB-5D3AC29131BC}"/>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7A085C22-B22A-461D-8BAC-714ED3066CD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8077EB0D-B3E4-4EA5-94B2-D1693A4B6DC7}"/>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A2ECB003-4A26-4D1E-9C75-E6E15973CED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EC851B38-BDD5-41FB-8831-0D78CF84757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AFAC966-C3B0-438F-965A-6A8AB4C08ED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A710AFA-3341-496E-B4A1-2AAED74DA7B1}"/>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FC5C710D-DA15-424A-B28D-16AD0E40BF0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9D1F7FAB-BD1C-48E7-B2E2-557DE3FAEF2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8711F6F-C99B-43F6-8C51-6575B5AD954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1F6DD13B-26E3-4F55-AE9A-80D4E1E15D5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7D5A106A-3599-4AEF-8074-BCE8A1F7EEF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A30DD6A0-DE26-42DA-93DA-76DD071FCE09}"/>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D2141BAA-E9B4-4E2B-A78A-5232A75D08B1}"/>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E8130B1B-4C3E-42F3-AF87-278F3C3932D7}"/>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6441DA43-DEF8-4057-AFA4-860C0F06E574}"/>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5A537D64-A025-45EE-A8C6-A9DF33C1E1AF}"/>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104724</xdr:rowOff>
    </xdr:from>
    <xdr:to>
      <xdr:col>55</xdr:col>
      <xdr:colOff>0</xdr:colOff>
      <xdr:row>76</xdr:row>
      <xdr:rowOff>147641</xdr:rowOff>
    </xdr:to>
    <xdr:cxnSp macro="">
      <xdr:nvCxnSpPr>
        <xdr:cNvPr id="404" name="直線コネクタ 403">
          <a:extLst>
            <a:ext uri="{FF2B5EF4-FFF2-40B4-BE49-F238E27FC236}">
              <a16:creationId xmlns:a16="http://schemas.microsoft.com/office/drawing/2014/main" id="{2317E78A-F206-4413-A7F8-F304BDA968A6}"/>
            </a:ext>
          </a:extLst>
        </xdr:cNvPr>
        <xdr:cNvCxnSpPr/>
      </xdr:nvCxnSpPr>
      <xdr:spPr>
        <a:xfrm>
          <a:off x="9639300" y="13134924"/>
          <a:ext cx="838200" cy="4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7A99B16A-83A0-4269-B3F7-2C7AD76756B6}"/>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1E330011-9FCD-46B0-9A39-88F696EE3ABF}"/>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104724</xdr:rowOff>
    </xdr:from>
    <xdr:to>
      <xdr:col>50</xdr:col>
      <xdr:colOff>114300</xdr:colOff>
      <xdr:row>76</xdr:row>
      <xdr:rowOff>155901</xdr:rowOff>
    </xdr:to>
    <xdr:cxnSp macro="">
      <xdr:nvCxnSpPr>
        <xdr:cNvPr id="407" name="直線コネクタ 406">
          <a:extLst>
            <a:ext uri="{FF2B5EF4-FFF2-40B4-BE49-F238E27FC236}">
              <a16:creationId xmlns:a16="http://schemas.microsoft.com/office/drawing/2014/main" id="{C8723761-D040-4DB0-B4B4-4F621EEA3715}"/>
            </a:ext>
          </a:extLst>
        </xdr:cNvPr>
        <xdr:cNvCxnSpPr/>
      </xdr:nvCxnSpPr>
      <xdr:spPr>
        <a:xfrm flipV="1">
          <a:off x="8750300" y="13134924"/>
          <a:ext cx="889000" cy="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6335083D-5D13-4BE8-B337-3CE97301C11D}"/>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898F6DA-4B3C-4839-8CD2-AE3E676A974A}"/>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146558</xdr:rowOff>
    </xdr:from>
    <xdr:to>
      <xdr:col>45</xdr:col>
      <xdr:colOff>177800</xdr:colOff>
      <xdr:row>76</xdr:row>
      <xdr:rowOff>155901</xdr:rowOff>
    </xdr:to>
    <xdr:cxnSp macro="">
      <xdr:nvCxnSpPr>
        <xdr:cNvPr id="410" name="直線コネクタ 409">
          <a:extLst>
            <a:ext uri="{FF2B5EF4-FFF2-40B4-BE49-F238E27FC236}">
              <a16:creationId xmlns:a16="http://schemas.microsoft.com/office/drawing/2014/main" id="{C684BA2D-0ED7-43F9-A556-95B524D4A8C9}"/>
            </a:ext>
          </a:extLst>
        </xdr:cNvPr>
        <xdr:cNvCxnSpPr/>
      </xdr:nvCxnSpPr>
      <xdr:spPr>
        <a:xfrm>
          <a:off x="7861300" y="13005308"/>
          <a:ext cx="889000" cy="1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FB7C92C4-FB12-4B64-A5C6-4BB9B340A51C}"/>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46090</xdr:rowOff>
    </xdr:from>
    <xdr:ext cx="534377" cy="259045"/>
    <xdr:sp macro="" textlink="">
      <xdr:nvSpPr>
        <xdr:cNvPr id="412" name="テキスト ボックス 411">
          <a:extLst>
            <a:ext uri="{FF2B5EF4-FFF2-40B4-BE49-F238E27FC236}">
              <a16:creationId xmlns:a16="http://schemas.microsoft.com/office/drawing/2014/main" id="{52BD2DBB-6A89-438A-B1DF-8A65900B8786}"/>
            </a:ext>
          </a:extLst>
        </xdr:cNvPr>
        <xdr:cNvSpPr txBox="1"/>
      </xdr:nvSpPr>
      <xdr:spPr>
        <a:xfrm>
          <a:off x="8483111" y="1341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146558</xdr:rowOff>
    </xdr:from>
    <xdr:to>
      <xdr:col>41</xdr:col>
      <xdr:colOff>50800</xdr:colOff>
      <xdr:row>77</xdr:row>
      <xdr:rowOff>99475</xdr:rowOff>
    </xdr:to>
    <xdr:cxnSp macro="">
      <xdr:nvCxnSpPr>
        <xdr:cNvPr id="413" name="直線コネクタ 412">
          <a:extLst>
            <a:ext uri="{FF2B5EF4-FFF2-40B4-BE49-F238E27FC236}">
              <a16:creationId xmlns:a16="http://schemas.microsoft.com/office/drawing/2014/main" id="{DB9AD962-AE54-40B1-BC9D-9246C1F7D1C4}"/>
            </a:ext>
          </a:extLst>
        </xdr:cNvPr>
        <xdr:cNvCxnSpPr/>
      </xdr:nvCxnSpPr>
      <xdr:spPr>
        <a:xfrm flipV="1">
          <a:off x="6972300" y="13005308"/>
          <a:ext cx="889000" cy="29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D9E67650-0E0E-45E4-B0E1-26444CF6A912}"/>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76029</xdr:rowOff>
    </xdr:from>
    <xdr:ext cx="534377" cy="259045"/>
    <xdr:sp macro="" textlink="">
      <xdr:nvSpPr>
        <xdr:cNvPr id="415" name="テキスト ボックス 414">
          <a:extLst>
            <a:ext uri="{FF2B5EF4-FFF2-40B4-BE49-F238E27FC236}">
              <a16:creationId xmlns:a16="http://schemas.microsoft.com/office/drawing/2014/main" id="{A70B1BFB-5FF1-4852-8389-F3B1BECDC674}"/>
            </a:ext>
          </a:extLst>
        </xdr:cNvPr>
        <xdr:cNvSpPr txBox="1"/>
      </xdr:nvSpPr>
      <xdr:spPr>
        <a:xfrm>
          <a:off x="7594111" y="13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D22C81DE-3096-4AFA-97DD-0786E582C678}"/>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62625</xdr:rowOff>
    </xdr:from>
    <xdr:ext cx="534377" cy="259045"/>
    <xdr:sp macro="" textlink="">
      <xdr:nvSpPr>
        <xdr:cNvPr id="417" name="テキスト ボックス 416">
          <a:extLst>
            <a:ext uri="{FF2B5EF4-FFF2-40B4-BE49-F238E27FC236}">
              <a16:creationId xmlns:a16="http://schemas.microsoft.com/office/drawing/2014/main" id="{D1446AF7-4D3E-4E93-B2CB-BC703E4A4626}"/>
            </a:ext>
          </a:extLst>
        </xdr:cNvPr>
        <xdr:cNvSpPr txBox="1"/>
      </xdr:nvSpPr>
      <xdr:spPr>
        <a:xfrm>
          <a:off x="6705111" y="134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1904F68-7500-4F41-9AD5-9B00C38E043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02522CD-E88C-4E8C-97FE-AABDE1C229B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C9AAA8D9-1943-4874-9DA1-F5575A3400C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9CA69887-4E0E-4822-93F7-A345B7E6954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0E08C20-A34A-435D-8801-3B75EC67D75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96841</xdr:rowOff>
    </xdr:from>
    <xdr:to>
      <xdr:col>55</xdr:col>
      <xdr:colOff>50800</xdr:colOff>
      <xdr:row>77</xdr:row>
      <xdr:rowOff>26991</xdr:rowOff>
    </xdr:to>
    <xdr:sp macro="" textlink="">
      <xdr:nvSpPr>
        <xdr:cNvPr id="423" name="楕円 422">
          <a:extLst>
            <a:ext uri="{FF2B5EF4-FFF2-40B4-BE49-F238E27FC236}">
              <a16:creationId xmlns:a16="http://schemas.microsoft.com/office/drawing/2014/main" id="{9EAAAB7F-D274-4626-8DFC-55B78349F635}"/>
            </a:ext>
          </a:extLst>
        </xdr:cNvPr>
        <xdr:cNvSpPr/>
      </xdr:nvSpPr>
      <xdr:spPr>
        <a:xfrm>
          <a:off x="10426700" y="131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119718</xdr:rowOff>
    </xdr:from>
    <xdr:ext cx="534377" cy="259045"/>
    <xdr:sp macro="" textlink="">
      <xdr:nvSpPr>
        <xdr:cNvPr id="424" name="商工費該当値テキスト">
          <a:extLst>
            <a:ext uri="{FF2B5EF4-FFF2-40B4-BE49-F238E27FC236}">
              <a16:creationId xmlns:a16="http://schemas.microsoft.com/office/drawing/2014/main" id="{2082806B-3030-419B-8F55-2920A9546511}"/>
            </a:ext>
          </a:extLst>
        </xdr:cNvPr>
        <xdr:cNvSpPr txBox="1"/>
      </xdr:nvSpPr>
      <xdr:spPr>
        <a:xfrm>
          <a:off x="10528300" y="129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53924</xdr:rowOff>
    </xdr:from>
    <xdr:to>
      <xdr:col>50</xdr:col>
      <xdr:colOff>165100</xdr:colOff>
      <xdr:row>76</xdr:row>
      <xdr:rowOff>155524</xdr:rowOff>
    </xdr:to>
    <xdr:sp macro="" textlink="">
      <xdr:nvSpPr>
        <xdr:cNvPr id="425" name="楕円 424">
          <a:extLst>
            <a:ext uri="{FF2B5EF4-FFF2-40B4-BE49-F238E27FC236}">
              <a16:creationId xmlns:a16="http://schemas.microsoft.com/office/drawing/2014/main" id="{3B7B3135-05B8-4C29-BFFE-0802BC45E927}"/>
            </a:ext>
          </a:extLst>
        </xdr:cNvPr>
        <xdr:cNvSpPr/>
      </xdr:nvSpPr>
      <xdr:spPr>
        <a:xfrm>
          <a:off x="9588500" y="13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601</xdr:rowOff>
    </xdr:from>
    <xdr:ext cx="534377" cy="259045"/>
    <xdr:sp macro="" textlink="">
      <xdr:nvSpPr>
        <xdr:cNvPr id="426" name="テキスト ボックス 425">
          <a:extLst>
            <a:ext uri="{FF2B5EF4-FFF2-40B4-BE49-F238E27FC236}">
              <a16:creationId xmlns:a16="http://schemas.microsoft.com/office/drawing/2014/main" id="{102F385A-D1F4-431C-8F0A-467F8CFC11B4}"/>
            </a:ext>
          </a:extLst>
        </xdr:cNvPr>
        <xdr:cNvSpPr txBox="1"/>
      </xdr:nvSpPr>
      <xdr:spPr>
        <a:xfrm>
          <a:off x="9372111" y="128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105101</xdr:rowOff>
    </xdr:from>
    <xdr:to>
      <xdr:col>46</xdr:col>
      <xdr:colOff>38100</xdr:colOff>
      <xdr:row>77</xdr:row>
      <xdr:rowOff>35251</xdr:rowOff>
    </xdr:to>
    <xdr:sp macro="" textlink="">
      <xdr:nvSpPr>
        <xdr:cNvPr id="427" name="楕円 426">
          <a:extLst>
            <a:ext uri="{FF2B5EF4-FFF2-40B4-BE49-F238E27FC236}">
              <a16:creationId xmlns:a16="http://schemas.microsoft.com/office/drawing/2014/main" id="{51F62E8C-1E26-445A-8D92-CFA8FDCC7E4A}"/>
            </a:ext>
          </a:extLst>
        </xdr:cNvPr>
        <xdr:cNvSpPr/>
      </xdr:nvSpPr>
      <xdr:spPr>
        <a:xfrm>
          <a:off x="8699500" y="131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51777</xdr:rowOff>
    </xdr:from>
    <xdr:ext cx="534377" cy="259045"/>
    <xdr:sp macro="" textlink="">
      <xdr:nvSpPr>
        <xdr:cNvPr id="428" name="テキスト ボックス 427">
          <a:extLst>
            <a:ext uri="{FF2B5EF4-FFF2-40B4-BE49-F238E27FC236}">
              <a16:creationId xmlns:a16="http://schemas.microsoft.com/office/drawing/2014/main" id="{C057A6C3-A424-41F2-ADEA-5D690515DB15}"/>
            </a:ext>
          </a:extLst>
        </xdr:cNvPr>
        <xdr:cNvSpPr txBox="1"/>
      </xdr:nvSpPr>
      <xdr:spPr>
        <a:xfrm>
          <a:off x="8483111" y="129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95758</xdr:rowOff>
    </xdr:from>
    <xdr:to>
      <xdr:col>41</xdr:col>
      <xdr:colOff>101600</xdr:colOff>
      <xdr:row>76</xdr:row>
      <xdr:rowOff>25908</xdr:rowOff>
    </xdr:to>
    <xdr:sp macro="" textlink="">
      <xdr:nvSpPr>
        <xdr:cNvPr id="429" name="楕円 428">
          <a:extLst>
            <a:ext uri="{FF2B5EF4-FFF2-40B4-BE49-F238E27FC236}">
              <a16:creationId xmlns:a16="http://schemas.microsoft.com/office/drawing/2014/main" id="{AE183452-5274-4C58-8D43-997FDEFAEBA8}"/>
            </a:ext>
          </a:extLst>
        </xdr:cNvPr>
        <xdr:cNvSpPr/>
      </xdr:nvSpPr>
      <xdr:spPr>
        <a:xfrm>
          <a:off x="7810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30" name="テキスト ボックス 429">
          <a:extLst>
            <a:ext uri="{FF2B5EF4-FFF2-40B4-BE49-F238E27FC236}">
              <a16:creationId xmlns:a16="http://schemas.microsoft.com/office/drawing/2014/main" id="{178D19C4-3D3F-4B09-AAEF-D571C99645F3}"/>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48675</xdr:rowOff>
    </xdr:from>
    <xdr:to>
      <xdr:col>36</xdr:col>
      <xdr:colOff>165100</xdr:colOff>
      <xdr:row>77</xdr:row>
      <xdr:rowOff>150275</xdr:rowOff>
    </xdr:to>
    <xdr:sp macro="" textlink="">
      <xdr:nvSpPr>
        <xdr:cNvPr id="431" name="楕円 430">
          <a:extLst>
            <a:ext uri="{FF2B5EF4-FFF2-40B4-BE49-F238E27FC236}">
              <a16:creationId xmlns:a16="http://schemas.microsoft.com/office/drawing/2014/main" id="{FE0AB5D7-6495-4B6C-9CE1-B6DA68D7095C}"/>
            </a:ext>
          </a:extLst>
        </xdr:cNvPr>
        <xdr:cNvSpPr/>
      </xdr:nvSpPr>
      <xdr:spPr>
        <a:xfrm>
          <a:off x="6921500" y="132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166802</xdr:rowOff>
    </xdr:from>
    <xdr:ext cx="534377" cy="259045"/>
    <xdr:sp macro="" textlink="">
      <xdr:nvSpPr>
        <xdr:cNvPr id="432" name="テキスト ボックス 431">
          <a:extLst>
            <a:ext uri="{FF2B5EF4-FFF2-40B4-BE49-F238E27FC236}">
              <a16:creationId xmlns:a16="http://schemas.microsoft.com/office/drawing/2014/main" id="{E75E5383-454F-4D34-8990-19709A0838F4}"/>
            </a:ext>
          </a:extLst>
        </xdr:cNvPr>
        <xdr:cNvSpPr txBox="1"/>
      </xdr:nvSpPr>
      <xdr:spPr>
        <a:xfrm>
          <a:off x="6705111" y="130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81F59956-8034-4D75-AC25-AB8BABD4EBC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93B416D8-4673-477F-8480-6EED6784B2A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FEC46D86-36CF-434C-B433-34AF12140F2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1BC3F22D-C845-4369-844B-57CC175ECDD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7F280C9-A65F-4E46-ABC4-252A091EBC9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36E045F7-F224-4258-B60C-9582ADB9BC3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8B7AFF32-BAFC-4B5E-A221-A94B881D4AA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571268CC-0441-43A5-837F-A20E565ECF0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B0955FCE-058D-48B4-AB4A-5A54620C606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E8309BB6-6864-4D86-987E-A09BE3154B3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B514B019-57FB-401B-8CB1-5056F957DD7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D9D8BBAE-E661-4A16-A878-0BECE64444A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87864DAD-1F66-4C55-ADBE-D3CAA79E49D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ED2C1369-6924-43E2-AB55-899B7B9E2832}"/>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96382EFD-7AC8-48DA-AB5D-1B324BADDB7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94B71E5A-60B1-4FE2-9CF1-EC733DD470C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50F68C17-0D1A-4132-A7B2-B18839C34C8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AB0EA833-74DE-4F7A-AB26-5AB3D8D80563}"/>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108FB6A1-0A40-400C-A332-FE0606F3605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878C4589-8906-4478-B467-538A0418FA9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D483A5F2-CD90-4522-AEFA-9B223749543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278</xdr:rowOff>
    </xdr:from>
    <xdr:to>
      <xdr:col>54</xdr:col>
      <xdr:colOff>189865</xdr:colOff>
      <xdr:row>97</xdr:row>
      <xdr:rowOff>146247</xdr:rowOff>
    </xdr:to>
    <xdr:cxnSp macro="">
      <xdr:nvCxnSpPr>
        <xdr:cNvPr id="454" name="直線コネクタ 453">
          <a:extLst>
            <a:ext uri="{FF2B5EF4-FFF2-40B4-BE49-F238E27FC236}">
              <a16:creationId xmlns:a16="http://schemas.microsoft.com/office/drawing/2014/main" id="{5B4296FD-434C-4EB2-A9B3-7DB15BDDD382}"/>
            </a:ext>
          </a:extLst>
        </xdr:cNvPr>
        <xdr:cNvCxnSpPr/>
      </xdr:nvCxnSpPr>
      <xdr:spPr>
        <a:xfrm flipV="1">
          <a:off x="10475595" y="15945128"/>
          <a:ext cx="1270" cy="831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150074</xdr:rowOff>
    </xdr:from>
    <xdr:ext cx="534377" cy="259045"/>
    <xdr:sp macro="" textlink="">
      <xdr:nvSpPr>
        <xdr:cNvPr id="455" name="土木費最小値テキスト">
          <a:extLst>
            <a:ext uri="{FF2B5EF4-FFF2-40B4-BE49-F238E27FC236}">
              <a16:creationId xmlns:a16="http://schemas.microsoft.com/office/drawing/2014/main" id="{0DD174AB-28FD-4698-86CA-8210582BCD79}"/>
            </a:ext>
          </a:extLst>
        </xdr:cNvPr>
        <xdr:cNvSpPr txBox="1"/>
      </xdr:nvSpPr>
      <xdr:spPr>
        <a:xfrm>
          <a:off x="10528300" y="167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146247</xdr:rowOff>
    </xdr:from>
    <xdr:to>
      <xdr:col>55</xdr:col>
      <xdr:colOff>88900</xdr:colOff>
      <xdr:row>97</xdr:row>
      <xdr:rowOff>146247</xdr:rowOff>
    </xdr:to>
    <xdr:cxnSp macro="">
      <xdr:nvCxnSpPr>
        <xdr:cNvPr id="456" name="直線コネクタ 455">
          <a:extLst>
            <a:ext uri="{FF2B5EF4-FFF2-40B4-BE49-F238E27FC236}">
              <a16:creationId xmlns:a16="http://schemas.microsoft.com/office/drawing/2014/main" id="{3126CC73-551B-488C-B0E1-BD87F677EDDE}"/>
            </a:ext>
          </a:extLst>
        </xdr:cNvPr>
        <xdr:cNvCxnSpPr/>
      </xdr:nvCxnSpPr>
      <xdr:spPr>
        <a:xfrm>
          <a:off x="10388600" y="1677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118405</xdr:rowOff>
    </xdr:from>
    <xdr:ext cx="599010" cy="259045"/>
    <xdr:sp macro="" textlink="">
      <xdr:nvSpPr>
        <xdr:cNvPr id="457" name="土木費最大値テキスト">
          <a:extLst>
            <a:ext uri="{FF2B5EF4-FFF2-40B4-BE49-F238E27FC236}">
              <a16:creationId xmlns:a16="http://schemas.microsoft.com/office/drawing/2014/main" id="{FB4FF5ED-8E8C-43E4-B302-4C4AD73D6EF9}"/>
            </a:ext>
          </a:extLst>
        </xdr:cNvPr>
        <xdr:cNvSpPr txBox="1"/>
      </xdr:nvSpPr>
      <xdr:spPr>
        <a:xfrm>
          <a:off x="10528300" y="1572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278</xdr:rowOff>
    </xdr:from>
    <xdr:to>
      <xdr:col>55</xdr:col>
      <xdr:colOff>88900</xdr:colOff>
      <xdr:row>93</xdr:row>
      <xdr:rowOff>278</xdr:rowOff>
    </xdr:to>
    <xdr:cxnSp macro="">
      <xdr:nvCxnSpPr>
        <xdr:cNvPr id="458" name="直線コネクタ 457">
          <a:extLst>
            <a:ext uri="{FF2B5EF4-FFF2-40B4-BE49-F238E27FC236}">
              <a16:creationId xmlns:a16="http://schemas.microsoft.com/office/drawing/2014/main" id="{7DA15661-C571-446F-AE4E-6B49EAE8BD53}"/>
            </a:ext>
          </a:extLst>
        </xdr:cNvPr>
        <xdr:cNvCxnSpPr/>
      </xdr:nvCxnSpPr>
      <xdr:spPr>
        <a:xfrm>
          <a:off x="10388600" y="1594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77169</xdr:rowOff>
    </xdr:from>
    <xdr:to>
      <xdr:col>55</xdr:col>
      <xdr:colOff>0</xdr:colOff>
      <xdr:row>95</xdr:row>
      <xdr:rowOff>73273</xdr:rowOff>
    </xdr:to>
    <xdr:cxnSp macro="">
      <xdr:nvCxnSpPr>
        <xdr:cNvPr id="459" name="直線コネクタ 458">
          <a:extLst>
            <a:ext uri="{FF2B5EF4-FFF2-40B4-BE49-F238E27FC236}">
              <a16:creationId xmlns:a16="http://schemas.microsoft.com/office/drawing/2014/main" id="{C3DCF48E-6993-4939-8A13-013E33504008}"/>
            </a:ext>
          </a:extLst>
        </xdr:cNvPr>
        <xdr:cNvCxnSpPr/>
      </xdr:nvCxnSpPr>
      <xdr:spPr>
        <a:xfrm>
          <a:off x="9639300" y="15850569"/>
          <a:ext cx="838200" cy="5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101544</xdr:rowOff>
    </xdr:from>
    <xdr:ext cx="599010" cy="259045"/>
    <xdr:sp macro="" textlink="">
      <xdr:nvSpPr>
        <xdr:cNvPr id="460" name="土木費平均値テキスト">
          <a:extLst>
            <a:ext uri="{FF2B5EF4-FFF2-40B4-BE49-F238E27FC236}">
              <a16:creationId xmlns:a16="http://schemas.microsoft.com/office/drawing/2014/main" id="{B0F08FD9-1647-4744-87AB-B3035821EBA1}"/>
            </a:ext>
          </a:extLst>
        </xdr:cNvPr>
        <xdr:cNvSpPr txBox="1"/>
      </xdr:nvSpPr>
      <xdr:spPr>
        <a:xfrm>
          <a:off x="10528300" y="16389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123117</xdr:rowOff>
    </xdr:from>
    <xdr:to>
      <xdr:col>55</xdr:col>
      <xdr:colOff>50800</xdr:colOff>
      <xdr:row>96</xdr:row>
      <xdr:rowOff>53267</xdr:rowOff>
    </xdr:to>
    <xdr:sp macro="" textlink="">
      <xdr:nvSpPr>
        <xdr:cNvPr id="461" name="フローチャート: 判断 460">
          <a:extLst>
            <a:ext uri="{FF2B5EF4-FFF2-40B4-BE49-F238E27FC236}">
              <a16:creationId xmlns:a16="http://schemas.microsoft.com/office/drawing/2014/main" id="{383C2A96-35C0-4B84-969F-0267A1D63C43}"/>
            </a:ext>
          </a:extLst>
        </xdr:cNvPr>
        <xdr:cNvSpPr/>
      </xdr:nvSpPr>
      <xdr:spPr>
        <a:xfrm>
          <a:off x="10426700" y="1641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68134</xdr:rowOff>
    </xdr:from>
    <xdr:to>
      <xdr:col>50</xdr:col>
      <xdr:colOff>114300</xdr:colOff>
      <xdr:row>92</xdr:row>
      <xdr:rowOff>77169</xdr:rowOff>
    </xdr:to>
    <xdr:cxnSp macro="">
      <xdr:nvCxnSpPr>
        <xdr:cNvPr id="462" name="直線コネクタ 461">
          <a:extLst>
            <a:ext uri="{FF2B5EF4-FFF2-40B4-BE49-F238E27FC236}">
              <a16:creationId xmlns:a16="http://schemas.microsoft.com/office/drawing/2014/main" id="{C8AF8782-E09D-4598-96EA-4F3ED7F96DBC}"/>
            </a:ext>
          </a:extLst>
        </xdr:cNvPr>
        <xdr:cNvCxnSpPr/>
      </xdr:nvCxnSpPr>
      <xdr:spPr>
        <a:xfrm>
          <a:off x="8750300" y="15498634"/>
          <a:ext cx="889000" cy="35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63" name="フローチャート: 判断 462">
          <a:extLst>
            <a:ext uri="{FF2B5EF4-FFF2-40B4-BE49-F238E27FC236}">
              <a16:creationId xmlns:a16="http://schemas.microsoft.com/office/drawing/2014/main" id="{08DA001A-7542-4356-A59A-AFD3F5A8DB78}"/>
            </a:ext>
          </a:extLst>
        </xdr:cNvPr>
        <xdr:cNvSpPr/>
      </xdr:nvSpPr>
      <xdr:spPr>
        <a:xfrm>
          <a:off x="9588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68031</xdr:rowOff>
    </xdr:from>
    <xdr:ext cx="534377" cy="259045"/>
    <xdr:sp macro="" textlink="">
      <xdr:nvSpPr>
        <xdr:cNvPr id="464" name="テキスト ボックス 463">
          <a:extLst>
            <a:ext uri="{FF2B5EF4-FFF2-40B4-BE49-F238E27FC236}">
              <a16:creationId xmlns:a16="http://schemas.microsoft.com/office/drawing/2014/main" id="{EBC06675-116A-4377-89AD-A4BE726E6E25}"/>
            </a:ext>
          </a:extLst>
        </xdr:cNvPr>
        <xdr:cNvSpPr txBox="1"/>
      </xdr:nvSpPr>
      <xdr:spPr>
        <a:xfrm>
          <a:off x="9372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38165</xdr:rowOff>
    </xdr:from>
    <xdr:to>
      <xdr:col>45</xdr:col>
      <xdr:colOff>177800</xdr:colOff>
      <xdr:row>90</xdr:row>
      <xdr:rowOff>68134</xdr:rowOff>
    </xdr:to>
    <xdr:cxnSp macro="">
      <xdr:nvCxnSpPr>
        <xdr:cNvPr id="465" name="直線コネクタ 464">
          <a:extLst>
            <a:ext uri="{FF2B5EF4-FFF2-40B4-BE49-F238E27FC236}">
              <a16:creationId xmlns:a16="http://schemas.microsoft.com/office/drawing/2014/main" id="{A3EBD485-24C2-4F05-B565-59D09BD4EAB2}"/>
            </a:ext>
          </a:extLst>
        </xdr:cNvPr>
        <xdr:cNvCxnSpPr/>
      </xdr:nvCxnSpPr>
      <xdr:spPr>
        <a:xfrm>
          <a:off x="7861300" y="15468665"/>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71256</xdr:rowOff>
    </xdr:from>
    <xdr:to>
      <xdr:col>46</xdr:col>
      <xdr:colOff>38100</xdr:colOff>
      <xdr:row>97</xdr:row>
      <xdr:rowOff>1406</xdr:rowOff>
    </xdr:to>
    <xdr:sp macro="" textlink="">
      <xdr:nvSpPr>
        <xdr:cNvPr id="466" name="フローチャート: 判断 465">
          <a:extLst>
            <a:ext uri="{FF2B5EF4-FFF2-40B4-BE49-F238E27FC236}">
              <a16:creationId xmlns:a16="http://schemas.microsoft.com/office/drawing/2014/main" id="{848B676F-EBF8-4180-9CE5-625FF04368CE}"/>
            </a:ext>
          </a:extLst>
        </xdr:cNvPr>
        <xdr:cNvSpPr/>
      </xdr:nvSpPr>
      <xdr:spPr>
        <a:xfrm>
          <a:off x="8699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163983</xdr:rowOff>
    </xdr:from>
    <xdr:ext cx="534377" cy="259045"/>
    <xdr:sp macro="" textlink="">
      <xdr:nvSpPr>
        <xdr:cNvPr id="467" name="テキスト ボックス 466">
          <a:extLst>
            <a:ext uri="{FF2B5EF4-FFF2-40B4-BE49-F238E27FC236}">
              <a16:creationId xmlns:a16="http://schemas.microsoft.com/office/drawing/2014/main" id="{92D01DBF-EC8D-4E2D-B293-691B47D85BAB}"/>
            </a:ext>
          </a:extLst>
        </xdr:cNvPr>
        <xdr:cNvSpPr txBox="1"/>
      </xdr:nvSpPr>
      <xdr:spPr>
        <a:xfrm>
          <a:off x="8483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38165</xdr:rowOff>
    </xdr:from>
    <xdr:to>
      <xdr:col>41</xdr:col>
      <xdr:colOff>50800</xdr:colOff>
      <xdr:row>96</xdr:row>
      <xdr:rowOff>126112</xdr:rowOff>
    </xdr:to>
    <xdr:cxnSp macro="">
      <xdr:nvCxnSpPr>
        <xdr:cNvPr id="468" name="直線コネクタ 467">
          <a:extLst>
            <a:ext uri="{FF2B5EF4-FFF2-40B4-BE49-F238E27FC236}">
              <a16:creationId xmlns:a16="http://schemas.microsoft.com/office/drawing/2014/main" id="{79B5451F-5BD2-4176-BA9D-B86C596D953A}"/>
            </a:ext>
          </a:extLst>
        </xdr:cNvPr>
        <xdr:cNvCxnSpPr/>
      </xdr:nvCxnSpPr>
      <xdr:spPr>
        <a:xfrm flipV="1">
          <a:off x="6972300" y="15468665"/>
          <a:ext cx="889000" cy="11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91804</xdr:rowOff>
    </xdr:from>
    <xdr:to>
      <xdr:col>41</xdr:col>
      <xdr:colOff>101600</xdr:colOff>
      <xdr:row>97</xdr:row>
      <xdr:rowOff>21954</xdr:rowOff>
    </xdr:to>
    <xdr:sp macro="" textlink="">
      <xdr:nvSpPr>
        <xdr:cNvPr id="469" name="フローチャート: 判断 468">
          <a:extLst>
            <a:ext uri="{FF2B5EF4-FFF2-40B4-BE49-F238E27FC236}">
              <a16:creationId xmlns:a16="http://schemas.microsoft.com/office/drawing/2014/main" id="{087D4926-44A9-4659-ACBE-D06E78B77218}"/>
            </a:ext>
          </a:extLst>
        </xdr:cNvPr>
        <xdr:cNvSpPr/>
      </xdr:nvSpPr>
      <xdr:spPr>
        <a:xfrm>
          <a:off x="7810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13081</xdr:rowOff>
    </xdr:from>
    <xdr:ext cx="534377" cy="259045"/>
    <xdr:sp macro="" textlink="">
      <xdr:nvSpPr>
        <xdr:cNvPr id="470" name="テキスト ボックス 469">
          <a:extLst>
            <a:ext uri="{FF2B5EF4-FFF2-40B4-BE49-F238E27FC236}">
              <a16:creationId xmlns:a16="http://schemas.microsoft.com/office/drawing/2014/main" id="{F5FF92E2-3AAD-4E08-9935-5FE6CBEB7863}"/>
            </a:ext>
          </a:extLst>
        </xdr:cNvPr>
        <xdr:cNvSpPr txBox="1"/>
      </xdr:nvSpPr>
      <xdr:spPr>
        <a:xfrm>
          <a:off x="7594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85082</xdr:rowOff>
    </xdr:from>
    <xdr:to>
      <xdr:col>36</xdr:col>
      <xdr:colOff>165100</xdr:colOff>
      <xdr:row>97</xdr:row>
      <xdr:rowOff>15232</xdr:rowOff>
    </xdr:to>
    <xdr:sp macro="" textlink="">
      <xdr:nvSpPr>
        <xdr:cNvPr id="471" name="フローチャート: 判断 470">
          <a:extLst>
            <a:ext uri="{FF2B5EF4-FFF2-40B4-BE49-F238E27FC236}">
              <a16:creationId xmlns:a16="http://schemas.microsoft.com/office/drawing/2014/main" id="{BB8A73F1-DBC7-46D4-BF37-09941469DDEA}"/>
            </a:ext>
          </a:extLst>
        </xdr:cNvPr>
        <xdr:cNvSpPr/>
      </xdr:nvSpPr>
      <xdr:spPr>
        <a:xfrm>
          <a:off x="6921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6359</xdr:rowOff>
    </xdr:from>
    <xdr:ext cx="534377" cy="259045"/>
    <xdr:sp macro="" textlink="">
      <xdr:nvSpPr>
        <xdr:cNvPr id="472" name="テキスト ボックス 471">
          <a:extLst>
            <a:ext uri="{FF2B5EF4-FFF2-40B4-BE49-F238E27FC236}">
              <a16:creationId xmlns:a16="http://schemas.microsoft.com/office/drawing/2014/main" id="{AEFCFCF3-375A-450B-848D-FE3EABD2A986}"/>
            </a:ext>
          </a:extLst>
        </xdr:cNvPr>
        <xdr:cNvSpPr txBox="1"/>
      </xdr:nvSpPr>
      <xdr:spPr>
        <a:xfrm>
          <a:off x="6705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A261AAA-A2D9-41A6-BFC8-8207CD1FC17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096B32A-D098-482B-8512-C2C543FD751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E38BF8AB-3BA3-45B8-B13F-48252B28261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A799645-674F-480B-B251-A55440199ED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9360365-4A03-40B2-810A-D201C0D640D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22473</xdr:rowOff>
    </xdr:from>
    <xdr:to>
      <xdr:col>55</xdr:col>
      <xdr:colOff>50800</xdr:colOff>
      <xdr:row>95</xdr:row>
      <xdr:rowOff>124073</xdr:rowOff>
    </xdr:to>
    <xdr:sp macro="" textlink="">
      <xdr:nvSpPr>
        <xdr:cNvPr id="478" name="楕円 477">
          <a:extLst>
            <a:ext uri="{FF2B5EF4-FFF2-40B4-BE49-F238E27FC236}">
              <a16:creationId xmlns:a16="http://schemas.microsoft.com/office/drawing/2014/main" id="{808A9F65-7E09-4C8E-9A3E-B5FEFA4703D7}"/>
            </a:ext>
          </a:extLst>
        </xdr:cNvPr>
        <xdr:cNvSpPr/>
      </xdr:nvSpPr>
      <xdr:spPr>
        <a:xfrm>
          <a:off x="10426700" y="16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45350</xdr:rowOff>
    </xdr:from>
    <xdr:ext cx="599010" cy="259045"/>
    <xdr:sp macro="" textlink="">
      <xdr:nvSpPr>
        <xdr:cNvPr id="479" name="土木費該当値テキスト">
          <a:extLst>
            <a:ext uri="{FF2B5EF4-FFF2-40B4-BE49-F238E27FC236}">
              <a16:creationId xmlns:a16="http://schemas.microsoft.com/office/drawing/2014/main" id="{4FB41EAB-0752-494B-BDE3-E0F410DA2FDE}"/>
            </a:ext>
          </a:extLst>
        </xdr:cNvPr>
        <xdr:cNvSpPr txBox="1"/>
      </xdr:nvSpPr>
      <xdr:spPr>
        <a:xfrm>
          <a:off x="10528300" y="1616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26369</xdr:rowOff>
    </xdr:from>
    <xdr:to>
      <xdr:col>50</xdr:col>
      <xdr:colOff>165100</xdr:colOff>
      <xdr:row>92</xdr:row>
      <xdr:rowOff>127969</xdr:rowOff>
    </xdr:to>
    <xdr:sp macro="" textlink="">
      <xdr:nvSpPr>
        <xdr:cNvPr id="480" name="楕円 479">
          <a:extLst>
            <a:ext uri="{FF2B5EF4-FFF2-40B4-BE49-F238E27FC236}">
              <a16:creationId xmlns:a16="http://schemas.microsoft.com/office/drawing/2014/main" id="{C2D6C09B-5A0C-4C73-864D-BCDFACAFF9F7}"/>
            </a:ext>
          </a:extLst>
        </xdr:cNvPr>
        <xdr:cNvSpPr/>
      </xdr:nvSpPr>
      <xdr:spPr>
        <a:xfrm>
          <a:off x="9588500" y="157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144496</xdr:rowOff>
    </xdr:from>
    <xdr:ext cx="599010" cy="259045"/>
    <xdr:sp macro="" textlink="">
      <xdr:nvSpPr>
        <xdr:cNvPr id="481" name="テキスト ボックス 480">
          <a:extLst>
            <a:ext uri="{FF2B5EF4-FFF2-40B4-BE49-F238E27FC236}">
              <a16:creationId xmlns:a16="http://schemas.microsoft.com/office/drawing/2014/main" id="{A86285FE-813F-43F1-92AA-0B62890B3243}"/>
            </a:ext>
          </a:extLst>
        </xdr:cNvPr>
        <xdr:cNvSpPr txBox="1"/>
      </xdr:nvSpPr>
      <xdr:spPr>
        <a:xfrm>
          <a:off x="9339795" y="1557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17334</xdr:rowOff>
    </xdr:from>
    <xdr:to>
      <xdr:col>46</xdr:col>
      <xdr:colOff>38100</xdr:colOff>
      <xdr:row>90</xdr:row>
      <xdr:rowOff>118934</xdr:rowOff>
    </xdr:to>
    <xdr:sp macro="" textlink="">
      <xdr:nvSpPr>
        <xdr:cNvPr id="482" name="楕円 481">
          <a:extLst>
            <a:ext uri="{FF2B5EF4-FFF2-40B4-BE49-F238E27FC236}">
              <a16:creationId xmlns:a16="http://schemas.microsoft.com/office/drawing/2014/main" id="{DC030424-B231-4FF2-A20A-491C9B56468F}"/>
            </a:ext>
          </a:extLst>
        </xdr:cNvPr>
        <xdr:cNvSpPr/>
      </xdr:nvSpPr>
      <xdr:spPr>
        <a:xfrm>
          <a:off x="8699500" y="15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135461</xdr:rowOff>
    </xdr:from>
    <xdr:ext cx="599010" cy="259045"/>
    <xdr:sp macro="" textlink="">
      <xdr:nvSpPr>
        <xdr:cNvPr id="483" name="テキスト ボックス 482">
          <a:extLst>
            <a:ext uri="{FF2B5EF4-FFF2-40B4-BE49-F238E27FC236}">
              <a16:creationId xmlns:a16="http://schemas.microsoft.com/office/drawing/2014/main" id="{DED943F7-3071-43CA-A4D4-1575D8493979}"/>
            </a:ext>
          </a:extLst>
        </xdr:cNvPr>
        <xdr:cNvSpPr txBox="1"/>
      </xdr:nvSpPr>
      <xdr:spPr>
        <a:xfrm>
          <a:off x="8450795" y="152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158815</xdr:rowOff>
    </xdr:from>
    <xdr:to>
      <xdr:col>41</xdr:col>
      <xdr:colOff>101600</xdr:colOff>
      <xdr:row>90</xdr:row>
      <xdr:rowOff>88965</xdr:rowOff>
    </xdr:to>
    <xdr:sp macro="" textlink="">
      <xdr:nvSpPr>
        <xdr:cNvPr id="484" name="楕円 483">
          <a:extLst>
            <a:ext uri="{FF2B5EF4-FFF2-40B4-BE49-F238E27FC236}">
              <a16:creationId xmlns:a16="http://schemas.microsoft.com/office/drawing/2014/main" id="{81CC9287-C7C0-4722-AA97-587374C86669}"/>
            </a:ext>
          </a:extLst>
        </xdr:cNvPr>
        <xdr:cNvSpPr/>
      </xdr:nvSpPr>
      <xdr:spPr>
        <a:xfrm>
          <a:off x="7810500" y="1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105492</xdr:rowOff>
    </xdr:from>
    <xdr:ext cx="599010" cy="259045"/>
    <xdr:sp macro="" textlink="">
      <xdr:nvSpPr>
        <xdr:cNvPr id="485" name="テキスト ボックス 484">
          <a:extLst>
            <a:ext uri="{FF2B5EF4-FFF2-40B4-BE49-F238E27FC236}">
              <a16:creationId xmlns:a16="http://schemas.microsoft.com/office/drawing/2014/main" id="{D2772DFC-A13E-4028-98BA-290AE991A192}"/>
            </a:ext>
          </a:extLst>
        </xdr:cNvPr>
        <xdr:cNvSpPr txBox="1"/>
      </xdr:nvSpPr>
      <xdr:spPr>
        <a:xfrm>
          <a:off x="7561795" y="151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75312</xdr:rowOff>
    </xdr:from>
    <xdr:to>
      <xdr:col>36</xdr:col>
      <xdr:colOff>165100</xdr:colOff>
      <xdr:row>97</xdr:row>
      <xdr:rowOff>5462</xdr:rowOff>
    </xdr:to>
    <xdr:sp macro="" textlink="">
      <xdr:nvSpPr>
        <xdr:cNvPr id="486" name="楕円 485">
          <a:extLst>
            <a:ext uri="{FF2B5EF4-FFF2-40B4-BE49-F238E27FC236}">
              <a16:creationId xmlns:a16="http://schemas.microsoft.com/office/drawing/2014/main" id="{F196701C-E272-47FE-BF8F-2844DB82F829}"/>
            </a:ext>
          </a:extLst>
        </xdr:cNvPr>
        <xdr:cNvSpPr/>
      </xdr:nvSpPr>
      <xdr:spPr>
        <a:xfrm>
          <a:off x="6921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21989</xdr:rowOff>
    </xdr:from>
    <xdr:ext cx="534377" cy="259045"/>
    <xdr:sp macro="" textlink="">
      <xdr:nvSpPr>
        <xdr:cNvPr id="487" name="テキスト ボックス 486">
          <a:extLst>
            <a:ext uri="{FF2B5EF4-FFF2-40B4-BE49-F238E27FC236}">
              <a16:creationId xmlns:a16="http://schemas.microsoft.com/office/drawing/2014/main" id="{F88CC139-8B5C-46E4-9E9A-C4ED0EDF4E8B}"/>
            </a:ext>
          </a:extLst>
        </xdr:cNvPr>
        <xdr:cNvSpPr txBox="1"/>
      </xdr:nvSpPr>
      <xdr:spPr>
        <a:xfrm>
          <a:off x="6705111" y="1630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339C15D6-F542-4C0E-A978-0D42EB2C659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A17147C9-C2CC-4D79-B3D8-C28B54B03BA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292CF90E-C9A7-412A-AC2A-0FD16E7CB8F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3D737F47-9F28-4BB3-B2C1-FEC913E6E37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F2B936FB-554B-409A-BB01-03B6E9BF21E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63E808F-B829-4C32-A695-FDB471D5795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4C2E5879-AC65-4FD1-AB77-EFECFD40DCB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1C22FBBF-77C5-4E9E-81D1-13C6EC46091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9B122BD6-9BE2-4DB7-B30F-40C2A184350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C52D7908-1E1C-4CFF-B293-DD542817536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7C1E2FEC-9E65-478F-9A91-5B302EBBEBE8}"/>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E362C89A-E3A7-4733-9804-B83EFB6D9E9D}"/>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1B6D3276-BCB9-40F4-ADBD-5CE3E3FB64E1}"/>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6F4B0FEA-2D0D-4220-A14B-E77F033B014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6E56F103-4C9E-49C3-8F3C-4828F57E5F8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BFFBB4C6-FA2F-4B97-9048-ABBEE1E4EFB2}"/>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F712EF47-9654-4E66-B187-8EC9AA63121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75F34DE0-F4EB-4BD0-996B-75A17C9E1BC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F51AE1D4-AA11-4758-BD88-0D916750296A}"/>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77F5EA9D-78C5-4744-9E0B-D3A7A5978AC7}"/>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E9B6419B-8414-4E4C-B87A-DB6F5B9EEA69}"/>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1E82299A-D741-4414-B81C-76546EAD155E}"/>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4D4B1CB8-A35D-4EFF-8F3A-AFD60C54A7A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8633FB8F-8665-402F-B58D-88050468BB4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D88D5E76-E3D8-435D-BB56-1283BC43879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3" name="直線コネクタ 512">
          <a:extLst>
            <a:ext uri="{FF2B5EF4-FFF2-40B4-BE49-F238E27FC236}">
              <a16:creationId xmlns:a16="http://schemas.microsoft.com/office/drawing/2014/main" id="{9BB806EC-AACF-4CCA-816A-B870FCFD3B07}"/>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4" name="消防費最小値テキスト">
          <a:extLst>
            <a:ext uri="{FF2B5EF4-FFF2-40B4-BE49-F238E27FC236}">
              <a16:creationId xmlns:a16="http://schemas.microsoft.com/office/drawing/2014/main" id="{3C18FD89-78E5-4F28-955C-CBDC568BAD8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5" name="直線コネクタ 514">
          <a:extLst>
            <a:ext uri="{FF2B5EF4-FFF2-40B4-BE49-F238E27FC236}">
              <a16:creationId xmlns:a16="http://schemas.microsoft.com/office/drawing/2014/main" id="{EF67B388-3801-4C7E-B261-0BBBA69657FA}"/>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6" name="消防費最大値テキスト">
          <a:extLst>
            <a:ext uri="{FF2B5EF4-FFF2-40B4-BE49-F238E27FC236}">
              <a16:creationId xmlns:a16="http://schemas.microsoft.com/office/drawing/2014/main" id="{1F659FA5-B8AB-438E-98AF-22FCB0296F09}"/>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7" name="直線コネクタ 516">
          <a:extLst>
            <a:ext uri="{FF2B5EF4-FFF2-40B4-BE49-F238E27FC236}">
              <a16:creationId xmlns:a16="http://schemas.microsoft.com/office/drawing/2014/main" id="{EB2BBED3-1FCB-4F67-A87D-8D6D3B4A9021}"/>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42926</xdr:rowOff>
    </xdr:from>
    <xdr:to>
      <xdr:col>85</xdr:col>
      <xdr:colOff>127000</xdr:colOff>
      <xdr:row>37</xdr:row>
      <xdr:rowOff>77423</xdr:rowOff>
    </xdr:to>
    <xdr:cxnSp macro="">
      <xdr:nvCxnSpPr>
        <xdr:cNvPr id="518" name="直線コネクタ 517">
          <a:extLst>
            <a:ext uri="{FF2B5EF4-FFF2-40B4-BE49-F238E27FC236}">
              <a16:creationId xmlns:a16="http://schemas.microsoft.com/office/drawing/2014/main" id="{A771D704-0515-41DD-809E-77594B6AC663}"/>
            </a:ext>
          </a:extLst>
        </xdr:cNvPr>
        <xdr:cNvCxnSpPr/>
      </xdr:nvCxnSpPr>
      <xdr:spPr>
        <a:xfrm>
          <a:off x="15481300" y="6386576"/>
          <a:ext cx="8382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19" name="消防費平均値テキスト">
          <a:extLst>
            <a:ext uri="{FF2B5EF4-FFF2-40B4-BE49-F238E27FC236}">
              <a16:creationId xmlns:a16="http://schemas.microsoft.com/office/drawing/2014/main" id="{6C18FD03-7EE8-43A0-AA9E-9BEC7002029F}"/>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0" name="フローチャート: 判断 519">
          <a:extLst>
            <a:ext uri="{FF2B5EF4-FFF2-40B4-BE49-F238E27FC236}">
              <a16:creationId xmlns:a16="http://schemas.microsoft.com/office/drawing/2014/main" id="{F5FE9A4E-C144-4E3A-89D5-09D0C9EE9C29}"/>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122131</xdr:rowOff>
    </xdr:from>
    <xdr:to>
      <xdr:col>81</xdr:col>
      <xdr:colOff>50800</xdr:colOff>
      <xdr:row>37</xdr:row>
      <xdr:rowOff>42926</xdr:rowOff>
    </xdr:to>
    <xdr:cxnSp macro="">
      <xdr:nvCxnSpPr>
        <xdr:cNvPr id="521" name="直線コネクタ 520">
          <a:extLst>
            <a:ext uri="{FF2B5EF4-FFF2-40B4-BE49-F238E27FC236}">
              <a16:creationId xmlns:a16="http://schemas.microsoft.com/office/drawing/2014/main" id="{4F520166-5103-4CF6-A860-7CCE3F7B58BF}"/>
            </a:ext>
          </a:extLst>
        </xdr:cNvPr>
        <xdr:cNvCxnSpPr/>
      </xdr:nvCxnSpPr>
      <xdr:spPr>
        <a:xfrm>
          <a:off x="14592300" y="6294331"/>
          <a:ext cx="889000" cy="9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2" name="フローチャート: 判断 521">
          <a:extLst>
            <a:ext uri="{FF2B5EF4-FFF2-40B4-BE49-F238E27FC236}">
              <a16:creationId xmlns:a16="http://schemas.microsoft.com/office/drawing/2014/main" id="{F5614639-CE34-4007-918F-C698E233D3B2}"/>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3" name="テキスト ボックス 522">
          <a:extLst>
            <a:ext uri="{FF2B5EF4-FFF2-40B4-BE49-F238E27FC236}">
              <a16:creationId xmlns:a16="http://schemas.microsoft.com/office/drawing/2014/main" id="{A47ECEB1-94CB-4555-8584-EE2E154C462E}"/>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122131</xdr:rowOff>
    </xdr:from>
    <xdr:to>
      <xdr:col>76</xdr:col>
      <xdr:colOff>114300</xdr:colOff>
      <xdr:row>37</xdr:row>
      <xdr:rowOff>66363</xdr:rowOff>
    </xdr:to>
    <xdr:cxnSp macro="">
      <xdr:nvCxnSpPr>
        <xdr:cNvPr id="524" name="直線コネクタ 523">
          <a:extLst>
            <a:ext uri="{FF2B5EF4-FFF2-40B4-BE49-F238E27FC236}">
              <a16:creationId xmlns:a16="http://schemas.microsoft.com/office/drawing/2014/main" id="{FD6B6F53-782C-4324-85B0-36CB603C9230}"/>
            </a:ext>
          </a:extLst>
        </xdr:cNvPr>
        <xdr:cNvCxnSpPr/>
      </xdr:nvCxnSpPr>
      <xdr:spPr>
        <a:xfrm flipV="1">
          <a:off x="13703300" y="6294331"/>
          <a:ext cx="889000" cy="1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58F4CA96-1FCC-469C-A2F1-C6A3ABCD1FF7}"/>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290567C2-EE93-4836-B93A-C8F52B12EBF7}"/>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66363</xdr:rowOff>
    </xdr:from>
    <xdr:to>
      <xdr:col>71</xdr:col>
      <xdr:colOff>177800</xdr:colOff>
      <xdr:row>37</xdr:row>
      <xdr:rowOff>70162</xdr:rowOff>
    </xdr:to>
    <xdr:cxnSp macro="">
      <xdr:nvCxnSpPr>
        <xdr:cNvPr id="527" name="直線コネクタ 526">
          <a:extLst>
            <a:ext uri="{FF2B5EF4-FFF2-40B4-BE49-F238E27FC236}">
              <a16:creationId xmlns:a16="http://schemas.microsoft.com/office/drawing/2014/main" id="{1F797B28-BA11-4D1D-AC93-B0D77479C1EB}"/>
            </a:ext>
          </a:extLst>
        </xdr:cNvPr>
        <xdr:cNvCxnSpPr/>
      </xdr:nvCxnSpPr>
      <xdr:spPr>
        <a:xfrm flipV="1">
          <a:off x="12814300" y="6410013"/>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28" name="フローチャート: 判断 527">
          <a:extLst>
            <a:ext uri="{FF2B5EF4-FFF2-40B4-BE49-F238E27FC236}">
              <a16:creationId xmlns:a16="http://schemas.microsoft.com/office/drawing/2014/main" id="{6BA75A25-2285-40C1-B462-4453D01CC0EF}"/>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85227</xdr:rowOff>
    </xdr:from>
    <xdr:ext cx="534377" cy="259045"/>
    <xdr:sp macro="" textlink="">
      <xdr:nvSpPr>
        <xdr:cNvPr id="529" name="テキスト ボックス 528">
          <a:extLst>
            <a:ext uri="{FF2B5EF4-FFF2-40B4-BE49-F238E27FC236}">
              <a16:creationId xmlns:a16="http://schemas.microsoft.com/office/drawing/2014/main" id="{7CD8C15C-561C-4008-9C7D-9EDD7C201649}"/>
            </a:ext>
          </a:extLst>
        </xdr:cNvPr>
        <xdr:cNvSpPr txBox="1"/>
      </xdr:nvSpPr>
      <xdr:spPr>
        <a:xfrm>
          <a:off x="13436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0" name="フローチャート: 判断 529">
          <a:extLst>
            <a:ext uri="{FF2B5EF4-FFF2-40B4-BE49-F238E27FC236}">
              <a16:creationId xmlns:a16="http://schemas.microsoft.com/office/drawing/2014/main" id="{88120C19-A108-44AD-BDEC-B436CAAEC13C}"/>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122064</xdr:rowOff>
    </xdr:from>
    <xdr:ext cx="534377" cy="259045"/>
    <xdr:sp macro="" textlink="">
      <xdr:nvSpPr>
        <xdr:cNvPr id="531" name="テキスト ボックス 530">
          <a:extLst>
            <a:ext uri="{FF2B5EF4-FFF2-40B4-BE49-F238E27FC236}">
              <a16:creationId xmlns:a16="http://schemas.microsoft.com/office/drawing/2014/main" id="{47AF5324-8EFF-4F22-A734-B71219F89975}"/>
            </a:ext>
          </a:extLst>
        </xdr:cNvPr>
        <xdr:cNvSpPr txBox="1"/>
      </xdr:nvSpPr>
      <xdr:spPr>
        <a:xfrm>
          <a:off x="12547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EB80848-9560-4A67-9470-08C201F3765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7FCCDF6-998C-4096-B83F-CAC4798385D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4B7BE71-94A6-441C-8905-B0B38BAFE59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43304CC-CCB4-4973-9CE2-3DA6AAC5A1A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727BA4F-50DB-48D9-ADCE-6D8DCC2F5BD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26623</xdr:rowOff>
    </xdr:from>
    <xdr:to>
      <xdr:col>85</xdr:col>
      <xdr:colOff>177800</xdr:colOff>
      <xdr:row>37</xdr:row>
      <xdr:rowOff>128223</xdr:rowOff>
    </xdr:to>
    <xdr:sp macro="" textlink="">
      <xdr:nvSpPr>
        <xdr:cNvPr id="537" name="楕円 536">
          <a:extLst>
            <a:ext uri="{FF2B5EF4-FFF2-40B4-BE49-F238E27FC236}">
              <a16:creationId xmlns:a16="http://schemas.microsoft.com/office/drawing/2014/main" id="{E152F111-95DA-4043-A166-EC94911CEDC9}"/>
            </a:ext>
          </a:extLst>
        </xdr:cNvPr>
        <xdr:cNvSpPr/>
      </xdr:nvSpPr>
      <xdr:spPr>
        <a:xfrm>
          <a:off x="16268700" y="63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5050</xdr:rowOff>
    </xdr:from>
    <xdr:ext cx="534377" cy="259045"/>
    <xdr:sp macro="" textlink="">
      <xdr:nvSpPr>
        <xdr:cNvPr id="538" name="消防費該当値テキスト">
          <a:extLst>
            <a:ext uri="{FF2B5EF4-FFF2-40B4-BE49-F238E27FC236}">
              <a16:creationId xmlns:a16="http://schemas.microsoft.com/office/drawing/2014/main" id="{70282428-F3E0-4B98-91A2-269E8C6F3DC8}"/>
            </a:ext>
          </a:extLst>
        </xdr:cNvPr>
        <xdr:cNvSpPr txBox="1"/>
      </xdr:nvSpPr>
      <xdr:spPr>
        <a:xfrm>
          <a:off x="16370300" y="63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163576</xdr:rowOff>
    </xdr:from>
    <xdr:to>
      <xdr:col>81</xdr:col>
      <xdr:colOff>101600</xdr:colOff>
      <xdr:row>37</xdr:row>
      <xdr:rowOff>93726</xdr:rowOff>
    </xdr:to>
    <xdr:sp macro="" textlink="">
      <xdr:nvSpPr>
        <xdr:cNvPr id="539" name="楕円 538">
          <a:extLst>
            <a:ext uri="{FF2B5EF4-FFF2-40B4-BE49-F238E27FC236}">
              <a16:creationId xmlns:a16="http://schemas.microsoft.com/office/drawing/2014/main" id="{5F3E637C-79F2-481C-8E57-9B6AFE2B328D}"/>
            </a:ext>
          </a:extLst>
        </xdr:cNvPr>
        <xdr:cNvSpPr/>
      </xdr:nvSpPr>
      <xdr:spPr>
        <a:xfrm>
          <a:off x="1543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84853</xdr:rowOff>
    </xdr:from>
    <xdr:ext cx="534377" cy="259045"/>
    <xdr:sp macro="" textlink="">
      <xdr:nvSpPr>
        <xdr:cNvPr id="540" name="テキスト ボックス 539">
          <a:extLst>
            <a:ext uri="{FF2B5EF4-FFF2-40B4-BE49-F238E27FC236}">
              <a16:creationId xmlns:a16="http://schemas.microsoft.com/office/drawing/2014/main" id="{43884634-3ABF-437F-9553-586981E21439}"/>
            </a:ext>
          </a:extLst>
        </xdr:cNvPr>
        <xdr:cNvSpPr txBox="1"/>
      </xdr:nvSpPr>
      <xdr:spPr>
        <a:xfrm>
          <a:off x="15214111" y="64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71331</xdr:rowOff>
    </xdr:from>
    <xdr:to>
      <xdr:col>76</xdr:col>
      <xdr:colOff>165100</xdr:colOff>
      <xdr:row>37</xdr:row>
      <xdr:rowOff>1481</xdr:rowOff>
    </xdr:to>
    <xdr:sp macro="" textlink="">
      <xdr:nvSpPr>
        <xdr:cNvPr id="541" name="楕円 540">
          <a:extLst>
            <a:ext uri="{FF2B5EF4-FFF2-40B4-BE49-F238E27FC236}">
              <a16:creationId xmlns:a16="http://schemas.microsoft.com/office/drawing/2014/main" id="{BAC584B5-DB7E-4F5F-BD89-26E7E01E0E79}"/>
            </a:ext>
          </a:extLst>
        </xdr:cNvPr>
        <xdr:cNvSpPr/>
      </xdr:nvSpPr>
      <xdr:spPr>
        <a:xfrm>
          <a:off x="14541500" y="62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18008</xdr:rowOff>
    </xdr:from>
    <xdr:ext cx="534377" cy="259045"/>
    <xdr:sp macro="" textlink="">
      <xdr:nvSpPr>
        <xdr:cNvPr id="542" name="テキスト ボックス 541">
          <a:extLst>
            <a:ext uri="{FF2B5EF4-FFF2-40B4-BE49-F238E27FC236}">
              <a16:creationId xmlns:a16="http://schemas.microsoft.com/office/drawing/2014/main" id="{AF1F46DF-6164-4576-BF61-3DE726E9D8AA}"/>
            </a:ext>
          </a:extLst>
        </xdr:cNvPr>
        <xdr:cNvSpPr txBox="1"/>
      </xdr:nvSpPr>
      <xdr:spPr>
        <a:xfrm>
          <a:off x="14325111" y="60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15563</xdr:rowOff>
    </xdr:from>
    <xdr:to>
      <xdr:col>72</xdr:col>
      <xdr:colOff>38100</xdr:colOff>
      <xdr:row>37</xdr:row>
      <xdr:rowOff>117163</xdr:rowOff>
    </xdr:to>
    <xdr:sp macro="" textlink="">
      <xdr:nvSpPr>
        <xdr:cNvPr id="543" name="楕円 542">
          <a:extLst>
            <a:ext uri="{FF2B5EF4-FFF2-40B4-BE49-F238E27FC236}">
              <a16:creationId xmlns:a16="http://schemas.microsoft.com/office/drawing/2014/main" id="{D821B3F2-533F-4242-BFEA-1C6B3BB7D6D0}"/>
            </a:ext>
          </a:extLst>
        </xdr:cNvPr>
        <xdr:cNvSpPr/>
      </xdr:nvSpPr>
      <xdr:spPr>
        <a:xfrm>
          <a:off x="13652500" y="63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108290</xdr:rowOff>
    </xdr:from>
    <xdr:ext cx="534377" cy="259045"/>
    <xdr:sp macro="" textlink="">
      <xdr:nvSpPr>
        <xdr:cNvPr id="544" name="テキスト ボックス 543">
          <a:extLst>
            <a:ext uri="{FF2B5EF4-FFF2-40B4-BE49-F238E27FC236}">
              <a16:creationId xmlns:a16="http://schemas.microsoft.com/office/drawing/2014/main" id="{801A59F3-A00F-4035-9A32-CDC15C77A93B}"/>
            </a:ext>
          </a:extLst>
        </xdr:cNvPr>
        <xdr:cNvSpPr txBox="1"/>
      </xdr:nvSpPr>
      <xdr:spPr>
        <a:xfrm>
          <a:off x="13436111" y="64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19362</xdr:rowOff>
    </xdr:from>
    <xdr:to>
      <xdr:col>67</xdr:col>
      <xdr:colOff>101600</xdr:colOff>
      <xdr:row>37</xdr:row>
      <xdr:rowOff>120962</xdr:rowOff>
    </xdr:to>
    <xdr:sp macro="" textlink="">
      <xdr:nvSpPr>
        <xdr:cNvPr id="545" name="楕円 544">
          <a:extLst>
            <a:ext uri="{FF2B5EF4-FFF2-40B4-BE49-F238E27FC236}">
              <a16:creationId xmlns:a16="http://schemas.microsoft.com/office/drawing/2014/main" id="{C1BBA8F1-178F-49F5-9570-0741DC4ACD49}"/>
            </a:ext>
          </a:extLst>
        </xdr:cNvPr>
        <xdr:cNvSpPr/>
      </xdr:nvSpPr>
      <xdr:spPr>
        <a:xfrm>
          <a:off x="12763500" y="63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112089</xdr:rowOff>
    </xdr:from>
    <xdr:ext cx="534377" cy="259045"/>
    <xdr:sp macro="" textlink="">
      <xdr:nvSpPr>
        <xdr:cNvPr id="546" name="テキスト ボックス 545">
          <a:extLst>
            <a:ext uri="{FF2B5EF4-FFF2-40B4-BE49-F238E27FC236}">
              <a16:creationId xmlns:a16="http://schemas.microsoft.com/office/drawing/2014/main" id="{4402D996-4DFA-44EE-B036-D635B402BB89}"/>
            </a:ext>
          </a:extLst>
        </xdr:cNvPr>
        <xdr:cNvSpPr txBox="1"/>
      </xdr:nvSpPr>
      <xdr:spPr>
        <a:xfrm>
          <a:off x="12547111" y="64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221E8F4E-5584-4E34-A88E-3582B138D28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F0C97F22-3001-49C6-8CFD-F3CCCCF8635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74F79E40-0F0A-46AB-9615-EF76112753A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56EB4EDB-AFD4-4D8B-B72A-38256D1F5F3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1E3EDFCF-25D5-4369-9B2F-231E4BF28E5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803C4A99-6223-4EC9-8FA7-89DE47FE476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1C0028FA-FCEF-4483-83CB-97857EF4E3A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5A929B2A-B703-49AF-BB46-E3D9AAE2CA9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B7A75AA9-04C4-43B5-975F-EA8A2E46E4D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8E14095D-905F-414F-A2D4-67CAF40708B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8EDA609D-0EA0-417D-BA8A-2474AF58C32F}"/>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978C2502-0A94-4CBA-9F3D-099C18B161D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6F257DBA-D44A-45BE-A9B6-4F2308C148A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2BB3A60D-E4D0-42B8-BD61-B830BA756C85}"/>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A2E1795A-1A41-471A-B002-F061FB1B3FF4}"/>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65621ECA-4891-4A8D-9FB0-F44C0CDB45E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26C52AA4-48BE-4F6F-A2E7-893809670F3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2E664787-26A8-45B8-898A-E7EA96902BD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3C52A908-55C6-4693-82C0-315DA38F673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CC9E36DB-2FAA-4209-BA8C-B925B4868F6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ECF10A35-5CCA-43EA-BBEA-9B7E1463D6E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68" name="直線コネクタ 567">
          <a:extLst>
            <a:ext uri="{FF2B5EF4-FFF2-40B4-BE49-F238E27FC236}">
              <a16:creationId xmlns:a16="http://schemas.microsoft.com/office/drawing/2014/main" id="{28B1B5C6-70D5-41B6-99B9-A4FB0543A8E8}"/>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69" name="教育費最小値テキスト">
          <a:extLst>
            <a:ext uri="{FF2B5EF4-FFF2-40B4-BE49-F238E27FC236}">
              <a16:creationId xmlns:a16="http://schemas.microsoft.com/office/drawing/2014/main" id="{74A48DCD-88AA-497C-97EA-FECD32324736}"/>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0" name="直線コネクタ 569">
          <a:extLst>
            <a:ext uri="{FF2B5EF4-FFF2-40B4-BE49-F238E27FC236}">
              <a16:creationId xmlns:a16="http://schemas.microsoft.com/office/drawing/2014/main" id="{1461A6FE-A055-4616-B753-5934B59C445D}"/>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1" name="教育費最大値テキスト">
          <a:extLst>
            <a:ext uri="{FF2B5EF4-FFF2-40B4-BE49-F238E27FC236}">
              <a16:creationId xmlns:a16="http://schemas.microsoft.com/office/drawing/2014/main" id="{14A2D853-42DC-49C7-A76D-F9CCE0B1F00D}"/>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2" name="直線コネクタ 571">
          <a:extLst>
            <a:ext uri="{FF2B5EF4-FFF2-40B4-BE49-F238E27FC236}">
              <a16:creationId xmlns:a16="http://schemas.microsoft.com/office/drawing/2014/main" id="{890E9441-4100-4577-B4FA-9A3D38B0DC7B}"/>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103705</xdr:rowOff>
    </xdr:from>
    <xdr:to>
      <xdr:col>85</xdr:col>
      <xdr:colOff>127000</xdr:colOff>
      <xdr:row>57</xdr:row>
      <xdr:rowOff>53422</xdr:rowOff>
    </xdr:to>
    <xdr:cxnSp macro="">
      <xdr:nvCxnSpPr>
        <xdr:cNvPr id="573" name="直線コネクタ 572">
          <a:extLst>
            <a:ext uri="{FF2B5EF4-FFF2-40B4-BE49-F238E27FC236}">
              <a16:creationId xmlns:a16="http://schemas.microsoft.com/office/drawing/2014/main" id="{19B05077-2A0A-4F46-A46A-552F1DF20E66}"/>
            </a:ext>
          </a:extLst>
        </xdr:cNvPr>
        <xdr:cNvCxnSpPr/>
      </xdr:nvCxnSpPr>
      <xdr:spPr>
        <a:xfrm>
          <a:off x="15481300" y="9190555"/>
          <a:ext cx="838200" cy="6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4" name="教育費平均値テキスト">
          <a:extLst>
            <a:ext uri="{FF2B5EF4-FFF2-40B4-BE49-F238E27FC236}">
              <a16:creationId xmlns:a16="http://schemas.microsoft.com/office/drawing/2014/main" id="{46826C78-9A23-45E5-B94A-65F624B94ABE}"/>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5" name="フローチャート: 判断 574">
          <a:extLst>
            <a:ext uri="{FF2B5EF4-FFF2-40B4-BE49-F238E27FC236}">
              <a16:creationId xmlns:a16="http://schemas.microsoft.com/office/drawing/2014/main" id="{16A99D85-0BA8-4C16-8806-74EDFE307F19}"/>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103705</xdr:rowOff>
    </xdr:from>
    <xdr:to>
      <xdr:col>81</xdr:col>
      <xdr:colOff>50800</xdr:colOff>
      <xdr:row>56</xdr:row>
      <xdr:rowOff>91141</xdr:rowOff>
    </xdr:to>
    <xdr:cxnSp macro="">
      <xdr:nvCxnSpPr>
        <xdr:cNvPr id="576" name="直線コネクタ 575">
          <a:extLst>
            <a:ext uri="{FF2B5EF4-FFF2-40B4-BE49-F238E27FC236}">
              <a16:creationId xmlns:a16="http://schemas.microsoft.com/office/drawing/2014/main" id="{B31386A3-E80D-484A-B5FE-DF446B6DB64D}"/>
            </a:ext>
          </a:extLst>
        </xdr:cNvPr>
        <xdr:cNvCxnSpPr/>
      </xdr:nvCxnSpPr>
      <xdr:spPr>
        <a:xfrm flipV="1">
          <a:off x="14592300" y="9190555"/>
          <a:ext cx="889000" cy="5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7" name="フローチャート: 判断 576">
          <a:extLst>
            <a:ext uri="{FF2B5EF4-FFF2-40B4-BE49-F238E27FC236}">
              <a16:creationId xmlns:a16="http://schemas.microsoft.com/office/drawing/2014/main" id="{DF9FAA73-636E-489A-A860-616D5F57555C}"/>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8" name="テキスト ボックス 577">
          <a:extLst>
            <a:ext uri="{FF2B5EF4-FFF2-40B4-BE49-F238E27FC236}">
              <a16:creationId xmlns:a16="http://schemas.microsoft.com/office/drawing/2014/main" id="{A6C616E2-2CE9-4123-9325-75D4ADC601D4}"/>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91141</xdr:rowOff>
    </xdr:from>
    <xdr:to>
      <xdr:col>76</xdr:col>
      <xdr:colOff>114300</xdr:colOff>
      <xdr:row>57</xdr:row>
      <xdr:rowOff>25953</xdr:rowOff>
    </xdr:to>
    <xdr:cxnSp macro="">
      <xdr:nvCxnSpPr>
        <xdr:cNvPr id="579" name="直線コネクタ 578">
          <a:extLst>
            <a:ext uri="{FF2B5EF4-FFF2-40B4-BE49-F238E27FC236}">
              <a16:creationId xmlns:a16="http://schemas.microsoft.com/office/drawing/2014/main" id="{1C039543-79B0-41BA-97F9-8AFB6A0F062F}"/>
            </a:ext>
          </a:extLst>
        </xdr:cNvPr>
        <xdr:cNvCxnSpPr/>
      </xdr:nvCxnSpPr>
      <xdr:spPr>
        <a:xfrm flipV="1">
          <a:off x="13703300" y="9692341"/>
          <a:ext cx="889000" cy="1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0" name="フローチャート: 判断 579">
          <a:extLst>
            <a:ext uri="{FF2B5EF4-FFF2-40B4-BE49-F238E27FC236}">
              <a16:creationId xmlns:a16="http://schemas.microsoft.com/office/drawing/2014/main" id="{D5ED5598-3790-4DAD-8B15-B24B6417A41C}"/>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81" name="テキスト ボックス 580">
          <a:extLst>
            <a:ext uri="{FF2B5EF4-FFF2-40B4-BE49-F238E27FC236}">
              <a16:creationId xmlns:a16="http://schemas.microsoft.com/office/drawing/2014/main" id="{46281708-EFD8-428B-8BAC-5649BC2EB9F8}"/>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25953</xdr:rowOff>
    </xdr:from>
    <xdr:to>
      <xdr:col>71</xdr:col>
      <xdr:colOff>177800</xdr:colOff>
      <xdr:row>57</xdr:row>
      <xdr:rowOff>63937</xdr:rowOff>
    </xdr:to>
    <xdr:cxnSp macro="">
      <xdr:nvCxnSpPr>
        <xdr:cNvPr id="582" name="直線コネクタ 581">
          <a:extLst>
            <a:ext uri="{FF2B5EF4-FFF2-40B4-BE49-F238E27FC236}">
              <a16:creationId xmlns:a16="http://schemas.microsoft.com/office/drawing/2014/main" id="{D2D32B68-8ACC-496A-802D-05C282F9272B}"/>
            </a:ext>
          </a:extLst>
        </xdr:cNvPr>
        <xdr:cNvCxnSpPr/>
      </xdr:nvCxnSpPr>
      <xdr:spPr>
        <a:xfrm flipV="1">
          <a:off x="12814300" y="9798603"/>
          <a:ext cx="889000" cy="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3" name="フローチャート: 判断 582">
          <a:extLst>
            <a:ext uri="{FF2B5EF4-FFF2-40B4-BE49-F238E27FC236}">
              <a16:creationId xmlns:a16="http://schemas.microsoft.com/office/drawing/2014/main" id="{1CC3DC60-61A1-4658-A788-DC130AFDCDAF}"/>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4" name="テキスト ボックス 583">
          <a:extLst>
            <a:ext uri="{FF2B5EF4-FFF2-40B4-BE49-F238E27FC236}">
              <a16:creationId xmlns:a16="http://schemas.microsoft.com/office/drawing/2014/main" id="{16253F17-60B3-468F-A5DA-85CF5E2030FE}"/>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5" name="フローチャート: 判断 584">
          <a:extLst>
            <a:ext uri="{FF2B5EF4-FFF2-40B4-BE49-F238E27FC236}">
              <a16:creationId xmlns:a16="http://schemas.microsoft.com/office/drawing/2014/main" id="{C13988C0-0F25-44A6-9A89-53E23E68A439}"/>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86" name="テキスト ボックス 585">
          <a:extLst>
            <a:ext uri="{FF2B5EF4-FFF2-40B4-BE49-F238E27FC236}">
              <a16:creationId xmlns:a16="http://schemas.microsoft.com/office/drawing/2014/main" id="{E8B18A18-2D00-4663-AD36-E0AF34A1B7A3}"/>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75E17C2-D327-474E-8077-A5B0678D07B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BEF6D999-5DDB-40F6-829B-90D2B679283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87EC1F6-CAE6-48B5-B200-E73D83227D2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F5E4C86-7869-40BC-852B-41528F70079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32B8AB48-9DE5-4DD1-B7A8-075D9A3015B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2622</xdr:rowOff>
    </xdr:from>
    <xdr:to>
      <xdr:col>85</xdr:col>
      <xdr:colOff>177800</xdr:colOff>
      <xdr:row>57</xdr:row>
      <xdr:rowOff>104222</xdr:rowOff>
    </xdr:to>
    <xdr:sp macro="" textlink="">
      <xdr:nvSpPr>
        <xdr:cNvPr id="592" name="楕円 591">
          <a:extLst>
            <a:ext uri="{FF2B5EF4-FFF2-40B4-BE49-F238E27FC236}">
              <a16:creationId xmlns:a16="http://schemas.microsoft.com/office/drawing/2014/main" id="{C695FD4D-323F-4013-9D57-4D77AACF1335}"/>
            </a:ext>
          </a:extLst>
        </xdr:cNvPr>
        <xdr:cNvSpPr/>
      </xdr:nvSpPr>
      <xdr:spPr>
        <a:xfrm>
          <a:off x="16268700" y="97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88999</xdr:rowOff>
    </xdr:from>
    <xdr:ext cx="534377" cy="259045"/>
    <xdr:sp macro="" textlink="">
      <xdr:nvSpPr>
        <xdr:cNvPr id="593" name="教育費該当値テキスト">
          <a:extLst>
            <a:ext uri="{FF2B5EF4-FFF2-40B4-BE49-F238E27FC236}">
              <a16:creationId xmlns:a16="http://schemas.microsoft.com/office/drawing/2014/main" id="{9606441C-8B94-45CE-A0FD-5D084FB6A845}"/>
            </a:ext>
          </a:extLst>
        </xdr:cNvPr>
        <xdr:cNvSpPr txBox="1"/>
      </xdr:nvSpPr>
      <xdr:spPr>
        <a:xfrm>
          <a:off x="16370300"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52905</xdr:rowOff>
    </xdr:from>
    <xdr:to>
      <xdr:col>81</xdr:col>
      <xdr:colOff>101600</xdr:colOff>
      <xdr:row>53</xdr:row>
      <xdr:rowOff>154505</xdr:rowOff>
    </xdr:to>
    <xdr:sp macro="" textlink="">
      <xdr:nvSpPr>
        <xdr:cNvPr id="594" name="楕円 593">
          <a:extLst>
            <a:ext uri="{FF2B5EF4-FFF2-40B4-BE49-F238E27FC236}">
              <a16:creationId xmlns:a16="http://schemas.microsoft.com/office/drawing/2014/main" id="{5D0690E1-A372-4ED8-9900-C39EEFE85DA4}"/>
            </a:ext>
          </a:extLst>
        </xdr:cNvPr>
        <xdr:cNvSpPr/>
      </xdr:nvSpPr>
      <xdr:spPr>
        <a:xfrm>
          <a:off x="15430500" y="91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171032</xdr:rowOff>
    </xdr:from>
    <xdr:ext cx="599010" cy="259045"/>
    <xdr:sp macro="" textlink="">
      <xdr:nvSpPr>
        <xdr:cNvPr id="595" name="テキスト ボックス 594">
          <a:extLst>
            <a:ext uri="{FF2B5EF4-FFF2-40B4-BE49-F238E27FC236}">
              <a16:creationId xmlns:a16="http://schemas.microsoft.com/office/drawing/2014/main" id="{4925ED99-7682-452D-9821-99BCBE5ACDC0}"/>
            </a:ext>
          </a:extLst>
        </xdr:cNvPr>
        <xdr:cNvSpPr txBox="1"/>
      </xdr:nvSpPr>
      <xdr:spPr>
        <a:xfrm>
          <a:off x="15181795" y="89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40341</xdr:rowOff>
    </xdr:from>
    <xdr:to>
      <xdr:col>76</xdr:col>
      <xdr:colOff>165100</xdr:colOff>
      <xdr:row>56</xdr:row>
      <xdr:rowOff>141941</xdr:rowOff>
    </xdr:to>
    <xdr:sp macro="" textlink="">
      <xdr:nvSpPr>
        <xdr:cNvPr id="596" name="楕円 595">
          <a:extLst>
            <a:ext uri="{FF2B5EF4-FFF2-40B4-BE49-F238E27FC236}">
              <a16:creationId xmlns:a16="http://schemas.microsoft.com/office/drawing/2014/main" id="{D3374170-3A83-4870-81EE-5637E3130E3D}"/>
            </a:ext>
          </a:extLst>
        </xdr:cNvPr>
        <xdr:cNvSpPr/>
      </xdr:nvSpPr>
      <xdr:spPr>
        <a:xfrm>
          <a:off x="14541500" y="96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158468</xdr:rowOff>
    </xdr:from>
    <xdr:ext cx="534377" cy="259045"/>
    <xdr:sp macro="" textlink="">
      <xdr:nvSpPr>
        <xdr:cNvPr id="597" name="テキスト ボックス 596">
          <a:extLst>
            <a:ext uri="{FF2B5EF4-FFF2-40B4-BE49-F238E27FC236}">
              <a16:creationId xmlns:a16="http://schemas.microsoft.com/office/drawing/2014/main" id="{D553D185-BB80-42ED-9C45-E6D780E972C0}"/>
            </a:ext>
          </a:extLst>
        </xdr:cNvPr>
        <xdr:cNvSpPr txBox="1"/>
      </xdr:nvSpPr>
      <xdr:spPr>
        <a:xfrm>
          <a:off x="14325111" y="9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146603</xdr:rowOff>
    </xdr:from>
    <xdr:to>
      <xdr:col>72</xdr:col>
      <xdr:colOff>38100</xdr:colOff>
      <xdr:row>57</xdr:row>
      <xdr:rowOff>76753</xdr:rowOff>
    </xdr:to>
    <xdr:sp macro="" textlink="">
      <xdr:nvSpPr>
        <xdr:cNvPr id="598" name="楕円 597">
          <a:extLst>
            <a:ext uri="{FF2B5EF4-FFF2-40B4-BE49-F238E27FC236}">
              <a16:creationId xmlns:a16="http://schemas.microsoft.com/office/drawing/2014/main" id="{8FE284CF-8F29-4284-9D35-54BEAC551FE9}"/>
            </a:ext>
          </a:extLst>
        </xdr:cNvPr>
        <xdr:cNvSpPr/>
      </xdr:nvSpPr>
      <xdr:spPr>
        <a:xfrm>
          <a:off x="13652500" y="97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67880</xdr:rowOff>
    </xdr:from>
    <xdr:ext cx="534377" cy="259045"/>
    <xdr:sp macro="" textlink="">
      <xdr:nvSpPr>
        <xdr:cNvPr id="599" name="テキスト ボックス 598">
          <a:extLst>
            <a:ext uri="{FF2B5EF4-FFF2-40B4-BE49-F238E27FC236}">
              <a16:creationId xmlns:a16="http://schemas.microsoft.com/office/drawing/2014/main" id="{AD6F7F0C-4789-41B2-B861-CFE431EAA526}"/>
            </a:ext>
          </a:extLst>
        </xdr:cNvPr>
        <xdr:cNvSpPr txBox="1"/>
      </xdr:nvSpPr>
      <xdr:spPr>
        <a:xfrm>
          <a:off x="13436111" y="98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13137</xdr:rowOff>
    </xdr:from>
    <xdr:to>
      <xdr:col>67</xdr:col>
      <xdr:colOff>101600</xdr:colOff>
      <xdr:row>57</xdr:row>
      <xdr:rowOff>114737</xdr:rowOff>
    </xdr:to>
    <xdr:sp macro="" textlink="">
      <xdr:nvSpPr>
        <xdr:cNvPr id="600" name="楕円 599">
          <a:extLst>
            <a:ext uri="{FF2B5EF4-FFF2-40B4-BE49-F238E27FC236}">
              <a16:creationId xmlns:a16="http://schemas.microsoft.com/office/drawing/2014/main" id="{C6020FC9-5791-4A9C-ADC9-F8B98E41879F}"/>
            </a:ext>
          </a:extLst>
        </xdr:cNvPr>
        <xdr:cNvSpPr/>
      </xdr:nvSpPr>
      <xdr:spPr>
        <a:xfrm>
          <a:off x="12763500" y="97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105864</xdr:rowOff>
    </xdr:from>
    <xdr:ext cx="534377" cy="259045"/>
    <xdr:sp macro="" textlink="">
      <xdr:nvSpPr>
        <xdr:cNvPr id="601" name="テキスト ボックス 600">
          <a:extLst>
            <a:ext uri="{FF2B5EF4-FFF2-40B4-BE49-F238E27FC236}">
              <a16:creationId xmlns:a16="http://schemas.microsoft.com/office/drawing/2014/main" id="{03F54D3F-BDF7-4C6C-B1DD-D2C1399B9AF8}"/>
            </a:ext>
          </a:extLst>
        </xdr:cNvPr>
        <xdr:cNvSpPr txBox="1"/>
      </xdr:nvSpPr>
      <xdr:spPr>
        <a:xfrm>
          <a:off x="12547111" y="98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89CED151-47A2-4397-B5B4-6E6021F3707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98F4FA91-59FF-43EB-9320-8FB7D121F3C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857F623D-8474-450D-AEF6-BB94A55A705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12FFC373-4E41-45C6-8963-4DC115A9ECF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218F7A8E-7841-42AB-AFC2-A872A4DA3F0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FBDA7262-757D-4A6D-8731-881C3456424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416675D1-26EF-449B-A3BD-F67F4653692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DB515FE9-2902-46C3-9D20-9368B53FB16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A9DE7D5A-D845-412C-B13C-AFB70CC4844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FDCE1072-58F9-4F5E-8708-D0244723496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2C272942-A246-48B5-9609-708AECA5612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E28F8CD7-5AE7-4B61-A364-A0F9C7F3AAF7}"/>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B923D48E-054C-4B2D-9DC6-4697EFED3164}"/>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4736AB3A-87E6-454B-BF73-BADAFD37320E}"/>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E31FEDF-6637-4221-B9DD-DCA82E41E47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3AE6FD53-16CD-4AFC-B914-A0ABDB407B4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A55F5CD2-B6EE-446A-90F1-3143F29F3E5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63653468-2D0D-4515-B924-5AB111B4429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B22D43FE-AE77-4AC1-9953-02269AA00ED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2D7B5065-865D-46A8-9BD1-DA3C9B28BF3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41F09AAD-6288-445E-8600-CE14FFB940F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113416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24BC8FB3-452E-4CB1-85D4-A13AA9743B13}"/>
            </a:ext>
          </a:extLst>
        </xdr:cNvPr>
        <xdr:cNvCxnSpPr/>
      </xdr:nvCxnSpPr>
      <xdr:spPr>
        <a:xfrm flipV="1">
          <a:off x="16317595" y="12800716"/>
          <a:ext cx="1269" cy="71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8B6672B2-1E2C-4E47-9F3D-5A3A23D5FB0D}"/>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EC21F433-5854-4855-9967-FF91840703EA}"/>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60093</xdr:rowOff>
    </xdr:from>
    <xdr:ext cx="599010" cy="259045"/>
    <xdr:sp macro="" textlink="">
      <xdr:nvSpPr>
        <xdr:cNvPr id="626" name="災害復旧費最大値テキスト">
          <a:extLst>
            <a:ext uri="{FF2B5EF4-FFF2-40B4-BE49-F238E27FC236}">
              <a16:creationId xmlns:a16="http://schemas.microsoft.com/office/drawing/2014/main" id="{0889CF80-5393-409C-9819-A818A8828765}"/>
            </a:ext>
          </a:extLst>
        </xdr:cNvPr>
        <xdr:cNvSpPr txBox="1"/>
      </xdr:nvSpPr>
      <xdr:spPr>
        <a:xfrm>
          <a:off x="16370300" y="1257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113416</xdr:rowOff>
    </xdr:from>
    <xdr:to>
      <xdr:col>86</xdr:col>
      <xdr:colOff>25400</xdr:colOff>
      <xdr:row>74</xdr:row>
      <xdr:rowOff>113416</xdr:rowOff>
    </xdr:to>
    <xdr:cxnSp macro="">
      <xdr:nvCxnSpPr>
        <xdr:cNvPr id="627" name="直線コネクタ 626">
          <a:extLst>
            <a:ext uri="{FF2B5EF4-FFF2-40B4-BE49-F238E27FC236}">
              <a16:creationId xmlns:a16="http://schemas.microsoft.com/office/drawing/2014/main" id="{9C412FA3-4E54-49EA-8377-3E2C30AF9386}"/>
            </a:ext>
          </a:extLst>
        </xdr:cNvPr>
        <xdr:cNvCxnSpPr/>
      </xdr:nvCxnSpPr>
      <xdr:spPr>
        <a:xfrm>
          <a:off x="16230600" y="1280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164097</xdr:rowOff>
    </xdr:from>
    <xdr:to>
      <xdr:col>85</xdr:col>
      <xdr:colOff>127000</xdr:colOff>
      <xdr:row>76</xdr:row>
      <xdr:rowOff>14605</xdr:rowOff>
    </xdr:to>
    <xdr:cxnSp macro="">
      <xdr:nvCxnSpPr>
        <xdr:cNvPr id="628" name="直線コネクタ 627">
          <a:extLst>
            <a:ext uri="{FF2B5EF4-FFF2-40B4-BE49-F238E27FC236}">
              <a16:creationId xmlns:a16="http://schemas.microsoft.com/office/drawing/2014/main" id="{F8C3DA70-5C17-44D1-B620-FDE5F0919F8D}"/>
            </a:ext>
          </a:extLst>
        </xdr:cNvPr>
        <xdr:cNvCxnSpPr/>
      </xdr:nvCxnSpPr>
      <xdr:spPr>
        <a:xfrm flipV="1">
          <a:off x="15481300" y="13022847"/>
          <a:ext cx="8382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4942</xdr:rowOff>
    </xdr:from>
    <xdr:ext cx="534377" cy="259045"/>
    <xdr:sp macro="" textlink="">
      <xdr:nvSpPr>
        <xdr:cNvPr id="629" name="災害復旧費平均値テキスト">
          <a:extLst>
            <a:ext uri="{FF2B5EF4-FFF2-40B4-BE49-F238E27FC236}">
              <a16:creationId xmlns:a16="http://schemas.microsoft.com/office/drawing/2014/main" id="{64D56F0A-E95D-4682-B64E-FC7BE863863A}"/>
            </a:ext>
          </a:extLst>
        </xdr:cNvPr>
        <xdr:cNvSpPr txBox="1"/>
      </xdr:nvSpPr>
      <xdr:spPr>
        <a:xfrm>
          <a:off x="16370300" y="13378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26515</xdr:rowOff>
    </xdr:from>
    <xdr:to>
      <xdr:col>85</xdr:col>
      <xdr:colOff>177800</xdr:colOff>
      <xdr:row>78</xdr:row>
      <xdr:rowOff>128115</xdr:rowOff>
    </xdr:to>
    <xdr:sp macro="" textlink="">
      <xdr:nvSpPr>
        <xdr:cNvPr id="630" name="フローチャート: 判断 629">
          <a:extLst>
            <a:ext uri="{FF2B5EF4-FFF2-40B4-BE49-F238E27FC236}">
              <a16:creationId xmlns:a16="http://schemas.microsoft.com/office/drawing/2014/main" id="{661D9C9E-61D0-48D9-8BB0-E85A17F2CD27}"/>
            </a:ext>
          </a:extLst>
        </xdr:cNvPr>
        <xdr:cNvSpPr/>
      </xdr:nvSpPr>
      <xdr:spPr>
        <a:xfrm>
          <a:off x="16268700" y="13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71888</xdr:rowOff>
    </xdr:from>
    <xdr:to>
      <xdr:col>81</xdr:col>
      <xdr:colOff>50800</xdr:colOff>
      <xdr:row>76</xdr:row>
      <xdr:rowOff>14605</xdr:rowOff>
    </xdr:to>
    <xdr:cxnSp macro="">
      <xdr:nvCxnSpPr>
        <xdr:cNvPr id="631" name="直線コネクタ 630">
          <a:extLst>
            <a:ext uri="{FF2B5EF4-FFF2-40B4-BE49-F238E27FC236}">
              <a16:creationId xmlns:a16="http://schemas.microsoft.com/office/drawing/2014/main" id="{C36C4B5F-339E-4868-90A5-33134B054046}"/>
            </a:ext>
          </a:extLst>
        </xdr:cNvPr>
        <xdr:cNvCxnSpPr/>
      </xdr:nvCxnSpPr>
      <xdr:spPr>
        <a:xfrm>
          <a:off x="14592300" y="12244838"/>
          <a:ext cx="889000" cy="7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32" name="フローチャート: 判断 631">
          <a:extLst>
            <a:ext uri="{FF2B5EF4-FFF2-40B4-BE49-F238E27FC236}">
              <a16:creationId xmlns:a16="http://schemas.microsoft.com/office/drawing/2014/main" id="{1C4DCEB9-606A-4F5A-8AD5-244BED7C40EE}"/>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33" name="テキスト ボックス 632">
          <a:extLst>
            <a:ext uri="{FF2B5EF4-FFF2-40B4-BE49-F238E27FC236}">
              <a16:creationId xmlns:a16="http://schemas.microsoft.com/office/drawing/2014/main" id="{73009DBA-CD7B-4D68-A74D-0F9A1F369585}"/>
            </a:ext>
          </a:extLst>
        </xdr:cNvPr>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48283</xdr:rowOff>
    </xdr:from>
    <xdr:to>
      <xdr:col>76</xdr:col>
      <xdr:colOff>114300</xdr:colOff>
      <xdr:row>71</xdr:row>
      <xdr:rowOff>71888</xdr:rowOff>
    </xdr:to>
    <xdr:cxnSp macro="">
      <xdr:nvCxnSpPr>
        <xdr:cNvPr id="634" name="直線コネクタ 633">
          <a:extLst>
            <a:ext uri="{FF2B5EF4-FFF2-40B4-BE49-F238E27FC236}">
              <a16:creationId xmlns:a16="http://schemas.microsoft.com/office/drawing/2014/main" id="{9F065CE5-D06D-4619-A865-771635543EBF}"/>
            </a:ext>
          </a:extLst>
        </xdr:cNvPr>
        <xdr:cNvCxnSpPr/>
      </xdr:nvCxnSpPr>
      <xdr:spPr>
        <a:xfrm>
          <a:off x="13703300" y="12049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14015</xdr:rowOff>
    </xdr:from>
    <xdr:to>
      <xdr:col>76</xdr:col>
      <xdr:colOff>165100</xdr:colOff>
      <xdr:row>78</xdr:row>
      <xdr:rowOff>115615</xdr:rowOff>
    </xdr:to>
    <xdr:sp macro="" textlink="">
      <xdr:nvSpPr>
        <xdr:cNvPr id="635" name="フローチャート: 判断 634">
          <a:extLst>
            <a:ext uri="{FF2B5EF4-FFF2-40B4-BE49-F238E27FC236}">
              <a16:creationId xmlns:a16="http://schemas.microsoft.com/office/drawing/2014/main" id="{22D33440-2878-459B-BC5E-614618400FB2}"/>
            </a:ext>
          </a:extLst>
        </xdr:cNvPr>
        <xdr:cNvSpPr/>
      </xdr:nvSpPr>
      <xdr:spPr>
        <a:xfrm>
          <a:off x="14541500" y="133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106742</xdr:rowOff>
    </xdr:from>
    <xdr:ext cx="534377" cy="259045"/>
    <xdr:sp macro="" textlink="">
      <xdr:nvSpPr>
        <xdr:cNvPr id="636" name="テキスト ボックス 635">
          <a:extLst>
            <a:ext uri="{FF2B5EF4-FFF2-40B4-BE49-F238E27FC236}">
              <a16:creationId xmlns:a16="http://schemas.microsoft.com/office/drawing/2014/main" id="{A27E7621-7F94-439B-94A6-2694D5542C2D}"/>
            </a:ext>
          </a:extLst>
        </xdr:cNvPr>
        <xdr:cNvSpPr txBox="1"/>
      </xdr:nvSpPr>
      <xdr:spPr>
        <a:xfrm>
          <a:off x="14325111" y="134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48283</xdr:rowOff>
    </xdr:from>
    <xdr:to>
      <xdr:col>71</xdr:col>
      <xdr:colOff>177800</xdr:colOff>
      <xdr:row>71</xdr:row>
      <xdr:rowOff>170108</xdr:rowOff>
    </xdr:to>
    <xdr:cxnSp macro="">
      <xdr:nvCxnSpPr>
        <xdr:cNvPr id="637" name="直線コネクタ 636">
          <a:extLst>
            <a:ext uri="{FF2B5EF4-FFF2-40B4-BE49-F238E27FC236}">
              <a16:creationId xmlns:a16="http://schemas.microsoft.com/office/drawing/2014/main" id="{337970D9-D673-4504-AE96-4C523CDD0D37}"/>
            </a:ext>
          </a:extLst>
        </xdr:cNvPr>
        <xdr:cNvCxnSpPr/>
      </xdr:nvCxnSpPr>
      <xdr:spPr>
        <a:xfrm flipV="1">
          <a:off x="12814300" y="12049783"/>
          <a:ext cx="889000" cy="2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42824</xdr:rowOff>
    </xdr:from>
    <xdr:to>
      <xdr:col>72</xdr:col>
      <xdr:colOff>38100</xdr:colOff>
      <xdr:row>78</xdr:row>
      <xdr:rowOff>144424</xdr:rowOff>
    </xdr:to>
    <xdr:sp macro="" textlink="">
      <xdr:nvSpPr>
        <xdr:cNvPr id="638" name="フローチャート: 判断 637">
          <a:extLst>
            <a:ext uri="{FF2B5EF4-FFF2-40B4-BE49-F238E27FC236}">
              <a16:creationId xmlns:a16="http://schemas.microsoft.com/office/drawing/2014/main" id="{B6E1FA37-25FE-4BF0-9632-4FC74EC365B2}"/>
            </a:ext>
          </a:extLst>
        </xdr:cNvPr>
        <xdr:cNvSpPr/>
      </xdr:nvSpPr>
      <xdr:spPr>
        <a:xfrm>
          <a:off x="13652500" y="134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135551</xdr:rowOff>
    </xdr:from>
    <xdr:ext cx="534377" cy="259045"/>
    <xdr:sp macro="" textlink="">
      <xdr:nvSpPr>
        <xdr:cNvPr id="639" name="テキスト ボックス 638">
          <a:extLst>
            <a:ext uri="{FF2B5EF4-FFF2-40B4-BE49-F238E27FC236}">
              <a16:creationId xmlns:a16="http://schemas.microsoft.com/office/drawing/2014/main" id="{189B54F2-FB83-41DD-BAD5-E36965E7A54E}"/>
            </a:ext>
          </a:extLst>
        </xdr:cNvPr>
        <xdr:cNvSpPr txBox="1"/>
      </xdr:nvSpPr>
      <xdr:spPr>
        <a:xfrm>
          <a:off x="13436111" y="135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18473</xdr:rowOff>
    </xdr:from>
    <xdr:to>
      <xdr:col>67</xdr:col>
      <xdr:colOff>101600</xdr:colOff>
      <xdr:row>78</xdr:row>
      <xdr:rowOff>120073</xdr:rowOff>
    </xdr:to>
    <xdr:sp macro="" textlink="">
      <xdr:nvSpPr>
        <xdr:cNvPr id="640" name="フローチャート: 判断 639">
          <a:extLst>
            <a:ext uri="{FF2B5EF4-FFF2-40B4-BE49-F238E27FC236}">
              <a16:creationId xmlns:a16="http://schemas.microsoft.com/office/drawing/2014/main" id="{91B3F400-C5CB-4881-9EB8-933C8841F4D4}"/>
            </a:ext>
          </a:extLst>
        </xdr:cNvPr>
        <xdr:cNvSpPr/>
      </xdr:nvSpPr>
      <xdr:spPr>
        <a:xfrm>
          <a:off x="12763500" y="133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111200</xdr:rowOff>
    </xdr:from>
    <xdr:ext cx="534377" cy="259045"/>
    <xdr:sp macro="" textlink="">
      <xdr:nvSpPr>
        <xdr:cNvPr id="641" name="テキスト ボックス 640">
          <a:extLst>
            <a:ext uri="{FF2B5EF4-FFF2-40B4-BE49-F238E27FC236}">
              <a16:creationId xmlns:a16="http://schemas.microsoft.com/office/drawing/2014/main" id="{DD8644A8-3FB4-4AF0-AB66-A7D53289EAEE}"/>
            </a:ext>
          </a:extLst>
        </xdr:cNvPr>
        <xdr:cNvSpPr txBox="1"/>
      </xdr:nvSpPr>
      <xdr:spPr>
        <a:xfrm>
          <a:off x="12547111" y="134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56B5C9F-A4BE-48AD-B360-6D1DF4E271C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0805F4B-DA5E-4665-BEAC-9FE6B8ED026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EC02D42-B243-4CE7-B68A-835EC2F532C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898D543E-29F6-48BD-9307-1114186C56C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613644D2-0317-4722-B6E5-F29E79032BE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113296</xdr:rowOff>
    </xdr:from>
    <xdr:to>
      <xdr:col>85</xdr:col>
      <xdr:colOff>177800</xdr:colOff>
      <xdr:row>76</xdr:row>
      <xdr:rowOff>43445</xdr:rowOff>
    </xdr:to>
    <xdr:sp macro="" textlink="">
      <xdr:nvSpPr>
        <xdr:cNvPr id="647" name="楕円 646">
          <a:extLst>
            <a:ext uri="{FF2B5EF4-FFF2-40B4-BE49-F238E27FC236}">
              <a16:creationId xmlns:a16="http://schemas.microsoft.com/office/drawing/2014/main" id="{DC435E69-BF40-478F-9401-2A1CD77E6621}"/>
            </a:ext>
          </a:extLst>
        </xdr:cNvPr>
        <xdr:cNvSpPr/>
      </xdr:nvSpPr>
      <xdr:spPr>
        <a:xfrm>
          <a:off x="16268700" y="12972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136173</xdr:rowOff>
    </xdr:from>
    <xdr:ext cx="599010" cy="259045"/>
    <xdr:sp macro="" textlink="">
      <xdr:nvSpPr>
        <xdr:cNvPr id="648" name="災害復旧費該当値テキスト">
          <a:extLst>
            <a:ext uri="{FF2B5EF4-FFF2-40B4-BE49-F238E27FC236}">
              <a16:creationId xmlns:a16="http://schemas.microsoft.com/office/drawing/2014/main" id="{8D3A7492-54A7-4DAF-BB81-7E1AF4F7D4C4}"/>
            </a:ext>
          </a:extLst>
        </xdr:cNvPr>
        <xdr:cNvSpPr txBox="1"/>
      </xdr:nvSpPr>
      <xdr:spPr>
        <a:xfrm>
          <a:off x="16370300" y="128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135255</xdr:rowOff>
    </xdr:from>
    <xdr:to>
      <xdr:col>81</xdr:col>
      <xdr:colOff>101600</xdr:colOff>
      <xdr:row>76</xdr:row>
      <xdr:rowOff>65405</xdr:rowOff>
    </xdr:to>
    <xdr:sp macro="" textlink="">
      <xdr:nvSpPr>
        <xdr:cNvPr id="649" name="楕円 648">
          <a:extLst>
            <a:ext uri="{FF2B5EF4-FFF2-40B4-BE49-F238E27FC236}">
              <a16:creationId xmlns:a16="http://schemas.microsoft.com/office/drawing/2014/main" id="{AF30750C-090F-453C-B7F8-953C04E54374}"/>
            </a:ext>
          </a:extLst>
        </xdr:cNvPr>
        <xdr:cNvSpPr/>
      </xdr:nvSpPr>
      <xdr:spPr>
        <a:xfrm>
          <a:off x="15430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81932</xdr:rowOff>
    </xdr:from>
    <xdr:ext cx="599010" cy="259045"/>
    <xdr:sp macro="" textlink="">
      <xdr:nvSpPr>
        <xdr:cNvPr id="650" name="テキスト ボックス 649">
          <a:extLst>
            <a:ext uri="{FF2B5EF4-FFF2-40B4-BE49-F238E27FC236}">
              <a16:creationId xmlns:a16="http://schemas.microsoft.com/office/drawing/2014/main" id="{1004C9AA-0D20-4079-B201-9CACF44027E1}"/>
            </a:ext>
          </a:extLst>
        </xdr:cNvPr>
        <xdr:cNvSpPr txBox="1"/>
      </xdr:nvSpPr>
      <xdr:spPr>
        <a:xfrm>
          <a:off x="15181795" y="1276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21088</xdr:rowOff>
    </xdr:from>
    <xdr:to>
      <xdr:col>76</xdr:col>
      <xdr:colOff>165100</xdr:colOff>
      <xdr:row>71</xdr:row>
      <xdr:rowOff>122688</xdr:rowOff>
    </xdr:to>
    <xdr:sp macro="" textlink="">
      <xdr:nvSpPr>
        <xdr:cNvPr id="651" name="楕円 650">
          <a:extLst>
            <a:ext uri="{FF2B5EF4-FFF2-40B4-BE49-F238E27FC236}">
              <a16:creationId xmlns:a16="http://schemas.microsoft.com/office/drawing/2014/main" id="{11524459-757F-4EF0-B428-F46F88A55B40}"/>
            </a:ext>
          </a:extLst>
        </xdr:cNvPr>
        <xdr:cNvSpPr/>
      </xdr:nvSpPr>
      <xdr:spPr>
        <a:xfrm>
          <a:off x="14541500" y="12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139215</xdr:rowOff>
    </xdr:from>
    <xdr:ext cx="599010" cy="259045"/>
    <xdr:sp macro="" textlink="">
      <xdr:nvSpPr>
        <xdr:cNvPr id="652" name="テキスト ボックス 651">
          <a:extLst>
            <a:ext uri="{FF2B5EF4-FFF2-40B4-BE49-F238E27FC236}">
              <a16:creationId xmlns:a16="http://schemas.microsoft.com/office/drawing/2014/main" id="{00728F58-2A87-4337-8AFF-26C9CFF8F940}"/>
            </a:ext>
          </a:extLst>
        </xdr:cNvPr>
        <xdr:cNvSpPr txBox="1"/>
      </xdr:nvSpPr>
      <xdr:spPr>
        <a:xfrm>
          <a:off x="14292795" y="119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168933</xdr:rowOff>
    </xdr:from>
    <xdr:to>
      <xdr:col>72</xdr:col>
      <xdr:colOff>38100</xdr:colOff>
      <xdr:row>70</xdr:row>
      <xdr:rowOff>99083</xdr:rowOff>
    </xdr:to>
    <xdr:sp macro="" textlink="">
      <xdr:nvSpPr>
        <xdr:cNvPr id="653" name="楕円 652">
          <a:extLst>
            <a:ext uri="{FF2B5EF4-FFF2-40B4-BE49-F238E27FC236}">
              <a16:creationId xmlns:a16="http://schemas.microsoft.com/office/drawing/2014/main" id="{8E41387B-132D-4279-A60F-85FB0304BC61}"/>
            </a:ext>
          </a:extLst>
        </xdr:cNvPr>
        <xdr:cNvSpPr/>
      </xdr:nvSpPr>
      <xdr:spPr>
        <a:xfrm>
          <a:off x="13652500" y="119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115610</xdr:rowOff>
    </xdr:from>
    <xdr:ext cx="599010" cy="259045"/>
    <xdr:sp macro="" textlink="">
      <xdr:nvSpPr>
        <xdr:cNvPr id="654" name="テキスト ボックス 653">
          <a:extLst>
            <a:ext uri="{FF2B5EF4-FFF2-40B4-BE49-F238E27FC236}">
              <a16:creationId xmlns:a16="http://schemas.microsoft.com/office/drawing/2014/main" id="{8E13A12E-3512-432E-AA72-592EF659A60F}"/>
            </a:ext>
          </a:extLst>
        </xdr:cNvPr>
        <xdr:cNvSpPr txBox="1"/>
      </xdr:nvSpPr>
      <xdr:spPr>
        <a:xfrm>
          <a:off x="13403795" y="1177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119308</xdr:rowOff>
    </xdr:from>
    <xdr:to>
      <xdr:col>67</xdr:col>
      <xdr:colOff>101600</xdr:colOff>
      <xdr:row>72</xdr:row>
      <xdr:rowOff>49458</xdr:rowOff>
    </xdr:to>
    <xdr:sp macro="" textlink="">
      <xdr:nvSpPr>
        <xdr:cNvPr id="655" name="楕円 654">
          <a:extLst>
            <a:ext uri="{FF2B5EF4-FFF2-40B4-BE49-F238E27FC236}">
              <a16:creationId xmlns:a16="http://schemas.microsoft.com/office/drawing/2014/main" id="{4C8A67AE-4940-4794-86C7-8A3FB2D20415}"/>
            </a:ext>
          </a:extLst>
        </xdr:cNvPr>
        <xdr:cNvSpPr/>
      </xdr:nvSpPr>
      <xdr:spPr>
        <a:xfrm>
          <a:off x="12763500" y="122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65985</xdr:rowOff>
    </xdr:from>
    <xdr:ext cx="599010" cy="259045"/>
    <xdr:sp macro="" textlink="">
      <xdr:nvSpPr>
        <xdr:cNvPr id="656" name="テキスト ボックス 655">
          <a:extLst>
            <a:ext uri="{FF2B5EF4-FFF2-40B4-BE49-F238E27FC236}">
              <a16:creationId xmlns:a16="http://schemas.microsoft.com/office/drawing/2014/main" id="{673670DE-91C8-45E8-87E6-285EBDC19F31}"/>
            </a:ext>
          </a:extLst>
        </xdr:cNvPr>
        <xdr:cNvSpPr txBox="1"/>
      </xdr:nvSpPr>
      <xdr:spPr>
        <a:xfrm>
          <a:off x="12514795" y="1206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46BFB9AE-C324-45EC-8702-8E01E5A5434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126CB77B-170E-4612-A41E-6EDBB14B161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1CD5302C-8E3A-41E1-A69B-CEAD4EA5F11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7FC2049E-B3BE-4F7A-9453-C16F266E793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7F9D48A0-7247-4E02-B9EC-34C5AD79271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77C984E1-04AA-495F-B330-A7270494AFE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4E9A00E9-EF70-48F1-9741-6D9FDE2BF0A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7A4DD1FC-F125-4288-A711-C8EF6C951C7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1B6C39C-4C8E-408E-BF25-DB2191B7500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2DB7DCC-EA5F-4F56-BBC3-CD44070234B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E2D05584-30DA-45AA-9642-12A5034CA6B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E834AA9B-B14B-4FDD-9B6D-EF6454B28D83}"/>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CD947CF2-DE7E-4E63-AD9B-7FA02DB9F02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512B117C-D792-4961-8163-B49C603AAC5B}"/>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E1165D11-0A08-4174-8BEB-435D56173CE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38BD7833-95BC-4DE8-8C67-22EE39F6142C}"/>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272348F8-6A9F-4429-8E29-9A8C47E11C95}"/>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FC048A6C-194A-4C3B-8E12-C3F1F5776412}"/>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5E1BFD7F-3B6F-427A-AF9D-47AB50D2759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AD3EF425-1CE1-4ED3-AA57-AB8E5E281BB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692B2210-A703-493A-87EF-9CB794B3120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78" name="直線コネクタ 677">
          <a:extLst>
            <a:ext uri="{FF2B5EF4-FFF2-40B4-BE49-F238E27FC236}">
              <a16:creationId xmlns:a16="http://schemas.microsoft.com/office/drawing/2014/main" id="{22A8FB95-5A52-4CAF-8893-7B9F7EFA211A}"/>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79" name="公債費最小値テキスト">
          <a:extLst>
            <a:ext uri="{FF2B5EF4-FFF2-40B4-BE49-F238E27FC236}">
              <a16:creationId xmlns:a16="http://schemas.microsoft.com/office/drawing/2014/main" id="{8C05C9BA-8A15-4E62-AAEC-0502FE5DE3E3}"/>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0" name="直線コネクタ 679">
          <a:extLst>
            <a:ext uri="{FF2B5EF4-FFF2-40B4-BE49-F238E27FC236}">
              <a16:creationId xmlns:a16="http://schemas.microsoft.com/office/drawing/2014/main" id="{0890068B-0404-402C-BC5D-53C85DA16B13}"/>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1" name="公債費最大値テキスト">
          <a:extLst>
            <a:ext uri="{FF2B5EF4-FFF2-40B4-BE49-F238E27FC236}">
              <a16:creationId xmlns:a16="http://schemas.microsoft.com/office/drawing/2014/main" id="{40743655-42BE-458E-817D-AC2AAF92A9EF}"/>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2" name="直線コネクタ 681">
          <a:extLst>
            <a:ext uri="{FF2B5EF4-FFF2-40B4-BE49-F238E27FC236}">
              <a16:creationId xmlns:a16="http://schemas.microsoft.com/office/drawing/2014/main" id="{1EE05692-39EC-4879-A718-4B235A9F659E}"/>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125358</xdr:rowOff>
    </xdr:from>
    <xdr:to>
      <xdr:col>85</xdr:col>
      <xdr:colOff>127000</xdr:colOff>
      <xdr:row>92</xdr:row>
      <xdr:rowOff>123703</xdr:rowOff>
    </xdr:to>
    <xdr:cxnSp macro="">
      <xdr:nvCxnSpPr>
        <xdr:cNvPr id="683" name="直線コネクタ 682">
          <a:extLst>
            <a:ext uri="{FF2B5EF4-FFF2-40B4-BE49-F238E27FC236}">
              <a16:creationId xmlns:a16="http://schemas.microsoft.com/office/drawing/2014/main" id="{B058C3CB-9D4F-49E8-BE0B-6336872532AE}"/>
            </a:ext>
          </a:extLst>
        </xdr:cNvPr>
        <xdr:cNvCxnSpPr/>
      </xdr:nvCxnSpPr>
      <xdr:spPr>
        <a:xfrm flipV="1">
          <a:off x="15481300" y="15555858"/>
          <a:ext cx="838200" cy="3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4" name="公債費平均値テキスト">
          <a:extLst>
            <a:ext uri="{FF2B5EF4-FFF2-40B4-BE49-F238E27FC236}">
              <a16:creationId xmlns:a16="http://schemas.microsoft.com/office/drawing/2014/main" id="{2B36A0E1-CC6D-4B4D-BDFC-647742A0F179}"/>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5" name="フローチャート: 判断 684">
          <a:extLst>
            <a:ext uri="{FF2B5EF4-FFF2-40B4-BE49-F238E27FC236}">
              <a16:creationId xmlns:a16="http://schemas.microsoft.com/office/drawing/2014/main" id="{C166138D-1D3F-4A2F-B3B8-19D0F3542EE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123703</xdr:rowOff>
    </xdr:from>
    <xdr:to>
      <xdr:col>81</xdr:col>
      <xdr:colOff>50800</xdr:colOff>
      <xdr:row>93</xdr:row>
      <xdr:rowOff>118934</xdr:rowOff>
    </xdr:to>
    <xdr:cxnSp macro="">
      <xdr:nvCxnSpPr>
        <xdr:cNvPr id="686" name="直線コネクタ 685">
          <a:extLst>
            <a:ext uri="{FF2B5EF4-FFF2-40B4-BE49-F238E27FC236}">
              <a16:creationId xmlns:a16="http://schemas.microsoft.com/office/drawing/2014/main" id="{EEEA5582-0048-467D-B34A-364AD062E2C2}"/>
            </a:ext>
          </a:extLst>
        </xdr:cNvPr>
        <xdr:cNvCxnSpPr/>
      </xdr:nvCxnSpPr>
      <xdr:spPr>
        <a:xfrm flipV="1">
          <a:off x="14592300" y="15897103"/>
          <a:ext cx="889000" cy="16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a:extLst>
            <a:ext uri="{FF2B5EF4-FFF2-40B4-BE49-F238E27FC236}">
              <a16:creationId xmlns:a16="http://schemas.microsoft.com/office/drawing/2014/main" id="{77EF93AB-E630-4A9C-8AE4-9B1E7BA54A41}"/>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88" name="テキスト ボックス 687">
          <a:extLst>
            <a:ext uri="{FF2B5EF4-FFF2-40B4-BE49-F238E27FC236}">
              <a16:creationId xmlns:a16="http://schemas.microsoft.com/office/drawing/2014/main" id="{EC02D803-F221-4580-B14D-33C435B39B91}"/>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118934</xdr:rowOff>
    </xdr:from>
    <xdr:to>
      <xdr:col>76</xdr:col>
      <xdr:colOff>114300</xdr:colOff>
      <xdr:row>96</xdr:row>
      <xdr:rowOff>82322</xdr:rowOff>
    </xdr:to>
    <xdr:cxnSp macro="">
      <xdr:nvCxnSpPr>
        <xdr:cNvPr id="689" name="直線コネクタ 688">
          <a:extLst>
            <a:ext uri="{FF2B5EF4-FFF2-40B4-BE49-F238E27FC236}">
              <a16:creationId xmlns:a16="http://schemas.microsoft.com/office/drawing/2014/main" id="{650890B8-285B-48A4-A858-91709DD5CF3F}"/>
            </a:ext>
          </a:extLst>
        </xdr:cNvPr>
        <xdr:cNvCxnSpPr/>
      </xdr:nvCxnSpPr>
      <xdr:spPr>
        <a:xfrm flipV="1">
          <a:off x="13703300" y="16063784"/>
          <a:ext cx="889000" cy="47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0" name="フローチャート: 判断 689">
          <a:extLst>
            <a:ext uri="{FF2B5EF4-FFF2-40B4-BE49-F238E27FC236}">
              <a16:creationId xmlns:a16="http://schemas.microsoft.com/office/drawing/2014/main" id="{2C9963B2-DA2D-4F41-A6C0-2AE70C7B866E}"/>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131732</xdr:rowOff>
    </xdr:from>
    <xdr:ext cx="534377" cy="259045"/>
    <xdr:sp macro="" textlink="">
      <xdr:nvSpPr>
        <xdr:cNvPr id="691" name="テキスト ボックス 690">
          <a:extLst>
            <a:ext uri="{FF2B5EF4-FFF2-40B4-BE49-F238E27FC236}">
              <a16:creationId xmlns:a16="http://schemas.microsoft.com/office/drawing/2014/main" id="{EA93C6D4-E320-4DB8-921A-72413273D8B0}"/>
            </a:ext>
          </a:extLst>
        </xdr:cNvPr>
        <xdr:cNvSpPr txBox="1"/>
      </xdr:nvSpPr>
      <xdr:spPr>
        <a:xfrm>
          <a:off x="14325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82322</xdr:rowOff>
    </xdr:from>
    <xdr:to>
      <xdr:col>71</xdr:col>
      <xdr:colOff>177800</xdr:colOff>
      <xdr:row>96</xdr:row>
      <xdr:rowOff>128023</xdr:rowOff>
    </xdr:to>
    <xdr:cxnSp macro="">
      <xdr:nvCxnSpPr>
        <xdr:cNvPr id="692" name="直線コネクタ 691">
          <a:extLst>
            <a:ext uri="{FF2B5EF4-FFF2-40B4-BE49-F238E27FC236}">
              <a16:creationId xmlns:a16="http://schemas.microsoft.com/office/drawing/2014/main" id="{5F773139-0BC8-46C9-ABD6-9929A893230D}"/>
            </a:ext>
          </a:extLst>
        </xdr:cNvPr>
        <xdr:cNvCxnSpPr/>
      </xdr:nvCxnSpPr>
      <xdr:spPr>
        <a:xfrm flipV="1">
          <a:off x="12814300" y="1654152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3" name="フローチャート: 判断 692">
          <a:extLst>
            <a:ext uri="{FF2B5EF4-FFF2-40B4-BE49-F238E27FC236}">
              <a16:creationId xmlns:a16="http://schemas.microsoft.com/office/drawing/2014/main" id="{B04FE494-7718-445E-ABD4-94D1ADA0A033}"/>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149426</xdr:rowOff>
    </xdr:from>
    <xdr:ext cx="534377" cy="259045"/>
    <xdr:sp macro="" textlink="">
      <xdr:nvSpPr>
        <xdr:cNvPr id="694" name="テキスト ボックス 693">
          <a:extLst>
            <a:ext uri="{FF2B5EF4-FFF2-40B4-BE49-F238E27FC236}">
              <a16:creationId xmlns:a16="http://schemas.microsoft.com/office/drawing/2014/main" id="{F4C7E9DB-DC2E-4CF5-9856-158777D142FC}"/>
            </a:ext>
          </a:extLst>
        </xdr:cNvPr>
        <xdr:cNvSpPr txBox="1"/>
      </xdr:nvSpPr>
      <xdr:spPr>
        <a:xfrm>
          <a:off x="13436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5" name="フローチャート: 判断 694">
          <a:extLst>
            <a:ext uri="{FF2B5EF4-FFF2-40B4-BE49-F238E27FC236}">
              <a16:creationId xmlns:a16="http://schemas.microsoft.com/office/drawing/2014/main" id="{93470F2E-9DEE-4A2F-829E-C14B751F8331}"/>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163496</xdr:rowOff>
    </xdr:from>
    <xdr:ext cx="534377" cy="259045"/>
    <xdr:sp macro="" textlink="">
      <xdr:nvSpPr>
        <xdr:cNvPr id="696" name="テキスト ボックス 695">
          <a:extLst>
            <a:ext uri="{FF2B5EF4-FFF2-40B4-BE49-F238E27FC236}">
              <a16:creationId xmlns:a16="http://schemas.microsoft.com/office/drawing/2014/main" id="{0F3E99D2-61B1-4CE3-A2AD-81259EDCA809}"/>
            </a:ext>
          </a:extLst>
        </xdr:cNvPr>
        <xdr:cNvSpPr txBox="1"/>
      </xdr:nvSpPr>
      <xdr:spPr>
        <a:xfrm>
          <a:off x="12547111" y="1627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D25648B-A2CA-4F46-888E-1E38D8B1EBD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0111630-71B4-4E6D-9880-C5C69B3E39A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A5A2A2B-7B82-4A07-A44E-28526154676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DAABD61-B491-48AE-8566-9008C0AFB37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4122063E-3636-43EE-984D-566A7910C83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74558</xdr:rowOff>
    </xdr:from>
    <xdr:to>
      <xdr:col>85</xdr:col>
      <xdr:colOff>177800</xdr:colOff>
      <xdr:row>91</xdr:row>
      <xdr:rowOff>4708</xdr:rowOff>
    </xdr:to>
    <xdr:sp macro="" textlink="">
      <xdr:nvSpPr>
        <xdr:cNvPr id="702" name="楕円 701">
          <a:extLst>
            <a:ext uri="{FF2B5EF4-FFF2-40B4-BE49-F238E27FC236}">
              <a16:creationId xmlns:a16="http://schemas.microsoft.com/office/drawing/2014/main" id="{9FF3FA99-A741-49E4-9EE7-0F730B4201B0}"/>
            </a:ext>
          </a:extLst>
        </xdr:cNvPr>
        <xdr:cNvSpPr/>
      </xdr:nvSpPr>
      <xdr:spPr>
        <a:xfrm>
          <a:off x="16268700" y="15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27585</xdr:rowOff>
    </xdr:from>
    <xdr:ext cx="599010" cy="259045"/>
    <xdr:sp macro="" textlink="">
      <xdr:nvSpPr>
        <xdr:cNvPr id="703" name="公債費該当値テキスト">
          <a:extLst>
            <a:ext uri="{FF2B5EF4-FFF2-40B4-BE49-F238E27FC236}">
              <a16:creationId xmlns:a16="http://schemas.microsoft.com/office/drawing/2014/main" id="{595B7820-E00D-40D1-A9DE-8379AF525B7A}"/>
            </a:ext>
          </a:extLst>
        </xdr:cNvPr>
        <xdr:cNvSpPr txBox="1"/>
      </xdr:nvSpPr>
      <xdr:spPr>
        <a:xfrm>
          <a:off x="16370300" y="1545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72903</xdr:rowOff>
    </xdr:from>
    <xdr:to>
      <xdr:col>81</xdr:col>
      <xdr:colOff>101600</xdr:colOff>
      <xdr:row>93</xdr:row>
      <xdr:rowOff>3053</xdr:rowOff>
    </xdr:to>
    <xdr:sp macro="" textlink="">
      <xdr:nvSpPr>
        <xdr:cNvPr id="704" name="楕円 703">
          <a:extLst>
            <a:ext uri="{FF2B5EF4-FFF2-40B4-BE49-F238E27FC236}">
              <a16:creationId xmlns:a16="http://schemas.microsoft.com/office/drawing/2014/main" id="{703759B2-F42B-4375-A8E4-E17EE8CD7D4C}"/>
            </a:ext>
          </a:extLst>
        </xdr:cNvPr>
        <xdr:cNvSpPr/>
      </xdr:nvSpPr>
      <xdr:spPr>
        <a:xfrm>
          <a:off x="15430500" y="158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19580</xdr:rowOff>
    </xdr:from>
    <xdr:ext cx="599010" cy="259045"/>
    <xdr:sp macro="" textlink="">
      <xdr:nvSpPr>
        <xdr:cNvPr id="705" name="テキスト ボックス 704">
          <a:extLst>
            <a:ext uri="{FF2B5EF4-FFF2-40B4-BE49-F238E27FC236}">
              <a16:creationId xmlns:a16="http://schemas.microsoft.com/office/drawing/2014/main" id="{2E258CA3-18EA-432A-98AE-D1DC7A8E6C7F}"/>
            </a:ext>
          </a:extLst>
        </xdr:cNvPr>
        <xdr:cNvSpPr txBox="1"/>
      </xdr:nvSpPr>
      <xdr:spPr>
        <a:xfrm>
          <a:off x="15181795" y="1562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68134</xdr:rowOff>
    </xdr:from>
    <xdr:to>
      <xdr:col>76</xdr:col>
      <xdr:colOff>165100</xdr:colOff>
      <xdr:row>93</xdr:row>
      <xdr:rowOff>169734</xdr:rowOff>
    </xdr:to>
    <xdr:sp macro="" textlink="">
      <xdr:nvSpPr>
        <xdr:cNvPr id="706" name="楕円 705">
          <a:extLst>
            <a:ext uri="{FF2B5EF4-FFF2-40B4-BE49-F238E27FC236}">
              <a16:creationId xmlns:a16="http://schemas.microsoft.com/office/drawing/2014/main" id="{5FDF8DB1-1908-461A-A407-8187EBD4BFCB}"/>
            </a:ext>
          </a:extLst>
        </xdr:cNvPr>
        <xdr:cNvSpPr/>
      </xdr:nvSpPr>
      <xdr:spPr>
        <a:xfrm>
          <a:off x="14541500" y="160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14811</xdr:rowOff>
    </xdr:from>
    <xdr:ext cx="599010" cy="259045"/>
    <xdr:sp macro="" textlink="">
      <xdr:nvSpPr>
        <xdr:cNvPr id="707" name="テキスト ボックス 706">
          <a:extLst>
            <a:ext uri="{FF2B5EF4-FFF2-40B4-BE49-F238E27FC236}">
              <a16:creationId xmlns:a16="http://schemas.microsoft.com/office/drawing/2014/main" id="{A2504643-EA70-440A-9855-B41DCCF9EADA}"/>
            </a:ext>
          </a:extLst>
        </xdr:cNvPr>
        <xdr:cNvSpPr txBox="1"/>
      </xdr:nvSpPr>
      <xdr:spPr>
        <a:xfrm>
          <a:off x="14292795" y="1578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31522</xdr:rowOff>
    </xdr:from>
    <xdr:to>
      <xdr:col>72</xdr:col>
      <xdr:colOff>38100</xdr:colOff>
      <xdr:row>96</xdr:row>
      <xdr:rowOff>133122</xdr:rowOff>
    </xdr:to>
    <xdr:sp macro="" textlink="">
      <xdr:nvSpPr>
        <xdr:cNvPr id="708" name="楕円 707">
          <a:extLst>
            <a:ext uri="{FF2B5EF4-FFF2-40B4-BE49-F238E27FC236}">
              <a16:creationId xmlns:a16="http://schemas.microsoft.com/office/drawing/2014/main" id="{878E38BC-0CEE-4098-9CEA-824AB5D882B3}"/>
            </a:ext>
          </a:extLst>
        </xdr:cNvPr>
        <xdr:cNvSpPr/>
      </xdr:nvSpPr>
      <xdr:spPr>
        <a:xfrm>
          <a:off x="13652500" y="16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149649</xdr:rowOff>
    </xdr:from>
    <xdr:ext cx="534377" cy="259045"/>
    <xdr:sp macro="" textlink="">
      <xdr:nvSpPr>
        <xdr:cNvPr id="709" name="テキスト ボックス 708">
          <a:extLst>
            <a:ext uri="{FF2B5EF4-FFF2-40B4-BE49-F238E27FC236}">
              <a16:creationId xmlns:a16="http://schemas.microsoft.com/office/drawing/2014/main" id="{2E007D3B-524D-4750-B6F5-9342DC09FBB0}"/>
            </a:ext>
          </a:extLst>
        </xdr:cNvPr>
        <xdr:cNvSpPr txBox="1"/>
      </xdr:nvSpPr>
      <xdr:spPr>
        <a:xfrm>
          <a:off x="13436111" y="162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77223</xdr:rowOff>
    </xdr:from>
    <xdr:to>
      <xdr:col>67</xdr:col>
      <xdr:colOff>101600</xdr:colOff>
      <xdr:row>97</xdr:row>
      <xdr:rowOff>7373</xdr:rowOff>
    </xdr:to>
    <xdr:sp macro="" textlink="">
      <xdr:nvSpPr>
        <xdr:cNvPr id="710" name="楕円 709">
          <a:extLst>
            <a:ext uri="{FF2B5EF4-FFF2-40B4-BE49-F238E27FC236}">
              <a16:creationId xmlns:a16="http://schemas.microsoft.com/office/drawing/2014/main" id="{BFAD5F71-AFD8-4152-9F2C-60401B41D92E}"/>
            </a:ext>
          </a:extLst>
        </xdr:cNvPr>
        <xdr:cNvSpPr/>
      </xdr:nvSpPr>
      <xdr:spPr>
        <a:xfrm>
          <a:off x="12763500" y="165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169950</xdr:rowOff>
    </xdr:from>
    <xdr:ext cx="534377" cy="259045"/>
    <xdr:sp macro="" textlink="">
      <xdr:nvSpPr>
        <xdr:cNvPr id="711" name="テキスト ボックス 710">
          <a:extLst>
            <a:ext uri="{FF2B5EF4-FFF2-40B4-BE49-F238E27FC236}">
              <a16:creationId xmlns:a16="http://schemas.microsoft.com/office/drawing/2014/main" id="{08DE16A1-3025-418C-A6C0-B08C018E3142}"/>
            </a:ext>
          </a:extLst>
        </xdr:cNvPr>
        <xdr:cNvSpPr txBox="1"/>
      </xdr:nvSpPr>
      <xdr:spPr>
        <a:xfrm>
          <a:off x="12547111" y="166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4BD34630-55E3-49FF-81C6-9854F04E78A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749A54B9-24F9-4552-93C4-080BC6C0E41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FF012951-F953-4494-9654-250ACDED833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E034E760-3359-46B0-9506-975018AC726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8372F04A-7911-496B-A7F0-AA64F1CA21B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787C9CD9-67AB-43D3-94CE-42772D0FB5B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285CF623-5196-4122-A1B6-5EC1999C151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7B23E19C-F1D9-498B-A613-9FF384758A0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9858FABD-8B39-4128-8DE7-4F7BCB6623E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1A1A7D57-4390-478C-A950-3EBAB5AA4CE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8B54AB18-A432-4E55-8E1A-E881A43846B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468FA26D-7707-4517-9524-8AE54218E2F8}"/>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18538553-674D-4BD3-AC13-4AF8424A5B37}"/>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77CA8BCA-C0B0-4C32-B1E7-AC66B4769B0C}"/>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9D6A140F-1ECB-434B-AF8F-2EEE0E25041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D1458D3E-29B8-4E85-BF19-696735344244}"/>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A97C846A-EBEE-42C5-BBD2-B794401743F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A881B491-D1CE-4E30-BF74-AB7C9B913DC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D7693E9F-57C4-4D69-AE19-BDA47E43673E}"/>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3C571578-0347-47AE-83BF-B1EF362A3D11}"/>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1748E60E-19F3-4EC7-9DD4-936DC362D20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7954E660-1A87-4E06-9F72-33498461B41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68DDD1BF-9B78-4705-A9E0-044265115C4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1E32810B-E0C5-4767-9D60-D83B9E91FE1F}"/>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6" name="諸支出金最小値テキスト">
          <a:extLst>
            <a:ext uri="{FF2B5EF4-FFF2-40B4-BE49-F238E27FC236}">
              <a16:creationId xmlns:a16="http://schemas.microsoft.com/office/drawing/2014/main" id="{1F0EB330-462F-4D28-B548-CF561AB5728D}"/>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AB78A7BE-5461-4D25-B81D-74B34DF1B6A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38" name="諸支出金最大値テキスト">
          <a:extLst>
            <a:ext uri="{FF2B5EF4-FFF2-40B4-BE49-F238E27FC236}">
              <a16:creationId xmlns:a16="http://schemas.microsoft.com/office/drawing/2014/main" id="{DC3CFD2A-710D-448A-BCDC-2DCD0EDA935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39" name="直線コネクタ 738">
          <a:extLst>
            <a:ext uri="{FF2B5EF4-FFF2-40B4-BE49-F238E27FC236}">
              <a16:creationId xmlns:a16="http://schemas.microsoft.com/office/drawing/2014/main" id="{99428E07-21F8-4782-9946-A6FEDE82AA77}"/>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2DF883AA-AC68-4C59-B8CB-B5B6C9DC8334}"/>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1" name="諸支出金平均値テキスト">
          <a:extLst>
            <a:ext uri="{FF2B5EF4-FFF2-40B4-BE49-F238E27FC236}">
              <a16:creationId xmlns:a16="http://schemas.microsoft.com/office/drawing/2014/main" id="{1FB2805C-726F-4149-850E-5E859AF6D8D2}"/>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2" name="フローチャート: 判断 741">
          <a:extLst>
            <a:ext uri="{FF2B5EF4-FFF2-40B4-BE49-F238E27FC236}">
              <a16:creationId xmlns:a16="http://schemas.microsoft.com/office/drawing/2014/main" id="{58A693DF-0CBC-416B-8270-BD87198DD92C}"/>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726E2477-8B9C-4AA0-AD6D-74CB4A32678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4" name="フローチャート: 判断 743">
          <a:extLst>
            <a:ext uri="{FF2B5EF4-FFF2-40B4-BE49-F238E27FC236}">
              <a16:creationId xmlns:a16="http://schemas.microsoft.com/office/drawing/2014/main" id="{4595E3BE-A15B-4D4E-8BAE-4DA296F910ED}"/>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5" name="テキスト ボックス 744">
          <a:extLst>
            <a:ext uri="{FF2B5EF4-FFF2-40B4-BE49-F238E27FC236}">
              <a16:creationId xmlns:a16="http://schemas.microsoft.com/office/drawing/2014/main" id="{061B12D2-525D-4498-8102-328EB9C21B6A}"/>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2C8A3DF0-313C-4AD6-9D3B-250CE16197B5}"/>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47" name="フローチャート: 判断 746">
          <a:extLst>
            <a:ext uri="{FF2B5EF4-FFF2-40B4-BE49-F238E27FC236}">
              <a16:creationId xmlns:a16="http://schemas.microsoft.com/office/drawing/2014/main" id="{C9BDD106-C517-4592-ABE0-39EAD12C702F}"/>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48" name="テキスト ボックス 747">
          <a:extLst>
            <a:ext uri="{FF2B5EF4-FFF2-40B4-BE49-F238E27FC236}">
              <a16:creationId xmlns:a16="http://schemas.microsoft.com/office/drawing/2014/main" id="{0C7FA6DF-F0D8-446A-A25E-C5B0FD1F1C6B}"/>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15D391D1-BC2E-49AE-BC4F-B234CF6209AD}"/>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0" name="フローチャート: 判断 749">
          <a:extLst>
            <a:ext uri="{FF2B5EF4-FFF2-40B4-BE49-F238E27FC236}">
              <a16:creationId xmlns:a16="http://schemas.microsoft.com/office/drawing/2014/main" id="{06824181-6676-4CD3-A6AA-77F508B758A3}"/>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1" name="テキスト ボックス 750">
          <a:extLst>
            <a:ext uri="{FF2B5EF4-FFF2-40B4-BE49-F238E27FC236}">
              <a16:creationId xmlns:a16="http://schemas.microsoft.com/office/drawing/2014/main" id="{18952566-FC38-4800-885C-2D398432BA31}"/>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2" name="フローチャート: 判断 751">
          <a:extLst>
            <a:ext uri="{FF2B5EF4-FFF2-40B4-BE49-F238E27FC236}">
              <a16:creationId xmlns:a16="http://schemas.microsoft.com/office/drawing/2014/main" id="{1C29FB17-3524-46AF-9B44-14A2C4F9438F}"/>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3" name="テキスト ボックス 752">
          <a:extLst>
            <a:ext uri="{FF2B5EF4-FFF2-40B4-BE49-F238E27FC236}">
              <a16:creationId xmlns:a16="http://schemas.microsoft.com/office/drawing/2014/main" id="{6ED23F8C-3100-4B12-AB74-1E5399C78498}"/>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CE9A5AB5-9402-4160-92E4-C738AE441C3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F91BCD1-85A5-451C-B6F5-634E5AF12C0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CED01DC-351B-4474-863D-8FCBBA6F1E7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79024EF-D60B-4287-A847-CA20FE641D3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646B52FC-4C6C-4E11-8F57-8EBB6000AE0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15F3D650-6BA6-4C13-AD57-42E23176049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0" name="諸支出金該当値テキスト">
          <a:extLst>
            <a:ext uri="{FF2B5EF4-FFF2-40B4-BE49-F238E27FC236}">
              <a16:creationId xmlns:a16="http://schemas.microsoft.com/office/drawing/2014/main" id="{BDE072A6-155C-47FC-B92B-A3A53FEC4388}"/>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6D3C2ADA-596C-4B75-9ACF-C28A43B20DAA}"/>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FBF50F25-7C12-49FA-806B-C4D518733A8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EB61D4DE-EB83-4C1F-A40D-30364B50D641}"/>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3D63EC28-1CB4-4965-B0BB-9BB948D32BED}"/>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6A1D91D-8D65-48FE-9B7D-CF87D613E6B5}"/>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32BD86D1-1E28-4121-BC65-1A89B369C81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2199DA2E-050A-4AEC-988D-29422BBB1DA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13DBDCE9-5EE1-4BFA-9852-D58DD4CA0814}"/>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2BF5F864-1DE1-454A-8DCE-B5F8ACCD013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E47B00F1-6D35-406F-9F13-73A50C9B1D9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FC4265D6-586C-497B-ADCC-A8A5B5341AD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DD717CB2-DF87-42BB-B872-ACB77D4C4DA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316D4BE7-9504-4457-B0F3-FAE7088289E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F4D38B16-9A10-4245-92FD-7992F2F5746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4A99B192-BD08-47E2-A916-6396783AFFA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D1355712-7370-4F1B-8EEC-16B2339E831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8787807B-1BF9-43B8-8091-6F39F57D69D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4115C9FE-114C-4C7E-9DCC-10A0EC2B8BE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CDB4216D-74E4-42A1-AD7C-924E0079F95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335B47CC-49D7-4CEC-93AA-7AD76A7D5EE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495AFBB-7F4B-4853-82CD-9214A5A8852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DF075185-9853-4EFA-8942-07A88634A27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459D43E4-3627-4C93-932E-C98831DF9F6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47BF360C-A8A0-459D-9C39-60F2F60AB63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15133D77-AE13-4640-AFB3-A0C634E861B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C208A1F5-34E5-4215-9699-4F1FC7F2458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453E7F8-2C3E-4470-B56A-C084D94DD0B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F450C95C-C55B-4F2C-BA7E-64C592CEF72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C6ED04D9-801B-475B-8D96-422EB3AA7D1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6EEF26D-804D-430B-9DB6-C8715DD4515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6037566-48B2-41BC-87FF-3045947BC09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69DAEEB0-BCD8-498E-88C4-076C80D408C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2F26A674-1A1B-4D8D-AD62-CEC2E51B4CD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31AC7C6D-7FCD-46E4-ACA2-23A62CCDB465}"/>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83E968AE-9DB2-4E7A-AFD3-0DE19C5C0ED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DD64C52-D51F-4083-9BAE-31A3222186F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6F2D49EA-7242-46A4-85B5-06324DD6A31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CF9A7412-F7FA-4FAA-B40B-D26843F883F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76D9D5BD-744A-4D6A-AD0D-60E0F6D7C3C1}"/>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52BC0571-DB64-4A45-A175-A7247CC2C6E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84E176BC-2807-4D16-8FFD-1DFE8664FA34}"/>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FCC690A-608B-48F0-8F1A-99E0E269294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56A6E261-BD1E-45D8-B7CC-371AA0B4B76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4E29336-2322-44DB-B246-F877C6CD4CA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DD2B89F5-1424-4036-9985-9B8EFFE08A6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AB64CED-D2FE-4034-982C-D873F412C74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25066D1-0870-4CB6-A8B5-26206BFE838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BE6DC6E4-28F0-4EFB-88D0-3821DC12D54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6243CD21-DCAB-49D1-BF8B-2C740A8963F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521D19B5-0C6D-4C7C-80C1-57752378AD0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98FCDA1-32FB-4CC5-9DB2-78514606E22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817E43F3-C6DF-401E-9406-CAFD75C9861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9D0CA0DB-1AD9-472C-BC82-DD948AFABA0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D7318B65-7FDA-44AE-B6ED-EB05EDE33F5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3B8BB583-40DE-4646-9C8C-7093DD2C37B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E248AFBA-8D76-406A-8DB9-B2096856965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ADF1974E-FFF0-47F0-B6EF-9193609E030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31C220F-59FD-41F5-A2E3-5D868BFC6EF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A08C0157-2762-4CA6-93A7-25D74E3D75D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B530122E-45B6-4AEA-85EB-977EB670AD4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目的別の住民一人当たりのコストは、教育費が大幅に減少している。教育費は白水統合小学校整備事業の終了によるもので、前年度と比較すると住民一人当たりのコストが１３９，００２円減少している。</a:t>
          </a:r>
        </a:p>
        <a:p>
          <a:r>
            <a:rPr kumimoji="1" lang="ja-JP" altLang="en-US" sz="1300">
              <a:latin typeface="ＭＳ Ｐゴシック" panose="020B0600070205080204" pitchFamily="50" charset="-128"/>
              <a:ea typeface="ＭＳ Ｐゴシック" panose="020B0600070205080204" pitchFamily="50" charset="-128"/>
            </a:rPr>
            <a:t>　土木費は、小規模住宅地区等改良事業などの実施により、全国平均、県平均を大きく上回っている。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災害復旧費は、一人当たりのコストが全国平均、県平均、類似団体平均を大きく上回ったが、令和元年度からの推移を見ると、熊本地震関連の災害復旧事業はピークは越えたものと思われる。</a:t>
          </a:r>
        </a:p>
        <a:p>
          <a:r>
            <a:rPr kumimoji="1" lang="ja-JP" altLang="en-US" sz="1300">
              <a:latin typeface="ＭＳ Ｐゴシック" panose="020B0600070205080204" pitchFamily="50" charset="-128"/>
              <a:ea typeface="ＭＳ Ｐゴシック" panose="020B0600070205080204" pitchFamily="50" charset="-128"/>
            </a:rPr>
            <a:t>  公債費は、熊本地震に伴う災害復旧事業の償還が本格化したことや白水統合小学校整備事業、旧久木野庁舎利活用事業などの地方債償還が増加したことから、前年度と比較すると７４，６３８円高く、類似団体の中で最も高い状況である。今後は、立野駅周辺整備事業やあそ望の郷くぎの機能拡張事業などの地方債償還が増加することから、さらに公債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7F5D91B-980D-43D7-A35A-18D7DFCD8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E1FE6C6-6D26-48E1-A380-A296FFF5798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3F64A1F-BAB3-469D-9B8A-F73797B832A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E27B60F-8574-469A-A67D-E3F73EA9198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E9885A5-4C4B-4E0F-A212-A702BF0A02C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EB7A679-24E4-4618-AEC2-DF6A6B8BF4E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B1A5433-8AA0-42F7-BD7E-E5D80804510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9ED6969-3ACD-4288-AFC5-926A8E99219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6D35EB8-953E-4420-97E2-BB3EF75E47C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B367F9FA-7583-49DE-8C94-240D8BA7BE9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90E74EF-4498-4899-A397-5C5EB44C903A}"/>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56E2912-0564-41B7-802C-8E46A0400EC8}"/>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F9E90AC-24C3-45BB-B22D-9BB5FD6A7E9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有利な地方債などの活用により取り崩しを回避している。実質収支額は、平成２８年の熊本地震以降、高い水準で推移していたが、復旧復興事業が減少してきたことから熊本地震前の状況に戻っている。実質単年度収支は、実質収支が増加したことや財政調整基金取崩しの減少、繰上償還の増額から実質単年度収支は大きく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0</xdr:col>
      <xdr:colOff>152400</xdr:colOff>
      <xdr:row>4</xdr:row>
      <xdr:rowOff>85725</xdr:rowOff>
    </xdr:from>
    <xdr:to>
      <xdr:col>15</xdr:col>
      <xdr:colOff>742950</xdr:colOff>
      <xdr:row>43</xdr:row>
      <xdr:rowOff>123825</xdr:rowOff>
    </xdr:to>
    <xdr:graphicFrame macro="">
      <xdr:nvGraphicFramePr>
        <xdr:cNvPr id="15" name="Chart 1">
          <a:extLst>
            <a:ext uri="{FF2B5EF4-FFF2-40B4-BE49-F238E27FC236}">
              <a16:creationId xmlns:a16="http://schemas.microsoft.com/office/drawing/2014/main" id="{690A887A-FFA6-4096-B8F2-F641D3A56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 name="Rectangle 2">
          <a:extLst>
            <a:ext uri="{FF2B5EF4-FFF2-40B4-BE49-F238E27FC236}">
              <a16:creationId xmlns:a16="http://schemas.microsoft.com/office/drawing/2014/main" id="{11A17361-02F5-40A8-BAF2-15D1734B2B8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 name="Rectangle 3">
          <a:extLst>
            <a:ext uri="{FF2B5EF4-FFF2-40B4-BE49-F238E27FC236}">
              <a16:creationId xmlns:a16="http://schemas.microsoft.com/office/drawing/2014/main" id="{29B5C950-DF5D-4D3B-880E-8361984F474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 name="Line 4">
          <a:extLst>
            <a:ext uri="{FF2B5EF4-FFF2-40B4-BE49-F238E27FC236}">
              <a16:creationId xmlns:a16="http://schemas.microsoft.com/office/drawing/2014/main" id="{5BC29F18-02F6-4E11-80A5-EBC36E61586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9" name="Oval 5">
          <a:extLst>
            <a:ext uri="{FF2B5EF4-FFF2-40B4-BE49-F238E27FC236}">
              <a16:creationId xmlns:a16="http://schemas.microsoft.com/office/drawing/2014/main" id="{93FCA578-BA72-4C9F-976B-C252C610A86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20" name="Rectangle 6">
          <a:extLst>
            <a:ext uri="{FF2B5EF4-FFF2-40B4-BE49-F238E27FC236}">
              <a16:creationId xmlns:a16="http://schemas.microsoft.com/office/drawing/2014/main" id="{7BD1452C-0D75-44F0-B42F-84217E5B8E3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21" name="Rectangle 7">
          <a:extLst>
            <a:ext uri="{FF2B5EF4-FFF2-40B4-BE49-F238E27FC236}">
              <a16:creationId xmlns:a16="http://schemas.microsoft.com/office/drawing/2014/main" id="{51A1A8D6-BF1B-4023-B3E1-25FFBCE2096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22" name="表題ボックス">
          <a:extLst>
            <a:ext uri="{FF2B5EF4-FFF2-40B4-BE49-F238E27FC236}">
              <a16:creationId xmlns:a16="http://schemas.microsoft.com/office/drawing/2014/main" id="{88534243-2B23-4474-A17D-A905C53C192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3" name="Line 10">
          <a:extLst>
            <a:ext uri="{FF2B5EF4-FFF2-40B4-BE49-F238E27FC236}">
              <a16:creationId xmlns:a16="http://schemas.microsoft.com/office/drawing/2014/main" id="{15A5ACDA-5F67-48D8-B537-C3C6AC1D50F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24" name="年度ボックス">
          <a:extLst>
            <a:ext uri="{FF2B5EF4-FFF2-40B4-BE49-F238E27FC236}">
              <a16:creationId xmlns:a16="http://schemas.microsoft.com/office/drawing/2014/main" id="{5D0C6AE0-3D4F-4EB1-A0F8-882E6A16147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25" name="団体名称ボックス">
          <a:extLst>
            <a:ext uri="{FF2B5EF4-FFF2-40B4-BE49-F238E27FC236}">
              <a16:creationId xmlns:a16="http://schemas.microsoft.com/office/drawing/2014/main" id="{7B194FF3-71E8-410E-A165-553954C7A37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26" name="テキスト ボックス 6">
          <a:extLst>
            <a:ext uri="{FF2B5EF4-FFF2-40B4-BE49-F238E27FC236}">
              <a16:creationId xmlns:a16="http://schemas.microsoft.com/office/drawing/2014/main" id="{5EE29DF7-A3BB-44D6-8652-06BCC866D0D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27" name="テキスト ボックス 26">
          <a:extLst>
            <a:ext uri="{FF2B5EF4-FFF2-40B4-BE49-F238E27FC236}">
              <a16:creationId xmlns:a16="http://schemas.microsoft.com/office/drawing/2014/main" id="{FBD4B790-38B0-4803-B4F5-BD6F53300619}"/>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有利な地方債などの活用により取り崩しを回避している。実質収支額は、平成２８年の熊本地震以降、高い水準で推移していたが、復旧復興事業が減少してきたことから熊本地震前の状況に戻っている。実質単年度収支は、実質収支が増加したことや財政調整基金取崩しの減少、繰上償還の増額から実質単年度収支は大きく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5D1AB5A-73F6-4D0E-A076-9CA7B827C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AD69376-F073-471A-A050-EDF5DBF31B9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AECAFE6-71E2-455E-A1AE-BF6C7140248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8524D56B-D4B2-4C7F-87BF-B70DB697E31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0600604-BD29-4E5E-9C6A-5C998E51D89A}"/>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DAB0FB0-FB91-41E6-86FB-93A245F40D3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C441179-C0A9-4C58-9893-33B83A817F9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1</xdr:col>
      <xdr:colOff>0</xdr:colOff>
      <xdr:row>4</xdr:row>
      <xdr:rowOff>190500</xdr:rowOff>
    </xdr:to>
    <xdr:sp macro="" textlink="">
      <xdr:nvSpPr>
        <xdr:cNvPr id="9" name="テキスト ボックス 6">
          <a:extLst>
            <a:ext uri="{FF2B5EF4-FFF2-40B4-BE49-F238E27FC236}">
              <a16:creationId xmlns:a16="http://schemas.microsoft.com/office/drawing/2014/main" id="{95565F46-F1CC-40C9-9307-D56FC88BE30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7A27C77-4EBF-4AE7-92D4-7B16775D18D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全ての会計において黒字決算となったが、簡易水道特別会計、農業集落排水特別会計、生活排水処理事業特別会計については、一般会計からの繰入金に依存している傾向にある。また、熊本地震後、上水道事業会計（法適用）についても一般会計からの補助金に依存している傾向にあることから、独立採算の原則に立ち返り、使用料の見直しも含めたところでの経営の健全化を図る。国民健康保険特別会計においては、一般会計からの繰入金抑制のため、検診率向上対策や医療費抑制のための健康づくり対策に取り組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9C42771-52FF-457E-8298-507D29919D0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ED72C03-8463-4C8C-BDB5-E033DA0B422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A1A37E6-1F6D-4659-8709-DB1122D8853A}"/>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72B534A-2698-4F17-A897-D66FEB2FADC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CA81712-5A66-4C5D-AD3C-F4701725176E}"/>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18334EF-4F53-4766-9055-D7AFC7C791A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160B8F3-5FDD-4B5B-ACC8-4FE8B7F4825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8F9EC1-BCA9-46A6-A141-23D60C732A7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2C26D5E-05F7-424D-87EA-DDA12128104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1B5B81D9-C204-4923-877C-AD839A15282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8E801CD-D275-4C5B-A3C1-464C0917A79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447675</xdr:colOff>
      <xdr:row>3</xdr:row>
      <xdr:rowOff>104775</xdr:rowOff>
    </xdr:from>
    <xdr:to>
      <xdr:col>15</xdr:col>
      <xdr:colOff>1447800</xdr:colOff>
      <xdr:row>31</xdr:row>
      <xdr:rowOff>0</xdr:rowOff>
    </xdr:to>
    <xdr:graphicFrame macro="">
      <xdr:nvGraphicFramePr>
        <xdr:cNvPr id="22" name="Chart 5">
          <a:extLst>
            <a:ext uri="{FF2B5EF4-FFF2-40B4-BE49-F238E27FC236}">
              <a16:creationId xmlns:a16="http://schemas.microsoft.com/office/drawing/2014/main" id="{22115430-4454-45E0-837B-67AA04C0C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23" name="正方形/長方形 3">
          <a:extLst>
            <a:ext uri="{FF2B5EF4-FFF2-40B4-BE49-F238E27FC236}">
              <a16:creationId xmlns:a16="http://schemas.microsoft.com/office/drawing/2014/main" id="{D0E85376-9BB4-4F03-81C2-3C2FD489551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24" name="テキスト ボックス 4">
          <a:extLst>
            <a:ext uri="{FF2B5EF4-FFF2-40B4-BE49-F238E27FC236}">
              <a16:creationId xmlns:a16="http://schemas.microsoft.com/office/drawing/2014/main" id="{13A89E48-B82E-4BD2-8565-6D9DAF3CE5E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5" name="直線コネクタ 24">
          <a:extLst>
            <a:ext uri="{FF2B5EF4-FFF2-40B4-BE49-F238E27FC236}">
              <a16:creationId xmlns:a16="http://schemas.microsoft.com/office/drawing/2014/main" id="{7FCABB30-F08E-4D28-BA81-E612AAD7F5A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26" name="表題ボックス">
          <a:extLst>
            <a:ext uri="{FF2B5EF4-FFF2-40B4-BE49-F238E27FC236}">
              <a16:creationId xmlns:a16="http://schemas.microsoft.com/office/drawing/2014/main" id="{61FF28B4-D73D-4AF9-BC59-D999E855048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27" name="年度ボックス">
          <a:extLst>
            <a:ext uri="{FF2B5EF4-FFF2-40B4-BE49-F238E27FC236}">
              <a16:creationId xmlns:a16="http://schemas.microsoft.com/office/drawing/2014/main" id="{EEAF2A0C-85E1-42BF-9381-758D29F420C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28" name="団体名称ボックス">
          <a:extLst>
            <a:ext uri="{FF2B5EF4-FFF2-40B4-BE49-F238E27FC236}">
              <a16:creationId xmlns:a16="http://schemas.microsoft.com/office/drawing/2014/main" id="{B38467BC-B405-4977-96C8-56BC78857AF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190500</xdr:rowOff>
    </xdr:to>
    <xdr:sp macro="" textlink="">
      <xdr:nvSpPr>
        <xdr:cNvPr id="29" name="テキスト ボックス 6">
          <a:extLst>
            <a:ext uri="{FF2B5EF4-FFF2-40B4-BE49-F238E27FC236}">
              <a16:creationId xmlns:a16="http://schemas.microsoft.com/office/drawing/2014/main" id="{AD557153-C573-4D75-9539-34993E46D61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30" name="テキスト ボックス 29">
          <a:extLst>
            <a:ext uri="{FF2B5EF4-FFF2-40B4-BE49-F238E27FC236}">
              <a16:creationId xmlns:a16="http://schemas.microsoft.com/office/drawing/2014/main" id="{B51F15B3-2422-42E0-BB24-13FD4226B77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全ての会計において黒字決算となったが、簡易水道特別会計、農業集落排水特別会計、生活排水処理事業特別会計については、一般会計からの繰入金に依存している傾向にある。また、熊本地震後、上水道事業会計（法適用）についても一般会計からの補助金に依存している傾向にあることから、独立採算の原則に立ち返り、使用料の見直しも含めたところでの経営の健全化を図る。国民健康保険特別会計においては、一般会計からの繰入金抑制のため、検診率向上対策や医療費抑制のための健康づくり対策に取り組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31" name="直線コネクタ 30">
          <a:extLst>
            <a:ext uri="{FF2B5EF4-FFF2-40B4-BE49-F238E27FC236}">
              <a16:creationId xmlns:a16="http://schemas.microsoft.com/office/drawing/2014/main" id="{3D2B8B77-6769-4589-BD5B-9D8F735C25D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32" name="凡例1">
          <a:extLst>
            <a:ext uri="{FF2B5EF4-FFF2-40B4-BE49-F238E27FC236}">
              <a16:creationId xmlns:a16="http://schemas.microsoft.com/office/drawing/2014/main" id="{9C407993-0C30-484A-A11C-5C88F70000B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33" name="凡例2">
          <a:extLst>
            <a:ext uri="{FF2B5EF4-FFF2-40B4-BE49-F238E27FC236}">
              <a16:creationId xmlns:a16="http://schemas.microsoft.com/office/drawing/2014/main" id="{A281E52E-3336-4398-AF3B-41B78B129AC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34" name="凡例3">
          <a:extLst>
            <a:ext uri="{FF2B5EF4-FFF2-40B4-BE49-F238E27FC236}">
              <a16:creationId xmlns:a16="http://schemas.microsoft.com/office/drawing/2014/main" id="{57742BCB-ADFA-4B2C-9B2B-F3D3E6A1A2DF}"/>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35" name="凡例4">
          <a:extLst>
            <a:ext uri="{FF2B5EF4-FFF2-40B4-BE49-F238E27FC236}">
              <a16:creationId xmlns:a16="http://schemas.microsoft.com/office/drawing/2014/main" id="{984A0F09-225E-4B2C-930D-8000372218E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36" name="凡例5">
          <a:extLst>
            <a:ext uri="{FF2B5EF4-FFF2-40B4-BE49-F238E27FC236}">
              <a16:creationId xmlns:a16="http://schemas.microsoft.com/office/drawing/2014/main" id="{36A0C3FA-1269-4964-A133-586C932C2C37}"/>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37" name="凡例6">
          <a:extLst>
            <a:ext uri="{FF2B5EF4-FFF2-40B4-BE49-F238E27FC236}">
              <a16:creationId xmlns:a16="http://schemas.microsoft.com/office/drawing/2014/main" id="{EEB417C0-25E9-4918-AF19-A55EAD841D63}"/>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38" name="凡例7">
          <a:extLst>
            <a:ext uri="{FF2B5EF4-FFF2-40B4-BE49-F238E27FC236}">
              <a16:creationId xmlns:a16="http://schemas.microsoft.com/office/drawing/2014/main" id="{11DC6AAB-8640-4BE9-ACE0-3B0F7494FDDC}"/>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39" name="凡例8">
          <a:extLst>
            <a:ext uri="{FF2B5EF4-FFF2-40B4-BE49-F238E27FC236}">
              <a16:creationId xmlns:a16="http://schemas.microsoft.com/office/drawing/2014/main" id="{5A78E3E5-E551-476F-BB6B-62BB7DD2C24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40" name="凡例9">
          <a:extLst>
            <a:ext uri="{FF2B5EF4-FFF2-40B4-BE49-F238E27FC236}">
              <a16:creationId xmlns:a16="http://schemas.microsoft.com/office/drawing/2014/main" id="{29E387BD-8F3E-4549-8B5F-11459020E2B6}"/>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41" name="凡例10">
          <a:extLst>
            <a:ext uri="{FF2B5EF4-FFF2-40B4-BE49-F238E27FC236}">
              <a16:creationId xmlns:a16="http://schemas.microsoft.com/office/drawing/2014/main" id="{BB40F246-88BD-46D4-A9EA-006973B5A8F6}"/>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908_R2&#36001;&#25919;&#29366;&#27841;&#36039;&#26009;&#38598;&#20316;&#25104;&#65288;&#12473;&#12488;&#12483;&#12463;&#24773;&#22577;&#38306;&#20418;&#65289;/&#25552;&#20986;&#29992;/&#12304;&#36001;&#25919;&#29366;&#27841;&#36039;&#26009;&#38598;&#12305;_434337_&#21335;&#38463;&#3431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（株）あそ望の郷みなみあそ</v>
          </cell>
        </row>
        <row r="8">
          <cell r="B8" t="str">
            <v>南阿蘇村住宅新築資金等貸付金特別会計</v>
          </cell>
          <cell r="BS8" t="str">
            <v>南阿蘇鉄道（株）</v>
          </cell>
        </row>
        <row r="9">
          <cell r="BS9" t="str">
            <v>（一社）南阿蘇村農業みらい公社</v>
          </cell>
        </row>
        <row r="28">
          <cell r="B28" t="str">
            <v>南阿蘇村国民健康保険特別会計</v>
          </cell>
        </row>
        <row r="29">
          <cell r="B29" t="str">
            <v>南阿蘇村介護保険特別会計</v>
          </cell>
        </row>
        <row r="30">
          <cell r="B30" t="str">
            <v>南阿蘇村後期高齢者医療特別会計</v>
          </cell>
        </row>
        <row r="31">
          <cell r="B31" t="str">
            <v>南阿蘇村上水道事業会計</v>
          </cell>
        </row>
        <row r="32">
          <cell r="B32" t="str">
            <v>南阿蘇村簡易水道特別会計</v>
          </cell>
        </row>
        <row r="33">
          <cell r="B33" t="str">
            <v>南阿蘇村農業集落排水特別会計</v>
          </cell>
        </row>
        <row r="34">
          <cell r="B34" t="str">
            <v>南阿蘇村生活排水処理事業特別会計</v>
          </cell>
        </row>
        <row r="68">
          <cell r="B68" t="str">
            <v>阿蘇広域行政事務組合（一般会計）</v>
          </cell>
        </row>
        <row r="69">
          <cell r="B69" t="str">
            <v>阿蘇広域行政事務組合（養護老人ホーム湯の里荘特別会計）</v>
          </cell>
        </row>
        <row r="70">
          <cell r="B70" t="str">
            <v>阿蘇広域行政事務組合（特別養護老人ホーム阿蘇みやま荘特別会計）</v>
          </cell>
        </row>
        <row r="71">
          <cell r="B71" t="str">
            <v>熊本県市町村総合事務組合</v>
          </cell>
        </row>
        <row r="72">
          <cell r="B72" t="str">
            <v>熊本県後期高齢者医療広域連合（一般会計）</v>
          </cell>
        </row>
        <row r="73">
          <cell r="B73" t="str">
            <v>熊本県後期高齢者医療広域連合（後期高齢者医療特別会計）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116560</v>
          </cell>
          <cell r="F3">
            <v>113913</v>
          </cell>
        </row>
        <row r="5">
          <cell r="A5" t="str">
            <v xml:space="preserve"> H30</v>
          </cell>
          <cell r="D5">
            <v>386181</v>
          </cell>
          <cell r="F5">
            <v>115050</v>
          </cell>
        </row>
        <row r="7">
          <cell r="A7" t="str">
            <v xml:space="preserve"> R01</v>
          </cell>
          <cell r="D7">
            <v>432114</v>
          </cell>
          <cell r="F7">
            <v>118252</v>
          </cell>
        </row>
        <row r="9">
          <cell r="A9" t="str">
            <v xml:space="preserve"> R02</v>
          </cell>
          <cell r="D9">
            <v>440795</v>
          </cell>
          <cell r="F9">
            <v>200194</v>
          </cell>
        </row>
        <row r="11">
          <cell r="A11" t="str">
            <v xml:space="preserve"> R03</v>
          </cell>
          <cell r="D11">
            <v>222417</v>
          </cell>
          <cell r="F11">
            <v>196914</v>
          </cell>
        </row>
        <row r="18">
          <cell r="B18" t="str">
            <v>H29</v>
          </cell>
          <cell r="C18" t="str">
            <v>H30</v>
          </cell>
          <cell r="D18" t="str">
            <v>R01</v>
          </cell>
          <cell r="E18" t="str">
            <v>R02</v>
          </cell>
          <cell r="F18" t="str">
            <v>R03</v>
          </cell>
        </row>
        <row r="19">
          <cell r="A19" t="str">
            <v>実質収支額</v>
          </cell>
          <cell r="B19">
            <v>22.12</v>
          </cell>
          <cell r="C19">
            <v>20.58</v>
          </cell>
          <cell r="D19">
            <v>16.27</v>
          </cell>
          <cell r="E19">
            <v>9.0500000000000007</v>
          </cell>
          <cell r="F19">
            <v>11.38</v>
          </cell>
        </row>
        <row r="20">
          <cell r="A20" t="str">
            <v>財政調整基金残高</v>
          </cell>
          <cell r="B20">
            <v>25.1</v>
          </cell>
          <cell r="C20">
            <v>25.47</v>
          </cell>
          <cell r="D20">
            <v>27.62</v>
          </cell>
          <cell r="E20">
            <v>25.41</v>
          </cell>
          <cell r="F20">
            <v>22.54</v>
          </cell>
        </row>
        <row r="21">
          <cell r="A21" t="str">
            <v>実質単年度収支</v>
          </cell>
          <cell r="B21">
            <v>-2.2200000000000002</v>
          </cell>
          <cell r="C21">
            <v>-1.5</v>
          </cell>
          <cell r="D21">
            <v>-9.25</v>
          </cell>
          <cell r="E21">
            <v>-12.74</v>
          </cell>
          <cell r="F21">
            <v>1.35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南阿蘇村農業集落排水特別会計</v>
          </cell>
          <cell r="B29" t="e">
            <v>#N/A</v>
          </cell>
          <cell r="C29">
            <v>0.01</v>
          </cell>
          <cell r="D29" t="e">
            <v>#N/A</v>
          </cell>
          <cell r="E29">
            <v>0.04</v>
          </cell>
          <cell r="F29" t="e">
            <v>#N/A</v>
          </cell>
          <cell r="G29">
            <v>0.09</v>
          </cell>
          <cell r="H29" t="e">
            <v>#N/A</v>
          </cell>
          <cell r="I29">
            <v>0.01</v>
          </cell>
          <cell r="J29" t="e">
            <v>#N/A</v>
          </cell>
          <cell r="K29">
            <v>0.01</v>
          </cell>
        </row>
        <row r="30">
          <cell r="A30" t="str">
            <v>南阿蘇村生活排水処理事業特別会計</v>
          </cell>
          <cell r="B30" t="e">
            <v>#N/A</v>
          </cell>
          <cell r="C30">
            <v>0.08</v>
          </cell>
          <cell r="D30" t="e">
            <v>#N/A</v>
          </cell>
          <cell r="E30">
            <v>0.06</v>
          </cell>
          <cell r="F30" t="e">
            <v>#N/A</v>
          </cell>
          <cell r="G30">
            <v>0.06</v>
          </cell>
          <cell r="H30" t="e">
            <v>#N/A</v>
          </cell>
          <cell r="I30">
            <v>0.01</v>
          </cell>
          <cell r="J30" t="e">
            <v>#N/A</v>
          </cell>
          <cell r="K30">
            <v>0.01</v>
          </cell>
        </row>
        <row r="31">
          <cell r="A31" t="str">
            <v>南阿蘇村後期高齢者医療特別会計</v>
          </cell>
          <cell r="B31" t="e">
            <v>#N/A</v>
          </cell>
          <cell r="C31">
            <v>0.2</v>
          </cell>
          <cell r="D31" t="e">
            <v>#N/A</v>
          </cell>
          <cell r="E31">
            <v>0.23</v>
          </cell>
          <cell r="F31" t="e">
            <v>#N/A</v>
          </cell>
          <cell r="G31">
            <v>0.23</v>
          </cell>
          <cell r="H31" t="e">
            <v>#N/A</v>
          </cell>
          <cell r="I31">
            <v>0.2</v>
          </cell>
          <cell r="J31" t="e">
            <v>#N/A</v>
          </cell>
          <cell r="K31">
            <v>0.2</v>
          </cell>
        </row>
        <row r="32">
          <cell r="A32" t="str">
            <v>南阿蘇村国民健康保険特別会計</v>
          </cell>
          <cell r="B32" t="e">
            <v>#N/A</v>
          </cell>
          <cell r="C32">
            <v>1.9</v>
          </cell>
          <cell r="D32" t="e">
            <v>#N/A</v>
          </cell>
          <cell r="E32">
            <v>1.01</v>
          </cell>
          <cell r="F32" t="e">
            <v>#N/A</v>
          </cell>
          <cell r="G32">
            <v>0.9</v>
          </cell>
          <cell r="H32" t="e">
            <v>#N/A</v>
          </cell>
          <cell r="I32">
            <v>1.64</v>
          </cell>
          <cell r="J32" t="e">
            <v>#N/A</v>
          </cell>
          <cell r="K32">
            <v>0.82</v>
          </cell>
        </row>
        <row r="33">
          <cell r="A33" t="str">
            <v>南阿蘇村簡易水道特別会計</v>
          </cell>
          <cell r="B33" t="e">
            <v>#N/A</v>
          </cell>
          <cell r="C33">
            <v>1.2</v>
          </cell>
          <cell r="D33" t="e">
            <v>#N/A</v>
          </cell>
          <cell r="E33">
            <v>0.71</v>
          </cell>
          <cell r="F33" t="e">
            <v>#N/A</v>
          </cell>
          <cell r="G33">
            <v>0.85</v>
          </cell>
          <cell r="H33" t="e">
            <v>#N/A</v>
          </cell>
          <cell r="I33">
            <v>0.41</v>
          </cell>
          <cell r="J33" t="e">
            <v>#N/A</v>
          </cell>
          <cell r="K33">
            <v>0.83</v>
          </cell>
        </row>
        <row r="34">
          <cell r="A34" t="str">
            <v>南阿蘇村介護保険特別会計</v>
          </cell>
          <cell r="B34" t="e">
            <v>#N/A</v>
          </cell>
          <cell r="C34">
            <v>1.65</v>
          </cell>
          <cell r="D34" t="e">
            <v>#N/A</v>
          </cell>
          <cell r="E34">
            <v>1.81</v>
          </cell>
          <cell r="F34" t="e">
            <v>#N/A</v>
          </cell>
          <cell r="G34">
            <v>1.75</v>
          </cell>
          <cell r="H34" t="e">
            <v>#N/A</v>
          </cell>
          <cell r="I34">
            <v>1.34</v>
          </cell>
          <cell r="J34" t="e">
            <v>#N/A</v>
          </cell>
          <cell r="K34">
            <v>1.75</v>
          </cell>
        </row>
        <row r="35">
          <cell r="A35" t="str">
            <v>南阿蘇村上水道事業会計</v>
          </cell>
          <cell r="B35" t="e">
            <v>#N/A</v>
          </cell>
          <cell r="C35">
            <v>7.84</v>
          </cell>
          <cell r="D35" t="e">
            <v>#N/A</v>
          </cell>
          <cell r="E35">
            <v>4.3</v>
          </cell>
          <cell r="F35" t="e">
            <v>#N/A</v>
          </cell>
          <cell r="G35">
            <v>2.65</v>
          </cell>
          <cell r="H35" t="e">
            <v>#N/A</v>
          </cell>
          <cell r="I35">
            <v>2.96</v>
          </cell>
          <cell r="J35" t="e">
            <v>#N/A</v>
          </cell>
          <cell r="K35">
            <v>2.35</v>
          </cell>
        </row>
        <row r="36">
          <cell r="A36" t="str">
            <v>一般会計</v>
          </cell>
          <cell r="B36" t="e">
            <v>#N/A</v>
          </cell>
          <cell r="C36">
            <v>22.11</v>
          </cell>
          <cell r="D36" t="e">
            <v>#N/A</v>
          </cell>
          <cell r="E36">
            <v>20.57</v>
          </cell>
          <cell r="F36" t="e">
            <v>#N/A</v>
          </cell>
          <cell r="G36">
            <v>16.260000000000002</v>
          </cell>
          <cell r="H36" t="e">
            <v>#N/A</v>
          </cell>
          <cell r="I36">
            <v>9.0500000000000007</v>
          </cell>
          <cell r="J36" t="e">
            <v>#N/A</v>
          </cell>
          <cell r="K36">
            <v>11.37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762</v>
          </cell>
          <cell r="G42">
            <v>782</v>
          </cell>
          <cell r="J42">
            <v>1710</v>
          </cell>
          <cell r="M42">
            <v>2064</v>
          </cell>
          <cell r="P42">
            <v>2643</v>
          </cell>
        </row>
        <row r="43">
          <cell r="A43" t="str">
            <v>一時借入金の利子</v>
          </cell>
          <cell r="B43">
            <v>0</v>
          </cell>
          <cell r="E43">
            <v>0</v>
          </cell>
          <cell r="H43">
            <v>1</v>
          </cell>
          <cell r="K43">
            <v>0</v>
          </cell>
          <cell r="N43">
            <v>0</v>
          </cell>
        </row>
        <row r="44">
          <cell r="A44" t="str">
            <v>債務負担行為に基づく支出額</v>
          </cell>
          <cell r="B44">
            <v>40</v>
          </cell>
          <cell r="E44">
            <v>40</v>
          </cell>
          <cell r="H44" t="str">
            <v>-</v>
          </cell>
          <cell r="K44" t="str">
            <v>-</v>
          </cell>
          <cell r="N44" t="str">
            <v>-</v>
          </cell>
        </row>
        <row r="45">
          <cell r="A45" t="str">
            <v>組合等が起こした地方債の元利償還金に対する負担金等</v>
          </cell>
          <cell r="B45">
            <v>78</v>
          </cell>
          <cell r="E45">
            <v>50</v>
          </cell>
          <cell r="H45">
            <v>52</v>
          </cell>
          <cell r="K45">
            <v>96</v>
          </cell>
          <cell r="N45">
            <v>57</v>
          </cell>
        </row>
        <row r="46">
          <cell r="A46" t="str">
            <v>公営企業債の元利償還金に対する繰入金</v>
          </cell>
          <cell r="B46">
            <v>64</v>
          </cell>
          <cell r="E46">
            <v>64</v>
          </cell>
          <cell r="H46">
            <v>68</v>
          </cell>
          <cell r="K46">
            <v>83</v>
          </cell>
          <cell r="N46">
            <v>60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838</v>
          </cell>
          <cell r="E49">
            <v>929</v>
          </cell>
          <cell r="H49">
            <v>2005</v>
          </cell>
          <cell r="K49">
            <v>2339</v>
          </cell>
          <cell r="N49">
            <v>2996</v>
          </cell>
        </row>
        <row r="50">
          <cell r="A50" t="str">
            <v>実質公債費比率の分子</v>
          </cell>
          <cell r="B50" t="e">
            <v>#N/A</v>
          </cell>
          <cell r="C50">
            <v>258</v>
          </cell>
          <cell r="D50" t="e">
            <v>#N/A</v>
          </cell>
          <cell r="E50" t="e">
            <v>#N/A</v>
          </cell>
          <cell r="F50">
            <v>301</v>
          </cell>
          <cell r="G50" t="e">
            <v>#N/A</v>
          </cell>
          <cell r="H50" t="e">
            <v>#N/A</v>
          </cell>
          <cell r="I50">
            <v>416</v>
          </cell>
          <cell r="J50" t="e">
            <v>#N/A</v>
          </cell>
          <cell r="K50" t="e">
            <v>#N/A</v>
          </cell>
          <cell r="L50">
            <v>454</v>
          </cell>
          <cell r="M50" t="e">
            <v>#N/A</v>
          </cell>
          <cell r="N50" t="e">
            <v>#N/A</v>
          </cell>
          <cell r="O50">
            <v>470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13449</v>
          </cell>
          <cell r="G56">
            <v>14165</v>
          </cell>
          <cell r="J56">
            <v>16175</v>
          </cell>
          <cell r="M56">
            <v>17569</v>
          </cell>
          <cell r="P56">
            <v>17644</v>
          </cell>
        </row>
        <row r="57">
          <cell r="A57" t="str">
            <v>充当可能特定歳入</v>
          </cell>
          <cell r="D57">
            <v>135</v>
          </cell>
          <cell r="G57">
            <v>1248</v>
          </cell>
          <cell r="J57">
            <v>1258</v>
          </cell>
          <cell r="M57">
            <v>1233</v>
          </cell>
          <cell r="P57">
            <v>1507</v>
          </cell>
        </row>
        <row r="58">
          <cell r="A58" t="str">
            <v>充当可能基金</v>
          </cell>
          <cell r="D58">
            <v>4273</v>
          </cell>
          <cell r="G58">
            <v>4090</v>
          </cell>
          <cell r="J58">
            <v>4011</v>
          </cell>
          <cell r="M58">
            <v>3620</v>
          </cell>
          <cell r="P58">
            <v>3461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1</v>
          </cell>
          <cell r="H61">
            <v>0</v>
          </cell>
          <cell r="K61">
            <v>0</v>
          </cell>
          <cell r="N61">
            <v>0</v>
          </cell>
        </row>
        <row r="62">
          <cell r="A62" t="str">
            <v>退職手当負担見込額</v>
          </cell>
          <cell r="B62">
            <v>716</v>
          </cell>
          <cell r="E62">
            <v>603</v>
          </cell>
          <cell r="H62">
            <v>617</v>
          </cell>
          <cell r="K62">
            <v>393</v>
          </cell>
          <cell r="N62">
            <v>164</v>
          </cell>
        </row>
        <row r="63">
          <cell r="A63" t="str">
            <v>組合等負担等見込額</v>
          </cell>
          <cell r="B63">
            <v>358</v>
          </cell>
          <cell r="E63">
            <v>370</v>
          </cell>
          <cell r="H63">
            <v>366</v>
          </cell>
          <cell r="K63">
            <v>374</v>
          </cell>
          <cell r="N63">
            <v>418</v>
          </cell>
        </row>
        <row r="64">
          <cell r="A64" t="str">
            <v>公営企業債等繰入見込額</v>
          </cell>
          <cell r="B64">
            <v>690</v>
          </cell>
          <cell r="E64">
            <v>849</v>
          </cell>
          <cell r="H64">
            <v>874</v>
          </cell>
          <cell r="K64">
            <v>1020</v>
          </cell>
          <cell r="N64">
            <v>1034</v>
          </cell>
        </row>
        <row r="65">
          <cell r="A65" t="str">
            <v>債務負担行為に基づく支出予定額</v>
          </cell>
          <cell r="B65">
            <v>40</v>
          </cell>
          <cell r="E65" t="str">
            <v>-</v>
          </cell>
          <cell r="H65" t="str">
            <v>-</v>
          </cell>
          <cell r="K65" t="str">
            <v>-</v>
          </cell>
          <cell r="N65" t="str">
            <v>-</v>
          </cell>
        </row>
        <row r="66">
          <cell r="A66" t="str">
            <v>一般会計等に係る地方債の現在高</v>
          </cell>
          <cell r="B66">
            <v>15567</v>
          </cell>
          <cell r="E66">
            <v>18250</v>
          </cell>
          <cell r="H66">
            <v>20578</v>
          </cell>
          <cell r="K66">
            <v>22756</v>
          </cell>
          <cell r="N66">
            <v>22850</v>
          </cell>
        </row>
        <row r="67">
          <cell r="A67" t="str">
            <v>将来負担比率の分子</v>
          </cell>
          <cell r="B67" t="e">
            <v>#N/A</v>
          </cell>
          <cell r="C67">
            <v>0</v>
          </cell>
          <cell r="D67" t="e">
            <v>#N/A</v>
          </cell>
          <cell r="E67" t="e">
            <v>#N/A</v>
          </cell>
          <cell r="F67">
            <v>569</v>
          </cell>
          <cell r="G67" t="e">
            <v>#N/A</v>
          </cell>
          <cell r="H67" t="e">
            <v>#N/A</v>
          </cell>
          <cell r="I67">
            <v>991</v>
          </cell>
          <cell r="J67" t="e">
            <v>#N/A</v>
          </cell>
          <cell r="K67" t="e">
            <v>#N/A</v>
          </cell>
          <cell r="L67">
            <v>2122</v>
          </cell>
          <cell r="M67" t="e">
            <v>#N/A</v>
          </cell>
          <cell r="N67" t="e">
            <v>#N/A</v>
          </cell>
          <cell r="O67">
            <v>1855</v>
          </cell>
          <cell r="P67" t="e">
            <v>#N/A</v>
          </cell>
        </row>
        <row r="71">
          <cell r="B71" t="str">
            <v>R01</v>
          </cell>
          <cell r="C71" t="str">
            <v>R02</v>
          </cell>
          <cell r="D71" t="str">
            <v>R03</v>
          </cell>
        </row>
        <row r="72">
          <cell r="A72" t="str">
            <v>財政調整基金</v>
          </cell>
          <cell r="B72">
            <v>1390</v>
          </cell>
          <cell r="C72">
            <v>1392</v>
          </cell>
          <cell r="D72">
            <v>1394</v>
          </cell>
        </row>
        <row r="73">
          <cell r="A73" t="str">
            <v>減債基金</v>
          </cell>
          <cell r="B73">
            <v>294</v>
          </cell>
          <cell r="C73">
            <v>290</v>
          </cell>
          <cell r="D73">
            <v>281</v>
          </cell>
        </row>
        <row r="74">
          <cell r="A74" t="str">
            <v>その他特定目的基金</v>
          </cell>
          <cell r="B74">
            <v>3438</v>
          </cell>
          <cell r="C74">
            <v>2996</v>
          </cell>
          <cell r="D74">
            <v>2798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3054-9D16-4A68-A043-39292FE35620}">
  <sheetPr>
    <pageSetUpPr fitToPage="1"/>
  </sheetPr>
  <dimension ref="A1:DO56"/>
  <sheetViews>
    <sheetView showGridLines="0" tabSelected="1" view="pageBreakPreview" zoomScale="70" zoomScaleNormal="70" zoomScaleSheetLayoutView="70" zoomScalePageLayoutView="70" workbookViewId="0"/>
  </sheetViews>
  <sheetFormatPr defaultColWidth="0" defaultRowHeight="0"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14496297</v>
      </c>
      <c r="BO4" s="92"/>
      <c r="BP4" s="92"/>
      <c r="BQ4" s="92"/>
      <c r="BR4" s="92"/>
      <c r="BS4" s="92"/>
      <c r="BT4" s="92"/>
      <c r="BU4" s="93"/>
      <c r="BV4" s="91">
        <v>17117057</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11.4</v>
      </c>
      <c r="CU4" s="98"/>
      <c r="CV4" s="98"/>
      <c r="CW4" s="98"/>
      <c r="CX4" s="98"/>
      <c r="CY4" s="98"/>
      <c r="CZ4" s="98"/>
      <c r="DA4" s="99"/>
      <c r="DB4" s="97">
        <v>9.1</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13748794</v>
      </c>
      <c r="BO5" s="114"/>
      <c r="BP5" s="114"/>
      <c r="BQ5" s="114"/>
      <c r="BR5" s="114"/>
      <c r="BS5" s="114"/>
      <c r="BT5" s="114"/>
      <c r="BU5" s="115"/>
      <c r="BV5" s="113">
        <v>16565785</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96.6</v>
      </c>
      <c r="CU5" s="120"/>
      <c r="CV5" s="120"/>
      <c r="CW5" s="120"/>
      <c r="CX5" s="120"/>
      <c r="CY5" s="120"/>
      <c r="CZ5" s="120"/>
      <c r="DA5" s="121"/>
      <c r="DB5" s="119">
        <v>99.8</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747503</v>
      </c>
      <c r="BO6" s="114"/>
      <c r="BP6" s="114"/>
      <c r="BQ6" s="114"/>
      <c r="BR6" s="114"/>
      <c r="BS6" s="114"/>
      <c r="BT6" s="114"/>
      <c r="BU6" s="115"/>
      <c r="BV6" s="113">
        <v>551272</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99.3</v>
      </c>
      <c r="CU6" s="133"/>
      <c r="CV6" s="133"/>
      <c r="CW6" s="133"/>
      <c r="CX6" s="133"/>
      <c r="CY6" s="133"/>
      <c r="CZ6" s="133"/>
      <c r="DA6" s="134"/>
      <c r="DB6" s="132">
        <v>103.1</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43590</v>
      </c>
      <c r="BO7" s="114"/>
      <c r="BP7" s="114"/>
      <c r="BQ7" s="114"/>
      <c r="BR7" s="114"/>
      <c r="BS7" s="114"/>
      <c r="BT7" s="114"/>
      <c r="BU7" s="115"/>
      <c r="BV7" s="113">
        <v>55230</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6186702</v>
      </c>
      <c r="CU7" s="114"/>
      <c r="CV7" s="114"/>
      <c r="CW7" s="114"/>
      <c r="CX7" s="114"/>
      <c r="CY7" s="114"/>
      <c r="CZ7" s="114"/>
      <c r="DA7" s="115"/>
      <c r="DB7" s="113">
        <v>5478620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703913</v>
      </c>
      <c r="BO8" s="114"/>
      <c r="BP8" s="114"/>
      <c r="BQ8" s="114"/>
      <c r="BR8" s="114"/>
      <c r="BS8" s="114"/>
      <c r="BT8" s="114"/>
      <c r="BU8" s="115"/>
      <c r="BV8" s="113">
        <v>496042</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0.23</v>
      </c>
      <c r="CU8" s="149"/>
      <c r="CV8" s="149"/>
      <c r="CW8" s="149"/>
      <c r="CX8" s="149"/>
      <c r="CY8" s="149"/>
      <c r="CZ8" s="149"/>
      <c r="DA8" s="150"/>
      <c r="DB8" s="148">
        <v>0.25</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9836</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207871</v>
      </c>
      <c r="BO9" s="114"/>
      <c r="BP9" s="114"/>
      <c r="BQ9" s="114"/>
      <c r="BR9" s="114"/>
      <c r="BS9" s="114"/>
      <c r="BT9" s="114"/>
      <c r="BU9" s="115"/>
      <c r="BV9" s="113">
        <v>-322462</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28.3</v>
      </c>
      <c r="CU9" s="120"/>
      <c r="CV9" s="120"/>
      <c r="CW9" s="120"/>
      <c r="CX9" s="120"/>
      <c r="CY9" s="120"/>
      <c r="CZ9" s="120"/>
      <c r="DA9" s="121"/>
      <c r="DB9" s="119">
        <v>21.5</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11503</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2198</v>
      </c>
      <c r="BO10" s="114"/>
      <c r="BP10" s="114"/>
      <c r="BQ10" s="114"/>
      <c r="BR10" s="114"/>
      <c r="BS10" s="114"/>
      <c r="BT10" s="114"/>
      <c r="BU10" s="115"/>
      <c r="BV10" s="113">
        <v>2517</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121468</v>
      </c>
      <c r="BO11" s="114"/>
      <c r="BP11" s="114"/>
      <c r="BQ11" s="114"/>
      <c r="BR11" s="114"/>
      <c r="BS11" s="114"/>
      <c r="BT11" s="114"/>
      <c r="BU11" s="115"/>
      <c r="BV11" s="113">
        <v>31293</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10285</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248000</v>
      </c>
      <c r="BO12" s="114"/>
      <c r="BP12" s="114"/>
      <c r="BQ12" s="114"/>
      <c r="BR12" s="114"/>
      <c r="BS12" s="114"/>
      <c r="BT12" s="114"/>
      <c r="BU12" s="115"/>
      <c r="BV12" s="113">
        <v>409200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10178</v>
      </c>
      <c r="S13" s="197"/>
      <c r="T13" s="197"/>
      <c r="U13" s="197"/>
      <c r="V13" s="198"/>
      <c r="W13" s="127" t="s">
        <v>74</v>
      </c>
      <c r="X13" s="128"/>
      <c r="Y13" s="128"/>
      <c r="Z13" s="128"/>
      <c r="AA13" s="128"/>
      <c r="AB13" s="123"/>
      <c r="AC13" s="159">
        <v>1056</v>
      </c>
      <c r="AD13" s="160"/>
      <c r="AE13" s="160"/>
      <c r="AF13" s="160"/>
      <c r="AG13" s="199"/>
      <c r="AH13" s="159">
        <v>1232</v>
      </c>
      <c r="AI13" s="160"/>
      <c r="AJ13" s="160"/>
      <c r="AK13" s="160"/>
      <c r="AL13" s="161"/>
      <c r="AM13" s="105" t="s">
        <v>75</v>
      </c>
      <c r="AN13" s="106"/>
      <c r="AO13" s="106"/>
      <c r="AP13" s="106"/>
      <c r="AQ13" s="106"/>
      <c r="AR13" s="106"/>
      <c r="AS13" s="106"/>
      <c r="AT13" s="107"/>
      <c r="AU13" s="108" t="s">
        <v>33</v>
      </c>
      <c r="AV13" s="109"/>
      <c r="AW13" s="109"/>
      <c r="AX13" s="109"/>
      <c r="AY13" s="110" t="s">
        <v>76</v>
      </c>
      <c r="AZ13" s="111"/>
      <c r="BA13" s="111"/>
      <c r="BB13" s="111"/>
      <c r="BC13" s="111"/>
      <c r="BD13" s="111"/>
      <c r="BE13" s="111"/>
      <c r="BF13" s="111"/>
      <c r="BG13" s="111"/>
      <c r="BH13" s="111"/>
      <c r="BI13" s="111"/>
      <c r="BJ13" s="111"/>
      <c r="BK13" s="111"/>
      <c r="BL13" s="111"/>
      <c r="BM13" s="112"/>
      <c r="BN13" s="113">
        <v>83537</v>
      </c>
      <c r="BO13" s="114"/>
      <c r="BP13" s="114"/>
      <c r="BQ13" s="114"/>
      <c r="BR13" s="114"/>
      <c r="BS13" s="114"/>
      <c r="BT13" s="114"/>
      <c r="BU13" s="115"/>
      <c r="BV13" s="113">
        <v>-697852</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10.3</v>
      </c>
      <c r="CU13" s="120"/>
      <c r="CV13" s="120"/>
      <c r="CW13" s="120"/>
      <c r="CX13" s="120"/>
      <c r="CY13" s="120"/>
      <c r="CZ13" s="120"/>
      <c r="DA13" s="121"/>
      <c r="DB13" s="119">
        <v>9.1999999999999993</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10373</v>
      </c>
      <c r="S14" s="197"/>
      <c r="T14" s="197"/>
      <c r="U14" s="197"/>
      <c r="V14" s="198"/>
      <c r="W14" s="85"/>
      <c r="X14" s="86"/>
      <c r="Y14" s="86"/>
      <c r="Z14" s="86"/>
      <c r="AA14" s="86"/>
      <c r="AB14" s="101"/>
      <c r="AC14" s="203">
        <v>21.1</v>
      </c>
      <c r="AD14" s="204"/>
      <c r="AE14" s="204"/>
      <c r="AF14" s="204"/>
      <c r="AG14" s="205"/>
      <c r="AH14" s="203">
        <v>22.8</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41.3</v>
      </c>
      <c r="CU14" s="211"/>
      <c r="CV14" s="211"/>
      <c r="CW14" s="211"/>
      <c r="CX14" s="211"/>
      <c r="CY14" s="211"/>
      <c r="CZ14" s="211"/>
      <c r="DA14" s="212"/>
      <c r="DB14" s="210">
        <v>50.9</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10288</v>
      </c>
      <c r="S15" s="197"/>
      <c r="T15" s="197"/>
      <c r="U15" s="197"/>
      <c r="V15" s="198"/>
      <c r="W15" s="127" t="s">
        <v>80</v>
      </c>
      <c r="X15" s="128"/>
      <c r="Y15" s="128"/>
      <c r="Z15" s="128"/>
      <c r="AA15" s="128"/>
      <c r="AB15" s="123"/>
      <c r="AC15" s="159">
        <v>1075</v>
      </c>
      <c r="AD15" s="160"/>
      <c r="AE15" s="160"/>
      <c r="AF15" s="160"/>
      <c r="AG15" s="199"/>
      <c r="AH15" s="159">
        <v>916</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1199510</v>
      </c>
      <c r="BO15" s="92"/>
      <c r="BP15" s="92"/>
      <c r="BQ15" s="92"/>
      <c r="BR15" s="92"/>
      <c r="BS15" s="92"/>
      <c r="BT15" s="92"/>
      <c r="BU15" s="93"/>
      <c r="BV15" s="91">
        <v>1215727</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21.5</v>
      </c>
      <c r="AD16" s="204"/>
      <c r="AE16" s="204"/>
      <c r="AF16" s="204"/>
      <c r="AG16" s="205"/>
      <c r="AH16" s="203">
        <v>17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5670719</v>
      </c>
      <c r="BO16" s="114"/>
      <c r="BP16" s="114"/>
      <c r="BQ16" s="114"/>
      <c r="BR16" s="114"/>
      <c r="BS16" s="114"/>
      <c r="BT16" s="114"/>
      <c r="BU16" s="115"/>
      <c r="BV16" s="113">
        <v>5002953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2872</v>
      </c>
      <c r="AD17" s="160"/>
      <c r="AE17" s="160"/>
      <c r="AF17" s="160"/>
      <c r="AG17" s="199"/>
      <c r="AH17" s="159">
        <v>3244</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1488028</v>
      </c>
      <c r="BO17" s="114"/>
      <c r="BP17" s="114"/>
      <c r="BQ17" s="114"/>
      <c r="BR17" s="114"/>
      <c r="BS17" s="114"/>
      <c r="BT17" s="114"/>
      <c r="BU17" s="115"/>
      <c r="BV17" s="113">
        <v>1516312</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137.32</v>
      </c>
      <c r="M18" s="236"/>
      <c r="N18" s="236"/>
      <c r="O18" s="236"/>
      <c r="P18" s="236"/>
      <c r="Q18" s="236"/>
      <c r="R18" s="237"/>
      <c r="S18" s="237"/>
      <c r="T18" s="237"/>
      <c r="U18" s="237"/>
      <c r="V18" s="238"/>
      <c r="W18" s="143"/>
      <c r="X18" s="144"/>
      <c r="Y18" s="144"/>
      <c r="Z18" s="144"/>
      <c r="AA18" s="144"/>
      <c r="AB18" s="139"/>
      <c r="AC18" s="239">
        <v>57.4</v>
      </c>
      <c r="AD18" s="240"/>
      <c r="AE18" s="240"/>
      <c r="AF18" s="240"/>
      <c r="AG18" s="241"/>
      <c r="AH18" s="239">
        <v>60.2</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6049769</v>
      </c>
      <c r="BO18" s="114"/>
      <c r="BP18" s="114"/>
      <c r="BQ18" s="114"/>
      <c r="BR18" s="114"/>
      <c r="BS18" s="114"/>
      <c r="BT18" s="114"/>
      <c r="BU18" s="115"/>
      <c r="BV18" s="113">
        <v>5432207</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72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7692303</v>
      </c>
      <c r="BO19" s="114"/>
      <c r="BP19" s="114"/>
      <c r="BQ19" s="114"/>
      <c r="BR19" s="114"/>
      <c r="BS19" s="114"/>
      <c r="BT19" s="114"/>
      <c r="BU19" s="115"/>
      <c r="BV19" s="113">
        <v>7549634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4051</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22849803</v>
      </c>
      <c r="BO22" s="92"/>
      <c r="BP22" s="92"/>
      <c r="BQ22" s="92"/>
      <c r="BR22" s="92"/>
      <c r="BS22" s="92"/>
      <c r="BT22" s="92"/>
      <c r="BU22" s="93"/>
      <c r="BV22" s="91">
        <v>22755752</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15160999</v>
      </c>
      <c r="BO23" s="114"/>
      <c r="BP23" s="114"/>
      <c r="BQ23" s="114"/>
      <c r="BR23" s="114"/>
      <c r="BS23" s="114"/>
      <c r="BT23" s="114"/>
      <c r="BU23" s="115"/>
      <c r="BV23" s="113">
        <v>14935839</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7630</v>
      </c>
      <c r="R24" s="160"/>
      <c r="S24" s="160"/>
      <c r="T24" s="160"/>
      <c r="U24" s="160"/>
      <c r="V24" s="199"/>
      <c r="W24" s="280"/>
      <c r="X24" s="275"/>
      <c r="Y24" s="276"/>
      <c r="Z24" s="158" t="s">
        <v>105</v>
      </c>
      <c r="AA24" s="106"/>
      <c r="AB24" s="106"/>
      <c r="AC24" s="106"/>
      <c r="AD24" s="106"/>
      <c r="AE24" s="106"/>
      <c r="AF24" s="106"/>
      <c r="AG24" s="107"/>
      <c r="AH24" s="159">
        <v>153</v>
      </c>
      <c r="AI24" s="160"/>
      <c r="AJ24" s="160"/>
      <c r="AK24" s="160"/>
      <c r="AL24" s="199"/>
      <c r="AM24" s="159">
        <v>469557</v>
      </c>
      <c r="AN24" s="160"/>
      <c r="AO24" s="160"/>
      <c r="AP24" s="160"/>
      <c r="AQ24" s="160"/>
      <c r="AR24" s="199"/>
      <c r="AS24" s="159">
        <v>3069</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19787324</v>
      </c>
      <c r="BO24" s="114"/>
      <c r="BP24" s="114"/>
      <c r="BQ24" s="114"/>
      <c r="BR24" s="114"/>
      <c r="BS24" s="114"/>
      <c r="BT24" s="114"/>
      <c r="BU24" s="115"/>
      <c r="BV24" s="113">
        <v>19552565</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5800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969155</v>
      </c>
      <c r="BO25" s="92"/>
      <c r="BP25" s="92"/>
      <c r="BQ25" s="92"/>
      <c r="BR25" s="92"/>
      <c r="BS25" s="92"/>
      <c r="BT25" s="92"/>
      <c r="BU25" s="93"/>
      <c r="BV25" s="91">
        <v>542298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5300</v>
      </c>
      <c r="R26" s="160"/>
      <c r="S26" s="160"/>
      <c r="T26" s="160"/>
      <c r="U26" s="160"/>
      <c r="V26" s="199"/>
      <c r="W26" s="280"/>
      <c r="X26" s="275"/>
      <c r="Y26" s="276"/>
      <c r="Z26" s="158" t="s">
        <v>111</v>
      </c>
      <c r="AA26" s="285"/>
      <c r="AB26" s="285"/>
      <c r="AC26" s="285"/>
      <c r="AD26" s="285"/>
      <c r="AE26" s="285"/>
      <c r="AF26" s="285"/>
      <c r="AG26" s="286"/>
      <c r="AH26" s="159">
        <v>3</v>
      </c>
      <c r="AI26" s="160"/>
      <c r="AJ26" s="160"/>
      <c r="AK26" s="160"/>
      <c r="AL26" s="199"/>
      <c r="AM26" s="159">
        <v>8817</v>
      </c>
      <c r="AN26" s="160"/>
      <c r="AO26" s="160"/>
      <c r="AP26" s="160"/>
      <c r="AQ26" s="160"/>
      <c r="AR26" s="199"/>
      <c r="AS26" s="159">
        <v>2939</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3100</v>
      </c>
      <c r="R27" s="160"/>
      <c r="S27" s="160"/>
      <c r="T27" s="160"/>
      <c r="U27" s="160"/>
      <c r="V27" s="199"/>
      <c r="W27" s="280"/>
      <c r="X27" s="275"/>
      <c r="Y27" s="276"/>
      <c r="Z27" s="158" t="s">
        <v>114</v>
      </c>
      <c r="AA27" s="106"/>
      <c r="AB27" s="106"/>
      <c r="AC27" s="106"/>
      <c r="AD27" s="106"/>
      <c r="AE27" s="106"/>
      <c r="AF27" s="106"/>
      <c r="AG27" s="107"/>
      <c r="AH27" s="159" t="s">
        <v>65</v>
      </c>
      <c r="AI27" s="160"/>
      <c r="AJ27" s="160"/>
      <c r="AK27" s="160"/>
      <c r="AL27" s="199"/>
      <c r="AM27" s="159" t="s">
        <v>65</v>
      </c>
      <c r="AN27" s="160"/>
      <c r="AO27" s="160"/>
      <c r="AP27" s="160"/>
      <c r="AQ27" s="160"/>
      <c r="AR27" s="199"/>
      <c r="AS27" s="159" t="s">
        <v>65</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112197</v>
      </c>
      <c r="BO27" s="261"/>
      <c r="BP27" s="261"/>
      <c r="BQ27" s="261"/>
      <c r="BR27" s="261"/>
      <c r="BS27" s="261"/>
      <c r="BT27" s="261"/>
      <c r="BU27" s="262"/>
      <c r="BV27" s="260">
        <v>112195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2560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1394230</v>
      </c>
      <c r="BO28" s="92"/>
      <c r="BP28" s="92"/>
      <c r="BQ28" s="92"/>
      <c r="BR28" s="92"/>
      <c r="BS28" s="92"/>
      <c r="BT28" s="92"/>
      <c r="BU28" s="93"/>
      <c r="BV28" s="91">
        <v>1392032</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12</v>
      </c>
      <c r="M29" s="160"/>
      <c r="N29" s="160"/>
      <c r="O29" s="160"/>
      <c r="P29" s="199"/>
      <c r="Q29" s="159">
        <v>2330</v>
      </c>
      <c r="R29" s="160"/>
      <c r="S29" s="160"/>
      <c r="T29" s="160"/>
      <c r="U29" s="160"/>
      <c r="V29" s="199"/>
      <c r="W29" s="291"/>
      <c r="X29" s="292"/>
      <c r="Y29" s="293"/>
      <c r="Z29" s="158" t="s">
        <v>121</v>
      </c>
      <c r="AA29" s="106"/>
      <c r="AB29" s="106"/>
      <c r="AC29" s="106"/>
      <c r="AD29" s="106"/>
      <c r="AE29" s="106"/>
      <c r="AF29" s="106"/>
      <c r="AG29" s="107"/>
      <c r="AH29" s="159">
        <v>153</v>
      </c>
      <c r="AI29" s="160"/>
      <c r="AJ29" s="160"/>
      <c r="AK29" s="160"/>
      <c r="AL29" s="199"/>
      <c r="AM29" s="159">
        <v>469557</v>
      </c>
      <c r="AN29" s="160"/>
      <c r="AO29" s="160"/>
      <c r="AP29" s="160"/>
      <c r="AQ29" s="160"/>
      <c r="AR29" s="199"/>
      <c r="AS29" s="159">
        <v>3069</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281006</v>
      </c>
      <c r="BO29" s="114"/>
      <c r="BP29" s="114"/>
      <c r="BQ29" s="114"/>
      <c r="BR29" s="114"/>
      <c r="BS29" s="114"/>
      <c r="BT29" s="114"/>
      <c r="BU29" s="115"/>
      <c r="BV29" s="113">
        <v>290340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95.1</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2798065</v>
      </c>
      <c r="BO30" s="261"/>
      <c r="BP30" s="261"/>
      <c r="BQ30" s="261"/>
      <c r="BR30" s="261"/>
      <c r="BS30" s="261"/>
      <c r="BT30" s="261"/>
      <c r="BU30" s="262"/>
      <c r="BV30" s="260">
        <v>2996035</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IF('[1]各会計、関係団体の財政状況及び健全化判断比率'!B7="","",'[1]各会計、関係団体の財政状況及び健全化判断比率'!B7)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IF('[1]各会計、関係団体の財政状況及び健全化判断比率'!B28="","",'[1]各会計、関係団体の財政状況及び健全化判断比率'!B28)</f>
        <v>南阿蘇村国民健康保険特別会計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IF('[1]各会計、関係団体の財政状況及び健全化判断比率'!B31="","",'[1]各会計、関係団体の財政状況及び健全化判断比率'!B31)</f>
        <v>南阿蘇村上水道事業会計</v>
      </c>
      <c r="AP34" s="324"/>
      <c r="AQ34" s="324"/>
      <c r="AR34" s="324"/>
      <c r="AS34" s="324"/>
      <c r="AT34" s="324"/>
      <c r="AU34" s="324"/>
      <c r="AV34" s="324"/>
      <c r="AW34" s="324"/>
      <c r="AX34" s="324"/>
      <c r="AY34" s="324"/>
      <c r="AZ34" s="324"/>
      <c r="BA34" s="324"/>
      <c r="BB34" s="324"/>
      <c r="BC34" s="324"/>
      <c r="BD34" s="63"/>
      <c r="BE34" s="323">
        <f>IF(BG34="","",MAX(C34:D43,U34:V43,AM34:AN43)+1)</f>
        <v>7</v>
      </c>
      <c r="BF34" s="323"/>
      <c r="BG34" s="324" t="str">
        <f>IF('[1]各会計、関係団体の財政状況及び健全化判断比率'!B32="","",'[1]各会計、関係団体の財政状況及び健全化判断比率'!B32)</f>
        <v>南阿蘇村簡易水道特別会計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IF('[1]各会計、関係団体の財政状況及び健全化判断比率'!B68="","",'[1]各会計、関係団体の財政状況及び健全化判断比率'!B68)</f>
        <v>阿蘇広域行政事務組合（一般会計）</v>
      </c>
      <c r="BZ34" s="324"/>
      <c r="CA34" s="324"/>
      <c r="CB34" s="324"/>
      <c r="CC34" s="324"/>
      <c r="CD34" s="324"/>
      <c r="CE34" s="324"/>
      <c r="CF34" s="324"/>
      <c r="CG34" s="324"/>
      <c r="CH34" s="324"/>
      <c r="CI34" s="324"/>
      <c r="CJ34" s="324"/>
      <c r="CK34" s="324"/>
      <c r="CL34" s="324"/>
      <c r="CM34" s="324"/>
      <c r="CN34" s="63"/>
      <c r="CO34" s="323">
        <f>IF(CQ34="","",MAX(C34:D43,U34:V43,AM34:AN43,BE34:BF43,BW34:BX43)+1)</f>
        <v>16</v>
      </c>
      <c r="CP34" s="323"/>
      <c r="CQ34" s="324" t="str">
        <f>IF('[1]各会計、関係団体の財政状況及び健全化判断比率'!BS7="","",'[1]各会計、関係団体の財政状況及び健全化判断比率'!BS7)</f>
        <v>（株）あそ望の郷みなみあそ</v>
      </c>
      <c r="CR34" s="324"/>
      <c r="CS34" s="324"/>
      <c r="CT34" s="324"/>
      <c r="CU34" s="324"/>
      <c r="CV34" s="324"/>
      <c r="CW34" s="324"/>
      <c r="CX34" s="324"/>
      <c r="CY34" s="324"/>
      <c r="CZ34" s="324"/>
      <c r="DA34" s="324"/>
      <c r="DB34" s="324"/>
      <c r="DC34" s="324"/>
      <c r="DD34" s="324"/>
      <c r="DE34" s="324"/>
      <c r="DG34" s="325" t="str">
        <f>IF('[1]各会計、関係団体の財政状況及び健全化判断比率'!BR7="","",'[1]各会計、関係団体の財政状況及び健全化判断比率'!BR7)</f>
        <v/>
      </c>
      <c r="DH34" s="325"/>
      <c r="DI34" s="322"/>
    </row>
    <row r="35" spans="1:113" ht="32.25" customHeight="1" x14ac:dyDescent="0.15">
      <c r="A35" s="63"/>
      <c r="B35" s="317"/>
      <c r="C35" s="323">
        <f>IF(E35="","",C34+1)</f>
        <v>2</v>
      </c>
      <c r="D35" s="323"/>
      <c r="E35" s="324" t="str">
        <f>IF('[1]各会計、関係団体の財政状況及び健全化判断比率'!B8="","",'[1]各会計、関係団体の財政状況及び健全化判断比率'!B8)</f>
        <v>南阿蘇村住宅新築資金等貸付金特別会計</v>
      </c>
      <c r="F35" s="324"/>
      <c r="G35" s="324"/>
      <c r="H35" s="324"/>
      <c r="I35" s="324"/>
      <c r="J35" s="324"/>
      <c r="K35" s="324"/>
      <c r="L35" s="324"/>
      <c r="M35" s="324"/>
      <c r="N35" s="324"/>
      <c r="O35" s="324"/>
      <c r="P35" s="324"/>
      <c r="Q35" s="324"/>
      <c r="R35" s="324"/>
      <c r="S35" s="324"/>
      <c r="T35" s="63"/>
      <c r="U35" s="323">
        <f>IF(W35="","",U34+1)</f>
        <v>4</v>
      </c>
      <c r="V35" s="323"/>
      <c r="W35" s="324" t="str">
        <f>IF('[1]各会計、関係団体の財政状況及び健全化判断比率'!B29="","",'[1]各会計、関係団体の財政状況及び健全化判断比率'!B29)</f>
        <v>南阿蘇村介護保険特別会計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8</v>
      </c>
      <c r="BF35" s="323"/>
      <c r="BG35" s="324" t="str">
        <f>IF('[1]各会計、関係団体の財政状況及び健全化判断比率'!B33="","",'[1]各会計、関係団体の財政状況及び健全化判断比率'!B33)</f>
        <v>南阿蘇村農業集落排水特別会計</v>
      </c>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IF('[1]各会計、関係団体の財政状況及び健全化判断比率'!B69="","",'[1]各会計、関係団体の財政状況及び健全化判断比率'!B69)</f>
        <v>阿蘇広域行政事務組合（養護老人ホーム湯の里荘特別会計）</v>
      </c>
      <c r="BZ35" s="324"/>
      <c r="CA35" s="324"/>
      <c r="CB35" s="324"/>
      <c r="CC35" s="324"/>
      <c r="CD35" s="324"/>
      <c r="CE35" s="324"/>
      <c r="CF35" s="324"/>
      <c r="CG35" s="324"/>
      <c r="CH35" s="324"/>
      <c r="CI35" s="324"/>
      <c r="CJ35" s="324"/>
      <c r="CK35" s="324"/>
      <c r="CL35" s="324"/>
      <c r="CM35" s="324"/>
      <c r="CN35" s="63"/>
      <c r="CO35" s="323">
        <f t="shared" ref="CO35:CO43" si="3">IF(CQ35="","",CO34+1)</f>
        <v>17</v>
      </c>
      <c r="CP35" s="323"/>
      <c r="CQ35" s="324" t="str">
        <f>IF('[1]各会計、関係団体の財政状況及び健全化判断比率'!BS8="","",'[1]各会計、関係団体の財政状況及び健全化判断比率'!BS8)</f>
        <v>南阿蘇鉄道（株）</v>
      </c>
      <c r="CR35" s="324"/>
      <c r="CS35" s="324"/>
      <c r="CT35" s="324"/>
      <c r="CU35" s="324"/>
      <c r="CV35" s="324"/>
      <c r="CW35" s="324"/>
      <c r="CX35" s="324"/>
      <c r="CY35" s="324"/>
      <c r="CZ35" s="324"/>
      <c r="DA35" s="324"/>
      <c r="DB35" s="324"/>
      <c r="DC35" s="324"/>
      <c r="DD35" s="324"/>
      <c r="DE35" s="324"/>
      <c r="DG35" s="325" t="str">
        <f>IF('[1]各会計、関係団体の財政状況及び健全化判断比率'!BR8="","",'[1]各会計、関係団体の財政状況及び健全化判断比率'!BR8)</f>
        <v/>
      </c>
      <c r="DH35" s="325"/>
      <c r="DI35" s="322"/>
    </row>
    <row r="36" spans="1:113" ht="32.25" customHeight="1" x14ac:dyDescent="0.15">
      <c r="A36" s="63"/>
      <c r="B36" s="317"/>
      <c r="C36" s="323" t="str">
        <f>IF(E36="","",C35+1)</f>
        <v/>
      </c>
      <c r="D36" s="323"/>
      <c r="E36" s="324" t="str">
        <f>IF('[1]各会計、関係団体の財政状況及び健全化判断比率'!B9="","",'[1]各会計、関係団体の財政状況及び健全化判断比率'!B9)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IF('[1]各会計、関係団体の財政状況及び健全化判断比率'!B30="","",'[1]各会計、関係団体の財政状況及び健全化判断比率'!B30)</f>
        <v>南阿蘇村後期高齢者医療特別会計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f t="shared" si="1"/>
        <v>9</v>
      </c>
      <c r="BF36" s="323"/>
      <c r="BG36" s="324" t="str">
        <f>IF('[1]各会計、関係団体の財政状況及び健全化判断比率'!B34="","",'[1]各会計、関係団体の財政状況及び健全化判断比率'!B34)</f>
        <v>南阿蘇村生活排水処理事業特別会計</v>
      </c>
      <c r="BH36" s="324"/>
      <c r="BI36" s="324"/>
      <c r="BJ36" s="324"/>
      <c r="BK36" s="324"/>
      <c r="BL36" s="324"/>
      <c r="BM36" s="324"/>
      <c r="BN36" s="324"/>
      <c r="BO36" s="324"/>
      <c r="BP36" s="324"/>
      <c r="BQ36" s="324"/>
      <c r="BR36" s="324"/>
      <c r="BS36" s="324"/>
      <c r="BT36" s="324"/>
      <c r="BU36" s="324"/>
      <c r="BV36" s="63"/>
      <c r="BW36" s="323">
        <f t="shared" si="2"/>
        <v>12</v>
      </c>
      <c r="BX36" s="323"/>
      <c r="BY36" s="324" t="str">
        <f>IF('[1]各会計、関係団体の財政状況及び健全化判断比率'!B70="","",'[1]各会計、関係団体の財政状況及び健全化判断比率'!B70)</f>
        <v>阿蘇広域行政事務組合（特別養護老人ホーム阿蘇みやま荘特別会計）</v>
      </c>
      <c r="BZ36" s="324"/>
      <c r="CA36" s="324"/>
      <c r="CB36" s="324"/>
      <c r="CC36" s="324"/>
      <c r="CD36" s="324"/>
      <c r="CE36" s="324"/>
      <c r="CF36" s="324"/>
      <c r="CG36" s="324"/>
      <c r="CH36" s="324"/>
      <c r="CI36" s="324"/>
      <c r="CJ36" s="324"/>
      <c r="CK36" s="324"/>
      <c r="CL36" s="324"/>
      <c r="CM36" s="324"/>
      <c r="CN36" s="63"/>
      <c r="CO36" s="323">
        <f t="shared" si="3"/>
        <v>18</v>
      </c>
      <c r="CP36" s="323"/>
      <c r="CQ36" s="324" t="str">
        <f>IF('[1]各会計、関係団体の財政状況及び健全化判断比率'!BS9="","",'[1]各会計、関係団体の財政状況及び健全化判断比率'!BS9)</f>
        <v>（一社）南阿蘇村農業みらい公社</v>
      </c>
      <c r="CR36" s="324"/>
      <c r="CS36" s="324"/>
      <c r="CT36" s="324"/>
      <c r="CU36" s="324"/>
      <c r="CV36" s="324"/>
      <c r="CW36" s="324"/>
      <c r="CX36" s="324"/>
      <c r="CY36" s="324"/>
      <c r="CZ36" s="324"/>
      <c r="DA36" s="324"/>
      <c r="DB36" s="324"/>
      <c r="DC36" s="324"/>
      <c r="DD36" s="324"/>
      <c r="DE36" s="324"/>
      <c r="DG36" s="325" t="str">
        <f>IF('[1]各会計、関係団体の財政状況及び健全化判断比率'!BR9="","",'[1]各会計、関係団体の財政状況及び健全化判断比率'!BR9)</f>
        <v/>
      </c>
      <c r="DH36" s="325"/>
      <c r="DI36" s="322"/>
    </row>
    <row r="37" spans="1:113" ht="32.25" customHeight="1" x14ac:dyDescent="0.15">
      <c r="A37" s="63"/>
      <c r="B37" s="317"/>
      <c r="C37" s="323" t="str">
        <f>IF(E37="","",C36+1)</f>
        <v/>
      </c>
      <c r="D37" s="323"/>
      <c r="E37" s="324" t="str">
        <f>IF('[1]各会計、関係団体の財政状況及び健全化判断比率'!B10="","",'[1]各会計、関係団体の財政状況及び健全化判断比率'!B10)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IF('[1]各会計、関係団体の財政状況及び健全化判断比率'!B71="","",'[1]各会計、関係団体の財政状況及び健全化判断比率'!B71)</f>
        <v>熊本県市町村総合事務組合</v>
      </c>
      <c r="BZ37" s="324"/>
      <c r="CA37" s="324"/>
      <c r="CB37" s="324"/>
      <c r="CC37" s="324"/>
      <c r="CD37" s="324"/>
      <c r="CE37" s="324"/>
      <c r="CF37" s="324"/>
      <c r="CG37" s="324"/>
      <c r="CH37" s="324"/>
      <c r="CI37" s="324"/>
      <c r="CJ37" s="324"/>
      <c r="CK37" s="324"/>
      <c r="CL37" s="324"/>
      <c r="CM37" s="324"/>
      <c r="CN37" s="63"/>
      <c r="CO37" s="323" t="str">
        <f t="shared" si="3"/>
        <v/>
      </c>
      <c r="CP37" s="323"/>
      <c r="CQ37" s="324" t="str">
        <f>IF('[1]各会計、関係団体の財政状況及び健全化判断比率'!BS10="","",'[1]各会計、関係団体の財政状況及び健全化判断比率'!BS10)</f>
        <v/>
      </c>
      <c r="CR37" s="324"/>
      <c r="CS37" s="324"/>
      <c r="CT37" s="324"/>
      <c r="CU37" s="324"/>
      <c r="CV37" s="324"/>
      <c r="CW37" s="324"/>
      <c r="CX37" s="324"/>
      <c r="CY37" s="324"/>
      <c r="CZ37" s="324"/>
      <c r="DA37" s="324"/>
      <c r="DB37" s="324"/>
      <c r="DC37" s="324"/>
      <c r="DD37" s="324"/>
      <c r="DE37" s="324"/>
      <c r="DG37" s="325" t="str">
        <f>IF('[1]各会計、関係団体の財政状況及び健全化判断比率'!BR10="","",'[1]各会計、関係団体の財政状況及び健全化判断比率'!BR10)</f>
        <v/>
      </c>
      <c r="DH37" s="325"/>
      <c r="DI37" s="322"/>
    </row>
    <row r="38" spans="1:113" ht="32.25" customHeight="1" x14ac:dyDescent="0.15">
      <c r="A38" s="63"/>
      <c r="B38" s="317"/>
      <c r="C38" s="323" t="str">
        <f t="shared" ref="C38:C43" si="5">IF(E38="","",C37+1)</f>
        <v/>
      </c>
      <c r="D38" s="323"/>
      <c r="E38" s="324" t="str">
        <f>IF('[1]各会計、関係団体の財政状況及び健全化判断比率'!B11="","",'[1]各会計、関係団体の財政状況及び健全化判断比率'!B11)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IF('[1]各会計、関係団体の財政状況及び健全化判断比率'!B72="","",'[1]各会計、関係団体の財政状況及び健全化判断比率'!B72)</f>
        <v>熊本県後期高齢者医療広域連合（一般会計）</v>
      </c>
      <c r="BZ38" s="324"/>
      <c r="CA38" s="324"/>
      <c r="CB38" s="324"/>
      <c r="CC38" s="324"/>
      <c r="CD38" s="324"/>
      <c r="CE38" s="324"/>
      <c r="CF38" s="324"/>
      <c r="CG38" s="324"/>
      <c r="CH38" s="324"/>
      <c r="CI38" s="324"/>
      <c r="CJ38" s="324"/>
      <c r="CK38" s="324"/>
      <c r="CL38" s="324"/>
      <c r="CM38" s="324"/>
      <c r="CN38" s="63"/>
      <c r="CO38" s="323" t="str">
        <f t="shared" si="3"/>
        <v/>
      </c>
      <c r="CP38" s="323"/>
      <c r="CQ38" s="324" t="str">
        <f>IF('[1]各会計、関係団体の財政状況及び健全化判断比率'!BS11="","",'[1]各会計、関係団体の財政状況及び健全化判断比率'!BS11)</f>
        <v/>
      </c>
      <c r="CR38" s="324"/>
      <c r="CS38" s="324"/>
      <c r="CT38" s="324"/>
      <c r="CU38" s="324"/>
      <c r="CV38" s="324"/>
      <c r="CW38" s="324"/>
      <c r="CX38" s="324"/>
      <c r="CY38" s="324"/>
      <c r="CZ38" s="324"/>
      <c r="DA38" s="324"/>
      <c r="DB38" s="324"/>
      <c r="DC38" s="324"/>
      <c r="DD38" s="324"/>
      <c r="DE38" s="324"/>
      <c r="DG38" s="325" t="str">
        <f>IF('[1]各会計、関係団体の財政状況及び健全化判断比率'!BR11="","",'[1]各会計、関係団体の財政状況及び健全化判断比率'!BR11)</f>
        <v/>
      </c>
      <c r="DH38" s="325"/>
      <c r="DI38" s="322"/>
    </row>
    <row r="39" spans="1:113" ht="32.25" customHeight="1" x14ac:dyDescent="0.15">
      <c r="A39" s="63"/>
      <c r="B39" s="317"/>
      <c r="C39" s="323" t="str">
        <f t="shared" si="5"/>
        <v/>
      </c>
      <c r="D39" s="323"/>
      <c r="E39" s="324" t="str">
        <f>IF('[1]各会計、関係団体の財政状況及び健全化判断比率'!B12="","",'[1]各会計、関係団体の財政状況及び健全化判断比率'!B12)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IF('[1]各会計、関係団体の財政状況及び健全化判断比率'!B73="","",'[1]各会計、関係団体の財政状況及び健全化判断比率'!B73)</f>
        <v>熊本県後期高齢者医療広域連合（後期高齢者医療特別会計）</v>
      </c>
      <c r="BZ39" s="324"/>
      <c r="CA39" s="324"/>
      <c r="CB39" s="324"/>
      <c r="CC39" s="324"/>
      <c r="CD39" s="324"/>
      <c r="CE39" s="324"/>
      <c r="CF39" s="324"/>
      <c r="CG39" s="324"/>
      <c r="CH39" s="324"/>
      <c r="CI39" s="324"/>
      <c r="CJ39" s="324"/>
      <c r="CK39" s="324"/>
      <c r="CL39" s="324"/>
      <c r="CM39" s="324"/>
      <c r="CN39" s="63"/>
      <c r="CO39" s="323" t="str">
        <f t="shared" si="3"/>
        <v/>
      </c>
      <c r="CP39" s="323"/>
      <c r="CQ39" s="324" t="str">
        <f>IF('[1]各会計、関係団体の財政状況及び健全化判断比率'!BS12="","",'[1]各会計、関係団体の財政状況及び健全化判断比率'!BS12)</f>
        <v/>
      </c>
      <c r="CR39" s="324"/>
      <c r="CS39" s="324"/>
      <c r="CT39" s="324"/>
      <c r="CU39" s="324"/>
      <c r="CV39" s="324"/>
      <c r="CW39" s="324"/>
      <c r="CX39" s="324"/>
      <c r="CY39" s="324"/>
      <c r="CZ39" s="324"/>
      <c r="DA39" s="324"/>
      <c r="DB39" s="324"/>
      <c r="DC39" s="324"/>
      <c r="DD39" s="324"/>
      <c r="DE39" s="324"/>
      <c r="DG39" s="325" t="str">
        <f>IF('[1]各会計、関係団体の財政状況及び健全化判断比率'!BR12="","",'[1]各会計、関係団体の財政状況及び健全化判断比率'!BR12)</f>
        <v/>
      </c>
      <c r="DH39" s="325"/>
      <c r="DI39" s="322"/>
    </row>
    <row r="40" spans="1:113" ht="32.25" customHeight="1" x14ac:dyDescent="0.15">
      <c r="A40" s="63"/>
      <c r="B40" s="317"/>
      <c r="C40" s="323" t="str">
        <f t="shared" si="5"/>
        <v/>
      </c>
      <c r="D40" s="323"/>
      <c r="E40" s="324" t="str">
        <f>IF('[1]各会計、関係団体の財政状況及び健全化判断比率'!B13="","",'[1]各会計、関係団体の財政状況及び健全化判断比率'!B13)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IF('[1]各会計、関係団体の財政状況及び健全化判断比率'!B74="","",'[1]各会計、関係団体の財政状況及び健全化判断比率'!B74)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IF('[1]各会計、関係団体の財政状況及び健全化判断比率'!BS13="","",'[1]各会計、関係団体の財政状況及び健全化判断比率'!BS13)</f>
        <v/>
      </c>
      <c r="CR40" s="324"/>
      <c r="CS40" s="324"/>
      <c r="CT40" s="324"/>
      <c r="CU40" s="324"/>
      <c r="CV40" s="324"/>
      <c r="CW40" s="324"/>
      <c r="CX40" s="324"/>
      <c r="CY40" s="324"/>
      <c r="CZ40" s="324"/>
      <c r="DA40" s="324"/>
      <c r="DB40" s="324"/>
      <c r="DC40" s="324"/>
      <c r="DD40" s="324"/>
      <c r="DE40" s="324"/>
      <c r="DG40" s="325" t="str">
        <f>IF('[1]各会計、関係団体の財政状況及び健全化判断比率'!BR13="","",'[1]各会計、関係団体の財政状況及び健全化判断比率'!BR13)</f>
        <v/>
      </c>
      <c r="DH40" s="325"/>
      <c r="DI40" s="322"/>
    </row>
    <row r="41" spans="1:113" ht="32.25" customHeight="1" x14ac:dyDescent="0.15">
      <c r="A41" s="63"/>
      <c r="B41" s="317"/>
      <c r="C41" s="323" t="str">
        <f t="shared" si="5"/>
        <v/>
      </c>
      <c r="D41" s="323"/>
      <c r="E41" s="324" t="str">
        <f>IF('[1]各会計、関係団体の財政状況及び健全化判断比率'!B14="","",'[1]各会計、関係団体の財政状況及び健全化判断比率'!B14)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IF('[1]各会計、関係団体の財政状況及び健全化判断比率'!B75="","",'[1]各会計、関係団体の財政状況及び健全化判断比率'!B75)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IF('[1]各会計、関係団体の財政状況及び健全化判断比率'!BS14="","",'[1]各会計、関係団体の財政状況及び健全化判断比率'!BS14)</f>
        <v/>
      </c>
      <c r="CR41" s="324"/>
      <c r="CS41" s="324"/>
      <c r="CT41" s="324"/>
      <c r="CU41" s="324"/>
      <c r="CV41" s="324"/>
      <c r="CW41" s="324"/>
      <c r="CX41" s="324"/>
      <c r="CY41" s="324"/>
      <c r="CZ41" s="324"/>
      <c r="DA41" s="324"/>
      <c r="DB41" s="324"/>
      <c r="DC41" s="324"/>
      <c r="DD41" s="324"/>
      <c r="DE41" s="324"/>
      <c r="DG41" s="325" t="str">
        <f>IF('[1]各会計、関係団体の財政状況及び健全化判断比率'!BR14="","",'[1]各会計、関係団体の財政状況及び健全化判断比率'!BR14)</f>
        <v/>
      </c>
      <c r="DH41" s="325"/>
      <c r="DI41" s="322"/>
    </row>
    <row r="42" spans="1:113" ht="32.25" customHeight="1" x14ac:dyDescent="0.15">
      <c r="B42" s="317"/>
      <c r="C42" s="323" t="str">
        <f t="shared" si="5"/>
        <v/>
      </c>
      <c r="D42" s="323"/>
      <c r="E42" s="324" t="str">
        <f>IF('[1]各会計、関係団体の財政状況及び健全化判断比率'!B15="","",'[1]各会計、関係団体の財政状況及び健全化判断比率'!B15)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IF('[1]各会計、関係団体の財政状況及び健全化判断比率'!B76="","",'[1]各会計、関係団体の財政状況及び健全化判断比率'!B76)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IF('[1]各会計、関係団体の財政状況及び健全化判断比率'!BS15="","",'[1]各会計、関係団体の財政状況及び健全化判断比率'!BS15)</f>
        <v/>
      </c>
      <c r="CR42" s="324"/>
      <c r="CS42" s="324"/>
      <c r="CT42" s="324"/>
      <c r="CU42" s="324"/>
      <c r="CV42" s="324"/>
      <c r="CW42" s="324"/>
      <c r="CX42" s="324"/>
      <c r="CY42" s="324"/>
      <c r="CZ42" s="324"/>
      <c r="DA42" s="324"/>
      <c r="DB42" s="324"/>
      <c r="DC42" s="324"/>
      <c r="DD42" s="324"/>
      <c r="DE42" s="324"/>
      <c r="DG42" s="325" t="str">
        <f>IF('[1]各会計、関係団体の財政状況及び健全化判断比率'!BR15="","",'[1]各会計、関係団体の財政状況及び健全化判断比率'!BR15)</f>
        <v/>
      </c>
      <c r="DH42" s="325"/>
      <c r="DI42" s="322"/>
    </row>
    <row r="43" spans="1:113" ht="32.25" customHeight="1" x14ac:dyDescent="0.15">
      <c r="B43" s="317"/>
      <c r="C43" s="323" t="str">
        <f t="shared" si="5"/>
        <v/>
      </c>
      <c r="D43" s="323"/>
      <c r="E43" s="324" t="str">
        <f>IF('[1]各会計、関係団体の財政状況及び健全化判断比率'!B16="","",'[1]各会計、関係団体の財政状況及び健全化判断比率'!B16)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IF('[1]各会計、関係団体の財政状況及び健全化判断比率'!B77="","",'[1]各会計、関係団体の財政状況及び健全化判断比率'!B77)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IF('[1]各会計、関係団体の財政状況及び健全化判断比率'!BS16="","",'[1]各会計、関係団体の財政状況及び健全化判断比率'!BS16)</f>
        <v/>
      </c>
      <c r="CR43" s="324"/>
      <c r="CS43" s="324"/>
      <c r="CT43" s="324"/>
      <c r="CU43" s="324"/>
      <c r="CV43" s="324"/>
      <c r="CW43" s="324"/>
      <c r="CX43" s="324"/>
      <c r="CY43" s="324"/>
      <c r="CZ43" s="324"/>
      <c r="DA43" s="324"/>
      <c r="DB43" s="324"/>
      <c r="DC43" s="324"/>
      <c r="DD43" s="324"/>
      <c r="DE43" s="324"/>
      <c r="DG43" s="325" t="str">
        <f>IF('[1]各会計、関係団体の財政状況及び健全化判断比率'!BR16="","",'[1]各会計、関係団体の財政状況及び健全化判断比率'!BR16)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ht="11.25" x14ac:dyDescent="0.15"/>
    <row r="46" spans="1:113" ht="11.25"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ht="11.25"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ht="11.25"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ht="11.25"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ht="11.25"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ht="11.25"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ht="11.25"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ht="11.25" x14ac:dyDescent="0.15">
      <c r="E53" s="61" t="s">
        <v>146</v>
      </c>
    </row>
    <row r="54" spans="5:113" ht="11.25" x14ac:dyDescent="0.15"/>
    <row r="55" spans="5:113" ht="11.25" x14ac:dyDescent="0.15"/>
    <row r="56" spans="5:113" ht="11.25"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59055118110236227" right="0.59055118110236227" top="0.59055118110236227" bottom="0.59055118110236227" header="0.39370078740157483" footer="0.39370078740157483"/>
  <pageSetup paperSize="8"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14D5-14F3-494D-877A-7F075063EDB4}">
  <sheetPr>
    <pageSetUpPr fitToPage="1"/>
  </sheetPr>
  <dimension ref="A1:P4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486</v>
      </c>
      <c r="K32" s="1018"/>
      <c r="L32" s="1018"/>
      <c r="M32" s="1018"/>
      <c r="N32" s="1018"/>
      <c r="O32" s="1018"/>
      <c r="P32" s="1018"/>
    </row>
    <row r="33" spans="1:16" ht="39" customHeight="1" thickBot="1" x14ac:dyDescent="0.25">
      <c r="A33" s="1018"/>
      <c r="B33" s="1021" t="s">
        <v>495</v>
      </c>
      <c r="C33" s="1022"/>
      <c r="D33" s="1022"/>
      <c r="E33" s="1023" t="s">
        <v>487</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496</v>
      </c>
      <c r="D34" s="1028"/>
      <c r="E34" s="1029"/>
      <c r="F34" s="1030">
        <v>22.11</v>
      </c>
      <c r="G34" s="1031">
        <v>20.57</v>
      </c>
      <c r="H34" s="1031">
        <v>16.260000000000002</v>
      </c>
      <c r="I34" s="1031">
        <v>9.0500000000000007</v>
      </c>
      <c r="J34" s="1032">
        <v>11.37</v>
      </c>
      <c r="K34" s="1018"/>
      <c r="L34" s="1018"/>
      <c r="M34" s="1018"/>
      <c r="N34" s="1018"/>
      <c r="O34" s="1018"/>
      <c r="P34" s="1018"/>
    </row>
    <row r="35" spans="1:16" ht="39" customHeight="1" x14ac:dyDescent="0.15">
      <c r="A35" s="1018"/>
      <c r="B35" s="1033"/>
      <c r="C35" s="1034" t="s">
        <v>497</v>
      </c>
      <c r="D35" s="1034"/>
      <c r="E35" s="1035"/>
      <c r="F35" s="1036">
        <v>7.84</v>
      </c>
      <c r="G35" s="1037">
        <v>4.3</v>
      </c>
      <c r="H35" s="1037">
        <v>2.65</v>
      </c>
      <c r="I35" s="1037">
        <v>2.96</v>
      </c>
      <c r="J35" s="1038">
        <v>2.35</v>
      </c>
      <c r="K35" s="1018"/>
      <c r="L35" s="1018"/>
      <c r="M35" s="1018"/>
      <c r="N35" s="1018"/>
      <c r="O35" s="1018"/>
      <c r="P35" s="1018"/>
    </row>
    <row r="36" spans="1:16" ht="39" customHeight="1" x14ac:dyDescent="0.15">
      <c r="A36" s="1018"/>
      <c r="B36" s="1033"/>
      <c r="C36" s="1034" t="s">
        <v>498</v>
      </c>
      <c r="D36" s="1034"/>
      <c r="E36" s="1035"/>
      <c r="F36" s="1036">
        <v>1.65</v>
      </c>
      <c r="G36" s="1037">
        <v>1.81</v>
      </c>
      <c r="H36" s="1037">
        <v>1.75</v>
      </c>
      <c r="I36" s="1037">
        <v>1.34</v>
      </c>
      <c r="J36" s="1038">
        <v>1.75</v>
      </c>
      <c r="K36" s="1018"/>
      <c r="L36" s="1018"/>
      <c r="M36" s="1018"/>
      <c r="N36" s="1018"/>
      <c r="O36" s="1018"/>
      <c r="P36" s="1018"/>
    </row>
    <row r="37" spans="1:16" ht="39" customHeight="1" x14ac:dyDescent="0.15">
      <c r="A37" s="1018"/>
      <c r="B37" s="1033"/>
      <c r="C37" s="1034" t="s">
        <v>499</v>
      </c>
      <c r="D37" s="1034"/>
      <c r="E37" s="1035"/>
      <c r="F37" s="1036">
        <v>1.2</v>
      </c>
      <c r="G37" s="1037">
        <v>0.71</v>
      </c>
      <c r="H37" s="1037">
        <v>0.85</v>
      </c>
      <c r="I37" s="1037">
        <v>0.41</v>
      </c>
      <c r="J37" s="1038">
        <v>0.83</v>
      </c>
      <c r="K37" s="1018"/>
      <c r="L37" s="1018"/>
      <c r="M37" s="1018"/>
      <c r="N37" s="1018"/>
      <c r="O37" s="1018"/>
      <c r="P37" s="1018"/>
    </row>
    <row r="38" spans="1:16" ht="39" customHeight="1" x14ac:dyDescent="0.15">
      <c r="A38" s="1018"/>
      <c r="B38" s="1033"/>
      <c r="C38" s="1034" t="s">
        <v>500</v>
      </c>
      <c r="D38" s="1034"/>
      <c r="E38" s="1035"/>
      <c r="F38" s="1036">
        <v>1.9</v>
      </c>
      <c r="G38" s="1037">
        <v>1.01</v>
      </c>
      <c r="H38" s="1037">
        <v>0.9</v>
      </c>
      <c r="I38" s="1037">
        <v>1.64</v>
      </c>
      <c r="J38" s="1038">
        <v>0.82</v>
      </c>
      <c r="K38" s="1018"/>
      <c r="L38" s="1018"/>
      <c r="M38" s="1018"/>
      <c r="N38" s="1018"/>
      <c r="O38" s="1018"/>
      <c r="P38" s="1018"/>
    </row>
    <row r="39" spans="1:16" ht="39" customHeight="1" x14ac:dyDescent="0.15">
      <c r="A39" s="1018"/>
      <c r="B39" s="1033"/>
      <c r="C39" s="1034" t="s">
        <v>501</v>
      </c>
      <c r="D39" s="1034"/>
      <c r="E39" s="1035"/>
      <c r="F39" s="1036">
        <v>0.2</v>
      </c>
      <c r="G39" s="1037">
        <v>0.23</v>
      </c>
      <c r="H39" s="1037">
        <v>0.23</v>
      </c>
      <c r="I39" s="1037">
        <v>0.2</v>
      </c>
      <c r="J39" s="1038">
        <v>0.2</v>
      </c>
      <c r="K39" s="1018"/>
      <c r="L39" s="1018"/>
      <c r="M39" s="1018"/>
      <c r="N39" s="1018"/>
      <c r="O39" s="1018"/>
      <c r="P39" s="1018"/>
    </row>
    <row r="40" spans="1:16" ht="39" customHeight="1" x14ac:dyDescent="0.15">
      <c r="A40" s="1018"/>
      <c r="B40" s="1033"/>
      <c r="C40" s="1034" t="s">
        <v>502</v>
      </c>
      <c r="D40" s="1034"/>
      <c r="E40" s="1035"/>
      <c r="F40" s="1036">
        <v>0.08</v>
      </c>
      <c r="G40" s="1037">
        <v>0.06</v>
      </c>
      <c r="H40" s="1037">
        <v>0.06</v>
      </c>
      <c r="I40" s="1037">
        <v>0.01</v>
      </c>
      <c r="J40" s="1038">
        <v>0.01</v>
      </c>
      <c r="K40" s="1018"/>
      <c r="L40" s="1018"/>
      <c r="M40" s="1018"/>
      <c r="N40" s="1018"/>
      <c r="O40" s="1018"/>
      <c r="P40" s="1018"/>
    </row>
    <row r="41" spans="1:16" ht="39" customHeight="1" x14ac:dyDescent="0.15">
      <c r="A41" s="1018"/>
      <c r="B41" s="1033"/>
      <c r="C41" s="1034" t="s">
        <v>503</v>
      </c>
      <c r="D41" s="1034"/>
      <c r="E41" s="1035"/>
      <c r="F41" s="1036">
        <v>0.01</v>
      </c>
      <c r="G41" s="1037">
        <v>0.04</v>
      </c>
      <c r="H41" s="1037">
        <v>0.09</v>
      </c>
      <c r="I41" s="1037">
        <v>0.01</v>
      </c>
      <c r="J41" s="1038">
        <v>0.01</v>
      </c>
      <c r="K41" s="1018"/>
      <c r="L41" s="1018"/>
      <c r="M41" s="1018"/>
      <c r="N41" s="1018"/>
      <c r="O41" s="1018"/>
      <c r="P41" s="1018"/>
    </row>
    <row r="42" spans="1:16" ht="39" customHeight="1" x14ac:dyDescent="0.15">
      <c r="A42" s="1018"/>
      <c r="B42" s="1039"/>
      <c r="C42" s="1034" t="s">
        <v>504</v>
      </c>
      <c r="D42" s="1034"/>
      <c r="E42" s="1035"/>
      <c r="F42" s="1036" t="s">
        <v>326</v>
      </c>
      <c r="G42" s="1037" t="s">
        <v>326</v>
      </c>
      <c r="H42" s="1037" t="s">
        <v>326</v>
      </c>
      <c r="I42" s="1037" t="s">
        <v>326</v>
      </c>
      <c r="J42" s="1038" t="s">
        <v>326</v>
      </c>
      <c r="K42" s="1018"/>
      <c r="L42" s="1018"/>
      <c r="M42" s="1018"/>
      <c r="N42" s="1018"/>
      <c r="O42" s="1018"/>
      <c r="P42" s="1018"/>
    </row>
    <row r="43" spans="1:16" ht="39" customHeight="1" thickBot="1" x14ac:dyDescent="0.2">
      <c r="A43" s="1018"/>
      <c r="B43" s="1040"/>
      <c r="C43" s="1041" t="s">
        <v>505</v>
      </c>
      <c r="D43" s="1041"/>
      <c r="E43" s="1042"/>
      <c r="F43" s="1043">
        <v>0</v>
      </c>
      <c r="G43" s="1044">
        <v>0</v>
      </c>
      <c r="H43" s="1044">
        <v>0</v>
      </c>
      <c r="I43" s="1044">
        <v>0</v>
      </c>
      <c r="J43" s="1045">
        <v>0</v>
      </c>
      <c r="K43" s="1018"/>
      <c r="L43" s="1018"/>
      <c r="M43" s="1018"/>
      <c r="N43" s="1018"/>
      <c r="O43" s="1018"/>
      <c r="P43" s="1018"/>
    </row>
    <row r="44" spans="1:16" ht="39" customHeight="1" x14ac:dyDescent="0.15">
      <c r="A44" s="1018"/>
      <c r="B44" s="1046" t="s">
        <v>506</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59055118110236227" right="0.59055118110236227" top="0.59055118110236227" bottom="0.59055118110236227" header="0.39370078740157483" footer="0.39370078740157483"/>
  <pageSetup paperSize="8"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2816B-A6D5-4D18-B702-F61EF14A592A}">
  <sheetPr>
    <pageSetUpPr fitToPage="1"/>
  </sheetPr>
  <dimension ref="A1:U62"/>
  <sheetViews>
    <sheetView showGridLines="0" view="pageBreakPreview" zoomScale="70" zoomScaleNormal="70" zoomScaleSheetLayoutView="70" zoomScalePageLayoutView="70"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507</v>
      </c>
      <c r="P43" s="1048"/>
      <c r="Q43" s="1048"/>
      <c r="R43" s="1048"/>
      <c r="S43" s="1048"/>
      <c r="T43" s="1048"/>
      <c r="U43" s="1048"/>
    </row>
    <row r="44" spans="1:21" ht="30.75" customHeight="1" thickBot="1" x14ac:dyDescent="0.2">
      <c r="A44" s="1048"/>
      <c r="B44" s="1051" t="s">
        <v>508</v>
      </c>
      <c r="C44" s="1052"/>
      <c r="D44" s="1052"/>
      <c r="E44" s="1053"/>
      <c r="F44" s="1053"/>
      <c r="G44" s="1053"/>
      <c r="H44" s="1053"/>
      <c r="I44" s="1053"/>
      <c r="J44" s="1054" t="s">
        <v>487</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509</v>
      </c>
      <c r="C45" s="1059"/>
      <c r="D45" s="1060"/>
      <c r="E45" s="1061" t="s">
        <v>510</v>
      </c>
      <c r="F45" s="1061"/>
      <c r="G45" s="1061"/>
      <c r="H45" s="1061"/>
      <c r="I45" s="1061"/>
      <c r="J45" s="1062"/>
      <c r="K45" s="1063">
        <v>838</v>
      </c>
      <c r="L45" s="1064">
        <v>929</v>
      </c>
      <c r="M45" s="1064">
        <v>2005</v>
      </c>
      <c r="N45" s="1064">
        <v>2339</v>
      </c>
      <c r="O45" s="1065">
        <v>2996</v>
      </c>
      <c r="P45" s="1048"/>
      <c r="Q45" s="1048"/>
      <c r="R45" s="1048"/>
      <c r="S45" s="1048"/>
      <c r="T45" s="1048"/>
      <c r="U45" s="1048"/>
    </row>
    <row r="46" spans="1:21" ht="30.75" customHeight="1" x14ac:dyDescent="0.15">
      <c r="A46" s="1048"/>
      <c r="B46" s="1066"/>
      <c r="C46" s="1067"/>
      <c r="D46" s="1068"/>
      <c r="E46" s="1069" t="s">
        <v>511</v>
      </c>
      <c r="F46" s="1069"/>
      <c r="G46" s="1069"/>
      <c r="H46" s="1069"/>
      <c r="I46" s="1069"/>
      <c r="J46" s="1070"/>
      <c r="K46" s="1071" t="s">
        <v>326</v>
      </c>
      <c r="L46" s="1072" t="s">
        <v>326</v>
      </c>
      <c r="M46" s="1072" t="s">
        <v>326</v>
      </c>
      <c r="N46" s="1072" t="s">
        <v>326</v>
      </c>
      <c r="O46" s="1073" t="s">
        <v>326</v>
      </c>
      <c r="P46" s="1048"/>
      <c r="Q46" s="1048"/>
      <c r="R46" s="1048"/>
      <c r="S46" s="1048"/>
      <c r="T46" s="1048"/>
      <c r="U46" s="1048"/>
    </row>
    <row r="47" spans="1:21" ht="30.75" customHeight="1" x14ac:dyDescent="0.15">
      <c r="A47" s="1048"/>
      <c r="B47" s="1066"/>
      <c r="C47" s="1067"/>
      <c r="D47" s="1068"/>
      <c r="E47" s="1069" t="s">
        <v>512</v>
      </c>
      <c r="F47" s="1069"/>
      <c r="G47" s="1069"/>
      <c r="H47" s="1069"/>
      <c r="I47" s="1069"/>
      <c r="J47" s="1070"/>
      <c r="K47" s="1071" t="s">
        <v>326</v>
      </c>
      <c r="L47" s="1072" t="s">
        <v>326</v>
      </c>
      <c r="M47" s="1072" t="s">
        <v>326</v>
      </c>
      <c r="N47" s="1072" t="s">
        <v>326</v>
      </c>
      <c r="O47" s="1073" t="s">
        <v>326</v>
      </c>
      <c r="P47" s="1048"/>
      <c r="Q47" s="1048"/>
      <c r="R47" s="1048"/>
      <c r="S47" s="1048"/>
      <c r="T47" s="1048"/>
      <c r="U47" s="1048"/>
    </row>
    <row r="48" spans="1:21" ht="30.75" customHeight="1" x14ac:dyDescent="0.15">
      <c r="A48" s="1048"/>
      <c r="B48" s="1066"/>
      <c r="C48" s="1067"/>
      <c r="D48" s="1068"/>
      <c r="E48" s="1069" t="s">
        <v>513</v>
      </c>
      <c r="F48" s="1069"/>
      <c r="G48" s="1069"/>
      <c r="H48" s="1069"/>
      <c r="I48" s="1069"/>
      <c r="J48" s="1070"/>
      <c r="K48" s="1071">
        <v>64</v>
      </c>
      <c r="L48" s="1072">
        <v>64</v>
      </c>
      <c r="M48" s="1072">
        <v>68</v>
      </c>
      <c r="N48" s="1072">
        <v>83</v>
      </c>
      <c r="O48" s="1073">
        <v>60</v>
      </c>
      <c r="P48" s="1048"/>
      <c r="Q48" s="1048"/>
      <c r="R48" s="1048"/>
      <c r="S48" s="1048"/>
      <c r="T48" s="1048"/>
      <c r="U48" s="1048"/>
    </row>
    <row r="49" spans="1:21" ht="30.75" customHeight="1" x14ac:dyDescent="0.15">
      <c r="A49" s="1048"/>
      <c r="B49" s="1066"/>
      <c r="C49" s="1067"/>
      <c r="D49" s="1068"/>
      <c r="E49" s="1069" t="s">
        <v>514</v>
      </c>
      <c r="F49" s="1069"/>
      <c r="G49" s="1069"/>
      <c r="H49" s="1069"/>
      <c r="I49" s="1069"/>
      <c r="J49" s="1070"/>
      <c r="K49" s="1071">
        <v>78</v>
      </c>
      <c r="L49" s="1072">
        <v>50</v>
      </c>
      <c r="M49" s="1072">
        <v>52</v>
      </c>
      <c r="N49" s="1072">
        <v>96</v>
      </c>
      <c r="O49" s="1073">
        <v>57</v>
      </c>
      <c r="P49" s="1048"/>
      <c r="Q49" s="1048"/>
      <c r="R49" s="1048"/>
      <c r="S49" s="1048"/>
      <c r="T49" s="1048"/>
      <c r="U49" s="1048"/>
    </row>
    <row r="50" spans="1:21" ht="30.75" customHeight="1" x14ac:dyDescent="0.15">
      <c r="A50" s="1048"/>
      <c r="B50" s="1066"/>
      <c r="C50" s="1067"/>
      <c r="D50" s="1068"/>
      <c r="E50" s="1069" t="s">
        <v>515</v>
      </c>
      <c r="F50" s="1069"/>
      <c r="G50" s="1069"/>
      <c r="H50" s="1069"/>
      <c r="I50" s="1069"/>
      <c r="J50" s="1070"/>
      <c r="K50" s="1071">
        <v>40</v>
      </c>
      <c r="L50" s="1072">
        <v>40</v>
      </c>
      <c r="M50" s="1072" t="s">
        <v>326</v>
      </c>
      <c r="N50" s="1072" t="s">
        <v>326</v>
      </c>
      <c r="O50" s="1073" t="s">
        <v>326</v>
      </c>
      <c r="P50" s="1048"/>
      <c r="Q50" s="1048"/>
      <c r="R50" s="1048"/>
      <c r="S50" s="1048"/>
      <c r="T50" s="1048"/>
      <c r="U50" s="1048"/>
    </row>
    <row r="51" spans="1:21" ht="30.75" customHeight="1" x14ac:dyDescent="0.15">
      <c r="A51" s="1048"/>
      <c r="B51" s="1074"/>
      <c r="C51" s="1075"/>
      <c r="D51" s="1076"/>
      <c r="E51" s="1069" t="s">
        <v>516</v>
      </c>
      <c r="F51" s="1069"/>
      <c r="G51" s="1069"/>
      <c r="H51" s="1069"/>
      <c r="I51" s="1069"/>
      <c r="J51" s="1070"/>
      <c r="K51" s="1071">
        <v>0</v>
      </c>
      <c r="L51" s="1072">
        <v>0</v>
      </c>
      <c r="M51" s="1072">
        <v>1</v>
      </c>
      <c r="N51" s="1072">
        <v>0</v>
      </c>
      <c r="O51" s="1073">
        <v>0</v>
      </c>
      <c r="P51" s="1048"/>
      <c r="Q51" s="1048"/>
      <c r="R51" s="1048"/>
      <c r="S51" s="1048"/>
      <c r="T51" s="1048"/>
      <c r="U51" s="1048"/>
    </row>
    <row r="52" spans="1:21" ht="30.75" customHeight="1" x14ac:dyDescent="0.15">
      <c r="A52" s="1048"/>
      <c r="B52" s="1077" t="s">
        <v>517</v>
      </c>
      <c r="C52" s="1078"/>
      <c r="D52" s="1076"/>
      <c r="E52" s="1069" t="s">
        <v>518</v>
      </c>
      <c r="F52" s="1069"/>
      <c r="G52" s="1069"/>
      <c r="H52" s="1069"/>
      <c r="I52" s="1069"/>
      <c r="J52" s="1070"/>
      <c r="K52" s="1071">
        <v>762</v>
      </c>
      <c r="L52" s="1072">
        <v>782</v>
      </c>
      <c r="M52" s="1072">
        <v>1710</v>
      </c>
      <c r="N52" s="1072">
        <v>2064</v>
      </c>
      <c r="O52" s="1073">
        <v>2643</v>
      </c>
      <c r="P52" s="1048"/>
      <c r="Q52" s="1048"/>
      <c r="R52" s="1048"/>
      <c r="S52" s="1048"/>
      <c r="T52" s="1048"/>
      <c r="U52" s="1048"/>
    </row>
    <row r="53" spans="1:21" ht="30.75" customHeight="1" thickBot="1" x14ac:dyDescent="0.2">
      <c r="A53" s="1048"/>
      <c r="B53" s="1079" t="s">
        <v>519</v>
      </c>
      <c r="C53" s="1080"/>
      <c r="D53" s="1081"/>
      <c r="E53" s="1082" t="s">
        <v>520</v>
      </c>
      <c r="F53" s="1082"/>
      <c r="G53" s="1082"/>
      <c r="H53" s="1082"/>
      <c r="I53" s="1082"/>
      <c r="J53" s="1083"/>
      <c r="K53" s="1084">
        <v>258</v>
      </c>
      <c r="L53" s="1085">
        <v>301</v>
      </c>
      <c r="M53" s="1085">
        <v>416</v>
      </c>
      <c r="N53" s="1085">
        <v>454</v>
      </c>
      <c r="O53" s="1086">
        <v>470</v>
      </c>
      <c r="P53" s="1048"/>
      <c r="Q53" s="1048"/>
      <c r="R53" s="1048"/>
      <c r="S53" s="1048"/>
      <c r="T53" s="1048"/>
      <c r="U53" s="1048"/>
    </row>
    <row r="54" spans="1:21" ht="24" customHeight="1" x14ac:dyDescent="0.15">
      <c r="A54" s="1048"/>
      <c r="B54" s="1087" t="s">
        <v>521</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522</v>
      </c>
      <c r="C55" s="1089"/>
      <c r="D55" s="1089"/>
      <c r="E55" s="1089"/>
      <c r="F55" s="1089"/>
      <c r="G55" s="1089"/>
      <c r="H55" s="1089"/>
      <c r="I55" s="1089"/>
      <c r="J55" s="1089"/>
      <c r="K55" s="1090"/>
      <c r="L55" s="1090"/>
      <c r="M55" s="1090"/>
      <c r="N55" s="1090"/>
      <c r="O55" s="1091" t="s">
        <v>523</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487</v>
      </c>
      <c r="K56" s="1096" t="s">
        <v>524</v>
      </c>
      <c r="L56" s="1097" t="s">
        <v>525</v>
      </c>
      <c r="M56" s="1097" t="s">
        <v>526</v>
      </c>
      <c r="N56" s="1097" t="s">
        <v>527</v>
      </c>
      <c r="O56" s="1098" t="s">
        <v>528</v>
      </c>
      <c r="P56" s="1048"/>
      <c r="Q56" s="1048"/>
      <c r="R56" s="1048"/>
      <c r="S56" s="1048"/>
      <c r="T56" s="1048"/>
      <c r="U56" s="1048"/>
    </row>
    <row r="57" spans="1:21" ht="31.5" customHeight="1" x14ac:dyDescent="0.15">
      <c r="B57" s="1099" t="s">
        <v>529</v>
      </c>
      <c r="C57" s="1100"/>
      <c r="D57" s="1101" t="s">
        <v>530</v>
      </c>
      <c r="E57" s="1102"/>
      <c r="F57" s="1102"/>
      <c r="G57" s="1102"/>
      <c r="H57" s="1102"/>
      <c r="I57" s="1102"/>
      <c r="J57" s="1103"/>
      <c r="K57" s="1104"/>
      <c r="L57" s="1105"/>
      <c r="M57" s="1105"/>
      <c r="N57" s="1105"/>
      <c r="O57" s="1106"/>
    </row>
    <row r="58" spans="1:21" ht="31.5" customHeight="1" thickBot="1" x14ac:dyDescent="0.2">
      <c r="B58" s="1107"/>
      <c r="C58" s="1108"/>
      <c r="D58" s="1109" t="s">
        <v>531</v>
      </c>
      <c r="E58" s="1110"/>
      <c r="F58" s="1110"/>
      <c r="G58" s="1110"/>
      <c r="H58" s="1110"/>
      <c r="I58" s="1110"/>
      <c r="J58" s="1111"/>
      <c r="K58" s="1112"/>
      <c r="L58" s="1113"/>
      <c r="M58" s="1113"/>
      <c r="N58" s="1113"/>
      <c r="O58" s="1114"/>
    </row>
    <row r="59" spans="1:21" ht="24" customHeight="1" x14ac:dyDescent="0.15">
      <c r="B59" s="1115"/>
      <c r="C59" s="1115"/>
      <c r="D59" s="1116" t="s">
        <v>532</v>
      </c>
      <c r="E59" s="1117"/>
      <c r="F59" s="1117"/>
      <c r="G59" s="1117"/>
      <c r="H59" s="1117"/>
      <c r="I59" s="1117"/>
      <c r="J59" s="1117"/>
      <c r="K59" s="1117"/>
      <c r="L59" s="1117"/>
      <c r="M59" s="1117"/>
      <c r="N59" s="1117"/>
      <c r="O59" s="1117"/>
    </row>
    <row r="60" spans="1:21" ht="24" customHeight="1" x14ac:dyDescent="0.15">
      <c r="B60" s="1118"/>
      <c r="C60" s="1118"/>
      <c r="D60" s="1116" t="s">
        <v>533</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59055118110236227" right="0.59055118110236227" top="0.59055118110236227" bottom="0.59055118110236227" header="0.39370078740157483" footer="0.39370078740157483"/>
  <pageSetup paperSize="8"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415F-5906-4A44-A9C0-764CDE557876}">
  <sheetPr>
    <pageSetUpPr fitToPage="1"/>
  </sheetPr>
  <dimension ref="B1:M5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s="1119" customFormat="1" ht="15" customHeight="1" x14ac:dyDescent="0.15"/>
    <row r="2" s="1119" customFormat="1" ht="15" customHeight="1" x14ac:dyDescent="0.15"/>
    <row r="3" s="1119" customFormat="1" ht="15" customHeight="1" x14ac:dyDescent="0.15"/>
    <row r="4" s="1119" customFormat="1" ht="15" customHeight="1" x14ac:dyDescent="0.15"/>
    <row r="5" s="1119" customFormat="1" ht="15" customHeight="1" x14ac:dyDescent="0.15"/>
    <row r="6" s="1119" customFormat="1" ht="15" customHeight="1" x14ac:dyDescent="0.15"/>
    <row r="7" s="1119" customFormat="1" ht="15" customHeight="1" x14ac:dyDescent="0.15"/>
    <row r="8" s="1119" customFormat="1" ht="15" customHeight="1" x14ac:dyDescent="0.15"/>
    <row r="9" s="1119" customFormat="1" ht="15" customHeight="1" x14ac:dyDescent="0.15"/>
    <row r="10" s="1119" customFormat="1" ht="15" customHeight="1" x14ac:dyDescent="0.15"/>
    <row r="11" s="1119" customFormat="1" ht="15" customHeight="1" x14ac:dyDescent="0.15"/>
    <row r="12" s="1119" customFormat="1" ht="15" customHeight="1" x14ac:dyDescent="0.15"/>
    <row r="13" s="1119" customFormat="1" ht="15" customHeight="1" x14ac:dyDescent="0.15"/>
    <row r="14" s="1119" customFormat="1" ht="15" customHeight="1" x14ac:dyDescent="0.15"/>
    <row r="15" s="1119" customFormat="1" ht="15" customHeight="1" x14ac:dyDescent="0.15"/>
    <row r="16" s="1119" customFormat="1" ht="15" customHeight="1" x14ac:dyDescent="0.15"/>
    <row r="17" s="1119" customFormat="1" ht="15" customHeight="1" x14ac:dyDescent="0.15"/>
    <row r="18" s="1119" customFormat="1" ht="15" customHeight="1" x14ac:dyDescent="0.15"/>
    <row r="19" s="1119" customFormat="1" ht="15" customHeight="1" x14ac:dyDescent="0.15"/>
    <row r="20" s="1119" customFormat="1" ht="15" customHeight="1" x14ac:dyDescent="0.15"/>
    <row r="21" s="1119" customFormat="1" ht="15" customHeight="1" x14ac:dyDescent="0.15"/>
    <row r="22" s="1119" customFormat="1" ht="15" customHeight="1" x14ac:dyDescent="0.15"/>
    <row r="23" s="1119" customFormat="1" ht="15" customHeight="1" x14ac:dyDescent="0.15"/>
    <row r="24" s="1119" customFormat="1" ht="15" customHeight="1" x14ac:dyDescent="0.15"/>
    <row r="25" s="1119" customFormat="1" ht="15" customHeight="1" x14ac:dyDescent="0.15"/>
    <row r="26" s="1119" customFormat="1" ht="15" customHeight="1" x14ac:dyDescent="0.15"/>
    <row r="27" s="1119" customFormat="1" ht="15" customHeight="1" x14ac:dyDescent="0.15"/>
    <row r="28" s="1119" customFormat="1" ht="15" customHeight="1" x14ac:dyDescent="0.15"/>
    <row r="29" s="1119" customFormat="1" ht="15" customHeight="1" x14ac:dyDescent="0.15"/>
    <row r="30" s="1119" customFormat="1" ht="15" customHeight="1" x14ac:dyDescent="0.15"/>
    <row r="31" s="1119" customFormat="1" ht="15" customHeight="1" x14ac:dyDescent="0.15"/>
    <row r="32" s="1119"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507</v>
      </c>
    </row>
    <row r="40" spans="2:13" ht="27.75" customHeight="1" thickBot="1" x14ac:dyDescent="0.2">
      <c r="B40" s="1121" t="s">
        <v>508</v>
      </c>
      <c r="C40" s="1122"/>
      <c r="D40" s="1122"/>
      <c r="E40" s="1123"/>
      <c r="F40" s="1123"/>
      <c r="G40" s="1123"/>
      <c r="H40" s="1124" t="s">
        <v>487</v>
      </c>
      <c r="I40" s="1125" t="s">
        <v>3</v>
      </c>
      <c r="J40" s="1126" t="s">
        <v>4</v>
      </c>
      <c r="K40" s="1126" t="s">
        <v>5</v>
      </c>
      <c r="L40" s="1126" t="s">
        <v>6</v>
      </c>
      <c r="M40" s="1127" t="s">
        <v>7</v>
      </c>
    </row>
    <row r="41" spans="2:13" ht="27.75" customHeight="1" x14ac:dyDescent="0.15">
      <c r="B41" s="1128" t="s">
        <v>534</v>
      </c>
      <c r="C41" s="1129"/>
      <c r="D41" s="1130"/>
      <c r="E41" s="1131" t="s">
        <v>535</v>
      </c>
      <c r="F41" s="1131"/>
      <c r="G41" s="1131"/>
      <c r="H41" s="1132"/>
      <c r="I41" s="1133">
        <v>15567</v>
      </c>
      <c r="J41" s="1134">
        <v>18250</v>
      </c>
      <c r="K41" s="1134">
        <v>20578</v>
      </c>
      <c r="L41" s="1134">
        <v>22756</v>
      </c>
      <c r="M41" s="1135">
        <v>22850</v>
      </c>
    </row>
    <row r="42" spans="2:13" ht="27.75" customHeight="1" x14ac:dyDescent="0.15">
      <c r="B42" s="1136"/>
      <c r="C42" s="1137"/>
      <c r="D42" s="1138"/>
      <c r="E42" s="1139" t="s">
        <v>536</v>
      </c>
      <c r="F42" s="1139"/>
      <c r="G42" s="1139"/>
      <c r="H42" s="1140"/>
      <c r="I42" s="1141">
        <v>40</v>
      </c>
      <c r="J42" s="1142" t="s">
        <v>326</v>
      </c>
      <c r="K42" s="1142" t="s">
        <v>326</v>
      </c>
      <c r="L42" s="1142" t="s">
        <v>326</v>
      </c>
      <c r="M42" s="1143" t="s">
        <v>326</v>
      </c>
    </row>
    <row r="43" spans="2:13" ht="27.75" customHeight="1" x14ac:dyDescent="0.15">
      <c r="B43" s="1136"/>
      <c r="C43" s="1137"/>
      <c r="D43" s="1138"/>
      <c r="E43" s="1139" t="s">
        <v>537</v>
      </c>
      <c r="F43" s="1139"/>
      <c r="G43" s="1139"/>
      <c r="H43" s="1140"/>
      <c r="I43" s="1141">
        <v>690</v>
      </c>
      <c r="J43" s="1142">
        <v>849</v>
      </c>
      <c r="K43" s="1142">
        <v>874</v>
      </c>
      <c r="L43" s="1142">
        <v>1020</v>
      </c>
      <c r="M43" s="1143">
        <v>1034</v>
      </c>
    </row>
    <row r="44" spans="2:13" ht="27.75" customHeight="1" x14ac:dyDescent="0.15">
      <c r="B44" s="1136"/>
      <c r="C44" s="1137"/>
      <c r="D44" s="1138"/>
      <c r="E44" s="1139" t="s">
        <v>538</v>
      </c>
      <c r="F44" s="1139"/>
      <c r="G44" s="1139"/>
      <c r="H44" s="1140"/>
      <c r="I44" s="1141">
        <v>358</v>
      </c>
      <c r="J44" s="1142">
        <v>370</v>
      </c>
      <c r="K44" s="1142">
        <v>366</v>
      </c>
      <c r="L44" s="1142">
        <v>374</v>
      </c>
      <c r="M44" s="1143">
        <v>418</v>
      </c>
    </row>
    <row r="45" spans="2:13" ht="27.75" customHeight="1" x14ac:dyDescent="0.15">
      <c r="B45" s="1136"/>
      <c r="C45" s="1137"/>
      <c r="D45" s="1138"/>
      <c r="E45" s="1139" t="s">
        <v>539</v>
      </c>
      <c r="F45" s="1139"/>
      <c r="G45" s="1139"/>
      <c r="H45" s="1140"/>
      <c r="I45" s="1141">
        <v>716</v>
      </c>
      <c r="J45" s="1142">
        <v>603</v>
      </c>
      <c r="K45" s="1142">
        <v>617</v>
      </c>
      <c r="L45" s="1142">
        <v>393</v>
      </c>
      <c r="M45" s="1143">
        <v>164</v>
      </c>
    </row>
    <row r="46" spans="2:13" ht="27.75" customHeight="1" x14ac:dyDescent="0.15">
      <c r="B46" s="1136"/>
      <c r="C46" s="1137"/>
      <c r="D46" s="1144"/>
      <c r="E46" s="1139" t="s">
        <v>540</v>
      </c>
      <c r="F46" s="1139"/>
      <c r="G46" s="1139"/>
      <c r="H46" s="1140"/>
      <c r="I46" s="1141">
        <v>1</v>
      </c>
      <c r="J46" s="1142">
        <v>1</v>
      </c>
      <c r="K46" s="1142">
        <v>0</v>
      </c>
      <c r="L46" s="1142">
        <v>0</v>
      </c>
      <c r="M46" s="1143">
        <v>0</v>
      </c>
    </row>
    <row r="47" spans="2:13" ht="27.75" customHeight="1" x14ac:dyDescent="0.15">
      <c r="B47" s="1136"/>
      <c r="C47" s="1137"/>
      <c r="D47" s="1145"/>
      <c r="E47" s="1146" t="s">
        <v>541</v>
      </c>
      <c r="F47" s="1147"/>
      <c r="G47" s="1147"/>
      <c r="H47" s="1148"/>
      <c r="I47" s="1141" t="s">
        <v>326</v>
      </c>
      <c r="J47" s="1142" t="s">
        <v>326</v>
      </c>
      <c r="K47" s="1142" t="s">
        <v>326</v>
      </c>
      <c r="L47" s="1142" t="s">
        <v>326</v>
      </c>
      <c r="M47" s="1143" t="s">
        <v>326</v>
      </c>
    </row>
    <row r="48" spans="2:13" ht="27.75" customHeight="1" x14ac:dyDescent="0.15">
      <c r="B48" s="1136"/>
      <c r="C48" s="1137"/>
      <c r="D48" s="1138"/>
      <c r="E48" s="1139" t="s">
        <v>542</v>
      </c>
      <c r="F48" s="1139"/>
      <c r="G48" s="1139"/>
      <c r="H48" s="1140"/>
      <c r="I48" s="1141" t="s">
        <v>326</v>
      </c>
      <c r="J48" s="1142" t="s">
        <v>326</v>
      </c>
      <c r="K48" s="1142" t="s">
        <v>326</v>
      </c>
      <c r="L48" s="1142" t="s">
        <v>326</v>
      </c>
      <c r="M48" s="1143" t="s">
        <v>326</v>
      </c>
    </row>
    <row r="49" spans="2:13" ht="27.75" customHeight="1" x14ac:dyDescent="0.15">
      <c r="B49" s="1149"/>
      <c r="C49" s="1150"/>
      <c r="D49" s="1138"/>
      <c r="E49" s="1139" t="s">
        <v>543</v>
      </c>
      <c r="F49" s="1139"/>
      <c r="G49" s="1139"/>
      <c r="H49" s="1140"/>
      <c r="I49" s="1141" t="s">
        <v>326</v>
      </c>
      <c r="J49" s="1142" t="s">
        <v>326</v>
      </c>
      <c r="K49" s="1142" t="s">
        <v>326</v>
      </c>
      <c r="L49" s="1142" t="s">
        <v>326</v>
      </c>
      <c r="M49" s="1143" t="s">
        <v>326</v>
      </c>
    </row>
    <row r="50" spans="2:13" ht="27.75" customHeight="1" x14ac:dyDescent="0.15">
      <c r="B50" s="1151" t="s">
        <v>544</v>
      </c>
      <c r="C50" s="1152"/>
      <c r="D50" s="1153"/>
      <c r="E50" s="1139" t="s">
        <v>545</v>
      </c>
      <c r="F50" s="1139"/>
      <c r="G50" s="1139"/>
      <c r="H50" s="1140"/>
      <c r="I50" s="1141">
        <v>4273</v>
      </c>
      <c r="J50" s="1142">
        <v>4090</v>
      </c>
      <c r="K50" s="1142">
        <v>4011</v>
      </c>
      <c r="L50" s="1142">
        <v>3620</v>
      </c>
      <c r="M50" s="1143">
        <v>3461</v>
      </c>
    </row>
    <row r="51" spans="2:13" ht="27.75" customHeight="1" x14ac:dyDescent="0.15">
      <c r="B51" s="1136"/>
      <c r="C51" s="1137"/>
      <c r="D51" s="1138"/>
      <c r="E51" s="1139" t="s">
        <v>546</v>
      </c>
      <c r="F51" s="1139"/>
      <c r="G51" s="1139"/>
      <c r="H51" s="1140"/>
      <c r="I51" s="1141">
        <v>135</v>
      </c>
      <c r="J51" s="1142">
        <v>1248</v>
      </c>
      <c r="K51" s="1142">
        <v>1258</v>
      </c>
      <c r="L51" s="1142">
        <v>1233</v>
      </c>
      <c r="M51" s="1143">
        <v>1507</v>
      </c>
    </row>
    <row r="52" spans="2:13" ht="27.75" customHeight="1" x14ac:dyDescent="0.15">
      <c r="B52" s="1149"/>
      <c r="C52" s="1150"/>
      <c r="D52" s="1138"/>
      <c r="E52" s="1139" t="s">
        <v>547</v>
      </c>
      <c r="F52" s="1139"/>
      <c r="G52" s="1139"/>
      <c r="H52" s="1140"/>
      <c r="I52" s="1141">
        <v>13449</v>
      </c>
      <c r="J52" s="1142">
        <v>14165</v>
      </c>
      <c r="K52" s="1142">
        <v>16175</v>
      </c>
      <c r="L52" s="1142">
        <v>17569</v>
      </c>
      <c r="M52" s="1143">
        <v>17644</v>
      </c>
    </row>
    <row r="53" spans="2:13" ht="27.75" customHeight="1" thickBot="1" x14ac:dyDescent="0.2">
      <c r="B53" s="1154" t="s">
        <v>519</v>
      </c>
      <c r="C53" s="1155"/>
      <c r="D53" s="1156"/>
      <c r="E53" s="1157" t="s">
        <v>548</v>
      </c>
      <c r="F53" s="1157"/>
      <c r="G53" s="1157"/>
      <c r="H53" s="1158"/>
      <c r="I53" s="1159">
        <v>-486</v>
      </c>
      <c r="J53" s="1160">
        <v>569</v>
      </c>
      <c r="K53" s="1160">
        <v>991</v>
      </c>
      <c r="L53" s="1160">
        <v>2122</v>
      </c>
      <c r="M53" s="1161">
        <v>1855</v>
      </c>
    </row>
    <row r="54" spans="2:13" ht="27.75" customHeight="1" x14ac:dyDescent="0.15">
      <c r="B54" s="1162" t="s">
        <v>549</v>
      </c>
      <c r="C54" s="1163"/>
      <c r="D54" s="1163"/>
      <c r="E54" s="1164"/>
      <c r="F54" s="1164"/>
      <c r="G54" s="1164"/>
      <c r="H54" s="1164"/>
      <c r="I54" s="1165"/>
      <c r="J54" s="1165"/>
      <c r="K54" s="1165"/>
      <c r="L54" s="1165"/>
      <c r="M54" s="1165"/>
    </row>
    <row r="55" spans="2:13" x14ac:dyDescent="0.15"/>
  </sheetData>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59055118110236227" right="0.59055118110236227" top="0.59055118110236227" bottom="0.59055118110236227" header="0.39370078740157483" footer="0.39370078740157483"/>
  <pageSetup paperSize="8"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401B-5C29-40E7-95DD-2DFED663E50A}">
  <sheetPr>
    <pageSetUpPr fitToPage="1"/>
  </sheetPr>
  <dimension ref="B1:W64"/>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ol min="17" max="20" width="0" style="991" hidden="1"/>
    <col min="21" max="21" width="9" style="991" hidden="1"/>
    <col min="22" max="22" width="0" style="991" hidden="1"/>
    <col min="23" max="23" width="9" style="991" hidden="1"/>
    <col min="24" max="16384" width="0" style="991" hidden="1"/>
  </cols>
  <sheetData>
    <row r="1" s="991" customFormat="1" ht="16.5" customHeight="1" x14ac:dyDescent="0.15"/>
    <row r="2" s="991" customFormat="1" ht="16.5" customHeight="1" x14ac:dyDescent="0.15"/>
    <row r="3" s="991" customFormat="1" ht="16.5" customHeight="1" x14ac:dyDescent="0.15"/>
    <row r="4" s="991" customFormat="1" ht="16.5" customHeight="1" x14ac:dyDescent="0.15"/>
    <row r="5" s="991" customFormat="1" ht="16.5" customHeight="1" x14ac:dyDescent="0.15"/>
    <row r="6" s="991" customFormat="1" ht="16.5" customHeight="1" x14ac:dyDescent="0.15"/>
    <row r="7" s="991" customFormat="1" ht="16.5" customHeight="1" x14ac:dyDescent="0.15"/>
    <row r="8" s="991" customFormat="1" ht="16.5" customHeight="1" x14ac:dyDescent="0.15"/>
    <row r="9" s="991" customFormat="1" ht="16.5" customHeight="1" x14ac:dyDescent="0.15"/>
    <row r="10" s="991" customFormat="1" ht="16.5" customHeight="1" x14ac:dyDescent="0.15"/>
    <row r="11" s="991" customFormat="1" ht="16.5" customHeight="1" x14ac:dyDescent="0.15"/>
    <row r="12" s="991" customFormat="1" ht="16.5" customHeight="1" x14ac:dyDescent="0.15"/>
    <row r="13" s="991" customFormat="1" ht="16.5" customHeight="1" x14ac:dyDescent="0.15"/>
    <row r="14" s="991" customFormat="1" ht="16.5" customHeight="1" x14ac:dyDescent="0.15"/>
    <row r="15" s="991" customFormat="1" ht="16.5" customHeight="1" x14ac:dyDescent="0.15"/>
    <row r="16" s="991" customFormat="1" ht="16.5" customHeight="1" x14ac:dyDescent="0.15"/>
    <row r="17" s="991" customFormat="1" ht="16.5" customHeight="1" x14ac:dyDescent="0.15"/>
    <row r="18" s="991" customFormat="1" ht="16.5" customHeight="1" x14ac:dyDescent="0.15"/>
    <row r="19" s="991" customFormat="1" ht="16.5" customHeight="1" x14ac:dyDescent="0.15"/>
    <row r="20" s="991" customFormat="1" ht="16.5" customHeight="1" x14ac:dyDescent="0.15"/>
    <row r="21" s="991" customFormat="1" ht="16.5" customHeight="1" x14ac:dyDescent="0.15"/>
    <row r="22" s="991" customFormat="1" ht="16.5" customHeight="1" x14ac:dyDescent="0.15"/>
    <row r="23" s="991" customFormat="1" ht="16.5" customHeight="1" x14ac:dyDescent="0.15"/>
    <row r="24" s="991" customFormat="1" ht="16.5" customHeight="1" x14ac:dyDescent="0.15"/>
    <row r="25" s="991" customFormat="1" ht="16.5" customHeight="1" x14ac:dyDescent="0.15"/>
    <row r="26" s="991" customFormat="1" ht="16.5" customHeight="1" x14ac:dyDescent="0.15"/>
    <row r="27" s="991" customFormat="1" ht="16.5" customHeight="1" x14ac:dyDescent="0.15"/>
    <row r="28" s="991" customFormat="1" ht="16.5" customHeight="1" x14ac:dyDescent="0.15"/>
    <row r="29" s="991" customFormat="1" ht="16.5" customHeight="1" x14ac:dyDescent="0.15"/>
    <row r="30" s="991" customFormat="1" ht="16.5" customHeight="1" x14ac:dyDescent="0.15"/>
    <row r="31" s="991" customFormat="1" ht="16.5" customHeight="1" x14ac:dyDescent="0.15"/>
    <row r="32" s="991" customFormat="1" ht="16.5" customHeight="1" x14ac:dyDescent="0.15"/>
    <row r="33" s="991" customFormat="1" ht="16.5" customHeight="1" x14ac:dyDescent="0.15"/>
    <row r="34" s="991" customFormat="1" ht="16.5" customHeight="1" x14ac:dyDescent="0.15"/>
    <row r="35" s="991" customFormat="1" ht="16.5" customHeight="1" x14ac:dyDescent="0.15"/>
    <row r="36" s="991" customFormat="1" ht="16.5" customHeight="1" x14ac:dyDescent="0.15"/>
    <row r="37" s="991" customFormat="1" ht="16.5" customHeight="1" x14ac:dyDescent="0.15"/>
    <row r="38" s="991" customFormat="1" ht="16.5" customHeight="1" x14ac:dyDescent="0.15"/>
    <row r="39" s="991" customFormat="1" ht="16.5" customHeight="1" x14ac:dyDescent="0.15"/>
    <row r="40" s="991" customFormat="1" ht="16.5" customHeight="1" x14ac:dyDescent="0.15"/>
    <row r="41" s="991" customFormat="1" ht="16.5" customHeight="1" x14ac:dyDescent="0.15"/>
    <row r="42" s="991" customFormat="1" ht="16.5" customHeight="1" x14ac:dyDescent="0.15"/>
    <row r="43" s="991" customFormat="1" ht="16.5" customHeight="1" x14ac:dyDescent="0.15"/>
    <row r="44" s="991" customFormat="1" ht="16.5" customHeight="1" x14ac:dyDescent="0.15"/>
    <row r="45" s="991" customFormat="1" ht="16.5" customHeight="1" x14ac:dyDescent="0.15"/>
    <row r="46" s="991" customFormat="1" ht="16.5" customHeight="1" x14ac:dyDescent="0.15"/>
    <row r="47" s="991" customFormat="1" ht="16.5" customHeight="1" x14ac:dyDescent="0.15"/>
    <row r="48" s="99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550</v>
      </c>
    </row>
    <row r="54" spans="2:8" ht="29.25" customHeight="1" thickBot="1" x14ac:dyDescent="0.25">
      <c r="B54" s="1167" t="s">
        <v>25</v>
      </c>
      <c r="C54" s="1168"/>
      <c r="D54" s="1168"/>
      <c r="E54" s="1169" t="s">
        <v>487</v>
      </c>
      <c r="F54" s="1170" t="s">
        <v>5</v>
      </c>
      <c r="G54" s="1170" t="s">
        <v>6</v>
      </c>
      <c r="H54" s="1171" t="s">
        <v>7</v>
      </c>
    </row>
    <row r="55" spans="2:8" ht="52.5" customHeight="1" x14ac:dyDescent="0.15">
      <c r="B55" s="1172"/>
      <c r="C55" s="1173" t="s">
        <v>119</v>
      </c>
      <c r="D55" s="1173"/>
      <c r="E55" s="1174"/>
      <c r="F55" s="1175">
        <v>1390</v>
      </c>
      <c r="G55" s="1175">
        <v>1392</v>
      </c>
      <c r="H55" s="1176">
        <v>1394</v>
      </c>
    </row>
    <row r="56" spans="2:8" ht="52.5" customHeight="1" x14ac:dyDescent="0.15">
      <c r="B56" s="1177"/>
      <c r="C56" s="1178" t="s">
        <v>551</v>
      </c>
      <c r="D56" s="1178"/>
      <c r="E56" s="1179"/>
      <c r="F56" s="1180">
        <v>294</v>
      </c>
      <c r="G56" s="1180">
        <v>290</v>
      </c>
      <c r="H56" s="1181">
        <v>281</v>
      </c>
    </row>
    <row r="57" spans="2:8" ht="53.25" customHeight="1" x14ac:dyDescent="0.15">
      <c r="B57" s="1177"/>
      <c r="C57" s="1182" t="s">
        <v>124</v>
      </c>
      <c r="D57" s="1182"/>
      <c r="E57" s="1183"/>
      <c r="F57" s="1184">
        <v>3438</v>
      </c>
      <c r="G57" s="1184">
        <v>2996</v>
      </c>
      <c r="H57" s="1185">
        <v>2798</v>
      </c>
    </row>
    <row r="58" spans="2:8" ht="45.75" customHeight="1" x14ac:dyDescent="0.15">
      <c r="B58" s="1186"/>
      <c r="C58" s="1187" t="s">
        <v>552</v>
      </c>
      <c r="D58" s="1188"/>
      <c r="E58" s="1189"/>
      <c r="F58" s="1190">
        <v>1550</v>
      </c>
      <c r="G58" s="1190">
        <v>1550</v>
      </c>
      <c r="H58" s="1191">
        <v>1555</v>
      </c>
    </row>
    <row r="59" spans="2:8" ht="45.75" customHeight="1" x14ac:dyDescent="0.15">
      <c r="B59" s="1186"/>
      <c r="C59" s="1187" t="s">
        <v>552</v>
      </c>
      <c r="D59" s="1188"/>
      <c r="E59" s="1189"/>
      <c r="F59" s="1190">
        <v>314</v>
      </c>
      <c r="G59" s="1190">
        <v>314</v>
      </c>
      <c r="H59" s="1191">
        <v>314</v>
      </c>
    </row>
    <row r="60" spans="2:8" ht="45.75" customHeight="1" x14ac:dyDescent="0.15">
      <c r="B60" s="1186"/>
      <c r="C60" s="1187" t="s">
        <v>552</v>
      </c>
      <c r="D60" s="1188"/>
      <c r="E60" s="1189"/>
      <c r="F60" s="1190">
        <v>293</v>
      </c>
      <c r="G60" s="1190">
        <v>275</v>
      </c>
      <c r="H60" s="1191">
        <v>274</v>
      </c>
    </row>
    <row r="61" spans="2:8" ht="45.75" customHeight="1" x14ac:dyDescent="0.15">
      <c r="B61" s="1186"/>
      <c r="C61" s="1187" t="s">
        <v>552</v>
      </c>
      <c r="D61" s="1188"/>
      <c r="E61" s="1189"/>
      <c r="F61" s="1190">
        <v>438</v>
      </c>
      <c r="G61" s="1190">
        <v>236</v>
      </c>
      <c r="H61" s="1191">
        <v>236</v>
      </c>
    </row>
    <row r="62" spans="2:8" ht="45.75" customHeight="1" thickBot="1" x14ac:dyDescent="0.2">
      <c r="B62" s="1192"/>
      <c r="C62" s="1193" t="s">
        <v>552</v>
      </c>
      <c r="D62" s="1194"/>
      <c r="E62" s="1195"/>
      <c r="F62" s="1196">
        <v>594</v>
      </c>
      <c r="G62" s="1196">
        <v>376</v>
      </c>
      <c r="H62" s="1197">
        <v>165</v>
      </c>
    </row>
    <row r="63" spans="2:8" ht="52.5" customHeight="1" thickBot="1" x14ac:dyDescent="0.2">
      <c r="B63" s="1198"/>
      <c r="C63" s="1199" t="s">
        <v>553</v>
      </c>
      <c r="D63" s="1199"/>
      <c r="E63" s="1200"/>
      <c r="F63" s="1201">
        <v>5121</v>
      </c>
      <c r="G63" s="1201">
        <v>4678</v>
      </c>
      <c r="H63" s="1202">
        <v>4473</v>
      </c>
    </row>
    <row r="64" spans="2:8" x14ac:dyDescent="0.15"/>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59055118110236227" right="0.59055118110236227" top="0.59055118110236227" bottom="0.59055118110236227" header="0.39370078740157483" footer="0.39370078740157483"/>
  <pageSetup paperSize="8"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v>14.1</v>
      </c>
      <c r="BY51" s="41"/>
      <c r="BZ51" s="41"/>
      <c r="CA51" s="41"/>
      <c r="CB51" s="41"/>
      <c r="CC51" s="41"/>
      <c r="CD51" s="41"/>
      <c r="CE51" s="41"/>
      <c r="CF51" s="41">
        <v>24.7</v>
      </c>
      <c r="CG51" s="41"/>
      <c r="CH51" s="41"/>
      <c r="CI51" s="41"/>
      <c r="CJ51" s="41"/>
      <c r="CK51" s="41"/>
      <c r="CL51" s="41"/>
      <c r="CM51" s="41"/>
      <c r="CN51" s="41">
        <v>50.9</v>
      </c>
      <c r="CO51" s="41"/>
      <c r="CP51" s="41"/>
      <c r="CQ51" s="41"/>
      <c r="CR51" s="41"/>
      <c r="CS51" s="41"/>
      <c r="CT51" s="41"/>
      <c r="CU51" s="41"/>
      <c r="CV51" s="41">
        <v>41.3</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69.900000000000006</v>
      </c>
      <c r="BQ53" s="41"/>
      <c r="BR53" s="41"/>
      <c r="BS53" s="41"/>
      <c r="BT53" s="41"/>
      <c r="BU53" s="41"/>
      <c r="BV53" s="41"/>
      <c r="BW53" s="41"/>
      <c r="BX53" s="41">
        <v>68.2</v>
      </c>
      <c r="BY53" s="41"/>
      <c r="BZ53" s="41"/>
      <c r="CA53" s="41"/>
      <c r="CB53" s="41"/>
      <c r="CC53" s="41"/>
      <c r="CD53" s="41"/>
      <c r="CE53" s="41"/>
      <c r="CF53" s="41">
        <v>66</v>
      </c>
      <c r="CG53" s="41"/>
      <c r="CH53" s="41"/>
      <c r="CI53" s="41"/>
      <c r="CJ53" s="41"/>
      <c r="CK53" s="41"/>
      <c r="CL53" s="41"/>
      <c r="CM53" s="41"/>
      <c r="CN53" s="41">
        <v>63.6</v>
      </c>
      <c r="CO53" s="41"/>
      <c r="CP53" s="41"/>
      <c r="CQ53" s="41"/>
      <c r="CR53" s="41"/>
      <c r="CS53" s="41"/>
      <c r="CT53" s="41"/>
      <c r="CU53" s="41"/>
      <c r="CV53" s="41">
        <v>63.4</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46.8</v>
      </c>
      <c r="BQ55" s="41"/>
      <c r="BR55" s="41"/>
      <c r="BS55" s="41"/>
      <c r="BT55" s="41"/>
      <c r="BU55" s="41"/>
      <c r="BV55" s="41"/>
      <c r="BW55" s="41"/>
      <c r="BX55" s="41">
        <v>48.4</v>
      </c>
      <c r="BY55" s="41"/>
      <c r="BZ55" s="41"/>
      <c r="CA55" s="41"/>
      <c r="CB55" s="41"/>
      <c r="CC55" s="41"/>
      <c r="CD55" s="41"/>
      <c r="CE55" s="41"/>
      <c r="CF55" s="41">
        <v>43</v>
      </c>
      <c r="CG55" s="41"/>
      <c r="CH55" s="41"/>
      <c r="CI55" s="41"/>
      <c r="CJ55" s="41"/>
      <c r="CK55" s="41"/>
      <c r="CL55" s="41"/>
      <c r="CM55" s="41"/>
      <c r="CN55" s="41">
        <v>0</v>
      </c>
      <c r="CO55" s="41"/>
      <c r="CP55" s="41"/>
      <c r="CQ55" s="41"/>
      <c r="CR55" s="41"/>
      <c r="CS55" s="41"/>
      <c r="CT55" s="41"/>
      <c r="CU55" s="41"/>
      <c r="CV55" s="41">
        <v>0</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61.7</v>
      </c>
      <c r="BQ57" s="41"/>
      <c r="BR57" s="41"/>
      <c r="BS57" s="41"/>
      <c r="BT57" s="41"/>
      <c r="BU57" s="41"/>
      <c r="BV57" s="41"/>
      <c r="BW57" s="41"/>
      <c r="BX57" s="41">
        <v>61.8</v>
      </c>
      <c r="BY57" s="41"/>
      <c r="BZ57" s="41"/>
      <c r="CA57" s="41"/>
      <c r="CB57" s="41"/>
      <c r="CC57" s="41"/>
      <c r="CD57" s="41"/>
      <c r="CE57" s="41"/>
      <c r="CF57" s="41">
        <v>62.8</v>
      </c>
      <c r="CG57" s="41"/>
      <c r="CH57" s="41"/>
      <c r="CI57" s="41"/>
      <c r="CJ57" s="41"/>
      <c r="CK57" s="41"/>
      <c r="CL57" s="41"/>
      <c r="CM57" s="41"/>
      <c r="CN57" s="41">
        <v>64</v>
      </c>
      <c r="CO57" s="41"/>
      <c r="CP57" s="41"/>
      <c r="CQ57" s="41"/>
      <c r="CR57" s="41"/>
      <c r="CS57" s="41"/>
      <c r="CT57" s="41"/>
      <c r="CU57" s="41"/>
      <c r="CV57" s="41">
        <v>64.900000000000006</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v>14.1</v>
      </c>
      <c r="BY73" s="41"/>
      <c r="BZ73" s="41"/>
      <c r="CA73" s="41"/>
      <c r="CB73" s="41"/>
      <c r="CC73" s="41"/>
      <c r="CD73" s="41"/>
      <c r="CE73" s="41"/>
      <c r="CF73" s="41">
        <v>24.7</v>
      </c>
      <c r="CG73" s="41"/>
      <c r="CH73" s="41"/>
      <c r="CI73" s="41"/>
      <c r="CJ73" s="41"/>
      <c r="CK73" s="41"/>
      <c r="CL73" s="41"/>
      <c r="CM73" s="41"/>
      <c r="CN73" s="41">
        <v>50.9</v>
      </c>
      <c r="CO73" s="41"/>
      <c r="CP73" s="41"/>
      <c r="CQ73" s="41"/>
      <c r="CR73" s="41"/>
      <c r="CS73" s="41"/>
      <c r="CT73" s="41"/>
      <c r="CU73" s="41"/>
      <c r="CV73" s="41">
        <v>41.3</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6.6</v>
      </c>
      <c r="BQ75" s="41"/>
      <c r="BR75" s="41"/>
      <c r="BS75" s="41"/>
      <c r="BT75" s="41"/>
      <c r="BU75" s="41"/>
      <c r="BV75" s="41"/>
      <c r="BW75" s="41"/>
      <c r="BX75" s="41">
        <v>7</v>
      </c>
      <c r="BY75" s="41"/>
      <c r="BZ75" s="41"/>
      <c r="CA75" s="41"/>
      <c r="CB75" s="41"/>
      <c r="CC75" s="41"/>
      <c r="CD75" s="41"/>
      <c r="CE75" s="41"/>
      <c r="CF75" s="41">
        <v>8</v>
      </c>
      <c r="CG75" s="41"/>
      <c r="CH75" s="41"/>
      <c r="CI75" s="41"/>
      <c r="CJ75" s="41"/>
      <c r="CK75" s="41"/>
      <c r="CL75" s="41"/>
      <c r="CM75" s="41"/>
      <c r="CN75" s="41">
        <v>9.1999999999999993</v>
      </c>
      <c r="CO75" s="41"/>
      <c r="CP75" s="41"/>
      <c r="CQ75" s="41"/>
      <c r="CR75" s="41"/>
      <c r="CS75" s="41"/>
      <c r="CT75" s="41"/>
      <c r="CU75" s="41"/>
      <c r="CV75" s="41">
        <v>10.3</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46.8</v>
      </c>
      <c r="BQ77" s="41"/>
      <c r="BR77" s="41"/>
      <c r="BS77" s="41"/>
      <c r="BT77" s="41"/>
      <c r="BU77" s="41"/>
      <c r="BV77" s="41"/>
      <c r="BW77" s="41"/>
      <c r="BX77" s="41">
        <v>48.4</v>
      </c>
      <c r="BY77" s="41"/>
      <c r="BZ77" s="41"/>
      <c r="CA77" s="41"/>
      <c r="CB77" s="41"/>
      <c r="CC77" s="41"/>
      <c r="CD77" s="41"/>
      <c r="CE77" s="41"/>
      <c r="CF77" s="41">
        <v>43</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9.9</v>
      </c>
      <c r="BQ79" s="41"/>
      <c r="BR79" s="41"/>
      <c r="BS79" s="41"/>
      <c r="BT79" s="41"/>
      <c r="BU79" s="41"/>
      <c r="BV79" s="41"/>
      <c r="BW79" s="41"/>
      <c r="BX79" s="41">
        <v>9.9</v>
      </c>
      <c r="BY79" s="41"/>
      <c r="BZ79" s="41"/>
      <c r="CA79" s="41"/>
      <c r="CB79" s="41"/>
      <c r="CC79" s="41"/>
      <c r="CD79" s="41"/>
      <c r="CE79" s="41"/>
      <c r="CF79" s="41">
        <v>9.9</v>
      </c>
      <c r="CG79" s="41"/>
      <c r="CH79" s="41"/>
      <c r="CI79" s="41"/>
      <c r="CJ79" s="41"/>
      <c r="CK79" s="41"/>
      <c r="CL79" s="41"/>
      <c r="CM79" s="41"/>
      <c r="CN79" s="41">
        <v>8.9</v>
      </c>
      <c r="CO79" s="41"/>
      <c r="CP79" s="41"/>
      <c r="CQ79" s="41"/>
      <c r="CR79" s="41"/>
      <c r="CS79" s="41"/>
      <c r="CT79" s="41"/>
      <c r="CU79" s="41"/>
      <c r="CV79" s="41">
        <v>8.9</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KCHdheP8jjKtjlxQ8m2iE8pLtxwDY3HHk7wtRMQyymeGxiCLjAUikzontaO3X9CMk/CTHjO6+buqwJ1BbSGdtQ==" saltValue="4M3g+xpq8SFQxZWNxBIq7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59055118110236227" right="0.59055118110236227" top="0.59055118110236227" bottom="0.59055118110236227" header="0.39370078740157483" footer="0.39370078740157483"/>
  <pageSetup paperSize="8" scale="6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CVfCvYDbxSV6YTbT/U+zoIyLgFAquHtkADpC2NH5ubp/DhpMDXnDThQ3KpSEvSwXVtBM+AdG7vrL4shg42x5Aw==" saltValue="rbC9PPavo23vWzB9Ic5TBg==" spinCount="100000" sheet="1" objects="1" scenarios="1"/>
  <dataConsolidate/>
  <phoneticPr fontId="2"/>
  <printOptions horizontalCentered="1"/>
  <pageMargins left="0.59055118110236227" right="0.59055118110236227" top="0.59055118110236227" bottom="0.59055118110236227" header="0.39370078740157483" footer="0.39370078740157483"/>
  <pageSetup paperSize="8" scale="4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Eo4j0Qrw8O/9hDSolJkGcdzcpeVfI8PgtzbDxRqUOi92YhRT4t/zbPo5U3uEJpr3lJkSPQ1xcKbICvp7ZSo1A==" saltValue="P9nBcDECrt+t/e9r27CxRA==" spinCount="100000" sheet="1" objects="1" scenarios="1"/>
  <dataConsolidate/>
  <phoneticPr fontId="2"/>
  <printOptions horizontalCentered="1"/>
  <pageMargins left="0.59055118110236227" right="0.59055118110236227" top="0.59055118110236227" bottom="0.59055118110236227" header="0.39370078740157483" footer="0.39370078740157483"/>
  <pageSetup paperSize="8" scale="48"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2688-9289-4DEF-85B6-2B16D98F91A3}">
  <sheetPr>
    <pageSetUpPr fitToPage="1"/>
  </sheetPr>
  <dimension ref="B1:EM50"/>
  <sheetViews>
    <sheetView showGridLines="0" view="pageBreakPreview" zoomScale="70" zoomScaleNormal="70" zoomScaleSheetLayoutView="70" zoomScalePageLayoutView="70" workbookViewId="0"/>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147</v>
      </c>
      <c r="DI1" s="334"/>
      <c r="DJ1" s="334"/>
      <c r="DK1" s="334"/>
      <c r="DL1" s="334"/>
      <c r="DM1" s="334"/>
      <c r="DN1" s="335"/>
      <c r="DO1" s="336"/>
      <c r="DP1" s="333" t="s">
        <v>148</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149</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152</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153</v>
      </c>
      <c r="S4" s="341"/>
      <c r="T4" s="341"/>
      <c r="U4" s="341"/>
      <c r="V4" s="341"/>
      <c r="W4" s="341"/>
      <c r="X4" s="341"/>
      <c r="Y4" s="342"/>
      <c r="Z4" s="340" t="s">
        <v>154</v>
      </c>
      <c r="AA4" s="341"/>
      <c r="AB4" s="341"/>
      <c r="AC4" s="342"/>
      <c r="AD4" s="340" t="s">
        <v>155</v>
      </c>
      <c r="AE4" s="341"/>
      <c r="AF4" s="341"/>
      <c r="AG4" s="341"/>
      <c r="AH4" s="341"/>
      <c r="AI4" s="341"/>
      <c r="AJ4" s="341"/>
      <c r="AK4" s="342"/>
      <c r="AL4" s="340" t="s">
        <v>154</v>
      </c>
      <c r="AM4" s="341"/>
      <c r="AN4" s="341"/>
      <c r="AO4" s="342"/>
      <c r="AP4" s="343" t="s">
        <v>156</v>
      </c>
      <c r="AQ4" s="343"/>
      <c r="AR4" s="343"/>
      <c r="AS4" s="343"/>
      <c r="AT4" s="343"/>
      <c r="AU4" s="343"/>
      <c r="AV4" s="343"/>
      <c r="AW4" s="343"/>
      <c r="AX4" s="343"/>
      <c r="AY4" s="343"/>
      <c r="AZ4" s="343"/>
      <c r="BA4" s="343"/>
      <c r="BB4" s="343"/>
      <c r="BC4" s="343"/>
      <c r="BD4" s="343"/>
      <c r="BE4" s="343"/>
      <c r="BF4" s="343"/>
      <c r="BG4" s="343" t="s">
        <v>157</v>
      </c>
      <c r="BH4" s="343"/>
      <c r="BI4" s="343"/>
      <c r="BJ4" s="343"/>
      <c r="BK4" s="343"/>
      <c r="BL4" s="343"/>
      <c r="BM4" s="343"/>
      <c r="BN4" s="343"/>
      <c r="BO4" s="343" t="s">
        <v>154</v>
      </c>
      <c r="BP4" s="343"/>
      <c r="BQ4" s="343"/>
      <c r="BR4" s="343"/>
      <c r="BS4" s="343" t="s">
        <v>158</v>
      </c>
      <c r="BT4" s="343"/>
      <c r="BU4" s="343"/>
      <c r="BV4" s="343"/>
      <c r="BW4" s="343"/>
      <c r="BX4" s="343"/>
      <c r="BY4" s="343"/>
      <c r="BZ4" s="343"/>
      <c r="CA4" s="343"/>
      <c r="CB4" s="343"/>
      <c r="CD4" s="340" t="s">
        <v>159</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160</v>
      </c>
      <c r="C5" s="345"/>
      <c r="D5" s="345"/>
      <c r="E5" s="345"/>
      <c r="F5" s="345"/>
      <c r="G5" s="345"/>
      <c r="H5" s="345"/>
      <c r="I5" s="345"/>
      <c r="J5" s="345"/>
      <c r="K5" s="345"/>
      <c r="L5" s="345"/>
      <c r="M5" s="345"/>
      <c r="N5" s="345"/>
      <c r="O5" s="345"/>
      <c r="P5" s="345"/>
      <c r="Q5" s="346"/>
      <c r="R5" s="347">
        <v>1112567</v>
      </c>
      <c r="S5" s="348"/>
      <c r="T5" s="348"/>
      <c r="U5" s="348"/>
      <c r="V5" s="348"/>
      <c r="W5" s="348"/>
      <c r="X5" s="348"/>
      <c r="Y5" s="349"/>
      <c r="Z5" s="350">
        <v>7.7</v>
      </c>
      <c r="AA5" s="350"/>
      <c r="AB5" s="350"/>
      <c r="AC5" s="350"/>
      <c r="AD5" s="351">
        <v>1112567</v>
      </c>
      <c r="AE5" s="351"/>
      <c r="AF5" s="351"/>
      <c r="AG5" s="351"/>
      <c r="AH5" s="351"/>
      <c r="AI5" s="351"/>
      <c r="AJ5" s="351"/>
      <c r="AK5" s="351"/>
      <c r="AL5" s="352">
        <v>18.3</v>
      </c>
      <c r="AM5" s="353"/>
      <c r="AN5" s="353"/>
      <c r="AO5" s="354"/>
      <c r="AP5" s="344" t="s">
        <v>161</v>
      </c>
      <c r="AQ5" s="345"/>
      <c r="AR5" s="345"/>
      <c r="AS5" s="345"/>
      <c r="AT5" s="345"/>
      <c r="AU5" s="345"/>
      <c r="AV5" s="345"/>
      <c r="AW5" s="345"/>
      <c r="AX5" s="345"/>
      <c r="AY5" s="345"/>
      <c r="AZ5" s="345"/>
      <c r="BA5" s="345"/>
      <c r="BB5" s="345"/>
      <c r="BC5" s="345"/>
      <c r="BD5" s="345"/>
      <c r="BE5" s="345"/>
      <c r="BF5" s="346"/>
      <c r="BG5" s="355">
        <v>1080335</v>
      </c>
      <c r="BH5" s="356"/>
      <c r="BI5" s="356"/>
      <c r="BJ5" s="356"/>
      <c r="BK5" s="356"/>
      <c r="BL5" s="356"/>
      <c r="BM5" s="356"/>
      <c r="BN5" s="357"/>
      <c r="BO5" s="358">
        <v>97.1</v>
      </c>
      <c r="BP5" s="358"/>
      <c r="BQ5" s="358"/>
      <c r="BR5" s="358"/>
      <c r="BS5" s="359" t="s">
        <v>65</v>
      </c>
      <c r="BT5" s="359"/>
      <c r="BU5" s="359"/>
      <c r="BV5" s="359"/>
      <c r="BW5" s="359"/>
      <c r="BX5" s="359"/>
      <c r="BY5" s="359"/>
      <c r="BZ5" s="359"/>
      <c r="CA5" s="359"/>
      <c r="CB5" s="360"/>
      <c r="CD5" s="340" t="s">
        <v>156</v>
      </c>
      <c r="CE5" s="341"/>
      <c r="CF5" s="341"/>
      <c r="CG5" s="341"/>
      <c r="CH5" s="341"/>
      <c r="CI5" s="341"/>
      <c r="CJ5" s="341"/>
      <c r="CK5" s="341"/>
      <c r="CL5" s="341"/>
      <c r="CM5" s="341"/>
      <c r="CN5" s="341"/>
      <c r="CO5" s="341"/>
      <c r="CP5" s="341"/>
      <c r="CQ5" s="342"/>
      <c r="CR5" s="340" t="s">
        <v>162</v>
      </c>
      <c r="CS5" s="341"/>
      <c r="CT5" s="341"/>
      <c r="CU5" s="341"/>
      <c r="CV5" s="341"/>
      <c r="CW5" s="341"/>
      <c r="CX5" s="341"/>
      <c r="CY5" s="342"/>
      <c r="CZ5" s="340" t="s">
        <v>154</v>
      </c>
      <c r="DA5" s="341"/>
      <c r="DB5" s="341"/>
      <c r="DC5" s="342"/>
      <c r="DD5" s="340" t="s">
        <v>163</v>
      </c>
      <c r="DE5" s="341"/>
      <c r="DF5" s="341"/>
      <c r="DG5" s="341"/>
      <c r="DH5" s="341"/>
      <c r="DI5" s="341"/>
      <c r="DJ5" s="341"/>
      <c r="DK5" s="341"/>
      <c r="DL5" s="341"/>
      <c r="DM5" s="341"/>
      <c r="DN5" s="341"/>
      <c r="DO5" s="341"/>
      <c r="DP5" s="342"/>
      <c r="DQ5" s="340" t="s">
        <v>164</v>
      </c>
      <c r="DR5" s="341"/>
      <c r="DS5" s="341"/>
      <c r="DT5" s="341"/>
      <c r="DU5" s="341"/>
      <c r="DV5" s="341"/>
      <c r="DW5" s="341"/>
      <c r="DX5" s="341"/>
      <c r="DY5" s="341"/>
      <c r="DZ5" s="341"/>
      <c r="EA5" s="341"/>
      <c r="EB5" s="341"/>
      <c r="EC5" s="342"/>
    </row>
    <row r="6" spans="2:143" ht="11.25" customHeight="1" x14ac:dyDescent="0.15">
      <c r="B6" s="361" t="s">
        <v>165</v>
      </c>
      <c r="C6" s="362"/>
      <c r="D6" s="362"/>
      <c r="E6" s="362"/>
      <c r="F6" s="362"/>
      <c r="G6" s="362"/>
      <c r="H6" s="362"/>
      <c r="I6" s="362"/>
      <c r="J6" s="362"/>
      <c r="K6" s="362"/>
      <c r="L6" s="362"/>
      <c r="M6" s="362"/>
      <c r="N6" s="362"/>
      <c r="O6" s="362"/>
      <c r="P6" s="362"/>
      <c r="Q6" s="363"/>
      <c r="R6" s="355">
        <v>123729</v>
      </c>
      <c r="S6" s="356"/>
      <c r="T6" s="356"/>
      <c r="U6" s="356"/>
      <c r="V6" s="356"/>
      <c r="W6" s="356"/>
      <c r="X6" s="356"/>
      <c r="Y6" s="357"/>
      <c r="Z6" s="358">
        <v>0.9</v>
      </c>
      <c r="AA6" s="358"/>
      <c r="AB6" s="358"/>
      <c r="AC6" s="358"/>
      <c r="AD6" s="359">
        <v>123729</v>
      </c>
      <c r="AE6" s="359"/>
      <c r="AF6" s="359"/>
      <c r="AG6" s="359"/>
      <c r="AH6" s="359"/>
      <c r="AI6" s="359"/>
      <c r="AJ6" s="359"/>
      <c r="AK6" s="359"/>
      <c r="AL6" s="364">
        <v>2</v>
      </c>
      <c r="AM6" s="365"/>
      <c r="AN6" s="365"/>
      <c r="AO6" s="366"/>
      <c r="AP6" s="361" t="s">
        <v>166</v>
      </c>
      <c r="AQ6" s="362"/>
      <c r="AR6" s="362"/>
      <c r="AS6" s="362"/>
      <c r="AT6" s="362"/>
      <c r="AU6" s="362"/>
      <c r="AV6" s="362"/>
      <c r="AW6" s="362"/>
      <c r="AX6" s="362"/>
      <c r="AY6" s="362"/>
      <c r="AZ6" s="362"/>
      <c r="BA6" s="362"/>
      <c r="BB6" s="362"/>
      <c r="BC6" s="362"/>
      <c r="BD6" s="362"/>
      <c r="BE6" s="362"/>
      <c r="BF6" s="363"/>
      <c r="BG6" s="355">
        <v>1080335</v>
      </c>
      <c r="BH6" s="356"/>
      <c r="BI6" s="356"/>
      <c r="BJ6" s="356"/>
      <c r="BK6" s="356"/>
      <c r="BL6" s="356"/>
      <c r="BM6" s="356"/>
      <c r="BN6" s="357"/>
      <c r="BO6" s="358">
        <v>97.1</v>
      </c>
      <c r="BP6" s="358"/>
      <c r="BQ6" s="358"/>
      <c r="BR6" s="358"/>
      <c r="BS6" s="359" t="s">
        <v>65</v>
      </c>
      <c r="BT6" s="359"/>
      <c r="BU6" s="359"/>
      <c r="BV6" s="359"/>
      <c r="BW6" s="359"/>
      <c r="BX6" s="359"/>
      <c r="BY6" s="359"/>
      <c r="BZ6" s="359"/>
      <c r="CA6" s="359"/>
      <c r="CB6" s="360"/>
      <c r="CD6" s="344" t="s">
        <v>167</v>
      </c>
      <c r="CE6" s="345"/>
      <c r="CF6" s="345"/>
      <c r="CG6" s="345"/>
      <c r="CH6" s="345"/>
      <c r="CI6" s="345"/>
      <c r="CJ6" s="345"/>
      <c r="CK6" s="345"/>
      <c r="CL6" s="345"/>
      <c r="CM6" s="345"/>
      <c r="CN6" s="345"/>
      <c r="CO6" s="345"/>
      <c r="CP6" s="345"/>
      <c r="CQ6" s="346"/>
      <c r="CR6" s="355">
        <v>93186</v>
      </c>
      <c r="CS6" s="356"/>
      <c r="CT6" s="356"/>
      <c r="CU6" s="356"/>
      <c r="CV6" s="356"/>
      <c r="CW6" s="356"/>
      <c r="CX6" s="356"/>
      <c r="CY6" s="357"/>
      <c r="CZ6" s="352">
        <v>0.7</v>
      </c>
      <c r="DA6" s="353"/>
      <c r="DB6" s="353"/>
      <c r="DC6" s="367"/>
      <c r="DD6" s="368" t="s">
        <v>65</v>
      </c>
      <c r="DE6" s="356"/>
      <c r="DF6" s="356"/>
      <c r="DG6" s="356"/>
      <c r="DH6" s="356"/>
      <c r="DI6" s="356"/>
      <c r="DJ6" s="356"/>
      <c r="DK6" s="356"/>
      <c r="DL6" s="356"/>
      <c r="DM6" s="356"/>
      <c r="DN6" s="356"/>
      <c r="DO6" s="356"/>
      <c r="DP6" s="357"/>
      <c r="DQ6" s="368">
        <v>93186</v>
      </c>
      <c r="DR6" s="356"/>
      <c r="DS6" s="356"/>
      <c r="DT6" s="356"/>
      <c r="DU6" s="356"/>
      <c r="DV6" s="356"/>
      <c r="DW6" s="356"/>
      <c r="DX6" s="356"/>
      <c r="DY6" s="356"/>
      <c r="DZ6" s="356"/>
      <c r="EA6" s="356"/>
      <c r="EB6" s="356"/>
      <c r="EC6" s="369"/>
    </row>
    <row r="7" spans="2:143" ht="11.25" customHeight="1" x14ac:dyDescent="0.15">
      <c r="B7" s="361" t="s">
        <v>168</v>
      </c>
      <c r="C7" s="362"/>
      <c r="D7" s="362"/>
      <c r="E7" s="362"/>
      <c r="F7" s="362"/>
      <c r="G7" s="362"/>
      <c r="H7" s="362"/>
      <c r="I7" s="362"/>
      <c r="J7" s="362"/>
      <c r="K7" s="362"/>
      <c r="L7" s="362"/>
      <c r="M7" s="362"/>
      <c r="N7" s="362"/>
      <c r="O7" s="362"/>
      <c r="P7" s="362"/>
      <c r="Q7" s="363"/>
      <c r="R7" s="355">
        <v>426</v>
      </c>
      <c r="S7" s="356"/>
      <c r="T7" s="356"/>
      <c r="U7" s="356"/>
      <c r="V7" s="356"/>
      <c r="W7" s="356"/>
      <c r="X7" s="356"/>
      <c r="Y7" s="357"/>
      <c r="Z7" s="358">
        <v>0</v>
      </c>
      <c r="AA7" s="358"/>
      <c r="AB7" s="358"/>
      <c r="AC7" s="358"/>
      <c r="AD7" s="359">
        <v>426</v>
      </c>
      <c r="AE7" s="359"/>
      <c r="AF7" s="359"/>
      <c r="AG7" s="359"/>
      <c r="AH7" s="359"/>
      <c r="AI7" s="359"/>
      <c r="AJ7" s="359"/>
      <c r="AK7" s="359"/>
      <c r="AL7" s="364">
        <v>0</v>
      </c>
      <c r="AM7" s="365"/>
      <c r="AN7" s="365"/>
      <c r="AO7" s="366"/>
      <c r="AP7" s="361" t="s">
        <v>169</v>
      </c>
      <c r="AQ7" s="362"/>
      <c r="AR7" s="362"/>
      <c r="AS7" s="362"/>
      <c r="AT7" s="362"/>
      <c r="AU7" s="362"/>
      <c r="AV7" s="362"/>
      <c r="AW7" s="362"/>
      <c r="AX7" s="362"/>
      <c r="AY7" s="362"/>
      <c r="AZ7" s="362"/>
      <c r="BA7" s="362"/>
      <c r="BB7" s="362"/>
      <c r="BC7" s="362"/>
      <c r="BD7" s="362"/>
      <c r="BE7" s="362"/>
      <c r="BF7" s="363"/>
      <c r="BG7" s="355">
        <v>376026</v>
      </c>
      <c r="BH7" s="356"/>
      <c r="BI7" s="356"/>
      <c r="BJ7" s="356"/>
      <c r="BK7" s="356"/>
      <c r="BL7" s="356"/>
      <c r="BM7" s="356"/>
      <c r="BN7" s="357"/>
      <c r="BO7" s="358">
        <v>33.799999999999997</v>
      </c>
      <c r="BP7" s="358"/>
      <c r="BQ7" s="358"/>
      <c r="BR7" s="358"/>
      <c r="BS7" s="359" t="s">
        <v>65</v>
      </c>
      <c r="BT7" s="359"/>
      <c r="BU7" s="359"/>
      <c r="BV7" s="359"/>
      <c r="BW7" s="359"/>
      <c r="BX7" s="359"/>
      <c r="BY7" s="359"/>
      <c r="BZ7" s="359"/>
      <c r="CA7" s="359"/>
      <c r="CB7" s="360"/>
      <c r="CD7" s="361" t="s">
        <v>170</v>
      </c>
      <c r="CE7" s="362"/>
      <c r="CF7" s="362"/>
      <c r="CG7" s="362"/>
      <c r="CH7" s="362"/>
      <c r="CI7" s="362"/>
      <c r="CJ7" s="362"/>
      <c r="CK7" s="362"/>
      <c r="CL7" s="362"/>
      <c r="CM7" s="362"/>
      <c r="CN7" s="362"/>
      <c r="CO7" s="362"/>
      <c r="CP7" s="362"/>
      <c r="CQ7" s="363"/>
      <c r="CR7" s="355">
        <v>2634382</v>
      </c>
      <c r="CS7" s="356"/>
      <c r="CT7" s="356"/>
      <c r="CU7" s="356"/>
      <c r="CV7" s="356"/>
      <c r="CW7" s="356"/>
      <c r="CX7" s="356"/>
      <c r="CY7" s="357"/>
      <c r="CZ7" s="358">
        <v>19.2</v>
      </c>
      <c r="DA7" s="358"/>
      <c r="DB7" s="358"/>
      <c r="DC7" s="358"/>
      <c r="DD7" s="368">
        <v>268660</v>
      </c>
      <c r="DE7" s="356"/>
      <c r="DF7" s="356"/>
      <c r="DG7" s="356"/>
      <c r="DH7" s="356"/>
      <c r="DI7" s="356"/>
      <c r="DJ7" s="356"/>
      <c r="DK7" s="356"/>
      <c r="DL7" s="356"/>
      <c r="DM7" s="356"/>
      <c r="DN7" s="356"/>
      <c r="DO7" s="356"/>
      <c r="DP7" s="357"/>
      <c r="DQ7" s="368">
        <v>1046626</v>
      </c>
      <c r="DR7" s="356"/>
      <c r="DS7" s="356"/>
      <c r="DT7" s="356"/>
      <c r="DU7" s="356"/>
      <c r="DV7" s="356"/>
      <c r="DW7" s="356"/>
      <c r="DX7" s="356"/>
      <c r="DY7" s="356"/>
      <c r="DZ7" s="356"/>
      <c r="EA7" s="356"/>
      <c r="EB7" s="356"/>
      <c r="EC7" s="369"/>
    </row>
    <row r="8" spans="2:143" ht="11.25" customHeight="1" x14ac:dyDescent="0.15">
      <c r="B8" s="361" t="s">
        <v>171</v>
      </c>
      <c r="C8" s="362"/>
      <c r="D8" s="362"/>
      <c r="E8" s="362"/>
      <c r="F8" s="362"/>
      <c r="G8" s="362"/>
      <c r="H8" s="362"/>
      <c r="I8" s="362"/>
      <c r="J8" s="362"/>
      <c r="K8" s="362"/>
      <c r="L8" s="362"/>
      <c r="M8" s="362"/>
      <c r="N8" s="362"/>
      <c r="O8" s="362"/>
      <c r="P8" s="362"/>
      <c r="Q8" s="363"/>
      <c r="R8" s="355">
        <v>1963</v>
      </c>
      <c r="S8" s="356"/>
      <c r="T8" s="356"/>
      <c r="U8" s="356"/>
      <c r="V8" s="356"/>
      <c r="W8" s="356"/>
      <c r="X8" s="356"/>
      <c r="Y8" s="357"/>
      <c r="Z8" s="358">
        <v>0</v>
      </c>
      <c r="AA8" s="358"/>
      <c r="AB8" s="358"/>
      <c r="AC8" s="358"/>
      <c r="AD8" s="359">
        <v>1963</v>
      </c>
      <c r="AE8" s="359"/>
      <c r="AF8" s="359"/>
      <c r="AG8" s="359"/>
      <c r="AH8" s="359"/>
      <c r="AI8" s="359"/>
      <c r="AJ8" s="359"/>
      <c r="AK8" s="359"/>
      <c r="AL8" s="364">
        <v>0</v>
      </c>
      <c r="AM8" s="365"/>
      <c r="AN8" s="365"/>
      <c r="AO8" s="366"/>
      <c r="AP8" s="361" t="s">
        <v>172</v>
      </c>
      <c r="AQ8" s="362"/>
      <c r="AR8" s="362"/>
      <c r="AS8" s="362"/>
      <c r="AT8" s="362"/>
      <c r="AU8" s="362"/>
      <c r="AV8" s="362"/>
      <c r="AW8" s="362"/>
      <c r="AX8" s="362"/>
      <c r="AY8" s="362"/>
      <c r="AZ8" s="362"/>
      <c r="BA8" s="362"/>
      <c r="BB8" s="362"/>
      <c r="BC8" s="362"/>
      <c r="BD8" s="362"/>
      <c r="BE8" s="362"/>
      <c r="BF8" s="363"/>
      <c r="BG8" s="355">
        <v>9767</v>
      </c>
      <c r="BH8" s="356"/>
      <c r="BI8" s="356"/>
      <c r="BJ8" s="356"/>
      <c r="BK8" s="356"/>
      <c r="BL8" s="356"/>
      <c r="BM8" s="356"/>
      <c r="BN8" s="357"/>
      <c r="BO8" s="358">
        <v>0.9</v>
      </c>
      <c r="BP8" s="358"/>
      <c r="BQ8" s="358"/>
      <c r="BR8" s="358"/>
      <c r="BS8" s="359" t="s">
        <v>65</v>
      </c>
      <c r="BT8" s="359"/>
      <c r="BU8" s="359"/>
      <c r="BV8" s="359"/>
      <c r="BW8" s="359"/>
      <c r="BX8" s="359"/>
      <c r="BY8" s="359"/>
      <c r="BZ8" s="359"/>
      <c r="CA8" s="359"/>
      <c r="CB8" s="360"/>
      <c r="CD8" s="361" t="s">
        <v>173</v>
      </c>
      <c r="CE8" s="362"/>
      <c r="CF8" s="362"/>
      <c r="CG8" s="362"/>
      <c r="CH8" s="362"/>
      <c r="CI8" s="362"/>
      <c r="CJ8" s="362"/>
      <c r="CK8" s="362"/>
      <c r="CL8" s="362"/>
      <c r="CM8" s="362"/>
      <c r="CN8" s="362"/>
      <c r="CO8" s="362"/>
      <c r="CP8" s="362"/>
      <c r="CQ8" s="363"/>
      <c r="CR8" s="355">
        <v>2358053</v>
      </c>
      <c r="CS8" s="356"/>
      <c r="CT8" s="356"/>
      <c r="CU8" s="356"/>
      <c r="CV8" s="356"/>
      <c r="CW8" s="356"/>
      <c r="CX8" s="356"/>
      <c r="CY8" s="357"/>
      <c r="CZ8" s="358">
        <v>17.2</v>
      </c>
      <c r="DA8" s="358"/>
      <c r="DB8" s="358"/>
      <c r="DC8" s="358"/>
      <c r="DD8" s="368">
        <v>118348</v>
      </c>
      <c r="DE8" s="356"/>
      <c r="DF8" s="356"/>
      <c r="DG8" s="356"/>
      <c r="DH8" s="356"/>
      <c r="DI8" s="356"/>
      <c r="DJ8" s="356"/>
      <c r="DK8" s="356"/>
      <c r="DL8" s="356"/>
      <c r="DM8" s="356"/>
      <c r="DN8" s="356"/>
      <c r="DO8" s="356"/>
      <c r="DP8" s="357"/>
      <c r="DQ8" s="368">
        <v>1396105</v>
      </c>
      <c r="DR8" s="356"/>
      <c r="DS8" s="356"/>
      <c r="DT8" s="356"/>
      <c r="DU8" s="356"/>
      <c r="DV8" s="356"/>
      <c r="DW8" s="356"/>
      <c r="DX8" s="356"/>
      <c r="DY8" s="356"/>
      <c r="DZ8" s="356"/>
      <c r="EA8" s="356"/>
      <c r="EB8" s="356"/>
      <c r="EC8" s="369"/>
    </row>
    <row r="9" spans="2:143" ht="11.25" customHeight="1" x14ac:dyDescent="0.15">
      <c r="B9" s="361" t="s">
        <v>174</v>
      </c>
      <c r="C9" s="362"/>
      <c r="D9" s="362"/>
      <c r="E9" s="362"/>
      <c r="F9" s="362"/>
      <c r="G9" s="362"/>
      <c r="H9" s="362"/>
      <c r="I9" s="362"/>
      <c r="J9" s="362"/>
      <c r="K9" s="362"/>
      <c r="L9" s="362"/>
      <c r="M9" s="362"/>
      <c r="N9" s="362"/>
      <c r="O9" s="362"/>
      <c r="P9" s="362"/>
      <c r="Q9" s="363"/>
      <c r="R9" s="355">
        <v>3970</v>
      </c>
      <c r="S9" s="356"/>
      <c r="T9" s="356"/>
      <c r="U9" s="356"/>
      <c r="V9" s="356"/>
      <c r="W9" s="356"/>
      <c r="X9" s="356"/>
      <c r="Y9" s="357"/>
      <c r="Z9" s="358">
        <v>0</v>
      </c>
      <c r="AA9" s="358"/>
      <c r="AB9" s="358"/>
      <c r="AC9" s="358"/>
      <c r="AD9" s="359">
        <v>3970</v>
      </c>
      <c r="AE9" s="359"/>
      <c r="AF9" s="359"/>
      <c r="AG9" s="359"/>
      <c r="AH9" s="359"/>
      <c r="AI9" s="359"/>
      <c r="AJ9" s="359"/>
      <c r="AK9" s="359"/>
      <c r="AL9" s="364">
        <v>0.1</v>
      </c>
      <c r="AM9" s="365"/>
      <c r="AN9" s="365"/>
      <c r="AO9" s="366"/>
      <c r="AP9" s="361" t="s">
        <v>175</v>
      </c>
      <c r="AQ9" s="362"/>
      <c r="AR9" s="362"/>
      <c r="AS9" s="362"/>
      <c r="AT9" s="362"/>
      <c r="AU9" s="362"/>
      <c r="AV9" s="362"/>
      <c r="AW9" s="362"/>
      <c r="AX9" s="362"/>
      <c r="AY9" s="362"/>
      <c r="AZ9" s="362"/>
      <c r="BA9" s="362"/>
      <c r="BB9" s="362"/>
      <c r="BC9" s="362"/>
      <c r="BD9" s="362"/>
      <c r="BE9" s="362"/>
      <c r="BF9" s="363"/>
      <c r="BG9" s="355">
        <v>313217</v>
      </c>
      <c r="BH9" s="356"/>
      <c r="BI9" s="356"/>
      <c r="BJ9" s="356"/>
      <c r="BK9" s="356"/>
      <c r="BL9" s="356"/>
      <c r="BM9" s="356"/>
      <c r="BN9" s="357"/>
      <c r="BO9" s="358">
        <v>28.2</v>
      </c>
      <c r="BP9" s="358"/>
      <c r="BQ9" s="358"/>
      <c r="BR9" s="358"/>
      <c r="BS9" s="359" t="s">
        <v>65</v>
      </c>
      <c r="BT9" s="359"/>
      <c r="BU9" s="359"/>
      <c r="BV9" s="359"/>
      <c r="BW9" s="359"/>
      <c r="BX9" s="359"/>
      <c r="BY9" s="359"/>
      <c r="BZ9" s="359"/>
      <c r="CA9" s="359"/>
      <c r="CB9" s="360"/>
      <c r="CD9" s="361" t="s">
        <v>176</v>
      </c>
      <c r="CE9" s="362"/>
      <c r="CF9" s="362"/>
      <c r="CG9" s="362"/>
      <c r="CH9" s="362"/>
      <c r="CI9" s="362"/>
      <c r="CJ9" s="362"/>
      <c r="CK9" s="362"/>
      <c r="CL9" s="362"/>
      <c r="CM9" s="362"/>
      <c r="CN9" s="362"/>
      <c r="CO9" s="362"/>
      <c r="CP9" s="362"/>
      <c r="CQ9" s="363"/>
      <c r="CR9" s="355">
        <v>678336</v>
      </c>
      <c r="CS9" s="356"/>
      <c r="CT9" s="356"/>
      <c r="CU9" s="356"/>
      <c r="CV9" s="356"/>
      <c r="CW9" s="356"/>
      <c r="CX9" s="356"/>
      <c r="CY9" s="357"/>
      <c r="CZ9" s="358">
        <v>4.9000000000000004</v>
      </c>
      <c r="DA9" s="358"/>
      <c r="DB9" s="358"/>
      <c r="DC9" s="358"/>
      <c r="DD9" s="368">
        <v>25959</v>
      </c>
      <c r="DE9" s="356"/>
      <c r="DF9" s="356"/>
      <c r="DG9" s="356"/>
      <c r="DH9" s="356"/>
      <c r="DI9" s="356"/>
      <c r="DJ9" s="356"/>
      <c r="DK9" s="356"/>
      <c r="DL9" s="356"/>
      <c r="DM9" s="356"/>
      <c r="DN9" s="356"/>
      <c r="DO9" s="356"/>
      <c r="DP9" s="357"/>
      <c r="DQ9" s="368">
        <v>520821</v>
      </c>
      <c r="DR9" s="356"/>
      <c r="DS9" s="356"/>
      <c r="DT9" s="356"/>
      <c r="DU9" s="356"/>
      <c r="DV9" s="356"/>
      <c r="DW9" s="356"/>
      <c r="DX9" s="356"/>
      <c r="DY9" s="356"/>
      <c r="DZ9" s="356"/>
      <c r="EA9" s="356"/>
      <c r="EB9" s="356"/>
      <c r="EC9" s="369"/>
    </row>
    <row r="10" spans="2:143" ht="11.25" customHeight="1" x14ac:dyDescent="0.15">
      <c r="B10" s="361" t="s">
        <v>177</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178</v>
      </c>
      <c r="AQ10" s="362"/>
      <c r="AR10" s="362"/>
      <c r="AS10" s="362"/>
      <c r="AT10" s="362"/>
      <c r="AU10" s="362"/>
      <c r="AV10" s="362"/>
      <c r="AW10" s="362"/>
      <c r="AX10" s="362"/>
      <c r="AY10" s="362"/>
      <c r="AZ10" s="362"/>
      <c r="BA10" s="362"/>
      <c r="BB10" s="362"/>
      <c r="BC10" s="362"/>
      <c r="BD10" s="362"/>
      <c r="BE10" s="362"/>
      <c r="BF10" s="363"/>
      <c r="BG10" s="355">
        <v>24006</v>
      </c>
      <c r="BH10" s="356"/>
      <c r="BI10" s="356"/>
      <c r="BJ10" s="356"/>
      <c r="BK10" s="356"/>
      <c r="BL10" s="356"/>
      <c r="BM10" s="356"/>
      <c r="BN10" s="357"/>
      <c r="BO10" s="358">
        <v>2.2000000000000002</v>
      </c>
      <c r="BP10" s="358"/>
      <c r="BQ10" s="358"/>
      <c r="BR10" s="358"/>
      <c r="BS10" s="359" t="s">
        <v>65</v>
      </c>
      <c r="BT10" s="359"/>
      <c r="BU10" s="359"/>
      <c r="BV10" s="359"/>
      <c r="BW10" s="359"/>
      <c r="BX10" s="359"/>
      <c r="BY10" s="359"/>
      <c r="BZ10" s="359"/>
      <c r="CA10" s="359"/>
      <c r="CB10" s="360"/>
      <c r="CD10" s="361" t="s">
        <v>179</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180</v>
      </c>
      <c r="C11" s="362"/>
      <c r="D11" s="362"/>
      <c r="E11" s="362"/>
      <c r="F11" s="362"/>
      <c r="G11" s="362"/>
      <c r="H11" s="362"/>
      <c r="I11" s="362"/>
      <c r="J11" s="362"/>
      <c r="K11" s="362"/>
      <c r="L11" s="362"/>
      <c r="M11" s="362"/>
      <c r="N11" s="362"/>
      <c r="O11" s="362"/>
      <c r="P11" s="362"/>
      <c r="Q11" s="363"/>
      <c r="R11" s="355">
        <v>262058</v>
      </c>
      <c r="S11" s="356"/>
      <c r="T11" s="356"/>
      <c r="U11" s="356"/>
      <c r="V11" s="356"/>
      <c r="W11" s="356"/>
      <c r="X11" s="356"/>
      <c r="Y11" s="357"/>
      <c r="Z11" s="364">
        <v>1.8</v>
      </c>
      <c r="AA11" s="365"/>
      <c r="AB11" s="365"/>
      <c r="AC11" s="370"/>
      <c r="AD11" s="368">
        <v>262058</v>
      </c>
      <c r="AE11" s="356"/>
      <c r="AF11" s="356"/>
      <c r="AG11" s="356"/>
      <c r="AH11" s="356"/>
      <c r="AI11" s="356"/>
      <c r="AJ11" s="356"/>
      <c r="AK11" s="357"/>
      <c r="AL11" s="364">
        <v>4.3</v>
      </c>
      <c r="AM11" s="365"/>
      <c r="AN11" s="365"/>
      <c r="AO11" s="366"/>
      <c r="AP11" s="361" t="s">
        <v>181</v>
      </c>
      <c r="AQ11" s="362"/>
      <c r="AR11" s="362"/>
      <c r="AS11" s="362"/>
      <c r="AT11" s="362"/>
      <c r="AU11" s="362"/>
      <c r="AV11" s="362"/>
      <c r="AW11" s="362"/>
      <c r="AX11" s="362"/>
      <c r="AY11" s="362"/>
      <c r="AZ11" s="362"/>
      <c r="BA11" s="362"/>
      <c r="BB11" s="362"/>
      <c r="BC11" s="362"/>
      <c r="BD11" s="362"/>
      <c r="BE11" s="362"/>
      <c r="BF11" s="363"/>
      <c r="BG11" s="355">
        <v>29036</v>
      </c>
      <c r="BH11" s="356"/>
      <c r="BI11" s="356"/>
      <c r="BJ11" s="356"/>
      <c r="BK11" s="356"/>
      <c r="BL11" s="356"/>
      <c r="BM11" s="356"/>
      <c r="BN11" s="357"/>
      <c r="BO11" s="358">
        <v>2.6</v>
      </c>
      <c r="BP11" s="358"/>
      <c r="BQ11" s="358"/>
      <c r="BR11" s="358"/>
      <c r="BS11" s="359" t="s">
        <v>65</v>
      </c>
      <c r="BT11" s="359"/>
      <c r="BU11" s="359"/>
      <c r="BV11" s="359"/>
      <c r="BW11" s="359"/>
      <c r="BX11" s="359"/>
      <c r="BY11" s="359"/>
      <c r="BZ11" s="359"/>
      <c r="CA11" s="359"/>
      <c r="CB11" s="360"/>
      <c r="CD11" s="361" t="s">
        <v>182</v>
      </c>
      <c r="CE11" s="362"/>
      <c r="CF11" s="362"/>
      <c r="CG11" s="362"/>
      <c r="CH11" s="362"/>
      <c r="CI11" s="362"/>
      <c r="CJ11" s="362"/>
      <c r="CK11" s="362"/>
      <c r="CL11" s="362"/>
      <c r="CM11" s="362"/>
      <c r="CN11" s="362"/>
      <c r="CO11" s="362"/>
      <c r="CP11" s="362"/>
      <c r="CQ11" s="363"/>
      <c r="CR11" s="355">
        <v>979415</v>
      </c>
      <c r="CS11" s="356"/>
      <c r="CT11" s="356"/>
      <c r="CU11" s="356"/>
      <c r="CV11" s="356"/>
      <c r="CW11" s="356"/>
      <c r="CX11" s="356"/>
      <c r="CY11" s="357"/>
      <c r="CZ11" s="358">
        <v>7.1</v>
      </c>
      <c r="DA11" s="358"/>
      <c r="DB11" s="358"/>
      <c r="DC11" s="358"/>
      <c r="DD11" s="368">
        <v>298987</v>
      </c>
      <c r="DE11" s="356"/>
      <c r="DF11" s="356"/>
      <c r="DG11" s="356"/>
      <c r="DH11" s="356"/>
      <c r="DI11" s="356"/>
      <c r="DJ11" s="356"/>
      <c r="DK11" s="356"/>
      <c r="DL11" s="356"/>
      <c r="DM11" s="356"/>
      <c r="DN11" s="356"/>
      <c r="DO11" s="356"/>
      <c r="DP11" s="357"/>
      <c r="DQ11" s="368">
        <v>440963</v>
      </c>
      <c r="DR11" s="356"/>
      <c r="DS11" s="356"/>
      <c r="DT11" s="356"/>
      <c r="DU11" s="356"/>
      <c r="DV11" s="356"/>
      <c r="DW11" s="356"/>
      <c r="DX11" s="356"/>
      <c r="DY11" s="356"/>
      <c r="DZ11" s="356"/>
      <c r="EA11" s="356"/>
      <c r="EB11" s="356"/>
      <c r="EC11" s="369"/>
    </row>
    <row r="12" spans="2:143" ht="11.25" customHeight="1" x14ac:dyDescent="0.15">
      <c r="B12" s="361" t="s">
        <v>183</v>
      </c>
      <c r="C12" s="362"/>
      <c r="D12" s="362"/>
      <c r="E12" s="362"/>
      <c r="F12" s="362"/>
      <c r="G12" s="362"/>
      <c r="H12" s="362"/>
      <c r="I12" s="362"/>
      <c r="J12" s="362"/>
      <c r="K12" s="362"/>
      <c r="L12" s="362"/>
      <c r="M12" s="362"/>
      <c r="N12" s="362"/>
      <c r="O12" s="362"/>
      <c r="P12" s="362"/>
      <c r="Q12" s="363"/>
      <c r="R12" s="355">
        <v>27682</v>
      </c>
      <c r="S12" s="356"/>
      <c r="T12" s="356"/>
      <c r="U12" s="356"/>
      <c r="V12" s="356"/>
      <c r="W12" s="356"/>
      <c r="X12" s="356"/>
      <c r="Y12" s="357"/>
      <c r="Z12" s="358">
        <v>0.2</v>
      </c>
      <c r="AA12" s="358"/>
      <c r="AB12" s="358"/>
      <c r="AC12" s="358"/>
      <c r="AD12" s="359">
        <v>27682</v>
      </c>
      <c r="AE12" s="359"/>
      <c r="AF12" s="359"/>
      <c r="AG12" s="359"/>
      <c r="AH12" s="359"/>
      <c r="AI12" s="359"/>
      <c r="AJ12" s="359"/>
      <c r="AK12" s="359"/>
      <c r="AL12" s="364">
        <v>0.5</v>
      </c>
      <c r="AM12" s="365"/>
      <c r="AN12" s="365"/>
      <c r="AO12" s="366"/>
      <c r="AP12" s="361" t="s">
        <v>184</v>
      </c>
      <c r="AQ12" s="362"/>
      <c r="AR12" s="362"/>
      <c r="AS12" s="362"/>
      <c r="AT12" s="362"/>
      <c r="AU12" s="362"/>
      <c r="AV12" s="362"/>
      <c r="AW12" s="362"/>
      <c r="AX12" s="362"/>
      <c r="AY12" s="362"/>
      <c r="AZ12" s="362"/>
      <c r="BA12" s="362"/>
      <c r="BB12" s="362"/>
      <c r="BC12" s="362"/>
      <c r="BD12" s="362"/>
      <c r="BE12" s="362"/>
      <c r="BF12" s="363"/>
      <c r="BG12" s="355">
        <v>597264</v>
      </c>
      <c r="BH12" s="356"/>
      <c r="BI12" s="356"/>
      <c r="BJ12" s="356"/>
      <c r="BK12" s="356"/>
      <c r="BL12" s="356"/>
      <c r="BM12" s="356"/>
      <c r="BN12" s="357"/>
      <c r="BO12" s="358">
        <v>53.7</v>
      </c>
      <c r="BP12" s="358"/>
      <c r="BQ12" s="358"/>
      <c r="BR12" s="358"/>
      <c r="BS12" s="359" t="s">
        <v>65</v>
      </c>
      <c r="BT12" s="359"/>
      <c r="BU12" s="359"/>
      <c r="BV12" s="359"/>
      <c r="BW12" s="359"/>
      <c r="BX12" s="359"/>
      <c r="BY12" s="359"/>
      <c r="BZ12" s="359"/>
      <c r="CA12" s="359"/>
      <c r="CB12" s="360"/>
      <c r="CD12" s="361" t="s">
        <v>185</v>
      </c>
      <c r="CE12" s="362"/>
      <c r="CF12" s="362"/>
      <c r="CG12" s="362"/>
      <c r="CH12" s="362"/>
      <c r="CI12" s="362"/>
      <c r="CJ12" s="362"/>
      <c r="CK12" s="362"/>
      <c r="CL12" s="362"/>
      <c r="CM12" s="362"/>
      <c r="CN12" s="362"/>
      <c r="CO12" s="362"/>
      <c r="CP12" s="362"/>
      <c r="CQ12" s="363"/>
      <c r="CR12" s="355">
        <v>554960</v>
      </c>
      <c r="CS12" s="356"/>
      <c r="CT12" s="356"/>
      <c r="CU12" s="356"/>
      <c r="CV12" s="356"/>
      <c r="CW12" s="356"/>
      <c r="CX12" s="356"/>
      <c r="CY12" s="357"/>
      <c r="CZ12" s="358">
        <v>4</v>
      </c>
      <c r="DA12" s="358"/>
      <c r="DB12" s="358"/>
      <c r="DC12" s="358"/>
      <c r="DD12" s="368">
        <v>350104</v>
      </c>
      <c r="DE12" s="356"/>
      <c r="DF12" s="356"/>
      <c r="DG12" s="356"/>
      <c r="DH12" s="356"/>
      <c r="DI12" s="356"/>
      <c r="DJ12" s="356"/>
      <c r="DK12" s="356"/>
      <c r="DL12" s="356"/>
      <c r="DM12" s="356"/>
      <c r="DN12" s="356"/>
      <c r="DO12" s="356"/>
      <c r="DP12" s="357"/>
      <c r="DQ12" s="368">
        <v>231345</v>
      </c>
      <c r="DR12" s="356"/>
      <c r="DS12" s="356"/>
      <c r="DT12" s="356"/>
      <c r="DU12" s="356"/>
      <c r="DV12" s="356"/>
      <c r="DW12" s="356"/>
      <c r="DX12" s="356"/>
      <c r="DY12" s="356"/>
      <c r="DZ12" s="356"/>
      <c r="EA12" s="356"/>
      <c r="EB12" s="356"/>
      <c r="EC12" s="369"/>
    </row>
    <row r="13" spans="2:143" ht="11.25" customHeight="1" x14ac:dyDescent="0.15">
      <c r="B13" s="361" t="s">
        <v>186</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187</v>
      </c>
      <c r="AQ13" s="362"/>
      <c r="AR13" s="362"/>
      <c r="AS13" s="362"/>
      <c r="AT13" s="362"/>
      <c r="AU13" s="362"/>
      <c r="AV13" s="362"/>
      <c r="AW13" s="362"/>
      <c r="AX13" s="362"/>
      <c r="AY13" s="362"/>
      <c r="AZ13" s="362"/>
      <c r="BA13" s="362"/>
      <c r="BB13" s="362"/>
      <c r="BC13" s="362"/>
      <c r="BD13" s="362"/>
      <c r="BE13" s="362"/>
      <c r="BF13" s="363"/>
      <c r="BG13" s="355">
        <v>595874</v>
      </c>
      <c r="BH13" s="356"/>
      <c r="BI13" s="356"/>
      <c r="BJ13" s="356"/>
      <c r="BK13" s="356"/>
      <c r="BL13" s="356"/>
      <c r="BM13" s="356"/>
      <c r="BN13" s="357"/>
      <c r="BO13" s="358">
        <v>53.6</v>
      </c>
      <c r="BP13" s="358"/>
      <c r="BQ13" s="358"/>
      <c r="BR13" s="358"/>
      <c r="BS13" s="359" t="s">
        <v>65</v>
      </c>
      <c r="BT13" s="359"/>
      <c r="BU13" s="359"/>
      <c r="BV13" s="359"/>
      <c r="BW13" s="359"/>
      <c r="BX13" s="359"/>
      <c r="BY13" s="359"/>
      <c r="BZ13" s="359"/>
      <c r="CA13" s="359"/>
      <c r="CB13" s="360"/>
      <c r="CD13" s="361" t="s">
        <v>188</v>
      </c>
      <c r="CE13" s="362"/>
      <c r="CF13" s="362"/>
      <c r="CG13" s="362"/>
      <c r="CH13" s="362"/>
      <c r="CI13" s="362"/>
      <c r="CJ13" s="362"/>
      <c r="CK13" s="362"/>
      <c r="CL13" s="362"/>
      <c r="CM13" s="362"/>
      <c r="CN13" s="362"/>
      <c r="CO13" s="362"/>
      <c r="CP13" s="362"/>
      <c r="CQ13" s="363"/>
      <c r="CR13" s="355">
        <v>1306495</v>
      </c>
      <c r="CS13" s="356"/>
      <c r="CT13" s="356"/>
      <c r="CU13" s="356"/>
      <c r="CV13" s="356"/>
      <c r="CW13" s="356"/>
      <c r="CX13" s="356"/>
      <c r="CY13" s="357"/>
      <c r="CZ13" s="358">
        <v>9.5</v>
      </c>
      <c r="DA13" s="358"/>
      <c r="DB13" s="358"/>
      <c r="DC13" s="358"/>
      <c r="DD13" s="368">
        <v>1115426</v>
      </c>
      <c r="DE13" s="356"/>
      <c r="DF13" s="356"/>
      <c r="DG13" s="356"/>
      <c r="DH13" s="356"/>
      <c r="DI13" s="356"/>
      <c r="DJ13" s="356"/>
      <c r="DK13" s="356"/>
      <c r="DL13" s="356"/>
      <c r="DM13" s="356"/>
      <c r="DN13" s="356"/>
      <c r="DO13" s="356"/>
      <c r="DP13" s="357"/>
      <c r="DQ13" s="368">
        <v>211541</v>
      </c>
      <c r="DR13" s="356"/>
      <c r="DS13" s="356"/>
      <c r="DT13" s="356"/>
      <c r="DU13" s="356"/>
      <c r="DV13" s="356"/>
      <c r="DW13" s="356"/>
      <c r="DX13" s="356"/>
      <c r="DY13" s="356"/>
      <c r="DZ13" s="356"/>
      <c r="EA13" s="356"/>
      <c r="EB13" s="356"/>
      <c r="EC13" s="369"/>
    </row>
    <row r="14" spans="2:143" ht="11.25" customHeight="1" x14ac:dyDescent="0.15">
      <c r="B14" s="361" t="s">
        <v>189</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190</v>
      </c>
      <c r="AQ14" s="362"/>
      <c r="AR14" s="362"/>
      <c r="AS14" s="362"/>
      <c r="AT14" s="362"/>
      <c r="AU14" s="362"/>
      <c r="AV14" s="362"/>
      <c r="AW14" s="362"/>
      <c r="AX14" s="362"/>
      <c r="AY14" s="362"/>
      <c r="AZ14" s="362"/>
      <c r="BA14" s="362"/>
      <c r="BB14" s="362"/>
      <c r="BC14" s="362"/>
      <c r="BD14" s="362"/>
      <c r="BE14" s="362"/>
      <c r="BF14" s="363"/>
      <c r="BG14" s="355">
        <v>47998</v>
      </c>
      <c r="BH14" s="356"/>
      <c r="BI14" s="356"/>
      <c r="BJ14" s="356"/>
      <c r="BK14" s="356"/>
      <c r="BL14" s="356"/>
      <c r="BM14" s="356"/>
      <c r="BN14" s="357"/>
      <c r="BO14" s="358">
        <v>4.3</v>
      </c>
      <c r="BP14" s="358"/>
      <c r="BQ14" s="358"/>
      <c r="BR14" s="358"/>
      <c r="BS14" s="359" t="s">
        <v>65</v>
      </c>
      <c r="BT14" s="359"/>
      <c r="BU14" s="359"/>
      <c r="BV14" s="359"/>
      <c r="BW14" s="359"/>
      <c r="BX14" s="359"/>
      <c r="BY14" s="359"/>
      <c r="BZ14" s="359"/>
      <c r="CA14" s="359"/>
      <c r="CB14" s="360"/>
      <c r="CD14" s="361" t="s">
        <v>191</v>
      </c>
      <c r="CE14" s="362"/>
      <c r="CF14" s="362"/>
      <c r="CG14" s="362"/>
      <c r="CH14" s="362"/>
      <c r="CI14" s="362"/>
      <c r="CJ14" s="362"/>
      <c r="CK14" s="362"/>
      <c r="CL14" s="362"/>
      <c r="CM14" s="362"/>
      <c r="CN14" s="362"/>
      <c r="CO14" s="362"/>
      <c r="CP14" s="362"/>
      <c r="CQ14" s="363"/>
      <c r="CR14" s="355">
        <v>344252</v>
      </c>
      <c r="CS14" s="356"/>
      <c r="CT14" s="356"/>
      <c r="CU14" s="356"/>
      <c r="CV14" s="356"/>
      <c r="CW14" s="356"/>
      <c r="CX14" s="356"/>
      <c r="CY14" s="357"/>
      <c r="CZ14" s="358">
        <v>2.5</v>
      </c>
      <c r="DA14" s="358"/>
      <c r="DB14" s="358"/>
      <c r="DC14" s="358"/>
      <c r="DD14" s="368">
        <v>61590</v>
      </c>
      <c r="DE14" s="356"/>
      <c r="DF14" s="356"/>
      <c r="DG14" s="356"/>
      <c r="DH14" s="356"/>
      <c r="DI14" s="356"/>
      <c r="DJ14" s="356"/>
      <c r="DK14" s="356"/>
      <c r="DL14" s="356"/>
      <c r="DM14" s="356"/>
      <c r="DN14" s="356"/>
      <c r="DO14" s="356"/>
      <c r="DP14" s="357"/>
      <c r="DQ14" s="368">
        <v>290152</v>
      </c>
      <c r="DR14" s="356"/>
      <c r="DS14" s="356"/>
      <c r="DT14" s="356"/>
      <c r="DU14" s="356"/>
      <c r="DV14" s="356"/>
      <c r="DW14" s="356"/>
      <c r="DX14" s="356"/>
      <c r="DY14" s="356"/>
      <c r="DZ14" s="356"/>
      <c r="EA14" s="356"/>
      <c r="EB14" s="356"/>
      <c r="EC14" s="369"/>
    </row>
    <row r="15" spans="2:143" ht="11.25" customHeight="1" x14ac:dyDescent="0.15">
      <c r="B15" s="361" t="s">
        <v>192</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193</v>
      </c>
      <c r="AQ15" s="362"/>
      <c r="AR15" s="362"/>
      <c r="AS15" s="362"/>
      <c r="AT15" s="362"/>
      <c r="AU15" s="362"/>
      <c r="AV15" s="362"/>
      <c r="AW15" s="362"/>
      <c r="AX15" s="362"/>
      <c r="AY15" s="362"/>
      <c r="AZ15" s="362"/>
      <c r="BA15" s="362"/>
      <c r="BB15" s="362"/>
      <c r="BC15" s="362"/>
      <c r="BD15" s="362"/>
      <c r="BE15" s="362"/>
      <c r="BF15" s="363"/>
      <c r="BG15" s="355">
        <v>59047</v>
      </c>
      <c r="BH15" s="356"/>
      <c r="BI15" s="356"/>
      <c r="BJ15" s="356"/>
      <c r="BK15" s="356"/>
      <c r="BL15" s="356"/>
      <c r="BM15" s="356"/>
      <c r="BN15" s="357"/>
      <c r="BO15" s="358">
        <v>5.3</v>
      </c>
      <c r="BP15" s="358"/>
      <c r="BQ15" s="358"/>
      <c r="BR15" s="358"/>
      <c r="BS15" s="359" t="s">
        <v>65</v>
      </c>
      <c r="BT15" s="359"/>
      <c r="BU15" s="359"/>
      <c r="BV15" s="359"/>
      <c r="BW15" s="359"/>
      <c r="BX15" s="359"/>
      <c r="BY15" s="359"/>
      <c r="BZ15" s="359"/>
      <c r="CA15" s="359"/>
      <c r="CB15" s="360"/>
      <c r="CD15" s="361" t="s">
        <v>194</v>
      </c>
      <c r="CE15" s="362"/>
      <c r="CF15" s="362"/>
      <c r="CG15" s="362"/>
      <c r="CH15" s="362"/>
      <c r="CI15" s="362"/>
      <c r="CJ15" s="362"/>
      <c r="CK15" s="362"/>
      <c r="CL15" s="362"/>
      <c r="CM15" s="362"/>
      <c r="CN15" s="362"/>
      <c r="CO15" s="362"/>
      <c r="CP15" s="362"/>
      <c r="CQ15" s="363"/>
      <c r="CR15" s="355">
        <v>579772</v>
      </c>
      <c r="CS15" s="356"/>
      <c r="CT15" s="356"/>
      <c r="CU15" s="356"/>
      <c r="CV15" s="356"/>
      <c r="CW15" s="356"/>
      <c r="CX15" s="356"/>
      <c r="CY15" s="357"/>
      <c r="CZ15" s="358">
        <v>4.2</v>
      </c>
      <c r="DA15" s="358"/>
      <c r="DB15" s="358"/>
      <c r="DC15" s="358"/>
      <c r="DD15" s="368">
        <v>48487</v>
      </c>
      <c r="DE15" s="356"/>
      <c r="DF15" s="356"/>
      <c r="DG15" s="356"/>
      <c r="DH15" s="356"/>
      <c r="DI15" s="356"/>
      <c r="DJ15" s="356"/>
      <c r="DK15" s="356"/>
      <c r="DL15" s="356"/>
      <c r="DM15" s="356"/>
      <c r="DN15" s="356"/>
      <c r="DO15" s="356"/>
      <c r="DP15" s="357"/>
      <c r="DQ15" s="368">
        <v>494046</v>
      </c>
      <c r="DR15" s="356"/>
      <c r="DS15" s="356"/>
      <c r="DT15" s="356"/>
      <c r="DU15" s="356"/>
      <c r="DV15" s="356"/>
      <c r="DW15" s="356"/>
      <c r="DX15" s="356"/>
      <c r="DY15" s="356"/>
      <c r="DZ15" s="356"/>
      <c r="EA15" s="356"/>
      <c r="EB15" s="356"/>
      <c r="EC15" s="369"/>
    </row>
    <row r="16" spans="2:143" ht="11.25" customHeight="1" x14ac:dyDescent="0.15">
      <c r="B16" s="361" t="s">
        <v>195</v>
      </c>
      <c r="C16" s="362"/>
      <c r="D16" s="362"/>
      <c r="E16" s="362"/>
      <c r="F16" s="362"/>
      <c r="G16" s="362"/>
      <c r="H16" s="362"/>
      <c r="I16" s="362"/>
      <c r="J16" s="362"/>
      <c r="K16" s="362"/>
      <c r="L16" s="362"/>
      <c r="M16" s="362"/>
      <c r="N16" s="362"/>
      <c r="O16" s="362"/>
      <c r="P16" s="362"/>
      <c r="Q16" s="363"/>
      <c r="R16" s="355">
        <v>8217</v>
      </c>
      <c r="S16" s="356"/>
      <c r="T16" s="356"/>
      <c r="U16" s="356"/>
      <c r="V16" s="356"/>
      <c r="W16" s="356"/>
      <c r="X16" s="356"/>
      <c r="Y16" s="357"/>
      <c r="Z16" s="358">
        <v>0.1</v>
      </c>
      <c r="AA16" s="358"/>
      <c r="AB16" s="358"/>
      <c r="AC16" s="358"/>
      <c r="AD16" s="359">
        <v>8217</v>
      </c>
      <c r="AE16" s="359"/>
      <c r="AF16" s="359"/>
      <c r="AG16" s="359"/>
      <c r="AH16" s="359"/>
      <c r="AI16" s="359"/>
      <c r="AJ16" s="359"/>
      <c r="AK16" s="359"/>
      <c r="AL16" s="364">
        <v>0.1</v>
      </c>
      <c r="AM16" s="365"/>
      <c r="AN16" s="365"/>
      <c r="AO16" s="366"/>
      <c r="AP16" s="361" t="s">
        <v>196</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197</v>
      </c>
      <c r="CE16" s="362"/>
      <c r="CF16" s="362"/>
      <c r="CG16" s="362"/>
      <c r="CH16" s="362"/>
      <c r="CI16" s="362"/>
      <c r="CJ16" s="362"/>
      <c r="CK16" s="362"/>
      <c r="CL16" s="362"/>
      <c r="CM16" s="362"/>
      <c r="CN16" s="362"/>
      <c r="CO16" s="362"/>
      <c r="CP16" s="362"/>
      <c r="CQ16" s="363"/>
      <c r="CR16" s="355">
        <v>1102181</v>
      </c>
      <c r="CS16" s="356"/>
      <c r="CT16" s="356"/>
      <c r="CU16" s="356"/>
      <c r="CV16" s="356"/>
      <c r="CW16" s="356"/>
      <c r="CX16" s="356"/>
      <c r="CY16" s="357"/>
      <c r="CZ16" s="358">
        <v>8</v>
      </c>
      <c r="DA16" s="358"/>
      <c r="DB16" s="358"/>
      <c r="DC16" s="358"/>
      <c r="DD16" s="368" t="s">
        <v>65</v>
      </c>
      <c r="DE16" s="356"/>
      <c r="DF16" s="356"/>
      <c r="DG16" s="356"/>
      <c r="DH16" s="356"/>
      <c r="DI16" s="356"/>
      <c r="DJ16" s="356"/>
      <c r="DK16" s="356"/>
      <c r="DL16" s="356"/>
      <c r="DM16" s="356"/>
      <c r="DN16" s="356"/>
      <c r="DO16" s="356"/>
      <c r="DP16" s="357"/>
      <c r="DQ16" s="368">
        <v>40420</v>
      </c>
      <c r="DR16" s="356"/>
      <c r="DS16" s="356"/>
      <c r="DT16" s="356"/>
      <c r="DU16" s="356"/>
      <c r="DV16" s="356"/>
      <c r="DW16" s="356"/>
      <c r="DX16" s="356"/>
      <c r="DY16" s="356"/>
      <c r="DZ16" s="356"/>
      <c r="EA16" s="356"/>
      <c r="EB16" s="356"/>
      <c r="EC16" s="369"/>
    </row>
    <row r="17" spans="2:133" ht="11.25" customHeight="1" x14ac:dyDescent="0.15">
      <c r="B17" s="361" t="s">
        <v>198</v>
      </c>
      <c r="C17" s="362"/>
      <c r="D17" s="362"/>
      <c r="E17" s="362"/>
      <c r="F17" s="362"/>
      <c r="G17" s="362"/>
      <c r="H17" s="362"/>
      <c r="I17" s="362"/>
      <c r="J17" s="362"/>
      <c r="K17" s="362"/>
      <c r="L17" s="362"/>
      <c r="M17" s="362"/>
      <c r="N17" s="362"/>
      <c r="O17" s="362"/>
      <c r="P17" s="362"/>
      <c r="Q17" s="363"/>
      <c r="R17" s="355">
        <v>10985</v>
      </c>
      <c r="S17" s="356"/>
      <c r="T17" s="356"/>
      <c r="U17" s="356"/>
      <c r="V17" s="356"/>
      <c r="W17" s="356"/>
      <c r="X17" s="356"/>
      <c r="Y17" s="357"/>
      <c r="Z17" s="358">
        <v>0.1</v>
      </c>
      <c r="AA17" s="358"/>
      <c r="AB17" s="358"/>
      <c r="AC17" s="358"/>
      <c r="AD17" s="359">
        <v>10985</v>
      </c>
      <c r="AE17" s="359"/>
      <c r="AF17" s="359"/>
      <c r="AG17" s="359"/>
      <c r="AH17" s="359"/>
      <c r="AI17" s="359"/>
      <c r="AJ17" s="359"/>
      <c r="AK17" s="359"/>
      <c r="AL17" s="364">
        <v>0.2</v>
      </c>
      <c r="AM17" s="365"/>
      <c r="AN17" s="365"/>
      <c r="AO17" s="366"/>
      <c r="AP17" s="361" t="s">
        <v>199</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200</v>
      </c>
      <c r="CE17" s="362"/>
      <c r="CF17" s="362"/>
      <c r="CG17" s="362"/>
      <c r="CH17" s="362"/>
      <c r="CI17" s="362"/>
      <c r="CJ17" s="362"/>
      <c r="CK17" s="362"/>
      <c r="CL17" s="362"/>
      <c r="CM17" s="362"/>
      <c r="CN17" s="362"/>
      <c r="CO17" s="362"/>
      <c r="CP17" s="362"/>
      <c r="CQ17" s="363"/>
      <c r="CR17" s="355">
        <v>3117762</v>
      </c>
      <c r="CS17" s="356"/>
      <c r="CT17" s="356"/>
      <c r="CU17" s="356"/>
      <c r="CV17" s="356"/>
      <c r="CW17" s="356"/>
      <c r="CX17" s="356"/>
      <c r="CY17" s="357"/>
      <c r="CZ17" s="358">
        <v>22.7</v>
      </c>
      <c r="DA17" s="358"/>
      <c r="DB17" s="358"/>
      <c r="DC17" s="358"/>
      <c r="DD17" s="368" t="s">
        <v>65</v>
      </c>
      <c r="DE17" s="356"/>
      <c r="DF17" s="356"/>
      <c r="DG17" s="356"/>
      <c r="DH17" s="356"/>
      <c r="DI17" s="356"/>
      <c r="DJ17" s="356"/>
      <c r="DK17" s="356"/>
      <c r="DL17" s="356"/>
      <c r="DM17" s="356"/>
      <c r="DN17" s="356"/>
      <c r="DO17" s="356"/>
      <c r="DP17" s="357"/>
      <c r="DQ17" s="368">
        <v>2179595</v>
      </c>
      <c r="DR17" s="356"/>
      <c r="DS17" s="356"/>
      <c r="DT17" s="356"/>
      <c r="DU17" s="356"/>
      <c r="DV17" s="356"/>
      <c r="DW17" s="356"/>
      <c r="DX17" s="356"/>
      <c r="DY17" s="356"/>
      <c r="DZ17" s="356"/>
      <c r="EA17" s="356"/>
      <c r="EB17" s="356"/>
      <c r="EC17" s="369"/>
    </row>
    <row r="18" spans="2:133" ht="11.25" customHeight="1" x14ac:dyDescent="0.15">
      <c r="B18" s="361" t="s">
        <v>201</v>
      </c>
      <c r="C18" s="362"/>
      <c r="D18" s="362"/>
      <c r="E18" s="362"/>
      <c r="F18" s="362"/>
      <c r="G18" s="362"/>
      <c r="H18" s="362"/>
      <c r="I18" s="362"/>
      <c r="J18" s="362"/>
      <c r="K18" s="362"/>
      <c r="L18" s="362"/>
      <c r="M18" s="362"/>
      <c r="N18" s="362"/>
      <c r="O18" s="362"/>
      <c r="P18" s="362"/>
      <c r="Q18" s="363"/>
      <c r="R18" s="355">
        <v>75490</v>
      </c>
      <c r="S18" s="356"/>
      <c r="T18" s="356"/>
      <c r="U18" s="356"/>
      <c r="V18" s="356"/>
      <c r="W18" s="356"/>
      <c r="X18" s="356"/>
      <c r="Y18" s="357"/>
      <c r="Z18" s="358">
        <v>0.5</v>
      </c>
      <c r="AA18" s="358"/>
      <c r="AB18" s="358"/>
      <c r="AC18" s="358"/>
      <c r="AD18" s="359">
        <v>75490</v>
      </c>
      <c r="AE18" s="359"/>
      <c r="AF18" s="359"/>
      <c r="AG18" s="359"/>
      <c r="AH18" s="359"/>
      <c r="AI18" s="359"/>
      <c r="AJ18" s="359"/>
      <c r="AK18" s="359"/>
      <c r="AL18" s="364">
        <v>1.2000000476837158</v>
      </c>
      <c r="AM18" s="365"/>
      <c r="AN18" s="365"/>
      <c r="AO18" s="366"/>
      <c r="AP18" s="361" t="s">
        <v>202</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203</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204</v>
      </c>
      <c r="C19" s="362"/>
      <c r="D19" s="362"/>
      <c r="E19" s="362"/>
      <c r="F19" s="362"/>
      <c r="G19" s="362"/>
      <c r="H19" s="362"/>
      <c r="I19" s="362"/>
      <c r="J19" s="362"/>
      <c r="K19" s="362"/>
      <c r="L19" s="362"/>
      <c r="M19" s="362"/>
      <c r="N19" s="362"/>
      <c r="O19" s="362"/>
      <c r="P19" s="362"/>
      <c r="Q19" s="363"/>
      <c r="R19" s="355">
        <v>7408</v>
      </c>
      <c r="S19" s="356"/>
      <c r="T19" s="356"/>
      <c r="U19" s="356"/>
      <c r="V19" s="356"/>
      <c r="W19" s="356"/>
      <c r="X19" s="356"/>
      <c r="Y19" s="357"/>
      <c r="Z19" s="358">
        <v>0.1</v>
      </c>
      <c r="AA19" s="358"/>
      <c r="AB19" s="358"/>
      <c r="AC19" s="358"/>
      <c r="AD19" s="359">
        <v>7408</v>
      </c>
      <c r="AE19" s="359"/>
      <c r="AF19" s="359"/>
      <c r="AG19" s="359"/>
      <c r="AH19" s="359"/>
      <c r="AI19" s="359"/>
      <c r="AJ19" s="359"/>
      <c r="AK19" s="359"/>
      <c r="AL19" s="364">
        <v>0.1</v>
      </c>
      <c r="AM19" s="365"/>
      <c r="AN19" s="365"/>
      <c r="AO19" s="366"/>
      <c r="AP19" s="361" t="s">
        <v>205</v>
      </c>
      <c r="AQ19" s="362"/>
      <c r="AR19" s="362"/>
      <c r="AS19" s="362"/>
      <c r="AT19" s="362"/>
      <c r="AU19" s="362"/>
      <c r="AV19" s="362"/>
      <c r="AW19" s="362"/>
      <c r="AX19" s="362"/>
      <c r="AY19" s="362"/>
      <c r="AZ19" s="362"/>
      <c r="BA19" s="362"/>
      <c r="BB19" s="362"/>
      <c r="BC19" s="362"/>
      <c r="BD19" s="362"/>
      <c r="BE19" s="362"/>
      <c r="BF19" s="363"/>
      <c r="BG19" s="355">
        <v>32232</v>
      </c>
      <c r="BH19" s="356"/>
      <c r="BI19" s="356"/>
      <c r="BJ19" s="356"/>
      <c r="BK19" s="356"/>
      <c r="BL19" s="356"/>
      <c r="BM19" s="356"/>
      <c r="BN19" s="357"/>
      <c r="BO19" s="358">
        <v>2.9</v>
      </c>
      <c r="BP19" s="358"/>
      <c r="BQ19" s="358"/>
      <c r="BR19" s="358"/>
      <c r="BS19" s="359" t="s">
        <v>65</v>
      </c>
      <c r="BT19" s="359"/>
      <c r="BU19" s="359"/>
      <c r="BV19" s="359"/>
      <c r="BW19" s="359"/>
      <c r="BX19" s="359"/>
      <c r="BY19" s="359"/>
      <c r="BZ19" s="359"/>
      <c r="CA19" s="359"/>
      <c r="CB19" s="360"/>
      <c r="CD19" s="361" t="s">
        <v>206</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207</v>
      </c>
      <c r="C20" s="362"/>
      <c r="D20" s="362"/>
      <c r="E20" s="362"/>
      <c r="F20" s="362"/>
      <c r="G20" s="362"/>
      <c r="H20" s="362"/>
      <c r="I20" s="362"/>
      <c r="J20" s="362"/>
      <c r="K20" s="362"/>
      <c r="L20" s="362"/>
      <c r="M20" s="362"/>
      <c r="N20" s="362"/>
      <c r="O20" s="362"/>
      <c r="P20" s="362"/>
      <c r="Q20" s="363"/>
      <c r="R20" s="355">
        <v>2616</v>
      </c>
      <c r="S20" s="356"/>
      <c r="T20" s="356"/>
      <c r="U20" s="356"/>
      <c r="V20" s="356"/>
      <c r="W20" s="356"/>
      <c r="X20" s="356"/>
      <c r="Y20" s="357"/>
      <c r="Z20" s="358">
        <v>0</v>
      </c>
      <c r="AA20" s="358"/>
      <c r="AB20" s="358"/>
      <c r="AC20" s="358"/>
      <c r="AD20" s="359">
        <v>2616</v>
      </c>
      <c r="AE20" s="359"/>
      <c r="AF20" s="359"/>
      <c r="AG20" s="359"/>
      <c r="AH20" s="359"/>
      <c r="AI20" s="359"/>
      <c r="AJ20" s="359"/>
      <c r="AK20" s="359"/>
      <c r="AL20" s="364">
        <v>0</v>
      </c>
      <c r="AM20" s="365"/>
      <c r="AN20" s="365"/>
      <c r="AO20" s="366"/>
      <c r="AP20" s="361" t="s">
        <v>208</v>
      </c>
      <c r="AQ20" s="362"/>
      <c r="AR20" s="362"/>
      <c r="AS20" s="362"/>
      <c r="AT20" s="362"/>
      <c r="AU20" s="362"/>
      <c r="AV20" s="362"/>
      <c r="AW20" s="362"/>
      <c r="AX20" s="362"/>
      <c r="AY20" s="362"/>
      <c r="AZ20" s="362"/>
      <c r="BA20" s="362"/>
      <c r="BB20" s="362"/>
      <c r="BC20" s="362"/>
      <c r="BD20" s="362"/>
      <c r="BE20" s="362"/>
      <c r="BF20" s="363"/>
      <c r="BG20" s="355">
        <v>32232</v>
      </c>
      <c r="BH20" s="356"/>
      <c r="BI20" s="356"/>
      <c r="BJ20" s="356"/>
      <c r="BK20" s="356"/>
      <c r="BL20" s="356"/>
      <c r="BM20" s="356"/>
      <c r="BN20" s="357"/>
      <c r="BO20" s="358">
        <v>2.9</v>
      </c>
      <c r="BP20" s="358"/>
      <c r="BQ20" s="358"/>
      <c r="BR20" s="358"/>
      <c r="BS20" s="359" t="s">
        <v>65</v>
      </c>
      <c r="BT20" s="359"/>
      <c r="BU20" s="359"/>
      <c r="BV20" s="359"/>
      <c r="BW20" s="359"/>
      <c r="BX20" s="359"/>
      <c r="BY20" s="359"/>
      <c r="BZ20" s="359"/>
      <c r="CA20" s="359"/>
      <c r="CB20" s="360"/>
      <c r="CD20" s="361" t="s">
        <v>209</v>
      </c>
      <c r="CE20" s="362"/>
      <c r="CF20" s="362"/>
      <c r="CG20" s="362"/>
      <c r="CH20" s="362"/>
      <c r="CI20" s="362"/>
      <c r="CJ20" s="362"/>
      <c r="CK20" s="362"/>
      <c r="CL20" s="362"/>
      <c r="CM20" s="362"/>
      <c r="CN20" s="362"/>
      <c r="CO20" s="362"/>
      <c r="CP20" s="362"/>
      <c r="CQ20" s="363"/>
      <c r="CR20" s="355">
        <v>13748794</v>
      </c>
      <c r="CS20" s="356"/>
      <c r="CT20" s="356"/>
      <c r="CU20" s="356"/>
      <c r="CV20" s="356"/>
      <c r="CW20" s="356"/>
      <c r="CX20" s="356"/>
      <c r="CY20" s="357"/>
      <c r="CZ20" s="358">
        <v>100</v>
      </c>
      <c r="DA20" s="358"/>
      <c r="DB20" s="358"/>
      <c r="DC20" s="358"/>
      <c r="DD20" s="368">
        <v>2287561</v>
      </c>
      <c r="DE20" s="356"/>
      <c r="DF20" s="356"/>
      <c r="DG20" s="356"/>
      <c r="DH20" s="356"/>
      <c r="DI20" s="356"/>
      <c r="DJ20" s="356"/>
      <c r="DK20" s="356"/>
      <c r="DL20" s="356"/>
      <c r="DM20" s="356"/>
      <c r="DN20" s="356"/>
      <c r="DO20" s="356"/>
      <c r="DP20" s="357"/>
      <c r="DQ20" s="368">
        <v>6944800</v>
      </c>
      <c r="DR20" s="356"/>
      <c r="DS20" s="356"/>
      <c r="DT20" s="356"/>
      <c r="DU20" s="356"/>
      <c r="DV20" s="356"/>
      <c r="DW20" s="356"/>
      <c r="DX20" s="356"/>
      <c r="DY20" s="356"/>
      <c r="DZ20" s="356"/>
      <c r="EA20" s="356"/>
      <c r="EB20" s="356"/>
      <c r="EC20" s="369"/>
    </row>
    <row r="21" spans="2:133" ht="11.25" customHeight="1" x14ac:dyDescent="0.15">
      <c r="B21" s="361" t="s">
        <v>210</v>
      </c>
      <c r="C21" s="362"/>
      <c r="D21" s="362"/>
      <c r="E21" s="362"/>
      <c r="F21" s="362"/>
      <c r="G21" s="362"/>
      <c r="H21" s="362"/>
      <c r="I21" s="362"/>
      <c r="J21" s="362"/>
      <c r="K21" s="362"/>
      <c r="L21" s="362"/>
      <c r="M21" s="362"/>
      <c r="N21" s="362"/>
      <c r="O21" s="362"/>
      <c r="P21" s="362"/>
      <c r="Q21" s="363"/>
      <c r="R21" s="355">
        <v>551</v>
      </c>
      <c r="S21" s="356"/>
      <c r="T21" s="356"/>
      <c r="U21" s="356"/>
      <c r="V21" s="356"/>
      <c r="W21" s="356"/>
      <c r="X21" s="356"/>
      <c r="Y21" s="357"/>
      <c r="Z21" s="358">
        <v>0</v>
      </c>
      <c r="AA21" s="358"/>
      <c r="AB21" s="358"/>
      <c r="AC21" s="358"/>
      <c r="AD21" s="359">
        <v>551</v>
      </c>
      <c r="AE21" s="359"/>
      <c r="AF21" s="359"/>
      <c r="AG21" s="359"/>
      <c r="AH21" s="359"/>
      <c r="AI21" s="359"/>
      <c r="AJ21" s="359"/>
      <c r="AK21" s="359"/>
      <c r="AL21" s="364">
        <v>0</v>
      </c>
      <c r="AM21" s="365"/>
      <c r="AN21" s="365"/>
      <c r="AO21" s="366"/>
      <c r="AP21" s="361" t="s">
        <v>211</v>
      </c>
      <c r="AQ21" s="371"/>
      <c r="AR21" s="371"/>
      <c r="AS21" s="371"/>
      <c r="AT21" s="371"/>
      <c r="AU21" s="371"/>
      <c r="AV21" s="371"/>
      <c r="AW21" s="371"/>
      <c r="AX21" s="371"/>
      <c r="AY21" s="371"/>
      <c r="AZ21" s="371"/>
      <c r="BA21" s="371"/>
      <c r="BB21" s="371"/>
      <c r="BC21" s="371"/>
      <c r="BD21" s="371"/>
      <c r="BE21" s="371"/>
      <c r="BF21" s="372"/>
      <c r="BG21" s="355">
        <v>32232</v>
      </c>
      <c r="BH21" s="356"/>
      <c r="BI21" s="356"/>
      <c r="BJ21" s="356"/>
      <c r="BK21" s="356"/>
      <c r="BL21" s="356"/>
      <c r="BM21" s="356"/>
      <c r="BN21" s="357"/>
      <c r="BO21" s="358">
        <v>2.9</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212</v>
      </c>
      <c r="C22" s="383"/>
      <c r="D22" s="383"/>
      <c r="E22" s="383"/>
      <c r="F22" s="383"/>
      <c r="G22" s="383"/>
      <c r="H22" s="383"/>
      <c r="I22" s="383"/>
      <c r="J22" s="383"/>
      <c r="K22" s="383"/>
      <c r="L22" s="383"/>
      <c r="M22" s="383"/>
      <c r="N22" s="383"/>
      <c r="O22" s="383"/>
      <c r="P22" s="383"/>
      <c r="Q22" s="384"/>
      <c r="R22" s="355">
        <v>64915</v>
      </c>
      <c r="S22" s="356"/>
      <c r="T22" s="356"/>
      <c r="U22" s="356"/>
      <c r="V22" s="356"/>
      <c r="W22" s="356"/>
      <c r="X22" s="356"/>
      <c r="Y22" s="357"/>
      <c r="Z22" s="358">
        <v>0.4</v>
      </c>
      <c r="AA22" s="358"/>
      <c r="AB22" s="358"/>
      <c r="AC22" s="358"/>
      <c r="AD22" s="359">
        <v>64915</v>
      </c>
      <c r="AE22" s="359"/>
      <c r="AF22" s="359"/>
      <c r="AG22" s="359"/>
      <c r="AH22" s="359"/>
      <c r="AI22" s="359"/>
      <c r="AJ22" s="359"/>
      <c r="AK22" s="359"/>
      <c r="AL22" s="364">
        <v>1.1000000238418579</v>
      </c>
      <c r="AM22" s="365"/>
      <c r="AN22" s="365"/>
      <c r="AO22" s="366"/>
      <c r="AP22" s="361" t="s">
        <v>213</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214</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215</v>
      </c>
      <c r="C23" s="362"/>
      <c r="D23" s="362"/>
      <c r="E23" s="362"/>
      <c r="F23" s="362"/>
      <c r="G23" s="362"/>
      <c r="H23" s="362"/>
      <c r="I23" s="362"/>
      <c r="J23" s="362"/>
      <c r="K23" s="362"/>
      <c r="L23" s="362"/>
      <c r="M23" s="362"/>
      <c r="N23" s="362"/>
      <c r="O23" s="362"/>
      <c r="P23" s="362"/>
      <c r="Q23" s="363"/>
      <c r="R23" s="355">
        <v>4827028</v>
      </c>
      <c r="S23" s="356"/>
      <c r="T23" s="356"/>
      <c r="U23" s="356"/>
      <c r="V23" s="356"/>
      <c r="W23" s="356"/>
      <c r="X23" s="356"/>
      <c r="Y23" s="357"/>
      <c r="Z23" s="358">
        <v>33.299999999999997</v>
      </c>
      <c r="AA23" s="358"/>
      <c r="AB23" s="358"/>
      <c r="AC23" s="358"/>
      <c r="AD23" s="359">
        <v>4464059</v>
      </c>
      <c r="AE23" s="359"/>
      <c r="AF23" s="359"/>
      <c r="AG23" s="359"/>
      <c r="AH23" s="359"/>
      <c r="AI23" s="359"/>
      <c r="AJ23" s="359"/>
      <c r="AK23" s="359"/>
      <c r="AL23" s="364">
        <v>73.3</v>
      </c>
      <c r="AM23" s="365"/>
      <c r="AN23" s="365"/>
      <c r="AO23" s="366"/>
      <c r="AP23" s="361" t="s">
        <v>216</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156</v>
      </c>
      <c r="CE23" s="341"/>
      <c r="CF23" s="341"/>
      <c r="CG23" s="341"/>
      <c r="CH23" s="341"/>
      <c r="CI23" s="341"/>
      <c r="CJ23" s="341"/>
      <c r="CK23" s="341"/>
      <c r="CL23" s="341"/>
      <c r="CM23" s="341"/>
      <c r="CN23" s="341"/>
      <c r="CO23" s="341"/>
      <c r="CP23" s="341"/>
      <c r="CQ23" s="342"/>
      <c r="CR23" s="340" t="s">
        <v>217</v>
      </c>
      <c r="CS23" s="341"/>
      <c r="CT23" s="341"/>
      <c r="CU23" s="341"/>
      <c r="CV23" s="341"/>
      <c r="CW23" s="341"/>
      <c r="CX23" s="341"/>
      <c r="CY23" s="342"/>
      <c r="CZ23" s="340" t="s">
        <v>218</v>
      </c>
      <c r="DA23" s="341"/>
      <c r="DB23" s="341"/>
      <c r="DC23" s="342"/>
      <c r="DD23" s="340" t="s">
        <v>219</v>
      </c>
      <c r="DE23" s="341"/>
      <c r="DF23" s="341"/>
      <c r="DG23" s="341"/>
      <c r="DH23" s="341"/>
      <c r="DI23" s="341"/>
      <c r="DJ23" s="341"/>
      <c r="DK23" s="342"/>
      <c r="DL23" s="385" t="s">
        <v>220</v>
      </c>
      <c r="DM23" s="386"/>
      <c r="DN23" s="386"/>
      <c r="DO23" s="386"/>
      <c r="DP23" s="386"/>
      <c r="DQ23" s="386"/>
      <c r="DR23" s="386"/>
      <c r="DS23" s="386"/>
      <c r="DT23" s="386"/>
      <c r="DU23" s="386"/>
      <c r="DV23" s="387"/>
      <c r="DW23" s="340" t="s">
        <v>221</v>
      </c>
      <c r="DX23" s="341"/>
      <c r="DY23" s="341"/>
      <c r="DZ23" s="341"/>
      <c r="EA23" s="341"/>
      <c r="EB23" s="341"/>
      <c r="EC23" s="342"/>
    </row>
    <row r="24" spans="2:133" ht="11.25" customHeight="1" x14ac:dyDescent="0.15">
      <c r="B24" s="361" t="s">
        <v>222</v>
      </c>
      <c r="C24" s="362"/>
      <c r="D24" s="362"/>
      <c r="E24" s="362"/>
      <c r="F24" s="362"/>
      <c r="G24" s="362"/>
      <c r="H24" s="362"/>
      <c r="I24" s="362"/>
      <c r="J24" s="362"/>
      <c r="K24" s="362"/>
      <c r="L24" s="362"/>
      <c r="M24" s="362"/>
      <c r="N24" s="362"/>
      <c r="O24" s="362"/>
      <c r="P24" s="362"/>
      <c r="Q24" s="363"/>
      <c r="R24" s="355">
        <v>4464059</v>
      </c>
      <c r="S24" s="356"/>
      <c r="T24" s="356"/>
      <c r="U24" s="356"/>
      <c r="V24" s="356"/>
      <c r="W24" s="356"/>
      <c r="X24" s="356"/>
      <c r="Y24" s="357"/>
      <c r="Z24" s="358">
        <v>30.8</v>
      </c>
      <c r="AA24" s="358"/>
      <c r="AB24" s="358"/>
      <c r="AC24" s="358"/>
      <c r="AD24" s="359">
        <v>4464059</v>
      </c>
      <c r="AE24" s="359"/>
      <c r="AF24" s="359"/>
      <c r="AG24" s="359"/>
      <c r="AH24" s="359"/>
      <c r="AI24" s="359"/>
      <c r="AJ24" s="359"/>
      <c r="AK24" s="359"/>
      <c r="AL24" s="364">
        <v>73.3</v>
      </c>
      <c r="AM24" s="365"/>
      <c r="AN24" s="365"/>
      <c r="AO24" s="366"/>
      <c r="AP24" s="361" t="s">
        <v>223</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224</v>
      </c>
      <c r="CE24" s="345"/>
      <c r="CF24" s="345"/>
      <c r="CG24" s="345"/>
      <c r="CH24" s="345"/>
      <c r="CI24" s="345"/>
      <c r="CJ24" s="345"/>
      <c r="CK24" s="345"/>
      <c r="CL24" s="345"/>
      <c r="CM24" s="345"/>
      <c r="CN24" s="345"/>
      <c r="CO24" s="345"/>
      <c r="CP24" s="345"/>
      <c r="CQ24" s="346"/>
      <c r="CR24" s="347">
        <v>5601183</v>
      </c>
      <c r="CS24" s="348"/>
      <c r="CT24" s="348"/>
      <c r="CU24" s="348"/>
      <c r="CV24" s="348"/>
      <c r="CW24" s="348"/>
      <c r="CX24" s="348"/>
      <c r="CY24" s="349"/>
      <c r="CZ24" s="352">
        <v>40.700000000000003</v>
      </c>
      <c r="DA24" s="353"/>
      <c r="DB24" s="353"/>
      <c r="DC24" s="367"/>
      <c r="DD24" s="388">
        <v>3943002</v>
      </c>
      <c r="DE24" s="348"/>
      <c r="DF24" s="348"/>
      <c r="DG24" s="348"/>
      <c r="DH24" s="348"/>
      <c r="DI24" s="348"/>
      <c r="DJ24" s="348"/>
      <c r="DK24" s="349"/>
      <c r="DL24" s="388">
        <v>3825871</v>
      </c>
      <c r="DM24" s="348"/>
      <c r="DN24" s="348"/>
      <c r="DO24" s="348"/>
      <c r="DP24" s="348"/>
      <c r="DQ24" s="348"/>
      <c r="DR24" s="348"/>
      <c r="DS24" s="348"/>
      <c r="DT24" s="348"/>
      <c r="DU24" s="348"/>
      <c r="DV24" s="349"/>
      <c r="DW24" s="352">
        <v>61.1</v>
      </c>
      <c r="DX24" s="353"/>
      <c r="DY24" s="353"/>
      <c r="DZ24" s="353"/>
      <c r="EA24" s="353"/>
      <c r="EB24" s="353"/>
      <c r="EC24" s="354"/>
    </row>
    <row r="25" spans="2:133" ht="11.25" customHeight="1" x14ac:dyDescent="0.15">
      <c r="B25" s="361" t="s">
        <v>225</v>
      </c>
      <c r="C25" s="362"/>
      <c r="D25" s="362"/>
      <c r="E25" s="362"/>
      <c r="F25" s="362"/>
      <c r="G25" s="362"/>
      <c r="H25" s="362"/>
      <c r="I25" s="362"/>
      <c r="J25" s="362"/>
      <c r="K25" s="362"/>
      <c r="L25" s="362"/>
      <c r="M25" s="362"/>
      <c r="N25" s="362"/>
      <c r="O25" s="362"/>
      <c r="P25" s="362"/>
      <c r="Q25" s="363"/>
      <c r="R25" s="355">
        <v>362969</v>
      </c>
      <c r="S25" s="356"/>
      <c r="T25" s="356"/>
      <c r="U25" s="356"/>
      <c r="V25" s="356"/>
      <c r="W25" s="356"/>
      <c r="X25" s="356"/>
      <c r="Y25" s="357"/>
      <c r="Z25" s="358">
        <v>2.5</v>
      </c>
      <c r="AA25" s="358"/>
      <c r="AB25" s="358"/>
      <c r="AC25" s="358"/>
      <c r="AD25" s="359" t="s">
        <v>65</v>
      </c>
      <c r="AE25" s="359"/>
      <c r="AF25" s="359"/>
      <c r="AG25" s="359"/>
      <c r="AH25" s="359"/>
      <c r="AI25" s="359"/>
      <c r="AJ25" s="359"/>
      <c r="AK25" s="359"/>
      <c r="AL25" s="364" t="s">
        <v>65</v>
      </c>
      <c r="AM25" s="365"/>
      <c r="AN25" s="365"/>
      <c r="AO25" s="366"/>
      <c r="AP25" s="361" t="s">
        <v>226</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227</v>
      </c>
      <c r="CE25" s="362"/>
      <c r="CF25" s="362"/>
      <c r="CG25" s="362"/>
      <c r="CH25" s="362"/>
      <c r="CI25" s="362"/>
      <c r="CJ25" s="362"/>
      <c r="CK25" s="362"/>
      <c r="CL25" s="362"/>
      <c r="CM25" s="362"/>
      <c r="CN25" s="362"/>
      <c r="CO25" s="362"/>
      <c r="CP25" s="362"/>
      <c r="CQ25" s="363"/>
      <c r="CR25" s="355">
        <v>1570206</v>
      </c>
      <c r="CS25" s="389"/>
      <c r="CT25" s="389"/>
      <c r="CU25" s="389"/>
      <c r="CV25" s="389"/>
      <c r="CW25" s="389"/>
      <c r="CX25" s="389"/>
      <c r="CY25" s="390"/>
      <c r="CZ25" s="364">
        <v>11.4</v>
      </c>
      <c r="DA25" s="391"/>
      <c r="DB25" s="391"/>
      <c r="DC25" s="392"/>
      <c r="DD25" s="368">
        <v>1494376</v>
      </c>
      <c r="DE25" s="389"/>
      <c r="DF25" s="389"/>
      <c r="DG25" s="389"/>
      <c r="DH25" s="389"/>
      <c r="DI25" s="389"/>
      <c r="DJ25" s="389"/>
      <c r="DK25" s="390"/>
      <c r="DL25" s="368">
        <v>1453869</v>
      </c>
      <c r="DM25" s="389"/>
      <c r="DN25" s="389"/>
      <c r="DO25" s="389"/>
      <c r="DP25" s="389"/>
      <c r="DQ25" s="389"/>
      <c r="DR25" s="389"/>
      <c r="DS25" s="389"/>
      <c r="DT25" s="389"/>
      <c r="DU25" s="389"/>
      <c r="DV25" s="390"/>
      <c r="DW25" s="364">
        <v>23.2</v>
      </c>
      <c r="DX25" s="391"/>
      <c r="DY25" s="391"/>
      <c r="DZ25" s="391"/>
      <c r="EA25" s="391"/>
      <c r="EB25" s="391"/>
      <c r="EC25" s="393"/>
    </row>
    <row r="26" spans="2:133" ht="11.25" customHeight="1" x14ac:dyDescent="0.15">
      <c r="B26" s="361" t="s">
        <v>228</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229</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230</v>
      </c>
      <c r="CE26" s="362"/>
      <c r="CF26" s="362"/>
      <c r="CG26" s="362"/>
      <c r="CH26" s="362"/>
      <c r="CI26" s="362"/>
      <c r="CJ26" s="362"/>
      <c r="CK26" s="362"/>
      <c r="CL26" s="362"/>
      <c r="CM26" s="362"/>
      <c r="CN26" s="362"/>
      <c r="CO26" s="362"/>
      <c r="CP26" s="362"/>
      <c r="CQ26" s="363"/>
      <c r="CR26" s="355">
        <v>849335</v>
      </c>
      <c r="CS26" s="356"/>
      <c r="CT26" s="356"/>
      <c r="CU26" s="356"/>
      <c r="CV26" s="356"/>
      <c r="CW26" s="356"/>
      <c r="CX26" s="356"/>
      <c r="CY26" s="357"/>
      <c r="CZ26" s="364">
        <v>6.2</v>
      </c>
      <c r="DA26" s="391"/>
      <c r="DB26" s="391"/>
      <c r="DC26" s="392"/>
      <c r="DD26" s="368">
        <v>784963</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231</v>
      </c>
      <c r="C27" s="362"/>
      <c r="D27" s="362"/>
      <c r="E27" s="362"/>
      <c r="F27" s="362"/>
      <c r="G27" s="362"/>
      <c r="H27" s="362"/>
      <c r="I27" s="362"/>
      <c r="J27" s="362"/>
      <c r="K27" s="362"/>
      <c r="L27" s="362"/>
      <c r="M27" s="362"/>
      <c r="N27" s="362"/>
      <c r="O27" s="362"/>
      <c r="P27" s="362"/>
      <c r="Q27" s="363"/>
      <c r="R27" s="355">
        <v>6454115</v>
      </c>
      <c r="S27" s="356"/>
      <c r="T27" s="356"/>
      <c r="U27" s="356"/>
      <c r="V27" s="356"/>
      <c r="W27" s="356"/>
      <c r="X27" s="356"/>
      <c r="Y27" s="357"/>
      <c r="Z27" s="358">
        <v>44.5</v>
      </c>
      <c r="AA27" s="358"/>
      <c r="AB27" s="358"/>
      <c r="AC27" s="358"/>
      <c r="AD27" s="359">
        <v>6091146</v>
      </c>
      <c r="AE27" s="359"/>
      <c r="AF27" s="359"/>
      <c r="AG27" s="359"/>
      <c r="AH27" s="359"/>
      <c r="AI27" s="359"/>
      <c r="AJ27" s="359"/>
      <c r="AK27" s="359"/>
      <c r="AL27" s="364">
        <v>100</v>
      </c>
      <c r="AM27" s="365"/>
      <c r="AN27" s="365"/>
      <c r="AO27" s="366"/>
      <c r="AP27" s="361" t="s">
        <v>232</v>
      </c>
      <c r="AQ27" s="362"/>
      <c r="AR27" s="362"/>
      <c r="AS27" s="362"/>
      <c r="AT27" s="362"/>
      <c r="AU27" s="362"/>
      <c r="AV27" s="362"/>
      <c r="AW27" s="362"/>
      <c r="AX27" s="362"/>
      <c r="AY27" s="362"/>
      <c r="AZ27" s="362"/>
      <c r="BA27" s="362"/>
      <c r="BB27" s="362"/>
      <c r="BC27" s="362"/>
      <c r="BD27" s="362"/>
      <c r="BE27" s="362"/>
      <c r="BF27" s="363"/>
      <c r="BG27" s="355">
        <v>1112567</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233</v>
      </c>
      <c r="CE27" s="362"/>
      <c r="CF27" s="362"/>
      <c r="CG27" s="362"/>
      <c r="CH27" s="362"/>
      <c r="CI27" s="362"/>
      <c r="CJ27" s="362"/>
      <c r="CK27" s="362"/>
      <c r="CL27" s="362"/>
      <c r="CM27" s="362"/>
      <c r="CN27" s="362"/>
      <c r="CO27" s="362"/>
      <c r="CP27" s="362"/>
      <c r="CQ27" s="363"/>
      <c r="CR27" s="355">
        <v>913215</v>
      </c>
      <c r="CS27" s="389"/>
      <c r="CT27" s="389"/>
      <c r="CU27" s="389"/>
      <c r="CV27" s="389"/>
      <c r="CW27" s="389"/>
      <c r="CX27" s="389"/>
      <c r="CY27" s="390"/>
      <c r="CZ27" s="364">
        <v>6.6</v>
      </c>
      <c r="DA27" s="391"/>
      <c r="DB27" s="391"/>
      <c r="DC27" s="392"/>
      <c r="DD27" s="368">
        <v>269031</v>
      </c>
      <c r="DE27" s="389"/>
      <c r="DF27" s="389"/>
      <c r="DG27" s="389"/>
      <c r="DH27" s="389"/>
      <c r="DI27" s="389"/>
      <c r="DJ27" s="389"/>
      <c r="DK27" s="390"/>
      <c r="DL27" s="368">
        <v>229959</v>
      </c>
      <c r="DM27" s="389"/>
      <c r="DN27" s="389"/>
      <c r="DO27" s="389"/>
      <c r="DP27" s="389"/>
      <c r="DQ27" s="389"/>
      <c r="DR27" s="389"/>
      <c r="DS27" s="389"/>
      <c r="DT27" s="389"/>
      <c r="DU27" s="389"/>
      <c r="DV27" s="390"/>
      <c r="DW27" s="364">
        <v>3.7</v>
      </c>
      <c r="DX27" s="391"/>
      <c r="DY27" s="391"/>
      <c r="DZ27" s="391"/>
      <c r="EA27" s="391"/>
      <c r="EB27" s="391"/>
      <c r="EC27" s="393"/>
    </row>
    <row r="28" spans="2:133" ht="11.25" customHeight="1" x14ac:dyDescent="0.15">
      <c r="B28" s="361" t="s">
        <v>234</v>
      </c>
      <c r="C28" s="362"/>
      <c r="D28" s="362"/>
      <c r="E28" s="362"/>
      <c r="F28" s="362"/>
      <c r="G28" s="362"/>
      <c r="H28" s="362"/>
      <c r="I28" s="362"/>
      <c r="J28" s="362"/>
      <c r="K28" s="362"/>
      <c r="L28" s="362"/>
      <c r="M28" s="362"/>
      <c r="N28" s="362"/>
      <c r="O28" s="362"/>
      <c r="P28" s="362"/>
      <c r="Q28" s="363"/>
      <c r="R28" s="355">
        <v>1316</v>
      </c>
      <c r="S28" s="356"/>
      <c r="T28" s="356"/>
      <c r="U28" s="356"/>
      <c r="V28" s="356"/>
      <c r="W28" s="356"/>
      <c r="X28" s="356"/>
      <c r="Y28" s="357"/>
      <c r="Z28" s="358">
        <v>0</v>
      </c>
      <c r="AA28" s="358"/>
      <c r="AB28" s="358"/>
      <c r="AC28" s="358"/>
      <c r="AD28" s="359">
        <v>1316</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235</v>
      </c>
      <c r="CE28" s="362"/>
      <c r="CF28" s="362"/>
      <c r="CG28" s="362"/>
      <c r="CH28" s="362"/>
      <c r="CI28" s="362"/>
      <c r="CJ28" s="362"/>
      <c r="CK28" s="362"/>
      <c r="CL28" s="362"/>
      <c r="CM28" s="362"/>
      <c r="CN28" s="362"/>
      <c r="CO28" s="362"/>
      <c r="CP28" s="362"/>
      <c r="CQ28" s="363"/>
      <c r="CR28" s="355">
        <v>3117762</v>
      </c>
      <c r="CS28" s="356"/>
      <c r="CT28" s="356"/>
      <c r="CU28" s="356"/>
      <c r="CV28" s="356"/>
      <c r="CW28" s="356"/>
      <c r="CX28" s="356"/>
      <c r="CY28" s="357"/>
      <c r="CZ28" s="364">
        <v>22.7</v>
      </c>
      <c r="DA28" s="391"/>
      <c r="DB28" s="391"/>
      <c r="DC28" s="392"/>
      <c r="DD28" s="368">
        <v>2179595</v>
      </c>
      <c r="DE28" s="356"/>
      <c r="DF28" s="356"/>
      <c r="DG28" s="356"/>
      <c r="DH28" s="356"/>
      <c r="DI28" s="356"/>
      <c r="DJ28" s="356"/>
      <c r="DK28" s="357"/>
      <c r="DL28" s="368">
        <v>2142043</v>
      </c>
      <c r="DM28" s="356"/>
      <c r="DN28" s="356"/>
      <c r="DO28" s="356"/>
      <c r="DP28" s="356"/>
      <c r="DQ28" s="356"/>
      <c r="DR28" s="356"/>
      <c r="DS28" s="356"/>
      <c r="DT28" s="356"/>
      <c r="DU28" s="356"/>
      <c r="DV28" s="357"/>
      <c r="DW28" s="364">
        <v>34.200000000000003</v>
      </c>
      <c r="DX28" s="391"/>
      <c r="DY28" s="391"/>
      <c r="DZ28" s="391"/>
      <c r="EA28" s="391"/>
      <c r="EB28" s="391"/>
      <c r="EC28" s="393"/>
    </row>
    <row r="29" spans="2:133" ht="11.25" customHeight="1" x14ac:dyDescent="0.15">
      <c r="B29" s="361" t="s">
        <v>236</v>
      </c>
      <c r="C29" s="362"/>
      <c r="D29" s="362"/>
      <c r="E29" s="362"/>
      <c r="F29" s="362"/>
      <c r="G29" s="362"/>
      <c r="H29" s="362"/>
      <c r="I29" s="362"/>
      <c r="J29" s="362"/>
      <c r="K29" s="362"/>
      <c r="L29" s="362"/>
      <c r="M29" s="362"/>
      <c r="N29" s="362"/>
      <c r="O29" s="362"/>
      <c r="P29" s="362"/>
      <c r="Q29" s="363"/>
      <c r="R29" s="355">
        <v>23128</v>
      </c>
      <c r="S29" s="356"/>
      <c r="T29" s="356"/>
      <c r="U29" s="356"/>
      <c r="V29" s="356"/>
      <c r="W29" s="356"/>
      <c r="X29" s="356"/>
      <c r="Y29" s="357"/>
      <c r="Z29" s="358">
        <v>0.2</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237</v>
      </c>
      <c r="CE29" s="395"/>
      <c r="CF29" s="361" t="s">
        <v>238</v>
      </c>
      <c r="CG29" s="362"/>
      <c r="CH29" s="362"/>
      <c r="CI29" s="362"/>
      <c r="CJ29" s="362"/>
      <c r="CK29" s="362"/>
      <c r="CL29" s="362"/>
      <c r="CM29" s="362"/>
      <c r="CN29" s="362"/>
      <c r="CO29" s="362"/>
      <c r="CP29" s="362"/>
      <c r="CQ29" s="363"/>
      <c r="CR29" s="355">
        <v>3117755</v>
      </c>
      <c r="CS29" s="389"/>
      <c r="CT29" s="389"/>
      <c r="CU29" s="389"/>
      <c r="CV29" s="389"/>
      <c r="CW29" s="389"/>
      <c r="CX29" s="389"/>
      <c r="CY29" s="390"/>
      <c r="CZ29" s="364">
        <v>22.7</v>
      </c>
      <c r="DA29" s="391"/>
      <c r="DB29" s="391"/>
      <c r="DC29" s="392"/>
      <c r="DD29" s="368">
        <v>2179588</v>
      </c>
      <c r="DE29" s="389"/>
      <c r="DF29" s="389"/>
      <c r="DG29" s="389"/>
      <c r="DH29" s="389"/>
      <c r="DI29" s="389"/>
      <c r="DJ29" s="389"/>
      <c r="DK29" s="390"/>
      <c r="DL29" s="368">
        <v>2142036</v>
      </c>
      <c r="DM29" s="389"/>
      <c r="DN29" s="389"/>
      <c r="DO29" s="389"/>
      <c r="DP29" s="389"/>
      <c r="DQ29" s="389"/>
      <c r="DR29" s="389"/>
      <c r="DS29" s="389"/>
      <c r="DT29" s="389"/>
      <c r="DU29" s="389"/>
      <c r="DV29" s="390"/>
      <c r="DW29" s="364">
        <v>34.200000000000003</v>
      </c>
      <c r="DX29" s="391"/>
      <c r="DY29" s="391"/>
      <c r="DZ29" s="391"/>
      <c r="EA29" s="391"/>
      <c r="EB29" s="391"/>
      <c r="EC29" s="393"/>
    </row>
    <row r="30" spans="2:133" ht="11.25" customHeight="1" x14ac:dyDescent="0.15">
      <c r="B30" s="361" t="s">
        <v>239</v>
      </c>
      <c r="C30" s="362"/>
      <c r="D30" s="362"/>
      <c r="E30" s="362"/>
      <c r="F30" s="362"/>
      <c r="G30" s="362"/>
      <c r="H30" s="362"/>
      <c r="I30" s="362"/>
      <c r="J30" s="362"/>
      <c r="K30" s="362"/>
      <c r="L30" s="362"/>
      <c r="M30" s="362"/>
      <c r="N30" s="362"/>
      <c r="O30" s="362"/>
      <c r="P30" s="362"/>
      <c r="Q30" s="363"/>
      <c r="R30" s="355">
        <v>78167</v>
      </c>
      <c r="S30" s="356"/>
      <c r="T30" s="356"/>
      <c r="U30" s="356"/>
      <c r="V30" s="356"/>
      <c r="W30" s="356"/>
      <c r="X30" s="356"/>
      <c r="Y30" s="357"/>
      <c r="Z30" s="358">
        <v>0.5</v>
      </c>
      <c r="AA30" s="358"/>
      <c r="AB30" s="358"/>
      <c r="AC30" s="358"/>
      <c r="AD30" s="359" t="s">
        <v>65</v>
      </c>
      <c r="AE30" s="359"/>
      <c r="AF30" s="359"/>
      <c r="AG30" s="359"/>
      <c r="AH30" s="359"/>
      <c r="AI30" s="359"/>
      <c r="AJ30" s="359"/>
      <c r="AK30" s="359"/>
      <c r="AL30" s="364" t="s">
        <v>65</v>
      </c>
      <c r="AM30" s="365"/>
      <c r="AN30" s="365"/>
      <c r="AO30" s="366"/>
      <c r="AP30" s="340" t="s">
        <v>156</v>
      </c>
      <c r="AQ30" s="341"/>
      <c r="AR30" s="341"/>
      <c r="AS30" s="341"/>
      <c r="AT30" s="341"/>
      <c r="AU30" s="341"/>
      <c r="AV30" s="341"/>
      <c r="AW30" s="341"/>
      <c r="AX30" s="341"/>
      <c r="AY30" s="341"/>
      <c r="AZ30" s="341"/>
      <c r="BA30" s="341"/>
      <c r="BB30" s="341"/>
      <c r="BC30" s="341"/>
      <c r="BD30" s="341"/>
      <c r="BE30" s="341"/>
      <c r="BF30" s="342"/>
      <c r="BG30" s="340" t="s">
        <v>240</v>
      </c>
      <c r="BH30" s="396"/>
      <c r="BI30" s="396"/>
      <c r="BJ30" s="396"/>
      <c r="BK30" s="396"/>
      <c r="BL30" s="396"/>
      <c r="BM30" s="396"/>
      <c r="BN30" s="396"/>
      <c r="BO30" s="396"/>
      <c r="BP30" s="396"/>
      <c r="BQ30" s="397"/>
      <c r="BR30" s="340" t="s">
        <v>241</v>
      </c>
      <c r="BS30" s="396"/>
      <c r="BT30" s="396"/>
      <c r="BU30" s="396"/>
      <c r="BV30" s="396"/>
      <c r="BW30" s="396"/>
      <c r="BX30" s="396"/>
      <c r="BY30" s="396"/>
      <c r="BZ30" s="396"/>
      <c r="CA30" s="396"/>
      <c r="CB30" s="397"/>
      <c r="CD30" s="398"/>
      <c r="CE30" s="399"/>
      <c r="CF30" s="361" t="s">
        <v>242</v>
      </c>
      <c r="CG30" s="362"/>
      <c r="CH30" s="362"/>
      <c r="CI30" s="362"/>
      <c r="CJ30" s="362"/>
      <c r="CK30" s="362"/>
      <c r="CL30" s="362"/>
      <c r="CM30" s="362"/>
      <c r="CN30" s="362"/>
      <c r="CO30" s="362"/>
      <c r="CP30" s="362"/>
      <c r="CQ30" s="363"/>
      <c r="CR30" s="355">
        <v>3054479</v>
      </c>
      <c r="CS30" s="356"/>
      <c r="CT30" s="356"/>
      <c r="CU30" s="356"/>
      <c r="CV30" s="356"/>
      <c r="CW30" s="356"/>
      <c r="CX30" s="356"/>
      <c r="CY30" s="357"/>
      <c r="CZ30" s="364">
        <v>22.2</v>
      </c>
      <c r="DA30" s="391"/>
      <c r="DB30" s="391"/>
      <c r="DC30" s="392"/>
      <c r="DD30" s="368">
        <v>2116312</v>
      </c>
      <c r="DE30" s="356"/>
      <c r="DF30" s="356"/>
      <c r="DG30" s="356"/>
      <c r="DH30" s="356"/>
      <c r="DI30" s="356"/>
      <c r="DJ30" s="356"/>
      <c r="DK30" s="357"/>
      <c r="DL30" s="368">
        <v>2078760</v>
      </c>
      <c r="DM30" s="356"/>
      <c r="DN30" s="356"/>
      <c r="DO30" s="356"/>
      <c r="DP30" s="356"/>
      <c r="DQ30" s="356"/>
      <c r="DR30" s="356"/>
      <c r="DS30" s="356"/>
      <c r="DT30" s="356"/>
      <c r="DU30" s="356"/>
      <c r="DV30" s="357"/>
      <c r="DW30" s="364">
        <v>33.200000000000003</v>
      </c>
      <c r="DX30" s="391"/>
      <c r="DY30" s="391"/>
      <c r="DZ30" s="391"/>
      <c r="EA30" s="391"/>
      <c r="EB30" s="391"/>
      <c r="EC30" s="393"/>
    </row>
    <row r="31" spans="2:133" ht="11.25" customHeight="1" x14ac:dyDescent="0.15">
      <c r="B31" s="361" t="s">
        <v>243</v>
      </c>
      <c r="C31" s="362"/>
      <c r="D31" s="362"/>
      <c r="E31" s="362"/>
      <c r="F31" s="362"/>
      <c r="G31" s="362"/>
      <c r="H31" s="362"/>
      <c r="I31" s="362"/>
      <c r="J31" s="362"/>
      <c r="K31" s="362"/>
      <c r="L31" s="362"/>
      <c r="M31" s="362"/>
      <c r="N31" s="362"/>
      <c r="O31" s="362"/>
      <c r="P31" s="362"/>
      <c r="Q31" s="363"/>
      <c r="R31" s="355">
        <v>6709</v>
      </c>
      <c r="S31" s="356"/>
      <c r="T31" s="356"/>
      <c r="U31" s="356"/>
      <c r="V31" s="356"/>
      <c r="W31" s="356"/>
      <c r="X31" s="356"/>
      <c r="Y31" s="357"/>
      <c r="Z31" s="358">
        <v>0</v>
      </c>
      <c r="AA31" s="358"/>
      <c r="AB31" s="358"/>
      <c r="AC31" s="358"/>
      <c r="AD31" s="359" t="s">
        <v>65</v>
      </c>
      <c r="AE31" s="359"/>
      <c r="AF31" s="359"/>
      <c r="AG31" s="359"/>
      <c r="AH31" s="359"/>
      <c r="AI31" s="359"/>
      <c r="AJ31" s="359"/>
      <c r="AK31" s="359"/>
      <c r="AL31" s="364" t="s">
        <v>65</v>
      </c>
      <c r="AM31" s="365"/>
      <c r="AN31" s="365"/>
      <c r="AO31" s="366"/>
      <c r="AP31" s="400" t="s">
        <v>244</v>
      </c>
      <c r="AQ31" s="401"/>
      <c r="AR31" s="401"/>
      <c r="AS31" s="401"/>
      <c r="AT31" s="402" t="s">
        <v>245</v>
      </c>
      <c r="AU31" s="403"/>
      <c r="AV31" s="403"/>
      <c r="AW31" s="403"/>
      <c r="AX31" s="344" t="s">
        <v>121</v>
      </c>
      <c r="AY31" s="345"/>
      <c r="AZ31" s="345"/>
      <c r="BA31" s="345"/>
      <c r="BB31" s="345"/>
      <c r="BC31" s="345"/>
      <c r="BD31" s="345"/>
      <c r="BE31" s="345"/>
      <c r="BF31" s="346"/>
      <c r="BG31" s="404">
        <v>98.8</v>
      </c>
      <c r="BH31" s="405"/>
      <c r="BI31" s="405"/>
      <c r="BJ31" s="405"/>
      <c r="BK31" s="405"/>
      <c r="BL31" s="405"/>
      <c r="BM31" s="353">
        <v>92.7</v>
      </c>
      <c r="BN31" s="405"/>
      <c r="BO31" s="405"/>
      <c r="BP31" s="405"/>
      <c r="BQ31" s="406"/>
      <c r="BR31" s="404">
        <v>92.6</v>
      </c>
      <c r="BS31" s="405"/>
      <c r="BT31" s="405"/>
      <c r="BU31" s="405"/>
      <c r="BV31" s="405"/>
      <c r="BW31" s="405"/>
      <c r="BX31" s="353">
        <v>88.3</v>
      </c>
      <c r="BY31" s="405"/>
      <c r="BZ31" s="405"/>
      <c r="CA31" s="405"/>
      <c r="CB31" s="406"/>
      <c r="CD31" s="398"/>
      <c r="CE31" s="399"/>
      <c r="CF31" s="361" t="s">
        <v>246</v>
      </c>
      <c r="CG31" s="362"/>
      <c r="CH31" s="362"/>
      <c r="CI31" s="362"/>
      <c r="CJ31" s="362"/>
      <c r="CK31" s="362"/>
      <c r="CL31" s="362"/>
      <c r="CM31" s="362"/>
      <c r="CN31" s="362"/>
      <c r="CO31" s="362"/>
      <c r="CP31" s="362"/>
      <c r="CQ31" s="363"/>
      <c r="CR31" s="355">
        <v>63276</v>
      </c>
      <c r="CS31" s="389"/>
      <c r="CT31" s="389"/>
      <c r="CU31" s="389"/>
      <c r="CV31" s="389"/>
      <c r="CW31" s="389"/>
      <c r="CX31" s="389"/>
      <c r="CY31" s="390"/>
      <c r="CZ31" s="364">
        <v>0.5</v>
      </c>
      <c r="DA31" s="391"/>
      <c r="DB31" s="391"/>
      <c r="DC31" s="392"/>
      <c r="DD31" s="368">
        <v>63276</v>
      </c>
      <c r="DE31" s="389"/>
      <c r="DF31" s="389"/>
      <c r="DG31" s="389"/>
      <c r="DH31" s="389"/>
      <c r="DI31" s="389"/>
      <c r="DJ31" s="389"/>
      <c r="DK31" s="390"/>
      <c r="DL31" s="368">
        <v>63276</v>
      </c>
      <c r="DM31" s="389"/>
      <c r="DN31" s="389"/>
      <c r="DO31" s="389"/>
      <c r="DP31" s="389"/>
      <c r="DQ31" s="389"/>
      <c r="DR31" s="389"/>
      <c r="DS31" s="389"/>
      <c r="DT31" s="389"/>
      <c r="DU31" s="389"/>
      <c r="DV31" s="390"/>
      <c r="DW31" s="364">
        <v>1</v>
      </c>
      <c r="DX31" s="391"/>
      <c r="DY31" s="391"/>
      <c r="DZ31" s="391"/>
      <c r="EA31" s="391"/>
      <c r="EB31" s="391"/>
      <c r="EC31" s="393"/>
    </row>
    <row r="32" spans="2:133" ht="11.25" customHeight="1" x14ac:dyDescent="0.15">
      <c r="B32" s="361" t="s">
        <v>247</v>
      </c>
      <c r="C32" s="362"/>
      <c r="D32" s="362"/>
      <c r="E32" s="362"/>
      <c r="F32" s="362"/>
      <c r="G32" s="362"/>
      <c r="H32" s="362"/>
      <c r="I32" s="362"/>
      <c r="J32" s="362"/>
      <c r="K32" s="362"/>
      <c r="L32" s="362"/>
      <c r="M32" s="362"/>
      <c r="N32" s="362"/>
      <c r="O32" s="362"/>
      <c r="P32" s="362"/>
      <c r="Q32" s="363"/>
      <c r="R32" s="355">
        <v>1684526</v>
      </c>
      <c r="S32" s="356"/>
      <c r="T32" s="356"/>
      <c r="U32" s="356"/>
      <c r="V32" s="356"/>
      <c r="W32" s="356"/>
      <c r="X32" s="356"/>
      <c r="Y32" s="357"/>
      <c r="Z32" s="358">
        <v>11.6</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248</v>
      </c>
      <c r="AX32" s="361" t="s">
        <v>249</v>
      </c>
      <c r="AY32" s="362"/>
      <c r="AZ32" s="362"/>
      <c r="BA32" s="362"/>
      <c r="BB32" s="362"/>
      <c r="BC32" s="362"/>
      <c r="BD32" s="362"/>
      <c r="BE32" s="362"/>
      <c r="BF32" s="363"/>
      <c r="BG32" s="410">
        <v>98.7</v>
      </c>
      <c r="BH32" s="389"/>
      <c r="BI32" s="389"/>
      <c r="BJ32" s="389"/>
      <c r="BK32" s="389"/>
      <c r="BL32" s="389"/>
      <c r="BM32" s="365">
        <v>95.5</v>
      </c>
      <c r="BN32" s="389"/>
      <c r="BO32" s="389"/>
      <c r="BP32" s="389"/>
      <c r="BQ32" s="411"/>
      <c r="BR32" s="410">
        <v>98.7</v>
      </c>
      <c r="BS32" s="389"/>
      <c r="BT32" s="389"/>
      <c r="BU32" s="389"/>
      <c r="BV32" s="389"/>
      <c r="BW32" s="389"/>
      <c r="BX32" s="365">
        <v>95.3</v>
      </c>
      <c r="BY32" s="389"/>
      <c r="BZ32" s="389"/>
      <c r="CA32" s="389"/>
      <c r="CB32" s="411"/>
      <c r="CD32" s="412"/>
      <c r="CE32" s="413"/>
      <c r="CF32" s="361" t="s">
        <v>250</v>
      </c>
      <c r="CG32" s="362"/>
      <c r="CH32" s="362"/>
      <c r="CI32" s="362"/>
      <c r="CJ32" s="362"/>
      <c r="CK32" s="362"/>
      <c r="CL32" s="362"/>
      <c r="CM32" s="362"/>
      <c r="CN32" s="362"/>
      <c r="CO32" s="362"/>
      <c r="CP32" s="362"/>
      <c r="CQ32" s="363"/>
      <c r="CR32" s="355">
        <v>7</v>
      </c>
      <c r="CS32" s="356"/>
      <c r="CT32" s="356"/>
      <c r="CU32" s="356"/>
      <c r="CV32" s="356"/>
      <c r="CW32" s="356"/>
      <c r="CX32" s="356"/>
      <c r="CY32" s="357"/>
      <c r="CZ32" s="364">
        <v>0</v>
      </c>
      <c r="DA32" s="391"/>
      <c r="DB32" s="391"/>
      <c r="DC32" s="392"/>
      <c r="DD32" s="368">
        <v>7</v>
      </c>
      <c r="DE32" s="356"/>
      <c r="DF32" s="356"/>
      <c r="DG32" s="356"/>
      <c r="DH32" s="356"/>
      <c r="DI32" s="356"/>
      <c r="DJ32" s="356"/>
      <c r="DK32" s="357"/>
      <c r="DL32" s="368">
        <v>7</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251</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252</v>
      </c>
      <c r="AY33" s="374"/>
      <c r="AZ33" s="374"/>
      <c r="BA33" s="374"/>
      <c r="BB33" s="374"/>
      <c r="BC33" s="374"/>
      <c r="BD33" s="374"/>
      <c r="BE33" s="374"/>
      <c r="BF33" s="375"/>
      <c r="BG33" s="418">
        <v>98.8</v>
      </c>
      <c r="BH33" s="419"/>
      <c r="BI33" s="419"/>
      <c r="BJ33" s="419"/>
      <c r="BK33" s="419"/>
      <c r="BL33" s="419"/>
      <c r="BM33" s="420">
        <v>90</v>
      </c>
      <c r="BN33" s="419"/>
      <c r="BO33" s="419"/>
      <c r="BP33" s="419"/>
      <c r="BQ33" s="421"/>
      <c r="BR33" s="418">
        <v>87.7</v>
      </c>
      <c r="BS33" s="419"/>
      <c r="BT33" s="419"/>
      <c r="BU33" s="419"/>
      <c r="BV33" s="419"/>
      <c r="BW33" s="419"/>
      <c r="BX33" s="420">
        <v>82.5</v>
      </c>
      <c r="BY33" s="419"/>
      <c r="BZ33" s="419"/>
      <c r="CA33" s="419"/>
      <c r="CB33" s="421"/>
      <c r="CD33" s="361" t="s">
        <v>253</v>
      </c>
      <c r="CE33" s="362"/>
      <c r="CF33" s="362"/>
      <c r="CG33" s="362"/>
      <c r="CH33" s="362"/>
      <c r="CI33" s="362"/>
      <c r="CJ33" s="362"/>
      <c r="CK33" s="362"/>
      <c r="CL33" s="362"/>
      <c r="CM33" s="362"/>
      <c r="CN33" s="362"/>
      <c r="CO33" s="362"/>
      <c r="CP33" s="362"/>
      <c r="CQ33" s="363"/>
      <c r="CR33" s="355">
        <v>4757869</v>
      </c>
      <c r="CS33" s="389"/>
      <c r="CT33" s="389"/>
      <c r="CU33" s="389"/>
      <c r="CV33" s="389"/>
      <c r="CW33" s="389"/>
      <c r="CX33" s="389"/>
      <c r="CY33" s="390"/>
      <c r="CZ33" s="364">
        <v>34.6</v>
      </c>
      <c r="DA33" s="391"/>
      <c r="DB33" s="391"/>
      <c r="DC33" s="392"/>
      <c r="DD33" s="368">
        <v>2562877</v>
      </c>
      <c r="DE33" s="389"/>
      <c r="DF33" s="389"/>
      <c r="DG33" s="389"/>
      <c r="DH33" s="389"/>
      <c r="DI33" s="389"/>
      <c r="DJ33" s="389"/>
      <c r="DK33" s="390"/>
      <c r="DL33" s="368">
        <v>2223898</v>
      </c>
      <c r="DM33" s="389"/>
      <c r="DN33" s="389"/>
      <c r="DO33" s="389"/>
      <c r="DP33" s="389"/>
      <c r="DQ33" s="389"/>
      <c r="DR33" s="389"/>
      <c r="DS33" s="389"/>
      <c r="DT33" s="389"/>
      <c r="DU33" s="389"/>
      <c r="DV33" s="390"/>
      <c r="DW33" s="364">
        <v>35.5</v>
      </c>
      <c r="DX33" s="391"/>
      <c r="DY33" s="391"/>
      <c r="DZ33" s="391"/>
      <c r="EA33" s="391"/>
      <c r="EB33" s="391"/>
      <c r="EC33" s="393"/>
    </row>
    <row r="34" spans="2:133" ht="11.25" customHeight="1" x14ac:dyDescent="0.15">
      <c r="B34" s="361" t="s">
        <v>254</v>
      </c>
      <c r="C34" s="362"/>
      <c r="D34" s="362"/>
      <c r="E34" s="362"/>
      <c r="F34" s="362"/>
      <c r="G34" s="362"/>
      <c r="H34" s="362"/>
      <c r="I34" s="362"/>
      <c r="J34" s="362"/>
      <c r="K34" s="362"/>
      <c r="L34" s="362"/>
      <c r="M34" s="362"/>
      <c r="N34" s="362"/>
      <c r="O34" s="362"/>
      <c r="P34" s="362"/>
      <c r="Q34" s="363"/>
      <c r="R34" s="355">
        <v>1013110</v>
      </c>
      <c r="S34" s="356"/>
      <c r="T34" s="356"/>
      <c r="U34" s="356"/>
      <c r="V34" s="356"/>
      <c r="W34" s="356"/>
      <c r="X34" s="356"/>
      <c r="Y34" s="357"/>
      <c r="Z34" s="358">
        <v>7</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255</v>
      </c>
      <c r="CE34" s="362"/>
      <c r="CF34" s="362"/>
      <c r="CG34" s="362"/>
      <c r="CH34" s="362"/>
      <c r="CI34" s="362"/>
      <c r="CJ34" s="362"/>
      <c r="CK34" s="362"/>
      <c r="CL34" s="362"/>
      <c r="CM34" s="362"/>
      <c r="CN34" s="362"/>
      <c r="CO34" s="362"/>
      <c r="CP34" s="362"/>
      <c r="CQ34" s="363"/>
      <c r="CR34" s="355">
        <v>1556751</v>
      </c>
      <c r="CS34" s="356"/>
      <c r="CT34" s="356"/>
      <c r="CU34" s="356"/>
      <c r="CV34" s="356"/>
      <c r="CW34" s="356"/>
      <c r="CX34" s="356"/>
      <c r="CY34" s="357"/>
      <c r="CZ34" s="364">
        <v>11.3</v>
      </c>
      <c r="DA34" s="391"/>
      <c r="DB34" s="391"/>
      <c r="DC34" s="392"/>
      <c r="DD34" s="368">
        <v>930730</v>
      </c>
      <c r="DE34" s="356"/>
      <c r="DF34" s="356"/>
      <c r="DG34" s="356"/>
      <c r="DH34" s="356"/>
      <c r="DI34" s="356"/>
      <c r="DJ34" s="356"/>
      <c r="DK34" s="357"/>
      <c r="DL34" s="368">
        <v>816567</v>
      </c>
      <c r="DM34" s="356"/>
      <c r="DN34" s="356"/>
      <c r="DO34" s="356"/>
      <c r="DP34" s="356"/>
      <c r="DQ34" s="356"/>
      <c r="DR34" s="356"/>
      <c r="DS34" s="356"/>
      <c r="DT34" s="356"/>
      <c r="DU34" s="356"/>
      <c r="DV34" s="357"/>
      <c r="DW34" s="364">
        <v>13</v>
      </c>
      <c r="DX34" s="391"/>
      <c r="DY34" s="391"/>
      <c r="DZ34" s="391"/>
      <c r="EA34" s="391"/>
      <c r="EB34" s="391"/>
      <c r="EC34" s="393"/>
    </row>
    <row r="35" spans="2:133" ht="11.25" customHeight="1" x14ac:dyDescent="0.15">
      <c r="B35" s="361" t="s">
        <v>256</v>
      </c>
      <c r="C35" s="362"/>
      <c r="D35" s="362"/>
      <c r="E35" s="362"/>
      <c r="F35" s="362"/>
      <c r="G35" s="362"/>
      <c r="H35" s="362"/>
      <c r="I35" s="362"/>
      <c r="J35" s="362"/>
      <c r="K35" s="362"/>
      <c r="L35" s="362"/>
      <c r="M35" s="362"/>
      <c r="N35" s="362"/>
      <c r="O35" s="362"/>
      <c r="P35" s="362"/>
      <c r="Q35" s="363"/>
      <c r="R35" s="355">
        <v>70603</v>
      </c>
      <c r="S35" s="356"/>
      <c r="T35" s="356"/>
      <c r="U35" s="356"/>
      <c r="V35" s="356"/>
      <c r="W35" s="356"/>
      <c r="X35" s="356"/>
      <c r="Y35" s="357"/>
      <c r="Z35" s="358">
        <v>0.5</v>
      </c>
      <c r="AA35" s="358"/>
      <c r="AB35" s="358"/>
      <c r="AC35" s="358"/>
      <c r="AD35" s="359" t="s">
        <v>65</v>
      </c>
      <c r="AE35" s="359"/>
      <c r="AF35" s="359"/>
      <c r="AG35" s="359"/>
      <c r="AH35" s="359"/>
      <c r="AI35" s="359"/>
      <c r="AJ35" s="359"/>
      <c r="AK35" s="359"/>
      <c r="AL35" s="364" t="s">
        <v>65</v>
      </c>
      <c r="AM35" s="365"/>
      <c r="AN35" s="365"/>
      <c r="AO35" s="366"/>
      <c r="AP35" s="424"/>
      <c r="AQ35" s="340" t="s">
        <v>257</v>
      </c>
      <c r="AR35" s="341"/>
      <c r="AS35" s="341"/>
      <c r="AT35" s="341"/>
      <c r="AU35" s="341"/>
      <c r="AV35" s="341"/>
      <c r="AW35" s="341"/>
      <c r="AX35" s="341"/>
      <c r="AY35" s="341"/>
      <c r="AZ35" s="341"/>
      <c r="BA35" s="341"/>
      <c r="BB35" s="341"/>
      <c r="BC35" s="341"/>
      <c r="BD35" s="341"/>
      <c r="BE35" s="341"/>
      <c r="BF35" s="342"/>
      <c r="BG35" s="340" t="s">
        <v>258</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259</v>
      </c>
      <c r="CE35" s="362"/>
      <c r="CF35" s="362"/>
      <c r="CG35" s="362"/>
      <c r="CH35" s="362"/>
      <c r="CI35" s="362"/>
      <c r="CJ35" s="362"/>
      <c r="CK35" s="362"/>
      <c r="CL35" s="362"/>
      <c r="CM35" s="362"/>
      <c r="CN35" s="362"/>
      <c r="CO35" s="362"/>
      <c r="CP35" s="362"/>
      <c r="CQ35" s="363"/>
      <c r="CR35" s="355">
        <v>44161</v>
      </c>
      <c r="CS35" s="389"/>
      <c r="CT35" s="389"/>
      <c r="CU35" s="389"/>
      <c r="CV35" s="389"/>
      <c r="CW35" s="389"/>
      <c r="CX35" s="389"/>
      <c r="CY35" s="390"/>
      <c r="CZ35" s="364">
        <v>0.3</v>
      </c>
      <c r="DA35" s="391"/>
      <c r="DB35" s="391"/>
      <c r="DC35" s="392"/>
      <c r="DD35" s="368">
        <v>16256</v>
      </c>
      <c r="DE35" s="389"/>
      <c r="DF35" s="389"/>
      <c r="DG35" s="389"/>
      <c r="DH35" s="389"/>
      <c r="DI35" s="389"/>
      <c r="DJ35" s="389"/>
      <c r="DK35" s="390"/>
      <c r="DL35" s="368">
        <v>13546</v>
      </c>
      <c r="DM35" s="389"/>
      <c r="DN35" s="389"/>
      <c r="DO35" s="389"/>
      <c r="DP35" s="389"/>
      <c r="DQ35" s="389"/>
      <c r="DR35" s="389"/>
      <c r="DS35" s="389"/>
      <c r="DT35" s="389"/>
      <c r="DU35" s="389"/>
      <c r="DV35" s="390"/>
      <c r="DW35" s="364">
        <v>0.2</v>
      </c>
      <c r="DX35" s="391"/>
      <c r="DY35" s="391"/>
      <c r="DZ35" s="391"/>
      <c r="EA35" s="391"/>
      <c r="EB35" s="391"/>
      <c r="EC35" s="393"/>
    </row>
    <row r="36" spans="2:133" ht="11.25" customHeight="1" x14ac:dyDescent="0.15">
      <c r="B36" s="361" t="s">
        <v>260</v>
      </c>
      <c r="C36" s="362"/>
      <c r="D36" s="362"/>
      <c r="E36" s="362"/>
      <c r="F36" s="362"/>
      <c r="G36" s="362"/>
      <c r="H36" s="362"/>
      <c r="I36" s="362"/>
      <c r="J36" s="362"/>
      <c r="K36" s="362"/>
      <c r="L36" s="362"/>
      <c r="M36" s="362"/>
      <c r="N36" s="362"/>
      <c r="O36" s="362"/>
      <c r="P36" s="362"/>
      <c r="Q36" s="363"/>
      <c r="R36" s="355">
        <v>334546</v>
      </c>
      <c r="S36" s="356"/>
      <c r="T36" s="356"/>
      <c r="U36" s="356"/>
      <c r="V36" s="356"/>
      <c r="W36" s="356"/>
      <c r="X36" s="356"/>
      <c r="Y36" s="357"/>
      <c r="Z36" s="358">
        <v>2.2999999999999998</v>
      </c>
      <c r="AA36" s="358"/>
      <c r="AB36" s="358"/>
      <c r="AC36" s="358"/>
      <c r="AD36" s="359" t="s">
        <v>65</v>
      </c>
      <c r="AE36" s="359"/>
      <c r="AF36" s="359"/>
      <c r="AG36" s="359"/>
      <c r="AH36" s="359"/>
      <c r="AI36" s="359"/>
      <c r="AJ36" s="359"/>
      <c r="AK36" s="359"/>
      <c r="AL36" s="364" t="s">
        <v>65</v>
      </c>
      <c r="AM36" s="365"/>
      <c r="AN36" s="365"/>
      <c r="AO36" s="366"/>
      <c r="AP36" s="424"/>
      <c r="AQ36" s="425" t="s">
        <v>261</v>
      </c>
      <c r="AR36" s="426"/>
      <c r="AS36" s="426"/>
      <c r="AT36" s="426"/>
      <c r="AU36" s="426"/>
      <c r="AV36" s="426"/>
      <c r="AW36" s="426"/>
      <c r="AX36" s="426"/>
      <c r="AY36" s="427"/>
      <c r="AZ36" s="347">
        <v>770207</v>
      </c>
      <c r="BA36" s="348"/>
      <c r="BB36" s="348"/>
      <c r="BC36" s="348"/>
      <c r="BD36" s="348"/>
      <c r="BE36" s="348"/>
      <c r="BF36" s="428"/>
      <c r="BG36" s="344" t="s">
        <v>262</v>
      </c>
      <c r="BH36" s="345"/>
      <c r="BI36" s="345"/>
      <c r="BJ36" s="345"/>
      <c r="BK36" s="345"/>
      <c r="BL36" s="345"/>
      <c r="BM36" s="345"/>
      <c r="BN36" s="345"/>
      <c r="BO36" s="345"/>
      <c r="BP36" s="345"/>
      <c r="BQ36" s="345"/>
      <c r="BR36" s="345"/>
      <c r="BS36" s="345"/>
      <c r="BT36" s="345"/>
      <c r="BU36" s="346"/>
      <c r="BV36" s="347">
        <v>51242</v>
      </c>
      <c r="BW36" s="348"/>
      <c r="BX36" s="348"/>
      <c r="BY36" s="348"/>
      <c r="BZ36" s="348"/>
      <c r="CA36" s="348"/>
      <c r="CB36" s="428"/>
      <c r="CD36" s="361" t="s">
        <v>263</v>
      </c>
      <c r="CE36" s="362"/>
      <c r="CF36" s="362"/>
      <c r="CG36" s="362"/>
      <c r="CH36" s="362"/>
      <c r="CI36" s="362"/>
      <c r="CJ36" s="362"/>
      <c r="CK36" s="362"/>
      <c r="CL36" s="362"/>
      <c r="CM36" s="362"/>
      <c r="CN36" s="362"/>
      <c r="CO36" s="362"/>
      <c r="CP36" s="362"/>
      <c r="CQ36" s="363"/>
      <c r="CR36" s="355">
        <v>1347542</v>
      </c>
      <c r="CS36" s="356"/>
      <c r="CT36" s="356"/>
      <c r="CU36" s="356"/>
      <c r="CV36" s="356"/>
      <c r="CW36" s="356"/>
      <c r="CX36" s="356"/>
      <c r="CY36" s="357"/>
      <c r="CZ36" s="364">
        <v>9.8000000000000007</v>
      </c>
      <c r="DA36" s="391"/>
      <c r="DB36" s="391"/>
      <c r="DC36" s="392"/>
      <c r="DD36" s="368">
        <v>980629</v>
      </c>
      <c r="DE36" s="356"/>
      <c r="DF36" s="356"/>
      <c r="DG36" s="356"/>
      <c r="DH36" s="356"/>
      <c r="DI36" s="356"/>
      <c r="DJ36" s="356"/>
      <c r="DK36" s="357"/>
      <c r="DL36" s="368">
        <v>821613</v>
      </c>
      <c r="DM36" s="356"/>
      <c r="DN36" s="356"/>
      <c r="DO36" s="356"/>
      <c r="DP36" s="356"/>
      <c r="DQ36" s="356"/>
      <c r="DR36" s="356"/>
      <c r="DS36" s="356"/>
      <c r="DT36" s="356"/>
      <c r="DU36" s="356"/>
      <c r="DV36" s="357"/>
      <c r="DW36" s="364">
        <v>13.1</v>
      </c>
      <c r="DX36" s="391"/>
      <c r="DY36" s="391"/>
      <c r="DZ36" s="391"/>
      <c r="EA36" s="391"/>
      <c r="EB36" s="391"/>
      <c r="EC36" s="393"/>
    </row>
    <row r="37" spans="2:133" ht="11.25" customHeight="1" x14ac:dyDescent="0.15">
      <c r="B37" s="361" t="s">
        <v>264</v>
      </c>
      <c r="C37" s="362"/>
      <c r="D37" s="362"/>
      <c r="E37" s="362"/>
      <c r="F37" s="362"/>
      <c r="G37" s="362"/>
      <c r="H37" s="362"/>
      <c r="I37" s="362"/>
      <c r="J37" s="362"/>
      <c r="K37" s="362"/>
      <c r="L37" s="362"/>
      <c r="M37" s="362"/>
      <c r="N37" s="362"/>
      <c r="O37" s="362"/>
      <c r="P37" s="362"/>
      <c r="Q37" s="363"/>
      <c r="R37" s="355">
        <v>475785</v>
      </c>
      <c r="S37" s="356"/>
      <c r="T37" s="356"/>
      <c r="U37" s="356"/>
      <c r="V37" s="356"/>
      <c r="W37" s="356"/>
      <c r="X37" s="356"/>
      <c r="Y37" s="357"/>
      <c r="Z37" s="358">
        <v>3.3</v>
      </c>
      <c r="AA37" s="358"/>
      <c r="AB37" s="358"/>
      <c r="AC37" s="358"/>
      <c r="AD37" s="359" t="s">
        <v>65</v>
      </c>
      <c r="AE37" s="359"/>
      <c r="AF37" s="359"/>
      <c r="AG37" s="359"/>
      <c r="AH37" s="359"/>
      <c r="AI37" s="359"/>
      <c r="AJ37" s="359"/>
      <c r="AK37" s="359"/>
      <c r="AL37" s="364" t="s">
        <v>65</v>
      </c>
      <c r="AM37" s="365"/>
      <c r="AN37" s="365"/>
      <c r="AO37" s="366"/>
      <c r="AQ37" s="429" t="s">
        <v>265</v>
      </c>
      <c r="AR37" s="430"/>
      <c r="AS37" s="430"/>
      <c r="AT37" s="430"/>
      <c r="AU37" s="430"/>
      <c r="AV37" s="430"/>
      <c r="AW37" s="430"/>
      <c r="AX37" s="430"/>
      <c r="AY37" s="431"/>
      <c r="AZ37" s="355">
        <v>66000</v>
      </c>
      <c r="BA37" s="356"/>
      <c r="BB37" s="356"/>
      <c r="BC37" s="356"/>
      <c r="BD37" s="389"/>
      <c r="BE37" s="389"/>
      <c r="BF37" s="411"/>
      <c r="BG37" s="361" t="s">
        <v>266</v>
      </c>
      <c r="BH37" s="362"/>
      <c r="BI37" s="362"/>
      <c r="BJ37" s="362"/>
      <c r="BK37" s="362"/>
      <c r="BL37" s="362"/>
      <c r="BM37" s="362"/>
      <c r="BN37" s="362"/>
      <c r="BO37" s="362"/>
      <c r="BP37" s="362"/>
      <c r="BQ37" s="362"/>
      <c r="BR37" s="362"/>
      <c r="BS37" s="362"/>
      <c r="BT37" s="362"/>
      <c r="BU37" s="363"/>
      <c r="BV37" s="355">
        <v>51242</v>
      </c>
      <c r="BW37" s="356"/>
      <c r="BX37" s="356"/>
      <c r="BY37" s="356"/>
      <c r="BZ37" s="356"/>
      <c r="CA37" s="356"/>
      <c r="CB37" s="369"/>
      <c r="CD37" s="361" t="s">
        <v>267</v>
      </c>
      <c r="CE37" s="362"/>
      <c r="CF37" s="362"/>
      <c r="CG37" s="362"/>
      <c r="CH37" s="362"/>
      <c r="CI37" s="362"/>
      <c r="CJ37" s="362"/>
      <c r="CK37" s="362"/>
      <c r="CL37" s="362"/>
      <c r="CM37" s="362"/>
      <c r="CN37" s="362"/>
      <c r="CO37" s="362"/>
      <c r="CP37" s="362"/>
      <c r="CQ37" s="363"/>
      <c r="CR37" s="355">
        <v>562966</v>
      </c>
      <c r="CS37" s="389"/>
      <c r="CT37" s="389"/>
      <c r="CU37" s="389"/>
      <c r="CV37" s="389"/>
      <c r="CW37" s="389"/>
      <c r="CX37" s="389"/>
      <c r="CY37" s="390"/>
      <c r="CZ37" s="364">
        <v>4.0999999999999996</v>
      </c>
      <c r="DA37" s="391"/>
      <c r="DB37" s="391"/>
      <c r="DC37" s="392"/>
      <c r="DD37" s="368">
        <v>562966</v>
      </c>
      <c r="DE37" s="389"/>
      <c r="DF37" s="389"/>
      <c r="DG37" s="389"/>
      <c r="DH37" s="389"/>
      <c r="DI37" s="389"/>
      <c r="DJ37" s="389"/>
      <c r="DK37" s="390"/>
      <c r="DL37" s="368">
        <v>422600</v>
      </c>
      <c r="DM37" s="389"/>
      <c r="DN37" s="389"/>
      <c r="DO37" s="389"/>
      <c r="DP37" s="389"/>
      <c r="DQ37" s="389"/>
      <c r="DR37" s="389"/>
      <c r="DS37" s="389"/>
      <c r="DT37" s="389"/>
      <c r="DU37" s="389"/>
      <c r="DV37" s="390"/>
      <c r="DW37" s="364">
        <v>6.7</v>
      </c>
      <c r="DX37" s="391"/>
      <c r="DY37" s="391"/>
      <c r="DZ37" s="391"/>
      <c r="EA37" s="391"/>
      <c r="EB37" s="391"/>
      <c r="EC37" s="393"/>
    </row>
    <row r="38" spans="2:133" ht="11.25" customHeight="1" x14ac:dyDescent="0.15">
      <c r="B38" s="361" t="s">
        <v>268</v>
      </c>
      <c r="C38" s="362"/>
      <c r="D38" s="362"/>
      <c r="E38" s="362"/>
      <c r="F38" s="362"/>
      <c r="G38" s="362"/>
      <c r="H38" s="362"/>
      <c r="I38" s="362"/>
      <c r="J38" s="362"/>
      <c r="K38" s="362"/>
      <c r="L38" s="362"/>
      <c r="M38" s="362"/>
      <c r="N38" s="362"/>
      <c r="O38" s="362"/>
      <c r="P38" s="362"/>
      <c r="Q38" s="363"/>
      <c r="R38" s="355">
        <v>303272</v>
      </c>
      <c r="S38" s="356"/>
      <c r="T38" s="356"/>
      <c r="U38" s="356"/>
      <c r="V38" s="356"/>
      <c r="W38" s="356"/>
      <c r="X38" s="356"/>
      <c r="Y38" s="357"/>
      <c r="Z38" s="358">
        <v>2.1</v>
      </c>
      <c r="AA38" s="358"/>
      <c r="AB38" s="358"/>
      <c r="AC38" s="358"/>
      <c r="AD38" s="359" t="s">
        <v>65</v>
      </c>
      <c r="AE38" s="359"/>
      <c r="AF38" s="359"/>
      <c r="AG38" s="359"/>
      <c r="AH38" s="359"/>
      <c r="AI38" s="359"/>
      <c r="AJ38" s="359"/>
      <c r="AK38" s="359"/>
      <c r="AL38" s="364" t="s">
        <v>65</v>
      </c>
      <c r="AM38" s="365"/>
      <c r="AN38" s="365"/>
      <c r="AO38" s="366"/>
      <c r="AQ38" s="429" t="s">
        <v>269</v>
      </c>
      <c r="AR38" s="430"/>
      <c r="AS38" s="430"/>
      <c r="AT38" s="430"/>
      <c r="AU38" s="430"/>
      <c r="AV38" s="430"/>
      <c r="AW38" s="430"/>
      <c r="AX38" s="430"/>
      <c r="AY38" s="431"/>
      <c r="AZ38" s="355">
        <v>45300</v>
      </c>
      <c r="BA38" s="356"/>
      <c r="BB38" s="356"/>
      <c r="BC38" s="356"/>
      <c r="BD38" s="389"/>
      <c r="BE38" s="389"/>
      <c r="BF38" s="411"/>
      <c r="BG38" s="361" t="s">
        <v>270</v>
      </c>
      <c r="BH38" s="362"/>
      <c r="BI38" s="362"/>
      <c r="BJ38" s="362"/>
      <c r="BK38" s="362"/>
      <c r="BL38" s="362"/>
      <c r="BM38" s="362"/>
      <c r="BN38" s="362"/>
      <c r="BO38" s="362"/>
      <c r="BP38" s="362"/>
      <c r="BQ38" s="362"/>
      <c r="BR38" s="362"/>
      <c r="BS38" s="362"/>
      <c r="BT38" s="362"/>
      <c r="BU38" s="363"/>
      <c r="BV38" s="355">
        <v>1555</v>
      </c>
      <c r="BW38" s="356"/>
      <c r="BX38" s="356"/>
      <c r="BY38" s="356"/>
      <c r="BZ38" s="356"/>
      <c r="CA38" s="356"/>
      <c r="CB38" s="369"/>
      <c r="CD38" s="361" t="s">
        <v>271</v>
      </c>
      <c r="CE38" s="362"/>
      <c r="CF38" s="362"/>
      <c r="CG38" s="362"/>
      <c r="CH38" s="362"/>
      <c r="CI38" s="362"/>
      <c r="CJ38" s="362"/>
      <c r="CK38" s="362"/>
      <c r="CL38" s="362"/>
      <c r="CM38" s="362"/>
      <c r="CN38" s="362"/>
      <c r="CO38" s="362"/>
      <c r="CP38" s="362"/>
      <c r="CQ38" s="363"/>
      <c r="CR38" s="355">
        <v>756736</v>
      </c>
      <c r="CS38" s="356"/>
      <c r="CT38" s="356"/>
      <c r="CU38" s="356"/>
      <c r="CV38" s="356"/>
      <c r="CW38" s="356"/>
      <c r="CX38" s="356"/>
      <c r="CY38" s="357"/>
      <c r="CZ38" s="364">
        <v>5.5</v>
      </c>
      <c r="DA38" s="391"/>
      <c r="DB38" s="391"/>
      <c r="DC38" s="392"/>
      <c r="DD38" s="368">
        <v>627980</v>
      </c>
      <c r="DE38" s="356"/>
      <c r="DF38" s="356"/>
      <c r="DG38" s="356"/>
      <c r="DH38" s="356"/>
      <c r="DI38" s="356"/>
      <c r="DJ38" s="356"/>
      <c r="DK38" s="357"/>
      <c r="DL38" s="368">
        <v>572172</v>
      </c>
      <c r="DM38" s="356"/>
      <c r="DN38" s="356"/>
      <c r="DO38" s="356"/>
      <c r="DP38" s="356"/>
      <c r="DQ38" s="356"/>
      <c r="DR38" s="356"/>
      <c r="DS38" s="356"/>
      <c r="DT38" s="356"/>
      <c r="DU38" s="356"/>
      <c r="DV38" s="357"/>
      <c r="DW38" s="364">
        <v>9.1</v>
      </c>
      <c r="DX38" s="391"/>
      <c r="DY38" s="391"/>
      <c r="DZ38" s="391"/>
      <c r="EA38" s="391"/>
      <c r="EB38" s="391"/>
      <c r="EC38" s="393"/>
    </row>
    <row r="39" spans="2:133" ht="11.25" customHeight="1" x14ac:dyDescent="0.15">
      <c r="B39" s="361" t="s">
        <v>272</v>
      </c>
      <c r="C39" s="362"/>
      <c r="D39" s="362"/>
      <c r="E39" s="362"/>
      <c r="F39" s="362"/>
      <c r="G39" s="362"/>
      <c r="H39" s="362"/>
      <c r="I39" s="362"/>
      <c r="J39" s="362"/>
      <c r="K39" s="362"/>
      <c r="L39" s="362"/>
      <c r="M39" s="362"/>
      <c r="N39" s="362"/>
      <c r="O39" s="362"/>
      <c r="P39" s="362"/>
      <c r="Q39" s="363"/>
      <c r="R39" s="355">
        <v>902490</v>
      </c>
      <c r="S39" s="356"/>
      <c r="T39" s="356"/>
      <c r="U39" s="356"/>
      <c r="V39" s="356"/>
      <c r="W39" s="356"/>
      <c r="X39" s="356"/>
      <c r="Y39" s="357"/>
      <c r="Z39" s="358">
        <v>6.2</v>
      </c>
      <c r="AA39" s="358"/>
      <c r="AB39" s="358"/>
      <c r="AC39" s="358"/>
      <c r="AD39" s="359">
        <v>13</v>
      </c>
      <c r="AE39" s="359"/>
      <c r="AF39" s="359"/>
      <c r="AG39" s="359"/>
      <c r="AH39" s="359"/>
      <c r="AI39" s="359"/>
      <c r="AJ39" s="359"/>
      <c r="AK39" s="359"/>
      <c r="AL39" s="364">
        <v>0</v>
      </c>
      <c r="AM39" s="365"/>
      <c r="AN39" s="365"/>
      <c r="AO39" s="366"/>
      <c r="AQ39" s="429" t="s">
        <v>273</v>
      </c>
      <c r="AR39" s="430"/>
      <c r="AS39" s="430"/>
      <c r="AT39" s="430"/>
      <c r="AU39" s="430"/>
      <c r="AV39" s="430"/>
      <c r="AW39" s="430"/>
      <c r="AX39" s="430"/>
      <c r="AY39" s="431"/>
      <c r="AZ39" s="355">
        <v>13471</v>
      </c>
      <c r="BA39" s="356"/>
      <c r="BB39" s="356"/>
      <c r="BC39" s="356"/>
      <c r="BD39" s="389"/>
      <c r="BE39" s="389"/>
      <c r="BF39" s="411"/>
      <c r="BG39" s="361" t="s">
        <v>274</v>
      </c>
      <c r="BH39" s="362"/>
      <c r="BI39" s="362"/>
      <c r="BJ39" s="362"/>
      <c r="BK39" s="362"/>
      <c r="BL39" s="362"/>
      <c r="BM39" s="362"/>
      <c r="BN39" s="362"/>
      <c r="BO39" s="362"/>
      <c r="BP39" s="362"/>
      <c r="BQ39" s="362"/>
      <c r="BR39" s="362"/>
      <c r="BS39" s="362"/>
      <c r="BT39" s="362"/>
      <c r="BU39" s="363"/>
      <c r="BV39" s="355">
        <v>3132</v>
      </c>
      <c r="BW39" s="356"/>
      <c r="BX39" s="356"/>
      <c r="BY39" s="356"/>
      <c r="BZ39" s="356"/>
      <c r="CA39" s="356"/>
      <c r="CB39" s="369"/>
      <c r="CD39" s="361" t="s">
        <v>275</v>
      </c>
      <c r="CE39" s="362"/>
      <c r="CF39" s="362"/>
      <c r="CG39" s="362"/>
      <c r="CH39" s="362"/>
      <c r="CI39" s="362"/>
      <c r="CJ39" s="362"/>
      <c r="CK39" s="362"/>
      <c r="CL39" s="362"/>
      <c r="CM39" s="362"/>
      <c r="CN39" s="362"/>
      <c r="CO39" s="362"/>
      <c r="CP39" s="362"/>
      <c r="CQ39" s="363"/>
      <c r="CR39" s="355">
        <v>22679</v>
      </c>
      <c r="CS39" s="389"/>
      <c r="CT39" s="389"/>
      <c r="CU39" s="389"/>
      <c r="CV39" s="389"/>
      <c r="CW39" s="389"/>
      <c r="CX39" s="389"/>
      <c r="CY39" s="390"/>
      <c r="CZ39" s="364">
        <v>0.2</v>
      </c>
      <c r="DA39" s="391"/>
      <c r="DB39" s="391"/>
      <c r="DC39" s="392"/>
      <c r="DD39" s="368">
        <v>7282</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276</v>
      </c>
      <c r="C40" s="362"/>
      <c r="D40" s="362"/>
      <c r="E40" s="362"/>
      <c r="F40" s="362"/>
      <c r="G40" s="362"/>
      <c r="H40" s="362"/>
      <c r="I40" s="362"/>
      <c r="J40" s="362"/>
      <c r="K40" s="362"/>
      <c r="L40" s="362"/>
      <c r="M40" s="362"/>
      <c r="N40" s="362"/>
      <c r="O40" s="362"/>
      <c r="P40" s="362"/>
      <c r="Q40" s="363"/>
      <c r="R40" s="355">
        <v>3148530</v>
      </c>
      <c r="S40" s="356"/>
      <c r="T40" s="356"/>
      <c r="U40" s="356"/>
      <c r="V40" s="356"/>
      <c r="W40" s="356"/>
      <c r="X40" s="356"/>
      <c r="Y40" s="357"/>
      <c r="Z40" s="358">
        <v>21.7</v>
      </c>
      <c r="AA40" s="358"/>
      <c r="AB40" s="358"/>
      <c r="AC40" s="358"/>
      <c r="AD40" s="359" t="s">
        <v>65</v>
      </c>
      <c r="AE40" s="359"/>
      <c r="AF40" s="359"/>
      <c r="AG40" s="359"/>
      <c r="AH40" s="359"/>
      <c r="AI40" s="359"/>
      <c r="AJ40" s="359"/>
      <c r="AK40" s="359"/>
      <c r="AL40" s="364" t="s">
        <v>65</v>
      </c>
      <c r="AM40" s="365"/>
      <c r="AN40" s="365"/>
      <c r="AO40" s="366"/>
      <c r="AQ40" s="429" t="s">
        <v>277</v>
      </c>
      <c r="AR40" s="430"/>
      <c r="AS40" s="430"/>
      <c r="AT40" s="430"/>
      <c r="AU40" s="430"/>
      <c r="AV40" s="430"/>
      <c r="AW40" s="430"/>
      <c r="AX40" s="430"/>
      <c r="AY40" s="431"/>
      <c r="AZ40" s="355" t="s">
        <v>65</v>
      </c>
      <c r="BA40" s="356"/>
      <c r="BB40" s="356"/>
      <c r="BC40" s="356"/>
      <c r="BD40" s="389"/>
      <c r="BE40" s="389"/>
      <c r="BF40" s="411"/>
      <c r="BG40" s="407" t="s">
        <v>278</v>
      </c>
      <c r="BH40" s="408"/>
      <c r="BI40" s="408"/>
      <c r="BJ40" s="408"/>
      <c r="BK40" s="408"/>
      <c r="BL40" s="432"/>
      <c r="BM40" s="362" t="s">
        <v>279</v>
      </c>
      <c r="BN40" s="362"/>
      <c r="BO40" s="362"/>
      <c r="BP40" s="362"/>
      <c r="BQ40" s="362"/>
      <c r="BR40" s="362"/>
      <c r="BS40" s="362"/>
      <c r="BT40" s="362"/>
      <c r="BU40" s="363"/>
      <c r="BV40" s="355">
        <v>95</v>
      </c>
      <c r="BW40" s="356"/>
      <c r="BX40" s="356"/>
      <c r="BY40" s="356"/>
      <c r="BZ40" s="356"/>
      <c r="CA40" s="356"/>
      <c r="CB40" s="369"/>
      <c r="CD40" s="361" t="s">
        <v>280</v>
      </c>
      <c r="CE40" s="362"/>
      <c r="CF40" s="362"/>
      <c r="CG40" s="362"/>
      <c r="CH40" s="362"/>
      <c r="CI40" s="362"/>
      <c r="CJ40" s="362"/>
      <c r="CK40" s="362"/>
      <c r="CL40" s="362"/>
      <c r="CM40" s="362"/>
      <c r="CN40" s="362"/>
      <c r="CO40" s="362"/>
      <c r="CP40" s="362"/>
      <c r="CQ40" s="363"/>
      <c r="CR40" s="355">
        <v>1030000</v>
      </c>
      <c r="CS40" s="356"/>
      <c r="CT40" s="356"/>
      <c r="CU40" s="356"/>
      <c r="CV40" s="356"/>
      <c r="CW40" s="356"/>
      <c r="CX40" s="356"/>
      <c r="CY40" s="357"/>
      <c r="CZ40" s="364">
        <v>7.5</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281</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282</v>
      </c>
      <c r="AR41" s="430"/>
      <c r="AS41" s="430"/>
      <c r="AT41" s="430"/>
      <c r="AU41" s="430"/>
      <c r="AV41" s="430"/>
      <c r="AW41" s="430"/>
      <c r="AX41" s="430"/>
      <c r="AY41" s="431"/>
      <c r="AZ41" s="355">
        <v>141927</v>
      </c>
      <c r="BA41" s="356"/>
      <c r="BB41" s="356"/>
      <c r="BC41" s="356"/>
      <c r="BD41" s="389"/>
      <c r="BE41" s="389"/>
      <c r="BF41" s="411"/>
      <c r="BG41" s="407"/>
      <c r="BH41" s="408"/>
      <c r="BI41" s="408"/>
      <c r="BJ41" s="408"/>
      <c r="BK41" s="408"/>
      <c r="BL41" s="432"/>
      <c r="BM41" s="362" t="s">
        <v>283</v>
      </c>
      <c r="BN41" s="362"/>
      <c r="BO41" s="362"/>
      <c r="BP41" s="362"/>
      <c r="BQ41" s="362"/>
      <c r="BR41" s="362"/>
      <c r="BS41" s="362"/>
      <c r="BT41" s="362"/>
      <c r="BU41" s="363"/>
      <c r="BV41" s="355" t="s">
        <v>65</v>
      </c>
      <c r="BW41" s="356"/>
      <c r="BX41" s="356"/>
      <c r="BY41" s="356"/>
      <c r="BZ41" s="356"/>
      <c r="CA41" s="356"/>
      <c r="CB41" s="369"/>
      <c r="CD41" s="361" t="s">
        <v>284</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285</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286</v>
      </c>
      <c r="AR42" s="440"/>
      <c r="AS42" s="440"/>
      <c r="AT42" s="440"/>
      <c r="AU42" s="440"/>
      <c r="AV42" s="440"/>
      <c r="AW42" s="440"/>
      <c r="AX42" s="440"/>
      <c r="AY42" s="441"/>
      <c r="AZ42" s="442">
        <v>503509</v>
      </c>
      <c r="BA42" s="443"/>
      <c r="BB42" s="443"/>
      <c r="BC42" s="443"/>
      <c r="BD42" s="419"/>
      <c r="BE42" s="419"/>
      <c r="BF42" s="421"/>
      <c r="BG42" s="414"/>
      <c r="BH42" s="415"/>
      <c r="BI42" s="415"/>
      <c r="BJ42" s="415"/>
      <c r="BK42" s="415"/>
      <c r="BL42" s="444"/>
      <c r="BM42" s="374" t="s">
        <v>287</v>
      </c>
      <c r="BN42" s="374"/>
      <c r="BO42" s="374"/>
      <c r="BP42" s="374"/>
      <c r="BQ42" s="374"/>
      <c r="BR42" s="374"/>
      <c r="BS42" s="374"/>
      <c r="BT42" s="374"/>
      <c r="BU42" s="375"/>
      <c r="BV42" s="442">
        <v>434</v>
      </c>
      <c r="BW42" s="443"/>
      <c r="BX42" s="443"/>
      <c r="BY42" s="443"/>
      <c r="BZ42" s="443"/>
      <c r="CA42" s="443"/>
      <c r="CB42" s="445"/>
      <c r="CD42" s="361" t="s">
        <v>288</v>
      </c>
      <c r="CE42" s="362"/>
      <c r="CF42" s="362"/>
      <c r="CG42" s="362"/>
      <c r="CH42" s="362"/>
      <c r="CI42" s="362"/>
      <c r="CJ42" s="362"/>
      <c r="CK42" s="362"/>
      <c r="CL42" s="362"/>
      <c r="CM42" s="362"/>
      <c r="CN42" s="362"/>
      <c r="CO42" s="362"/>
      <c r="CP42" s="362"/>
      <c r="CQ42" s="363"/>
      <c r="CR42" s="355">
        <v>3389742</v>
      </c>
      <c r="CS42" s="389"/>
      <c r="CT42" s="389"/>
      <c r="CU42" s="389"/>
      <c r="CV42" s="389"/>
      <c r="CW42" s="389"/>
      <c r="CX42" s="389"/>
      <c r="CY42" s="390"/>
      <c r="CZ42" s="364">
        <v>24.7</v>
      </c>
      <c r="DA42" s="391"/>
      <c r="DB42" s="391"/>
      <c r="DC42" s="392"/>
      <c r="DD42" s="368">
        <v>438921</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289</v>
      </c>
      <c r="C43" s="362"/>
      <c r="D43" s="362"/>
      <c r="E43" s="362"/>
      <c r="F43" s="362"/>
      <c r="G43" s="362"/>
      <c r="H43" s="362"/>
      <c r="I43" s="362"/>
      <c r="J43" s="362"/>
      <c r="K43" s="362"/>
      <c r="L43" s="362"/>
      <c r="M43" s="362"/>
      <c r="N43" s="362"/>
      <c r="O43" s="362"/>
      <c r="P43" s="362"/>
      <c r="Q43" s="363"/>
      <c r="R43" s="355">
        <v>170330</v>
      </c>
      <c r="S43" s="356"/>
      <c r="T43" s="356"/>
      <c r="U43" s="356"/>
      <c r="V43" s="356"/>
      <c r="W43" s="356"/>
      <c r="X43" s="356"/>
      <c r="Y43" s="357"/>
      <c r="Z43" s="358">
        <v>1.2</v>
      </c>
      <c r="AA43" s="358"/>
      <c r="AB43" s="358"/>
      <c r="AC43" s="358"/>
      <c r="AD43" s="359" t="s">
        <v>65</v>
      </c>
      <c r="AE43" s="359"/>
      <c r="AF43" s="359"/>
      <c r="AG43" s="359"/>
      <c r="AH43" s="359"/>
      <c r="AI43" s="359"/>
      <c r="AJ43" s="359"/>
      <c r="AK43" s="359"/>
      <c r="AL43" s="364" t="s">
        <v>65</v>
      </c>
      <c r="AM43" s="365"/>
      <c r="AN43" s="365"/>
      <c r="AO43" s="366"/>
      <c r="CD43" s="361" t="s">
        <v>290</v>
      </c>
      <c r="CE43" s="362"/>
      <c r="CF43" s="362"/>
      <c r="CG43" s="362"/>
      <c r="CH43" s="362"/>
      <c r="CI43" s="362"/>
      <c r="CJ43" s="362"/>
      <c r="CK43" s="362"/>
      <c r="CL43" s="362"/>
      <c r="CM43" s="362"/>
      <c r="CN43" s="362"/>
      <c r="CO43" s="362"/>
      <c r="CP43" s="362"/>
      <c r="CQ43" s="363"/>
      <c r="CR43" s="355">
        <v>62378</v>
      </c>
      <c r="CS43" s="389"/>
      <c r="CT43" s="389"/>
      <c r="CU43" s="389"/>
      <c r="CV43" s="389"/>
      <c r="CW43" s="389"/>
      <c r="CX43" s="389"/>
      <c r="CY43" s="390"/>
      <c r="CZ43" s="364">
        <v>0.5</v>
      </c>
      <c r="DA43" s="391"/>
      <c r="DB43" s="391"/>
      <c r="DC43" s="392"/>
      <c r="DD43" s="368">
        <v>62378</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291</v>
      </c>
      <c r="C44" s="374"/>
      <c r="D44" s="374"/>
      <c r="E44" s="374"/>
      <c r="F44" s="374"/>
      <c r="G44" s="374"/>
      <c r="H44" s="374"/>
      <c r="I44" s="374"/>
      <c r="J44" s="374"/>
      <c r="K44" s="374"/>
      <c r="L44" s="374"/>
      <c r="M44" s="374"/>
      <c r="N44" s="374"/>
      <c r="O44" s="374"/>
      <c r="P44" s="374"/>
      <c r="Q44" s="375"/>
      <c r="R44" s="442">
        <v>14496297</v>
      </c>
      <c r="S44" s="443"/>
      <c r="T44" s="443"/>
      <c r="U44" s="443"/>
      <c r="V44" s="443"/>
      <c r="W44" s="443"/>
      <c r="X44" s="443"/>
      <c r="Y44" s="446"/>
      <c r="Z44" s="447">
        <v>100</v>
      </c>
      <c r="AA44" s="447"/>
      <c r="AB44" s="447"/>
      <c r="AC44" s="447"/>
      <c r="AD44" s="448">
        <v>6092475</v>
      </c>
      <c r="AE44" s="448"/>
      <c r="AF44" s="448"/>
      <c r="AG44" s="448"/>
      <c r="AH44" s="448"/>
      <c r="AI44" s="448"/>
      <c r="AJ44" s="448"/>
      <c r="AK44" s="448"/>
      <c r="AL44" s="449">
        <v>100</v>
      </c>
      <c r="AM44" s="420"/>
      <c r="AN44" s="420"/>
      <c r="AO44" s="450"/>
      <c r="CD44" s="394" t="s">
        <v>237</v>
      </c>
      <c r="CE44" s="395"/>
      <c r="CF44" s="361" t="s">
        <v>292</v>
      </c>
      <c r="CG44" s="362"/>
      <c r="CH44" s="362"/>
      <c r="CI44" s="362"/>
      <c r="CJ44" s="362"/>
      <c r="CK44" s="362"/>
      <c r="CL44" s="362"/>
      <c r="CM44" s="362"/>
      <c r="CN44" s="362"/>
      <c r="CO44" s="362"/>
      <c r="CP44" s="362"/>
      <c r="CQ44" s="363"/>
      <c r="CR44" s="355">
        <v>2287561</v>
      </c>
      <c r="CS44" s="356"/>
      <c r="CT44" s="356"/>
      <c r="CU44" s="356"/>
      <c r="CV44" s="356"/>
      <c r="CW44" s="356"/>
      <c r="CX44" s="356"/>
      <c r="CY44" s="357"/>
      <c r="CZ44" s="364">
        <v>16.600000000000001</v>
      </c>
      <c r="DA44" s="365"/>
      <c r="DB44" s="365"/>
      <c r="DC44" s="370"/>
      <c r="DD44" s="368">
        <v>398501</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293</v>
      </c>
      <c r="CG45" s="362"/>
      <c r="CH45" s="362"/>
      <c r="CI45" s="362"/>
      <c r="CJ45" s="362"/>
      <c r="CK45" s="362"/>
      <c r="CL45" s="362"/>
      <c r="CM45" s="362"/>
      <c r="CN45" s="362"/>
      <c r="CO45" s="362"/>
      <c r="CP45" s="362"/>
      <c r="CQ45" s="363"/>
      <c r="CR45" s="355">
        <v>1128114</v>
      </c>
      <c r="CS45" s="389"/>
      <c r="CT45" s="389"/>
      <c r="CU45" s="389"/>
      <c r="CV45" s="389"/>
      <c r="CW45" s="389"/>
      <c r="CX45" s="389"/>
      <c r="CY45" s="390"/>
      <c r="CZ45" s="364">
        <v>8.1999999999999993</v>
      </c>
      <c r="DA45" s="391"/>
      <c r="DB45" s="391"/>
      <c r="DC45" s="392"/>
      <c r="DD45" s="368">
        <v>62637</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294</v>
      </c>
      <c r="CD46" s="398"/>
      <c r="CE46" s="399"/>
      <c r="CF46" s="361" t="s">
        <v>295</v>
      </c>
      <c r="CG46" s="362"/>
      <c r="CH46" s="362"/>
      <c r="CI46" s="362"/>
      <c r="CJ46" s="362"/>
      <c r="CK46" s="362"/>
      <c r="CL46" s="362"/>
      <c r="CM46" s="362"/>
      <c r="CN46" s="362"/>
      <c r="CO46" s="362"/>
      <c r="CP46" s="362"/>
      <c r="CQ46" s="363"/>
      <c r="CR46" s="355">
        <v>1095537</v>
      </c>
      <c r="CS46" s="356"/>
      <c r="CT46" s="356"/>
      <c r="CU46" s="356"/>
      <c r="CV46" s="356"/>
      <c r="CW46" s="356"/>
      <c r="CX46" s="356"/>
      <c r="CY46" s="357"/>
      <c r="CZ46" s="364">
        <v>8</v>
      </c>
      <c r="DA46" s="365"/>
      <c r="DB46" s="365"/>
      <c r="DC46" s="370"/>
      <c r="DD46" s="368">
        <v>325454</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296</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297</v>
      </c>
      <c r="CG47" s="362"/>
      <c r="CH47" s="362"/>
      <c r="CI47" s="362"/>
      <c r="CJ47" s="362"/>
      <c r="CK47" s="362"/>
      <c r="CL47" s="362"/>
      <c r="CM47" s="362"/>
      <c r="CN47" s="362"/>
      <c r="CO47" s="362"/>
      <c r="CP47" s="362"/>
      <c r="CQ47" s="363"/>
      <c r="CR47" s="355">
        <v>1102181</v>
      </c>
      <c r="CS47" s="389"/>
      <c r="CT47" s="389"/>
      <c r="CU47" s="389"/>
      <c r="CV47" s="389"/>
      <c r="CW47" s="389"/>
      <c r="CX47" s="389"/>
      <c r="CY47" s="390"/>
      <c r="CZ47" s="364">
        <v>8</v>
      </c>
      <c r="DA47" s="391"/>
      <c r="DB47" s="391"/>
      <c r="DC47" s="392"/>
      <c r="DD47" s="368">
        <v>40420</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1" t="s">
        <v>298</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299</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300</v>
      </c>
      <c r="CE49" s="374"/>
      <c r="CF49" s="374"/>
      <c r="CG49" s="374"/>
      <c r="CH49" s="374"/>
      <c r="CI49" s="374"/>
      <c r="CJ49" s="374"/>
      <c r="CK49" s="374"/>
      <c r="CL49" s="374"/>
      <c r="CM49" s="374"/>
      <c r="CN49" s="374"/>
      <c r="CO49" s="374"/>
      <c r="CP49" s="374"/>
      <c r="CQ49" s="375"/>
      <c r="CR49" s="442">
        <v>13748794</v>
      </c>
      <c r="CS49" s="419"/>
      <c r="CT49" s="419"/>
      <c r="CU49" s="419"/>
      <c r="CV49" s="419"/>
      <c r="CW49" s="419"/>
      <c r="CX49" s="419"/>
      <c r="CY49" s="453"/>
      <c r="CZ49" s="449">
        <v>100</v>
      </c>
      <c r="DA49" s="454"/>
      <c r="DB49" s="454"/>
      <c r="DC49" s="455"/>
      <c r="DD49" s="456">
        <v>6944800</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idden="1" x14ac:dyDescent="0.15">
      <c r="B50" s="452"/>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59055118110236227" right="0.59055118110236227" top="0.59055118110236227" bottom="0.59055118110236227" header="0.39370078740157483" footer="0.39370078740157483"/>
  <pageSetup paperSize="8"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37E0-FD10-4A72-98A9-1103294E2862}">
  <sheetPr>
    <pageSetUpPr fitToPage="1"/>
  </sheetPr>
  <dimension ref="A1:EA135"/>
  <sheetViews>
    <sheetView showGridLines="0" view="pageBreakPreview" zoomScale="70" zoomScaleNormal="70" zoomScaleSheetLayoutView="70" zoomScalePageLayoutView="70" workbookViewId="0"/>
  </sheetViews>
  <sheetFormatPr defaultColWidth="0" defaultRowHeight="0"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302</v>
      </c>
      <c r="DK2" s="471"/>
      <c r="DL2" s="471"/>
      <c r="DM2" s="471"/>
      <c r="DN2" s="471"/>
      <c r="DO2" s="472"/>
      <c r="DP2" s="465"/>
      <c r="DQ2" s="470" t="s">
        <v>303</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304</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305</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306</v>
      </c>
      <c r="B5" s="480"/>
      <c r="C5" s="480"/>
      <c r="D5" s="480"/>
      <c r="E5" s="480"/>
      <c r="F5" s="480"/>
      <c r="G5" s="480"/>
      <c r="H5" s="480"/>
      <c r="I5" s="480"/>
      <c r="J5" s="480"/>
      <c r="K5" s="480"/>
      <c r="L5" s="480"/>
      <c r="M5" s="480"/>
      <c r="N5" s="480"/>
      <c r="O5" s="480"/>
      <c r="P5" s="481"/>
      <c r="Q5" s="482" t="s">
        <v>307</v>
      </c>
      <c r="R5" s="483"/>
      <c r="S5" s="483"/>
      <c r="T5" s="483"/>
      <c r="U5" s="484"/>
      <c r="V5" s="482" t="s">
        <v>308</v>
      </c>
      <c r="W5" s="483"/>
      <c r="X5" s="483"/>
      <c r="Y5" s="483"/>
      <c r="Z5" s="484"/>
      <c r="AA5" s="482" t="s">
        <v>309</v>
      </c>
      <c r="AB5" s="483"/>
      <c r="AC5" s="483"/>
      <c r="AD5" s="483"/>
      <c r="AE5" s="483"/>
      <c r="AF5" s="485" t="s">
        <v>310</v>
      </c>
      <c r="AG5" s="483"/>
      <c r="AH5" s="483"/>
      <c r="AI5" s="483"/>
      <c r="AJ5" s="486"/>
      <c r="AK5" s="483" t="s">
        <v>311</v>
      </c>
      <c r="AL5" s="483"/>
      <c r="AM5" s="483"/>
      <c r="AN5" s="483"/>
      <c r="AO5" s="484"/>
      <c r="AP5" s="482" t="s">
        <v>312</v>
      </c>
      <c r="AQ5" s="483"/>
      <c r="AR5" s="483"/>
      <c r="AS5" s="483"/>
      <c r="AT5" s="484"/>
      <c r="AU5" s="482" t="s">
        <v>313</v>
      </c>
      <c r="AV5" s="483"/>
      <c r="AW5" s="483"/>
      <c r="AX5" s="483"/>
      <c r="AY5" s="486"/>
      <c r="AZ5" s="474"/>
      <c r="BA5" s="474"/>
      <c r="BB5" s="474"/>
      <c r="BC5" s="474"/>
      <c r="BD5" s="474"/>
      <c r="BE5" s="475"/>
      <c r="BF5" s="475"/>
      <c r="BG5" s="475"/>
      <c r="BH5" s="475"/>
      <c r="BI5" s="475"/>
      <c r="BJ5" s="475"/>
      <c r="BK5" s="475"/>
      <c r="BL5" s="475"/>
      <c r="BM5" s="475"/>
      <c r="BN5" s="475"/>
      <c r="BO5" s="475"/>
      <c r="BP5" s="475"/>
      <c r="BQ5" s="479" t="s">
        <v>314</v>
      </c>
      <c r="BR5" s="480"/>
      <c r="BS5" s="480"/>
      <c r="BT5" s="480"/>
      <c r="BU5" s="480"/>
      <c r="BV5" s="480"/>
      <c r="BW5" s="480"/>
      <c r="BX5" s="480"/>
      <c r="BY5" s="480"/>
      <c r="BZ5" s="480"/>
      <c r="CA5" s="480"/>
      <c r="CB5" s="480"/>
      <c r="CC5" s="480"/>
      <c r="CD5" s="480"/>
      <c r="CE5" s="480"/>
      <c r="CF5" s="480"/>
      <c r="CG5" s="481"/>
      <c r="CH5" s="482" t="s">
        <v>315</v>
      </c>
      <c r="CI5" s="483"/>
      <c r="CJ5" s="483"/>
      <c r="CK5" s="483"/>
      <c r="CL5" s="484"/>
      <c r="CM5" s="482" t="s">
        <v>316</v>
      </c>
      <c r="CN5" s="483"/>
      <c r="CO5" s="483"/>
      <c r="CP5" s="483"/>
      <c r="CQ5" s="484"/>
      <c r="CR5" s="482" t="s">
        <v>317</v>
      </c>
      <c r="CS5" s="483"/>
      <c r="CT5" s="483"/>
      <c r="CU5" s="483"/>
      <c r="CV5" s="484"/>
      <c r="CW5" s="482" t="s">
        <v>318</v>
      </c>
      <c r="CX5" s="483"/>
      <c r="CY5" s="483"/>
      <c r="CZ5" s="483"/>
      <c r="DA5" s="484"/>
      <c r="DB5" s="482" t="s">
        <v>319</v>
      </c>
      <c r="DC5" s="483"/>
      <c r="DD5" s="483"/>
      <c r="DE5" s="483"/>
      <c r="DF5" s="484"/>
      <c r="DG5" s="487" t="s">
        <v>320</v>
      </c>
      <c r="DH5" s="488"/>
      <c r="DI5" s="488"/>
      <c r="DJ5" s="488"/>
      <c r="DK5" s="489"/>
      <c r="DL5" s="487" t="s">
        <v>321</v>
      </c>
      <c r="DM5" s="488"/>
      <c r="DN5" s="488"/>
      <c r="DO5" s="488"/>
      <c r="DP5" s="489"/>
      <c r="DQ5" s="482" t="s">
        <v>322</v>
      </c>
      <c r="DR5" s="483"/>
      <c r="DS5" s="483"/>
      <c r="DT5" s="483"/>
      <c r="DU5" s="484"/>
      <c r="DV5" s="482" t="s">
        <v>313</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323</v>
      </c>
      <c r="C7" s="503"/>
      <c r="D7" s="503"/>
      <c r="E7" s="503"/>
      <c r="F7" s="503"/>
      <c r="G7" s="503"/>
      <c r="H7" s="503"/>
      <c r="I7" s="503"/>
      <c r="J7" s="503"/>
      <c r="K7" s="503"/>
      <c r="L7" s="503"/>
      <c r="M7" s="503"/>
      <c r="N7" s="503"/>
      <c r="O7" s="503"/>
      <c r="P7" s="504"/>
      <c r="Q7" s="505">
        <v>14496</v>
      </c>
      <c r="R7" s="506"/>
      <c r="S7" s="506"/>
      <c r="T7" s="506"/>
      <c r="U7" s="506"/>
      <c r="V7" s="506">
        <v>13748</v>
      </c>
      <c r="W7" s="506"/>
      <c r="X7" s="506"/>
      <c r="Y7" s="506"/>
      <c r="Z7" s="506"/>
      <c r="AA7" s="506">
        <v>748</v>
      </c>
      <c r="AB7" s="506"/>
      <c r="AC7" s="506"/>
      <c r="AD7" s="506"/>
      <c r="AE7" s="507"/>
      <c r="AF7" s="508">
        <v>704</v>
      </c>
      <c r="AG7" s="509"/>
      <c r="AH7" s="509"/>
      <c r="AI7" s="509"/>
      <c r="AJ7" s="510"/>
      <c r="AK7" s="511"/>
      <c r="AL7" s="512"/>
      <c r="AM7" s="512"/>
      <c r="AN7" s="512"/>
      <c r="AO7" s="512"/>
      <c r="AP7" s="512">
        <v>22850</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324</v>
      </c>
      <c r="BT7" s="517"/>
      <c r="BU7" s="517"/>
      <c r="BV7" s="517"/>
      <c r="BW7" s="517"/>
      <c r="BX7" s="517"/>
      <c r="BY7" s="517"/>
      <c r="BZ7" s="517"/>
      <c r="CA7" s="517"/>
      <c r="CB7" s="517"/>
      <c r="CC7" s="517"/>
      <c r="CD7" s="517"/>
      <c r="CE7" s="517"/>
      <c r="CF7" s="517"/>
      <c r="CG7" s="518"/>
      <c r="CH7" s="519">
        <v>-1</v>
      </c>
      <c r="CI7" s="520"/>
      <c r="CJ7" s="520"/>
      <c r="CK7" s="520"/>
      <c r="CL7" s="521"/>
      <c r="CM7" s="519">
        <v>60</v>
      </c>
      <c r="CN7" s="520"/>
      <c r="CO7" s="520"/>
      <c r="CP7" s="520"/>
      <c r="CQ7" s="521"/>
      <c r="CR7" s="519">
        <v>120</v>
      </c>
      <c r="CS7" s="520"/>
      <c r="CT7" s="520"/>
      <c r="CU7" s="520"/>
      <c r="CV7" s="521"/>
      <c r="CW7" s="519">
        <v>3</v>
      </c>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1</v>
      </c>
      <c r="R8" s="528"/>
      <c r="S8" s="528"/>
      <c r="T8" s="528"/>
      <c r="U8" s="528"/>
      <c r="V8" s="528">
        <v>1</v>
      </c>
      <c r="W8" s="528"/>
      <c r="X8" s="528"/>
      <c r="Y8" s="528"/>
      <c r="Z8" s="528"/>
      <c r="AA8" s="528" t="s">
        <v>326</v>
      </c>
      <c r="AB8" s="528"/>
      <c r="AC8" s="528"/>
      <c r="AD8" s="528"/>
      <c r="AE8" s="529"/>
      <c r="AF8" s="530" t="s">
        <v>65</v>
      </c>
      <c r="AG8" s="531"/>
      <c r="AH8" s="531"/>
      <c r="AI8" s="531"/>
      <c r="AJ8" s="532"/>
      <c r="AK8" s="533"/>
      <c r="AL8" s="534"/>
      <c r="AM8" s="534"/>
      <c r="AN8" s="534"/>
      <c r="AO8" s="534"/>
      <c r="AP8" s="534" t="s">
        <v>326</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327</v>
      </c>
      <c r="BT8" s="539"/>
      <c r="BU8" s="539"/>
      <c r="BV8" s="539"/>
      <c r="BW8" s="539"/>
      <c r="BX8" s="539"/>
      <c r="BY8" s="539"/>
      <c r="BZ8" s="539"/>
      <c r="CA8" s="539"/>
      <c r="CB8" s="539"/>
      <c r="CC8" s="539"/>
      <c r="CD8" s="539"/>
      <c r="CE8" s="539"/>
      <c r="CF8" s="539"/>
      <c r="CG8" s="540"/>
      <c r="CH8" s="541">
        <v>-460</v>
      </c>
      <c r="CI8" s="542"/>
      <c r="CJ8" s="542"/>
      <c r="CK8" s="542"/>
      <c r="CL8" s="543"/>
      <c r="CM8" s="541">
        <v>-501</v>
      </c>
      <c r="CN8" s="542"/>
      <c r="CO8" s="542"/>
      <c r="CP8" s="542"/>
      <c r="CQ8" s="543"/>
      <c r="CR8" s="541">
        <v>57</v>
      </c>
      <c r="CS8" s="542"/>
      <c r="CT8" s="542"/>
      <c r="CU8" s="542"/>
      <c r="CV8" s="543"/>
      <c r="CW8" s="541">
        <v>724</v>
      </c>
      <c r="CX8" s="542"/>
      <c r="CY8" s="542"/>
      <c r="CZ8" s="542"/>
      <c r="DA8" s="543"/>
      <c r="DB8" s="541">
        <v>1000</v>
      </c>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t="s">
        <v>328</v>
      </c>
      <c r="BT9" s="539"/>
      <c r="BU9" s="539"/>
      <c r="BV9" s="539"/>
      <c r="BW9" s="539"/>
      <c r="BX9" s="539"/>
      <c r="BY9" s="539"/>
      <c r="BZ9" s="539"/>
      <c r="CA9" s="539"/>
      <c r="CB9" s="539"/>
      <c r="CC9" s="539"/>
      <c r="CD9" s="539"/>
      <c r="CE9" s="539"/>
      <c r="CF9" s="539"/>
      <c r="CG9" s="540"/>
      <c r="CH9" s="541">
        <v>1</v>
      </c>
      <c r="CI9" s="542"/>
      <c r="CJ9" s="542"/>
      <c r="CK9" s="542"/>
      <c r="CL9" s="543"/>
      <c r="CM9" s="541">
        <v>31</v>
      </c>
      <c r="CN9" s="542"/>
      <c r="CO9" s="542"/>
      <c r="CP9" s="542"/>
      <c r="CQ9" s="543"/>
      <c r="CR9" s="541">
        <v>30</v>
      </c>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329</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330</v>
      </c>
      <c r="B23" s="555" t="s">
        <v>331</v>
      </c>
      <c r="C23" s="556"/>
      <c r="D23" s="556"/>
      <c r="E23" s="556"/>
      <c r="F23" s="556"/>
      <c r="G23" s="556"/>
      <c r="H23" s="556"/>
      <c r="I23" s="556"/>
      <c r="J23" s="556"/>
      <c r="K23" s="556"/>
      <c r="L23" s="556"/>
      <c r="M23" s="556"/>
      <c r="N23" s="556"/>
      <c r="O23" s="556"/>
      <c r="P23" s="557"/>
      <c r="Q23" s="558">
        <v>14497</v>
      </c>
      <c r="R23" s="559"/>
      <c r="S23" s="559"/>
      <c r="T23" s="559"/>
      <c r="U23" s="559"/>
      <c r="V23" s="559">
        <v>13749</v>
      </c>
      <c r="W23" s="559"/>
      <c r="X23" s="559"/>
      <c r="Y23" s="559"/>
      <c r="Z23" s="559"/>
      <c r="AA23" s="559">
        <v>748</v>
      </c>
      <c r="AB23" s="559"/>
      <c r="AC23" s="559"/>
      <c r="AD23" s="559"/>
      <c r="AE23" s="560"/>
      <c r="AF23" s="561">
        <v>704</v>
      </c>
      <c r="AG23" s="559"/>
      <c r="AH23" s="559"/>
      <c r="AI23" s="559"/>
      <c r="AJ23" s="562"/>
      <c r="AK23" s="563"/>
      <c r="AL23" s="564"/>
      <c r="AM23" s="564"/>
      <c r="AN23" s="564"/>
      <c r="AO23" s="564"/>
      <c r="AP23" s="559">
        <v>22850</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332</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333</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306</v>
      </c>
      <c r="B26" s="480"/>
      <c r="C26" s="480"/>
      <c r="D26" s="480"/>
      <c r="E26" s="480"/>
      <c r="F26" s="480"/>
      <c r="G26" s="480"/>
      <c r="H26" s="480"/>
      <c r="I26" s="480"/>
      <c r="J26" s="480"/>
      <c r="K26" s="480"/>
      <c r="L26" s="480"/>
      <c r="M26" s="480"/>
      <c r="N26" s="480"/>
      <c r="O26" s="480"/>
      <c r="P26" s="481"/>
      <c r="Q26" s="482" t="s">
        <v>334</v>
      </c>
      <c r="R26" s="483"/>
      <c r="S26" s="483"/>
      <c r="T26" s="483"/>
      <c r="U26" s="484"/>
      <c r="V26" s="482" t="s">
        <v>335</v>
      </c>
      <c r="W26" s="483"/>
      <c r="X26" s="483"/>
      <c r="Y26" s="483"/>
      <c r="Z26" s="484"/>
      <c r="AA26" s="482" t="s">
        <v>336</v>
      </c>
      <c r="AB26" s="483"/>
      <c r="AC26" s="483"/>
      <c r="AD26" s="483"/>
      <c r="AE26" s="483"/>
      <c r="AF26" s="572" t="s">
        <v>337</v>
      </c>
      <c r="AG26" s="573"/>
      <c r="AH26" s="573"/>
      <c r="AI26" s="573"/>
      <c r="AJ26" s="574"/>
      <c r="AK26" s="483" t="s">
        <v>338</v>
      </c>
      <c r="AL26" s="483"/>
      <c r="AM26" s="483"/>
      <c r="AN26" s="483"/>
      <c r="AO26" s="484"/>
      <c r="AP26" s="482" t="s">
        <v>339</v>
      </c>
      <c r="AQ26" s="483"/>
      <c r="AR26" s="483"/>
      <c r="AS26" s="483"/>
      <c r="AT26" s="484"/>
      <c r="AU26" s="482" t="s">
        <v>340</v>
      </c>
      <c r="AV26" s="483"/>
      <c r="AW26" s="483"/>
      <c r="AX26" s="483"/>
      <c r="AY26" s="484"/>
      <c r="AZ26" s="482" t="s">
        <v>341</v>
      </c>
      <c r="BA26" s="483"/>
      <c r="BB26" s="483"/>
      <c r="BC26" s="483"/>
      <c r="BD26" s="484"/>
      <c r="BE26" s="482" t="s">
        <v>313</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342</v>
      </c>
      <c r="C28" s="503"/>
      <c r="D28" s="503"/>
      <c r="E28" s="503"/>
      <c r="F28" s="503"/>
      <c r="G28" s="503"/>
      <c r="H28" s="503"/>
      <c r="I28" s="503"/>
      <c r="J28" s="503"/>
      <c r="K28" s="503"/>
      <c r="L28" s="503"/>
      <c r="M28" s="503"/>
      <c r="N28" s="503"/>
      <c r="O28" s="503"/>
      <c r="P28" s="504"/>
      <c r="Q28" s="579">
        <v>1929</v>
      </c>
      <c r="R28" s="580"/>
      <c r="S28" s="580"/>
      <c r="T28" s="580"/>
      <c r="U28" s="580"/>
      <c r="V28" s="580">
        <v>1878</v>
      </c>
      <c r="W28" s="580"/>
      <c r="X28" s="580"/>
      <c r="Y28" s="580"/>
      <c r="Z28" s="580"/>
      <c r="AA28" s="580">
        <v>51</v>
      </c>
      <c r="AB28" s="580"/>
      <c r="AC28" s="580"/>
      <c r="AD28" s="580"/>
      <c r="AE28" s="581"/>
      <c r="AF28" s="582">
        <v>51</v>
      </c>
      <c r="AG28" s="580"/>
      <c r="AH28" s="580"/>
      <c r="AI28" s="580"/>
      <c r="AJ28" s="583"/>
      <c r="AK28" s="584">
        <v>142</v>
      </c>
      <c r="AL28" s="585"/>
      <c r="AM28" s="585"/>
      <c r="AN28" s="585"/>
      <c r="AO28" s="585"/>
      <c r="AP28" s="585"/>
      <c r="AQ28" s="585"/>
      <c r="AR28" s="585"/>
      <c r="AS28" s="585"/>
      <c r="AT28" s="585"/>
      <c r="AU28" s="585"/>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343</v>
      </c>
      <c r="C29" s="525"/>
      <c r="D29" s="525"/>
      <c r="E29" s="525"/>
      <c r="F29" s="525"/>
      <c r="G29" s="525"/>
      <c r="H29" s="525"/>
      <c r="I29" s="525"/>
      <c r="J29" s="525"/>
      <c r="K29" s="525"/>
      <c r="L29" s="525"/>
      <c r="M29" s="525"/>
      <c r="N29" s="525"/>
      <c r="O29" s="525"/>
      <c r="P29" s="526"/>
      <c r="Q29" s="527">
        <v>1741</v>
      </c>
      <c r="R29" s="528"/>
      <c r="S29" s="528"/>
      <c r="T29" s="528"/>
      <c r="U29" s="528"/>
      <c r="V29" s="528">
        <v>1633</v>
      </c>
      <c r="W29" s="528"/>
      <c r="X29" s="528"/>
      <c r="Y29" s="528"/>
      <c r="Z29" s="528"/>
      <c r="AA29" s="528">
        <v>108</v>
      </c>
      <c r="AB29" s="528"/>
      <c r="AC29" s="528"/>
      <c r="AD29" s="528"/>
      <c r="AE29" s="529"/>
      <c r="AF29" s="530">
        <v>108</v>
      </c>
      <c r="AG29" s="531"/>
      <c r="AH29" s="531"/>
      <c r="AI29" s="531"/>
      <c r="AJ29" s="532"/>
      <c r="AK29" s="589">
        <v>261</v>
      </c>
      <c r="AL29" s="590"/>
      <c r="AM29" s="590"/>
      <c r="AN29" s="590"/>
      <c r="AO29" s="590"/>
      <c r="AP29" s="590"/>
      <c r="AQ29" s="590"/>
      <c r="AR29" s="590"/>
      <c r="AS29" s="590"/>
      <c r="AT29" s="590"/>
      <c r="AU29" s="590"/>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344</v>
      </c>
      <c r="C30" s="525"/>
      <c r="D30" s="525"/>
      <c r="E30" s="525"/>
      <c r="F30" s="525"/>
      <c r="G30" s="525"/>
      <c r="H30" s="525"/>
      <c r="I30" s="525"/>
      <c r="J30" s="525"/>
      <c r="K30" s="525"/>
      <c r="L30" s="525"/>
      <c r="M30" s="525"/>
      <c r="N30" s="525"/>
      <c r="O30" s="525"/>
      <c r="P30" s="526"/>
      <c r="Q30" s="527">
        <v>204</v>
      </c>
      <c r="R30" s="528"/>
      <c r="S30" s="528"/>
      <c r="T30" s="528"/>
      <c r="U30" s="528"/>
      <c r="V30" s="528">
        <v>191</v>
      </c>
      <c r="W30" s="528"/>
      <c r="X30" s="528"/>
      <c r="Y30" s="528"/>
      <c r="Z30" s="528"/>
      <c r="AA30" s="528">
        <v>13</v>
      </c>
      <c r="AB30" s="528"/>
      <c r="AC30" s="528"/>
      <c r="AD30" s="528"/>
      <c r="AE30" s="529"/>
      <c r="AF30" s="530">
        <v>13</v>
      </c>
      <c r="AG30" s="531"/>
      <c r="AH30" s="531"/>
      <c r="AI30" s="531"/>
      <c r="AJ30" s="532"/>
      <c r="AK30" s="589">
        <v>62</v>
      </c>
      <c r="AL30" s="590"/>
      <c r="AM30" s="590"/>
      <c r="AN30" s="590"/>
      <c r="AO30" s="590"/>
      <c r="AP30" s="590"/>
      <c r="AQ30" s="590"/>
      <c r="AR30" s="590"/>
      <c r="AS30" s="590"/>
      <c r="AT30" s="590"/>
      <c r="AU30" s="590"/>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345</v>
      </c>
      <c r="C31" s="525"/>
      <c r="D31" s="525"/>
      <c r="E31" s="525"/>
      <c r="F31" s="525"/>
      <c r="G31" s="525"/>
      <c r="H31" s="525"/>
      <c r="I31" s="525"/>
      <c r="J31" s="525"/>
      <c r="K31" s="525"/>
      <c r="L31" s="525"/>
      <c r="M31" s="525"/>
      <c r="N31" s="525"/>
      <c r="O31" s="525"/>
      <c r="P31" s="526"/>
      <c r="Q31" s="527">
        <v>39</v>
      </c>
      <c r="R31" s="528"/>
      <c r="S31" s="528"/>
      <c r="T31" s="528"/>
      <c r="U31" s="528"/>
      <c r="V31" s="528">
        <v>46</v>
      </c>
      <c r="W31" s="528"/>
      <c r="X31" s="528"/>
      <c r="Y31" s="528"/>
      <c r="Z31" s="528"/>
      <c r="AA31" s="528">
        <v>-7</v>
      </c>
      <c r="AB31" s="528"/>
      <c r="AC31" s="528"/>
      <c r="AD31" s="528"/>
      <c r="AE31" s="529"/>
      <c r="AF31" s="530">
        <v>146</v>
      </c>
      <c r="AG31" s="531"/>
      <c r="AH31" s="531"/>
      <c r="AI31" s="531"/>
      <c r="AJ31" s="532"/>
      <c r="AK31" s="589">
        <v>13</v>
      </c>
      <c r="AL31" s="590"/>
      <c r="AM31" s="590"/>
      <c r="AN31" s="590"/>
      <c r="AO31" s="590"/>
      <c r="AP31" s="590">
        <v>155</v>
      </c>
      <c r="AQ31" s="590"/>
      <c r="AR31" s="590"/>
      <c r="AS31" s="590"/>
      <c r="AT31" s="590"/>
      <c r="AU31" s="590">
        <v>131</v>
      </c>
      <c r="AV31" s="590"/>
      <c r="AW31" s="590"/>
      <c r="AX31" s="590"/>
      <c r="AY31" s="590"/>
      <c r="AZ31" s="591"/>
      <c r="BA31" s="591"/>
      <c r="BB31" s="591"/>
      <c r="BC31" s="591"/>
      <c r="BD31" s="591"/>
      <c r="BE31" s="592" t="s">
        <v>346</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347</v>
      </c>
      <c r="C32" s="525"/>
      <c r="D32" s="525"/>
      <c r="E32" s="525"/>
      <c r="F32" s="525"/>
      <c r="G32" s="525"/>
      <c r="H32" s="525"/>
      <c r="I32" s="525"/>
      <c r="J32" s="525"/>
      <c r="K32" s="525"/>
      <c r="L32" s="525"/>
      <c r="M32" s="525"/>
      <c r="N32" s="525"/>
      <c r="O32" s="525"/>
      <c r="P32" s="526"/>
      <c r="Q32" s="527">
        <v>408</v>
      </c>
      <c r="R32" s="528"/>
      <c r="S32" s="528"/>
      <c r="T32" s="528"/>
      <c r="U32" s="528"/>
      <c r="V32" s="528">
        <v>356</v>
      </c>
      <c r="W32" s="528"/>
      <c r="X32" s="528"/>
      <c r="Y32" s="528"/>
      <c r="Z32" s="528"/>
      <c r="AA32" s="528">
        <v>52</v>
      </c>
      <c r="AB32" s="528"/>
      <c r="AC32" s="528"/>
      <c r="AD32" s="528"/>
      <c r="AE32" s="529"/>
      <c r="AF32" s="530">
        <v>52</v>
      </c>
      <c r="AG32" s="531"/>
      <c r="AH32" s="531"/>
      <c r="AI32" s="531"/>
      <c r="AJ32" s="532"/>
      <c r="AK32" s="589">
        <v>66</v>
      </c>
      <c r="AL32" s="590"/>
      <c r="AM32" s="590"/>
      <c r="AN32" s="590"/>
      <c r="AO32" s="590"/>
      <c r="AP32" s="590">
        <v>857</v>
      </c>
      <c r="AQ32" s="590"/>
      <c r="AR32" s="590"/>
      <c r="AS32" s="590"/>
      <c r="AT32" s="590"/>
      <c r="AU32" s="590">
        <v>615</v>
      </c>
      <c r="AV32" s="590"/>
      <c r="AW32" s="590"/>
      <c r="AX32" s="590"/>
      <c r="AY32" s="590"/>
      <c r="AZ32" s="591"/>
      <c r="BA32" s="591"/>
      <c r="BB32" s="591"/>
      <c r="BC32" s="591"/>
      <c r="BD32" s="591"/>
      <c r="BE32" s="592" t="s">
        <v>348</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349</v>
      </c>
      <c r="C33" s="525"/>
      <c r="D33" s="525"/>
      <c r="E33" s="525"/>
      <c r="F33" s="525"/>
      <c r="G33" s="525"/>
      <c r="H33" s="525"/>
      <c r="I33" s="525"/>
      <c r="J33" s="525"/>
      <c r="K33" s="525"/>
      <c r="L33" s="525"/>
      <c r="M33" s="525"/>
      <c r="N33" s="525"/>
      <c r="O33" s="525"/>
      <c r="P33" s="526"/>
      <c r="Q33" s="527">
        <v>56</v>
      </c>
      <c r="R33" s="528"/>
      <c r="S33" s="528"/>
      <c r="T33" s="528"/>
      <c r="U33" s="528"/>
      <c r="V33" s="528">
        <v>55</v>
      </c>
      <c r="W33" s="528"/>
      <c r="X33" s="528"/>
      <c r="Y33" s="528"/>
      <c r="Z33" s="528"/>
      <c r="AA33" s="528">
        <v>1</v>
      </c>
      <c r="AB33" s="528"/>
      <c r="AC33" s="528"/>
      <c r="AD33" s="528"/>
      <c r="AE33" s="529"/>
      <c r="AF33" s="530">
        <v>1</v>
      </c>
      <c r="AG33" s="531"/>
      <c r="AH33" s="531"/>
      <c r="AI33" s="531"/>
      <c r="AJ33" s="532"/>
      <c r="AK33" s="589">
        <v>10</v>
      </c>
      <c r="AL33" s="590"/>
      <c r="AM33" s="590"/>
      <c r="AN33" s="590"/>
      <c r="AO33" s="590"/>
      <c r="AP33" s="590">
        <v>113</v>
      </c>
      <c r="AQ33" s="590"/>
      <c r="AR33" s="590"/>
      <c r="AS33" s="590"/>
      <c r="AT33" s="590"/>
      <c r="AU33" s="590">
        <v>113</v>
      </c>
      <c r="AV33" s="590"/>
      <c r="AW33" s="590"/>
      <c r="AX33" s="590"/>
      <c r="AY33" s="590"/>
      <c r="AZ33" s="591"/>
      <c r="BA33" s="591"/>
      <c r="BB33" s="591"/>
      <c r="BC33" s="591"/>
      <c r="BD33" s="591"/>
      <c r="BE33" s="592" t="s">
        <v>348</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t="s">
        <v>350</v>
      </c>
      <c r="C34" s="525"/>
      <c r="D34" s="525"/>
      <c r="E34" s="525"/>
      <c r="F34" s="525"/>
      <c r="G34" s="525"/>
      <c r="H34" s="525"/>
      <c r="I34" s="525"/>
      <c r="J34" s="525"/>
      <c r="K34" s="525"/>
      <c r="L34" s="525"/>
      <c r="M34" s="525"/>
      <c r="N34" s="525"/>
      <c r="O34" s="525"/>
      <c r="P34" s="526"/>
      <c r="Q34" s="527">
        <v>74</v>
      </c>
      <c r="R34" s="528"/>
      <c r="S34" s="528"/>
      <c r="T34" s="528"/>
      <c r="U34" s="528"/>
      <c r="V34" s="528">
        <v>73</v>
      </c>
      <c r="W34" s="528"/>
      <c r="X34" s="528"/>
      <c r="Y34" s="528"/>
      <c r="Z34" s="528"/>
      <c r="AA34" s="528">
        <v>1</v>
      </c>
      <c r="AB34" s="528"/>
      <c r="AC34" s="528"/>
      <c r="AD34" s="528"/>
      <c r="AE34" s="529"/>
      <c r="AF34" s="530">
        <v>1</v>
      </c>
      <c r="AG34" s="531"/>
      <c r="AH34" s="531"/>
      <c r="AI34" s="531"/>
      <c r="AJ34" s="532"/>
      <c r="AK34" s="589">
        <v>36</v>
      </c>
      <c r="AL34" s="590"/>
      <c r="AM34" s="590"/>
      <c r="AN34" s="590"/>
      <c r="AO34" s="590"/>
      <c r="AP34" s="590">
        <v>175</v>
      </c>
      <c r="AQ34" s="590"/>
      <c r="AR34" s="590"/>
      <c r="AS34" s="590"/>
      <c r="AT34" s="590"/>
      <c r="AU34" s="590">
        <v>175</v>
      </c>
      <c r="AV34" s="590"/>
      <c r="AW34" s="590"/>
      <c r="AX34" s="590"/>
      <c r="AY34" s="590"/>
      <c r="AZ34" s="591"/>
      <c r="BA34" s="591"/>
      <c r="BB34" s="591"/>
      <c r="BC34" s="591"/>
      <c r="BD34" s="591"/>
      <c r="BE34" s="592" t="s">
        <v>348</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351</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330</v>
      </c>
      <c r="B63" s="555" t="s">
        <v>352</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372</v>
      </c>
      <c r="AG63" s="604"/>
      <c r="AH63" s="604"/>
      <c r="AI63" s="604"/>
      <c r="AJ63" s="605"/>
      <c r="AK63" s="606"/>
      <c r="AL63" s="601"/>
      <c r="AM63" s="601"/>
      <c r="AN63" s="601"/>
      <c r="AO63" s="601"/>
      <c r="AP63" s="604">
        <v>1300</v>
      </c>
      <c r="AQ63" s="604"/>
      <c r="AR63" s="604"/>
      <c r="AS63" s="604"/>
      <c r="AT63" s="604"/>
      <c r="AU63" s="604">
        <v>1300</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353</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354</v>
      </c>
      <c r="B66" s="480"/>
      <c r="C66" s="480"/>
      <c r="D66" s="480"/>
      <c r="E66" s="480"/>
      <c r="F66" s="480"/>
      <c r="G66" s="480"/>
      <c r="H66" s="480"/>
      <c r="I66" s="480"/>
      <c r="J66" s="480"/>
      <c r="K66" s="480"/>
      <c r="L66" s="480"/>
      <c r="M66" s="480"/>
      <c r="N66" s="480"/>
      <c r="O66" s="480"/>
      <c r="P66" s="481"/>
      <c r="Q66" s="482" t="s">
        <v>334</v>
      </c>
      <c r="R66" s="483"/>
      <c r="S66" s="483"/>
      <c r="T66" s="483"/>
      <c r="U66" s="484"/>
      <c r="V66" s="482" t="s">
        <v>335</v>
      </c>
      <c r="W66" s="483"/>
      <c r="X66" s="483"/>
      <c r="Y66" s="483"/>
      <c r="Z66" s="484"/>
      <c r="AA66" s="482" t="s">
        <v>336</v>
      </c>
      <c r="AB66" s="483"/>
      <c r="AC66" s="483"/>
      <c r="AD66" s="483"/>
      <c r="AE66" s="484"/>
      <c r="AF66" s="613" t="s">
        <v>337</v>
      </c>
      <c r="AG66" s="573"/>
      <c r="AH66" s="573"/>
      <c r="AI66" s="573"/>
      <c r="AJ66" s="614"/>
      <c r="AK66" s="482" t="s">
        <v>338</v>
      </c>
      <c r="AL66" s="480"/>
      <c r="AM66" s="480"/>
      <c r="AN66" s="480"/>
      <c r="AO66" s="481"/>
      <c r="AP66" s="482" t="s">
        <v>339</v>
      </c>
      <c r="AQ66" s="483"/>
      <c r="AR66" s="483"/>
      <c r="AS66" s="483"/>
      <c r="AT66" s="484"/>
      <c r="AU66" s="482" t="s">
        <v>355</v>
      </c>
      <c r="AV66" s="483"/>
      <c r="AW66" s="483"/>
      <c r="AX66" s="483"/>
      <c r="AY66" s="484"/>
      <c r="AZ66" s="482" t="s">
        <v>313</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356</v>
      </c>
      <c r="C68" s="627"/>
      <c r="D68" s="627"/>
      <c r="E68" s="627"/>
      <c r="F68" s="627"/>
      <c r="G68" s="627"/>
      <c r="H68" s="627"/>
      <c r="I68" s="627"/>
      <c r="J68" s="627"/>
      <c r="K68" s="627"/>
      <c r="L68" s="627"/>
      <c r="M68" s="627"/>
      <c r="N68" s="627"/>
      <c r="O68" s="627"/>
      <c r="P68" s="628"/>
      <c r="Q68" s="629">
        <v>3512</v>
      </c>
      <c r="R68" s="630"/>
      <c r="S68" s="630"/>
      <c r="T68" s="630"/>
      <c r="U68" s="630"/>
      <c r="V68" s="630">
        <v>3471</v>
      </c>
      <c r="W68" s="630"/>
      <c r="X68" s="630"/>
      <c r="Y68" s="630"/>
      <c r="Z68" s="630"/>
      <c r="AA68" s="630">
        <v>41</v>
      </c>
      <c r="AB68" s="630"/>
      <c r="AC68" s="630"/>
      <c r="AD68" s="630"/>
      <c r="AE68" s="630"/>
      <c r="AF68" s="630">
        <v>41</v>
      </c>
      <c r="AG68" s="630"/>
      <c r="AH68" s="630"/>
      <c r="AI68" s="630"/>
      <c r="AJ68" s="630"/>
      <c r="AK68" s="630">
        <v>79</v>
      </c>
      <c r="AL68" s="630"/>
      <c r="AM68" s="630"/>
      <c r="AN68" s="630"/>
      <c r="AO68" s="630"/>
      <c r="AP68" s="630">
        <v>2164</v>
      </c>
      <c r="AQ68" s="630"/>
      <c r="AR68" s="630"/>
      <c r="AS68" s="630"/>
      <c r="AT68" s="630"/>
      <c r="AU68" s="630"/>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357</v>
      </c>
      <c r="C69" s="634"/>
      <c r="D69" s="634"/>
      <c r="E69" s="634"/>
      <c r="F69" s="634"/>
      <c r="G69" s="634"/>
      <c r="H69" s="634"/>
      <c r="I69" s="634"/>
      <c r="J69" s="634"/>
      <c r="K69" s="634"/>
      <c r="L69" s="634"/>
      <c r="M69" s="634"/>
      <c r="N69" s="634"/>
      <c r="O69" s="634"/>
      <c r="P69" s="635"/>
      <c r="Q69" s="636">
        <v>191</v>
      </c>
      <c r="R69" s="590"/>
      <c r="S69" s="590"/>
      <c r="T69" s="590"/>
      <c r="U69" s="590"/>
      <c r="V69" s="590">
        <v>183</v>
      </c>
      <c r="W69" s="590"/>
      <c r="X69" s="590"/>
      <c r="Y69" s="590"/>
      <c r="Z69" s="590"/>
      <c r="AA69" s="590">
        <v>8</v>
      </c>
      <c r="AB69" s="590"/>
      <c r="AC69" s="590"/>
      <c r="AD69" s="590"/>
      <c r="AE69" s="590"/>
      <c r="AF69" s="590">
        <v>8</v>
      </c>
      <c r="AG69" s="590"/>
      <c r="AH69" s="590"/>
      <c r="AI69" s="590"/>
      <c r="AJ69" s="590"/>
      <c r="AK69" s="590" t="s">
        <v>326</v>
      </c>
      <c r="AL69" s="590"/>
      <c r="AM69" s="590"/>
      <c r="AN69" s="590"/>
      <c r="AO69" s="590"/>
      <c r="AP69" s="590">
        <v>158</v>
      </c>
      <c r="AQ69" s="590"/>
      <c r="AR69" s="590"/>
      <c r="AS69" s="590"/>
      <c r="AT69" s="590"/>
      <c r="AU69" s="590"/>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358</v>
      </c>
      <c r="C70" s="634"/>
      <c r="D70" s="634"/>
      <c r="E70" s="634"/>
      <c r="F70" s="634"/>
      <c r="G70" s="634"/>
      <c r="H70" s="634"/>
      <c r="I70" s="634"/>
      <c r="J70" s="634"/>
      <c r="K70" s="634"/>
      <c r="L70" s="634"/>
      <c r="M70" s="634"/>
      <c r="N70" s="634"/>
      <c r="O70" s="634"/>
      <c r="P70" s="635"/>
      <c r="Q70" s="636">
        <v>321</v>
      </c>
      <c r="R70" s="590"/>
      <c r="S70" s="590"/>
      <c r="T70" s="590"/>
      <c r="U70" s="590"/>
      <c r="V70" s="590">
        <v>302</v>
      </c>
      <c r="W70" s="590"/>
      <c r="X70" s="590"/>
      <c r="Y70" s="590"/>
      <c r="Z70" s="590"/>
      <c r="AA70" s="590">
        <v>19</v>
      </c>
      <c r="AB70" s="590"/>
      <c r="AC70" s="590"/>
      <c r="AD70" s="590"/>
      <c r="AE70" s="590"/>
      <c r="AF70" s="590">
        <v>19</v>
      </c>
      <c r="AG70" s="590"/>
      <c r="AH70" s="590"/>
      <c r="AI70" s="590"/>
      <c r="AJ70" s="590"/>
      <c r="AK70" s="590" t="s">
        <v>326</v>
      </c>
      <c r="AL70" s="590"/>
      <c r="AM70" s="590"/>
      <c r="AN70" s="590"/>
      <c r="AO70" s="590"/>
      <c r="AP70" s="590" t="s">
        <v>326</v>
      </c>
      <c r="AQ70" s="590"/>
      <c r="AR70" s="590"/>
      <c r="AS70" s="590"/>
      <c r="AT70" s="590"/>
      <c r="AU70" s="590"/>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359</v>
      </c>
      <c r="C71" s="634"/>
      <c r="D71" s="634"/>
      <c r="E71" s="634"/>
      <c r="F71" s="634"/>
      <c r="G71" s="634"/>
      <c r="H71" s="634"/>
      <c r="I71" s="634"/>
      <c r="J71" s="634"/>
      <c r="K71" s="634"/>
      <c r="L71" s="634"/>
      <c r="M71" s="634"/>
      <c r="N71" s="634"/>
      <c r="O71" s="634"/>
      <c r="P71" s="635"/>
      <c r="Q71" s="636">
        <v>8355</v>
      </c>
      <c r="R71" s="590"/>
      <c r="S71" s="590"/>
      <c r="T71" s="590"/>
      <c r="U71" s="590"/>
      <c r="V71" s="590">
        <v>7209</v>
      </c>
      <c r="W71" s="590"/>
      <c r="X71" s="590"/>
      <c r="Y71" s="590"/>
      <c r="Z71" s="590"/>
      <c r="AA71" s="590">
        <v>1146</v>
      </c>
      <c r="AB71" s="590"/>
      <c r="AC71" s="590"/>
      <c r="AD71" s="590"/>
      <c r="AE71" s="590"/>
      <c r="AF71" s="590">
        <v>1146</v>
      </c>
      <c r="AG71" s="590"/>
      <c r="AH71" s="590"/>
      <c r="AI71" s="590"/>
      <c r="AJ71" s="590"/>
      <c r="AK71" s="590">
        <v>13</v>
      </c>
      <c r="AL71" s="590"/>
      <c r="AM71" s="590"/>
      <c r="AN71" s="590"/>
      <c r="AO71" s="590"/>
      <c r="AP71" s="590" t="s">
        <v>326</v>
      </c>
      <c r="AQ71" s="590"/>
      <c r="AR71" s="590"/>
      <c r="AS71" s="590"/>
      <c r="AT71" s="590"/>
      <c r="AU71" s="590"/>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360</v>
      </c>
      <c r="C72" s="634"/>
      <c r="D72" s="634"/>
      <c r="E72" s="634"/>
      <c r="F72" s="634"/>
      <c r="G72" s="634"/>
      <c r="H72" s="634"/>
      <c r="I72" s="634"/>
      <c r="J72" s="634"/>
      <c r="K72" s="634"/>
      <c r="L72" s="634"/>
      <c r="M72" s="634"/>
      <c r="N72" s="634"/>
      <c r="O72" s="634"/>
      <c r="P72" s="635"/>
      <c r="Q72" s="636">
        <v>258</v>
      </c>
      <c r="R72" s="590"/>
      <c r="S72" s="590"/>
      <c r="T72" s="590"/>
      <c r="U72" s="590"/>
      <c r="V72" s="590">
        <v>247</v>
      </c>
      <c r="W72" s="590"/>
      <c r="X72" s="590"/>
      <c r="Y72" s="590"/>
      <c r="Z72" s="590"/>
      <c r="AA72" s="590">
        <v>11</v>
      </c>
      <c r="AB72" s="590"/>
      <c r="AC72" s="590"/>
      <c r="AD72" s="590"/>
      <c r="AE72" s="590"/>
      <c r="AF72" s="590">
        <v>11</v>
      </c>
      <c r="AG72" s="590"/>
      <c r="AH72" s="590"/>
      <c r="AI72" s="590"/>
      <c r="AJ72" s="590"/>
      <c r="AK72" s="590" t="s">
        <v>326</v>
      </c>
      <c r="AL72" s="590"/>
      <c r="AM72" s="590"/>
      <c r="AN72" s="590"/>
      <c r="AO72" s="590"/>
      <c r="AP72" s="590" t="s">
        <v>326</v>
      </c>
      <c r="AQ72" s="590"/>
      <c r="AR72" s="590"/>
      <c r="AS72" s="590"/>
      <c r="AT72" s="590"/>
      <c r="AU72" s="590"/>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361</v>
      </c>
      <c r="C73" s="634"/>
      <c r="D73" s="634"/>
      <c r="E73" s="634"/>
      <c r="F73" s="634"/>
      <c r="G73" s="634"/>
      <c r="H73" s="634"/>
      <c r="I73" s="634"/>
      <c r="J73" s="634"/>
      <c r="K73" s="634"/>
      <c r="L73" s="634"/>
      <c r="M73" s="634"/>
      <c r="N73" s="634"/>
      <c r="O73" s="634"/>
      <c r="P73" s="635"/>
      <c r="Q73" s="636">
        <v>300630</v>
      </c>
      <c r="R73" s="590"/>
      <c r="S73" s="590"/>
      <c r="T73" s="590"/>
      <c r="U73" s="590"/>
      <c r="V73" s="590">
        <v>289232</v>
      </c>
      <c r="W73" s="590"/>
      <c r="X73" s="590"/>
      <c r="Y73" s="590"/>
      <c r="Z73" s="590"/>
      <c r="AA73" s="590">
        <v>11398</v>
      </c>
      <c r="AB73" s="590"/>
      <c r="AC73" s="590"/>
      <c r="AD73" s="590"/>
      <c r="AE73" s="590"/>
      <c r="AF73" s="590">
        <v>6149</v>
      </c>
      <c r="AG73" s="590"/>
      <c r="AH73" s="590"/>
      <c r="AI73" s="590"/>
      <c r="AJ73" s="590"/>
      <c r="AK73" s="590" t="s">
        <v>326</v>
      </c>
      <c r="AL73" s="590"/>
      <c r="AM73" s="590"/>
      <c r="AN73" s="590"/>
      <c r="AO73" s="590"/>
      <c r="AP73" s="590" t="s">
        <v>326</v>
      </c>
      <c r="AQ73" s="590"/>
      <c r="AR73" s="590"/>
      <c r="AS73" s="590"/>
      <c r="AT73" s="590"/>
      <c r="AU73" s="590"/>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c r="C74" s="634"/>
      <c r="D74" s="634"/>
      <c r="E74" s="634"/>
      <c r="F74" s="634"/>
      <c r="G74" s="634"/>
      <c r="H74" s="634"/>
      <c r="I74" s="634"/>
      <c r="J74" s="634"/>
      <c r="K74" s="634"/>
      <c r="L74" s="634"/>
      <c r="M74" s="634"/>
      <c r="N74" s="634"/>
      <c r="O74" s="634"/>
      <c r="P74" s="635"/>
      <c r="Q74" s="636"/>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330</v>
      </c>
      <c r="B88" s="555" t="s">
        <v>362</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7374</v>
      </c>
      <c r="AG88" s="604"/>
      <c r="AH88" s="604"/>
      <c r="AI88" s="604"/>
      <c r="AJ88" s="604"/>
      <c r="AK88" s="601"/>
      <c r="AL88" s="601"/>
      <c r="AM88" s="601"/>
      <c r="AN88" s="601"/>
      <c r="AO88" s="601"/>
      <c r="AP88" s="604">
        <v>2322</v>
      </c>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330</v>
      </c>
      <c r="BR102" s="555" t="s">
        <v>363</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207</v>
      </c>
      <c r="CS102" s="611"/>
      <c r="CT102" s="611"/>
      <c r="CU102" s="611"/>
      <c r="CV102" s="656"/>
      <c r="CW102" s="655">
        <v>727</v>
      </c>
      <c r="CX102" s="611"/>
      <c r="CY102" s="611"/>
      <c r="CZ102" s="611"/>
      <c r="DA102" s="656"/>
      <c r="DB102" s="655">
        <v>1000</v>
      </c>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364</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365</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366</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367</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368</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369</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370</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371</v>
      </c>
      <c r="AB109" s="666"/>
      <c r="AC109" s="666"/>
      <c r="AD109" s="666"/>
      <c r="AE109" s="667"/>
      <c r="AF109" s="668" t="s">
        <v>372</v>
      </c>
      <c r="AG109" s="666"/>
      <c r="AH109" s="666"/>
      <c r="AI109" s="666"/>
      <c r="AJ109" s="667"/>
      <c r="AK109" s="668" t="s">
        <v>240</v>
      </c>
      <c r="AL109" s="666"/>
      <c r="AM109" s="666"/>
      <c r="AN109" s="666"/>
      <c r="AO109" s="667"/>
      <c r="AP109" s="668" t="s">
        <v>373</v>
      </c>
      <c r="AQ109" s="666"/>
      <c r="AR109" s="666"/>
      <c r="AS109" s="666"/>
      <c r="AT109" s="669"/>
      <c r="AU109" s="665" t="s">
        <v>370</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371</v>
      </c>
      <c r="BR109" s="666"/>
      <c r="BS109" s="666"/>
      <c r="BT109" s="666"/>
      <c r="BU109" s="667"/>
      <c r="BV109" s="668" t="s">
        <v>372</v>
      </c>
      <c r="BW109" s="666"/>
      <c r="BX109" s="666"/>
      <c r="BY109" s="666"/>
      <c r="BZ109" s="667"/>
      <c r="CA109" s="668" t="s">
        <v>240</v>
      </c>
      <c r="CB109" s="666"/>
      <c r="CC109" s="666"/>
      <c r="CD109" s="666"/>
      <c r="CE109" s="667"/>
      <c r="CF109" s="670" t="s">
        <v>373</v>
      </c>
      <c r="CG109" s="670"/>
      <c r="CH109" s="670"/>
      <c r="CI109" s="670"/>
      <c r="CJ109" s="670"/>
      <c r="CK109" s="668" t="s">
        <v>374</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371</v>
      </c>
      <c r="DH109" s="666"/>
      <c r="DI109" s="666"/>
      <c r="DJ109" s="666"/>
      <c r="DK109" s="667"/>
      <c r="DL109" s="668" t="s">
        <v>372</v>
      </c>
      <c r="DM109" s="666"/>
      <c r="DN109" s="666"/>
      <c r="DO109" s="666"/>
      <c r="DP109" s="667"/>
      <c r="DQ109" s="668" t="s">
        <v>240</v>
      </c>
      <c r="DR109" s="666"/>
      <c r="DS109" s="666"/>
      <c r="DT109" s="666"/>
      <c r="DU109" s="667"/>
      <c r="DV109" s="668" t="s">
        <v>373</v>
      </c>
      <c r="DW109" s="666"/>
      <c r="DX109" s="666"/>
      <c r="DY109" s="666"/>
      <c r="DZ109" s="669"/>
    </row>
    <row r="110" spans="1:131" s="467" customFormat="1" ht="26.25" customHeight="1" x14ac:dyDescent="0.15">
      <c r="A110" s="671" t="s">
        <v>375</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1972787</v>
      </c>
      <c r="AB110" s="675"/>
      <c r="AC110" s="675"/>
      <c r="AD110" s="675"/>
      <c r="AE110" s="676"/>
      <c r="AF110" s="677">
        <v>2338855</v>
      </c>
      <c r="AG110" s="675"/>
      <c r="AH110" s="675"/>
      <c r="AI110" s="675"/>
      <c r="AJ110" s="676"/>
      <c r="AK110" s="677">
        <v>2996287</v>
      </c>
      <c r="AL110" s="675"/>
      <c r="AM110" s="675"/>
      <c r="AN110" s="675"/>
      <c r="AO110" s="676"/>
      <c r="AP110" s="678">
        <v>66.900000000000006</v>
      </c>
      <c r="AQ110" s="679"/>
      <c r="AR110" s="679"/>
      <c r="AS110" s="679"/>
      <c r="AT110" s="680"/>
      <c r="AU110" s="681" t="s">
        <v>376</v>
      </c>
      <c r="AV110" s="682"/>
      <c r="AW110" s="682"/>
      <c r="AX110" s="682"/>
      <c r="AY110" s="682"/>
      <c r="AZ110" s="683" t="s">
        <v>377</v>
      </c>
      <c r="BA110" s="672"/>
      <c r="BB110" s="672"/>
      <c r="BC110" s="672"/>
      <c r="BD110" s="672"/>
      <c r="BE110" s="672"/>
      <c r="BF110" s="672"/>
      <c r="BG110" s="672"/>
      <c r="BH110" s="672"/>
      <c r="BI110" s="672"/>
      <c r="BJ110" s="672"/>
      <c r="BK110" s="672"/>
      <c r="BL110" s="672"/>
      <c r="BM110" s="672"/>
      <c r="BN110" s="672"/>
      <c r="BO110" s="672"/>
      <c r="BP110" s="673"/>
      <c r="BQ110" s="684">
        <v>20577675</v>
      </c>
      <c r="BR110" s="685"/>
      <c r="BS110" s="685"/>
      <c r="BT110" s="685"/>
      <c r="BU110" s="685"/>
      <c r="BV110" s="685">
        <v>22755752</v>
      </c>
      <c r="BW110" s="685"/>
      <c r="BX110" s="685"/>
      <c r="BY110" s="685"/>
      <c r="BZ110" s="685"/>
      <c r="CA110" s="685">
        <v>22849803</v>
      </c>
      <c r="CB110" s="685"/>
      <c r="CC110" s="685"/>
      <c r="CD110" s="685"/>
      <c r="CE110" s="685"/>
      <c r="CF110" s="686">
        <v>509.8</v>
      </c>
      <c r="CG110" s="687"/>
      <c r="CH110" s="687"/>
      <c r="CI110" s="687"/>
      <c r="CJ110" s="687"/>
      <c r="CK110" s="688" t="s">
        <v>378</v>
      </c>
      <c r="CL110" s="689"/>
      <c r="CM110" s="683" t="s">
        <v>379</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380</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381</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382</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383</v>
      </c>
      <c r="B112" s="716"/>
      <c r="C112" s="705" t="s">
        <v>384</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385</v>
      </c>
      <c r="BA112" s="705"/>
      <c r="BB112" s="705"/>
      <c r="BC112" s="705"/>
      <c r="BD112" s="705"/>
      <c r="BE112" s="705"/>
      <c r="BF112" s="705"/>
      <c r="BG112" s="705"/>
      <c r="BH112" s="705"/>
      <c r="BI112" s="705"/>
      <c r="BJ112" s="705"/>
      <c r="BK112" s="705"/>
      <c r="BL112" s="705"/>
      <c r="BM112" s="705"/>
      <c r="BN112" s="705"/>
      <c r="BO112" s="705"/>
      <c r="BP112" s="706"/>
      <c r="BQ112" s="707">
        <v>873643</v>
      </c>
      <c r="BR112" s="708"/>
      <c r="BS112" s="708"/>
      <c r="BT112" s="708"/>
      <c r="BU112" s="708"/>
      <c r="BV112" s="708">
        <v>1019758</v>
      </c>
      <c r="BW112" s="708"/>
      <c r="BX112" s="708"/>
      <c r="BY112" s="708"/>
      <c r="BZ112" s="708"/>
      <c r="CA112" s="708">
        <v>1033783</v>
      </c>
      <c r="CB112" s="708"/>
      <c r="CC112" s="708"/>
      <c r="CD112" s="708"/>
      <c r="CE112" s="708"/>
      <c r="CF112" s="709">
        <v>23.1</v>
      </c>
      <c r="CG112" s="710"/>
      <c r="CH112" s="710"/>
      <c r="CI112" s="710"/>
      <c r="CJ112" s="710"/>
      <c r="CK112" s="711"/>
      <c r="CL112" s="712"/>
      <c r="CM112" s="704" t="s">
        <v>386</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387</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67795</v>
      </c>
      <c r="AB113" s="696"/>
      <c r="AC113" s="696"/>
      <c r="AD113" s="696"/>
      <c r="AE113" s="697"/>
      <c r="AF113" s="698">
        <v>82628</v>
      </c>
      <c r="AG113" s="696"/>
      <c r="AH113" s="696"/>
      <c r="AI113" s="696"/>
      <c r="AJ113" s="697"/>
      <c r="AK113" s="698">
        <v>60108</v>
      </c>
      <c r="AL113" s="696"/>
      <c r="AM113" s="696"/>
      <c r="AN113" s="696"/>
      <c r="AO113" s="697"/>
      <c r="AP113" s="699">
        <v>1.3</v>
      </c>
      <c r="AQ113" s="700"/>
      <c r="AR113" s="700"/>
      <c r="AS113" s="700"/>
      <c r="AT113" s="701"/>
      <c r="AU113" s="702"/>
      <c r="AV113" s="703"/>
      <c r="AW113" s="703"/>
      <c r="AX113" s="703"/>
      <c r="AY113" s="703"/>
      <c r="AZ113" s="704" t="s">
        <v>388</v>
      </c>
      <c r="BA113" s="705"/>
      <c r="BB113" s="705"/>
      <c r="BC113" s="705"/>
      <c r="BD113" s="705"/>
      <c r="BE113" s="705"/>
      <c r="BF113" s="705"/>
      <c r="BG113" s="705"/>
      <c r="BH113" s="705"/>
      <c r="BI113" s="705"/>
      <c r="BJ113" s="705"/>
      <c r="BK113" s="705"/>
      <c r="BL113" s="705"/>
      <c r="BM113" s="705"/>
      <c r="BN113" s="705"/>
      <c r="BO113" s="705"/>
      <c r="BP113" s="706"/>
      <c r="BQ113" s="707">
        <v>366400</v>
      </c>
      <c r="BR113" s="708"/>
      <c r="BS113" s="708"/>
      <c r="BT113" s="708"/>
      <c r="BU113" s="708"/>
      <c r="BV113" s="708">
        <v>374426</v>
      </c>
      <c r="BW113" s="708"/>
      <c r="BX113" s="708"/>
      <c r="BY113" s="708"/>
      <c r="BZ113" s="708"/>
      <c r="CA113" s="708">
        <v>418031</v>
      </c>
      <c r="CB113" s="708"/>
      <c r="CC113" s="708"/>
      <c r="CD113" s="708"/>
      <c r="CE113" s="708"/>
      <c r="CF113" s="709">
        <v>9.3000000000000007</v>
      </c>
      <c r="CG113" s="710"/>
      <c r="CH113" s="710"/>
      <c r="CI113" s="710"/>
      <c r="CJ113" s="710"/>
      <c r="CK113" s="711"/>
      <c r="CL113" s="712"/>
      <c r="CM113" s="704" t="s">
        <v>389</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390</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52399</v>
      </c>
      <c r="AB114" s="718"/>
      <c r="AC114" s="718"/>
      <c r="AD114" s="718"/>
      <c r="AE114" s="719"/>
      <c r="AF114" s="720">
        <v>96240</v>
      </c>
      <c r="AG114" s="718"/>
      <c r="AH114" s="718"/>
      <c r="AI114" s="718"/>
      <c r="AJ114" s="719"/>
      <c r="AK114" s="720">
        <v>57243</v>
      </c>
      <c r="AL114" s="718"/>
      <c r="AM114" s="718"/>
      <c r="AN114" s="718"/>
      <c r="AO114" s="719"/>
      <c r="AP114" s="721">
        <v>1.3</v>
      </c>
      <c r="AQ114" s="722"/>
      <c r="AR114" s="722"/>
      <c r="AS114" s="722"/>
      <c r="AT114" s="723"/>
      <c r="AU114" s="702"/>
      <c r="AV114" s="703"/>
      <c r="AW114" s="703"/>
      <c r="AX114" s="703"/>
      <c r="AY114" s="703"/>
      <c r="AZ114" s="704" t="s">
        <v>391</v>
      </c>
      <c r="BA114" s="705"/>
      <c r="BB114" s="705"/>
      <c r="BC114" s="705"/>
      <c r="BD114" s="705"/>
      <c r="BE114" s="705"/>
      <c r="BF114" s="705"/>
      <c r="BG114" s="705"/>
      <c r="BH114" s="705"/>
      <c r="BI114" s="705"/>
      <c r="BJ114" s="705"/>
      <c r="BK114" s="705"/>
      <c r="BL114" s="705"/>
      <c r="BM114" s="705"/>
      <c r="BN114" s="705"/>
      <c r="BO114" s="705"/>
      <c r="BP114" s="706"/>
      <c r="BQ114" s="707">
        <v>616501</v>
      </c>
      <c r="BR114" s="708"/>
      <c r="BS114" s="708"/>
      <c r="BT114" s="708"/>
      <c r="BU114" s="708"/>
      <c r="BV114" s="708">
        <v>393442</v>
      </c>
      <c r="BW114" s="708"/>
      <c r="BX114" s="708"/>
      <c r="BY114" s="708"/>
      <c r="BZ114" s="708"/>
      <c r="CA114" s="708">
        <v>164175</v>
      </c>
      <c r="CB114" s="708"/>
      <c r="CC114" s="708"/>
      <c r="CD114" s="708"/>
      <c r="CE114" s="708"/>
      <c r="CF114" s="709">
        <v>3.7</v>
      </c>
      <c r="CG114" s="710"/>
      <c r="CH114" s="710"/>
      <c r="CI114" s="710"/>
      <c r="CJ114" s="710"/>
      <c r="CK114" s="711"/>
      <c r="CL114" s="712"/>
      <c r="CM114" s="704" t="s">
        <v>392</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393</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394</v>
      </c>
      <c r="BA115" s="705"/>
      <c r="BB115" s="705"/>
      <c r="BC115" s="705"/>
      <c r="BD115" s="705"/>
      <c r="BE115" s="705"/>
      <c r="BF115" s="705"/>
      <c r="BG115" s="705"/>
      <c r="BH115" s="705"/>
      <c r="BI115" s="705"/>
      <c r="BJ115" s="705"/>
      <c r="BK115" s="705"/>
      <c r="BL115" s="705"/>
      <c r="BM115" s="705"/>
      <c r="BN115" s="705"/>
      <c r="BO115" s="705"/>
      <c r="BP115" s="706"/>
      <c r="BQ115" s="707">
        <v>395</v>
      </c>
      <c r="BR115" s="708"/>
      <c r="BS115" s="708"/>
      <c r="BT115" s="708"/>
      <c r="BU115" s="708"/>
      <c r="BV115" s="708">
        <v>347</v>
      </c>
      <c r="BW115" s="708"/>
      <c r="BX115" s="708"/>
      <c r="BY115" s="708"/>
      <c r="BZ115" s="708"/>
      <c r="CA115" s="708">
        <v>352</v>
      </c>
      <c r="CB115" s="708"/>
      <c r="CC115" s="708"/>
      <c r="CD115" s="708"/>
      <c r="CE115" s="708"/>
      <c r="CF115" s="709">
        <v>0</v>
      </c>
      <c r="CG115" s="710"/>
      <c r="CH115" s="710"/>
      <c r="CI115" s="710"/>
      <c r="CJ115" s="710"/>
      <c r="CK115" s="711"/>
      <c r="CL115" s="712"/>
      <c r="CM115" s="704" t="s">
        <v>395</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396</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v>531</v>
      </c>
      <c r="AB116" s="718"/>
      <c r="AC116" s="718"/>
      <c r="AD116" s="718"/>
      <c r="AE116" s="719"/>
      <c r="AF116" s="720">
        <v>72</v>
      </c>
      <c r="AG116" s="718"/>
      <c r="AH116" s="718"/>
      <c r="AI116" s="718"/>
      <c r="AJ116" s="719"/>
      <c r="AK116" s="720">
        <v>7</v>
      </c>
      <c r="AL116" s="718"/>
      <c r="AM116" s="718"/>
      <c r="AN116" s="718"/>
      <c r="AO116" s="719"/>
      <c r="AP116" s="721">
        <v>0</v>
      </c>
      <c r="AQ116" s="722"/>
      <c r="AR116" s="722"/>
      <c r="AS116" s="722"/>
      <c r="AT116" s="723"/>
      <c r="AU116" s="702"/>
      <c r="AV116" s="703"/>
      <c r="AW116" s="703"/>
      <c r="AX116" s="703"/>
      <c r="AY116" s="703"/>
      <c r="AZ116" s="730" t="s">
        <v>397</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398</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121</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399</v>
      </c>
      <c r="Z117" s="667"/>
      <c r="AA117" s="734">
        <v>2093512</v>
      </c>
      <c r="AB117" s="735"/>
      <c r="AC117" s="735"/>
      <c r="AD117" s="735"/>
      <c r="AE117" s="736"/>
      <c r="AF117" s="737">
        <v>2517795</v>
      </c>
      <c r="AG117" s="735"/>
      <c r="AH117" s="735"/>
      <c r="AI117" s="735"/>
      <c r="AJ117" s="736"/>
      <c r="AK117" s="737">
        <v>3113645</v>
      </c>
      <c r="AL117" s="735"/>
      <c r="AM117" s="735"/>
      <c r="AN117" s="735"/>
      <c r="AO117" s="736"/>
      <c r="AP117" s="738"/>
      <c r="AQ117" s="739"/>
      <c r="AR117" s="739"/>
      <c r="AS117" s="739"/>
      <c r="AT117" s="740"/>
      <c r="AU117" s="702"/>
      <c r="AV117" s="703"/>
      <c r="AW117" s="703"/>
      <c r="AX117" s="703"/>
      <c r="AY117" s="703"/>
      <c r="AZ117" s="741" t="s">
        <v>400</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401</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374</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371</v>
      </c>
      <c r="AB118" s="666"/>
      <c r="AC118" s="666"/>
      <c r="AD118" s="666"/>
      <c r="AE118" s="667"/>
      <c r="AF118" s="668" t="s">
        <v>372</v>
      </c>
      <c r="AG118" s="666"/>
      <c r="AH118" s="666"/>
      <c r="AI118" s="666"/>
      <c r="AJ118" s="667"/>
      <c r="AK118" s="668" t="s">
        <v>240</v>
      </c>
      <c r="AL118" s="666"/>
      <c r="AM118" s="666"/>
      <c r="AN118" s="666"/>
      <c r="AO118" s="667"/>
      <c r="AP118" s="744" t="s">
        <v>373</v>
      </c>
      <c r="AQ118" s="745"/>
      <c r="AR118" s="745"/>
      <c r="AS118" s="745"/>
      <c r="AT118" s="746"/>
      <c r="AU118" s="702"/>
      <c r="AV118" s="703"/>
      <c r="AW118" s="703"/>
      <c r="AX118" s="703"/>
      <c r="AY118" s="703"/>
      <c r="AZ118" s="747" t="s">
        <v>402</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403</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378</v>
      </c>
      <c r="B119" s="689"/>
      <c r="C119" s="683" t="s">
        <v>379</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121</v>
      </c>
      <c r="BA119" s="753"/>
      <c r="BB119" s="753"/>
      <c r="BC119" s="753"/>
      <c r="BD119" s="753"/>
      <c r="BE119" s="753"/>
      <c r="BF119" s="753"/>
      <c r="BG119" s="753"/>
      <c r="BH119" s="753"/>
      <c r="BI119" s="753"/>
      <c r="BJ119" s="753"/>
      <c r="BK119" s="753"/>
      <c r="BL119" s="753"/>
      <c r="BM119" s="753"/>
      <c r="BN119" s="753"/>
      <c r="BO119" s="733" t="s">
        <v>404</v>
      </c>
      <c r="BP119" s="754"/>
      <c r="BQ119" s="748">
        <v>22434614</v>
      </c>
      <c r="BR119" s="749"/>
      <c r="BS119" s="749"/>
      <c r="BT119" s="749"/>
      <c r="BU119" s="749"/>
      <c r="BV119" s="749">
        <v>24543725</v>
      </c>
      <c r="BW119" s="749"/>
      <c r="BX119" s="749"/>
      <c r="BY119" s="749"/>
      <c r="BZ119" s="749"/>
      <c r="CA119" s="749">
        <v>24466144</v>
      </c>
      <c r="CB119" s="749"/>
      <c r="CC119" s="749"/>
      <c r="CD119" s="749"/>
      <c r="CE119" s="749"/>
      <c r="CF119" s="755"/>
      <c r="CG119" s="756"/>
      <c r="CH119" s="756"/>
      <c r="CI119" s="756"/>
      <c r="CJ119" s="757"/>
      <c r="CK119" s="758"/>
      <c r="CL119" s="759"/>
      <c r="CM119" s="747" t="s">
        <v>405</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382</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406</v>
      </c>
      <c r="AV120" s="769"/>
      <c r="AW120" s="769"/>
      <c r="AX120" s="769"/>
      <c r="AY120" s="770"/>
      <c r="AZ120" s="683" t="s">
        <v>407</v>
      </c>
      <c r="BA120" s="672"/>
      <c r="BB120" s="672"/>
      <c r="BC120" s="672"/>
      <c r="BD120" s="672"/>
      <c r="BE120" s="672"/>
      <c r="BF120" s="672"/>
      <c r="BG120" s="672"/>
      <c r="BH120" s="672"/>
      <c r="BI120" s="672"/>
      <c r="BJ120" s="672"/>
      <c r="BK120" s="672"/>
      <c r="BL120" s="672"/>
      <c r="BM120" s="672"/>
      <c r="BN120" s="672"/>
      <c r="BO120" s="672"/>
      <c r="BP120" s="673"/>
      <c r="BQ120" s="684">
        <v>4010508</v>
      </c>
      <c r="BR120" s="685"/>
      <c r="BS120" s="685"/>
      <c r="BT120" s="685"/>
      <c r="BU120" s="685"/>
      <c r="BV120" s="685">
        <v>3620244</v>
      </c>
      <c r="BW120" s="685"/>
      <c r="BX120" s="685"/>
      <c r="BY120" s="685"/>
      <c r="BZ120" s="685"/>
      <c r="CA120" s="685">
        <v>3460595</v>
      </c>
      <c r="CB120" s="685"/>
      <c r="CC120" s="685"/>
      <c r="CD120" s="685"/>
      <c r="CE120" s="685"/>
      <c r="CF120" s="686">
        <v>77.2</v>
      </c>
      <c r="CG120" s="687"/>
      <c r="CH120" s="687"/>
      <c r="CI120" s="687"/>
      <c r="CJ120" s="687"/>
      <c r="CK120" s="771" t="s">
        <v>408</v>
      </c>
      <c r="CL120" s="772"/>
      <c r="CM120" s="772"/>
      <c r="CN120" s="772"/>
      <c r="CO120" s="773"/>
      <c r="CP120" s="774" t="s">
        <v>347</v>
      </c>
      <c r="CQ120" s="775"/>
      <c r="CR120" s="775"/>
      <c r="CS120" s="775"/>
      <c r="CT120" s="775"/>
      <c r="CU120" s="775"/>
      <c r="CV120" s="775"/>
      <c r="CW120" s="775"/>
      <c r="CX120" s="775"/>
      <c r="CY120" s="775"/>
      <c r="CZ120" s="775"/>
      <c r="DA120" s="775"/>
      <c r="DB120" s="775"/>
      <c r="DC120" s="775"/>
      <c r="DD120" s="775"/>
      <c r="DE120" s="775"/>
      <c r="DF120" s="776"/>
      <c r="DG120" s="684">
        <v>604764</v>
      </c>
      <c r="DH120" s="685"/>
      <c r="DI120" s="685"/>
      <c r="DJ120" s="685"/>
      <c r="DK120" s="685"/>
      <c r="DL120" s="685">
        <v>581407</v>
      </c>
      <c r="DM120" s="685"/>
      <c r="DN120" s="685"/>
      <c r="DO120" s="685"/>
      <c r="DP120" s="685"/>
      <c r="DQ120" s="685">
        <v>615150</v>
      </c>
      <c r="DR120" s="685"/>
      <c r="DS120" s="685"/>
      <c r="DT120" s="685"/>
      <c r="DU120" s="685"/>
      <c r="DV120" s="690">
        <v>13.7</v>
      </c>
      <c r="DW120" s="690"/>
      <c r="DX120" s="690"/>
      <c r="DY120" s="690"/>
      <c r="DZ120" s="691"/>
    </row>
    <row r="121" spans="1:130" s="467" customFormat="1" ht="26.25" customHeight="1" x14ac:dyDescent="0.15">
      <c r="A121" s="767"/>
      <c r="B121" s="712"/>
      <c r="C121" s="741" t="s">
        <v>409</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410</v>
      </c>
      <c r="BA121" s="705"/>
      <c r="BB121" s="705"/>
      <c r="BC121" s="705"/>
      <c r="BD121" s="705"/>
      <c r="BE121" s="705"/>
      <c r="BF121" s="705"/>
      <c r="BG121" s="705"/>
      <c r="BH121" s="705"/>
      <c r="BI121" s="705"/>
      <c r="BJ121" s="705"/>
      <c r="BK121" s="705"/>
      <c r="BL121" s="705"/>
      <c r="BM121" s="705"/>
      <c r="BN121" s="705"/>
      <c r="BO121" s="705"/>
      <c r="BP121" s="706"/>
      <c r="BQ121" s="707">
        <v>1258408</v>
      </c>
      <c r="BR121" s="708"/>
      <c r="BS121" s="708"/>
      <c r="BT121" s="708"/>
      <c r="BU121" s="708"/>
      <c r="BV121" s="708">
        <v>1232712</v>
      </c>
      <c r="BW121" s="708"/>
      <c r="BX121" s="708"/>
      <c r="BY121" s="708"/>
      <c r="BZ121" s="708"/>
      <c r="CA121" s="708">
        <v>1507226</v>
      </c>
      <c r="CB121" s="708"/>
      <c r="CC121" s="708"/>
      <c r="CD121" s="708"/>
      <c r="CE121" s="708"/>
      <c r="CF121" s="709">
        <v>33.6</v>
      </c>
      <c r="CG121" s="710"/>
      <c r="CH121" s="710"/>
      <c r="CI121" s="710"/>
      <c r="CJ121" s="710"/>
      <c r="CK121" s="780"/>
      <c r="CL121" s="781"/>
      <c r="CM121" s="781"/>
      <c r="CN121" s="781"/>
      <c r="CO121" s="782"/>
      <c r="CP121" s="783" t="s">
        <v>350</v>
      </c>
      <c r="CQ121" s="784"/>
      <c r="CR121" s="784"/>
      <c r="CS121" s="784"/>
      <c r="CT121" s="784"/>
      <c r="CU121" s="784"/>
      <c r="CV121" s="784"/>
      <c r="CW121" s="784"/>
      <c r="CX121" s="784"/>
      <c r="CY121" s="784"/>
      <c r="CZ121" s="784"/>
      <c r="DA121" s="784"/>
      <c r="DB121" s="784"/>
      <c r="DC121" s="784"/>
      <c r="DD121" s="784"/>
      <c r="DE121" s="784"/>
      <c r="DF121" s="785"/>
      <c r="DG121" s="707">
        <v>212101</v>
      </c>
      <c r="DH121" s="708"/>
      <c r="DI121" s="708"/>
      <c r="DJ121" s="708"/>
      <c r="DK121" s="708"/>
      <c r="DL121" s="708">
        <v>192078</v>
      </c>
      <c r="DM121" s="708"/>
      <c r="DN121" s="708"/>
      <c r="DO121" s="708"/>
      <c r="DP121" s="708"/>
      <c r="DQ121" s="708">
        <v>175296</v>
      </c>
      <c r="DR121" s="708"/>
      <c r="DS121" s="708"/>
      <c r="DT121" s="708"/>
      <c r="DU121" s="708"/>
      <c r="DV121" s="713">
        <v>3.9</v>
      </c>
      <c r="DW121" s="713"/>
      <c r="DX121" s="713"/>
      <c r="DY121" s="713"/>
      <c r="DZ121" s="714"/>
    </row>
    <row r="122" spans="1:130" s="467" customFormat="1" ht="26.25" customHeight="1" x14ac:dyDescent="0.15">
      <c r="A122" s="767"/>
      <c r="B122" s="712"/>
      <c r="C122" s="704" t="s">
        <v>392</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411</v>
      </c>
      <c r="BA122" s="728"/>
      <c r="BB122" s="728"/>
      <c r="BC122" s="728"/>
      <c r="BD122" s="728"/>
      <c r="BE122" s="728"/>
      <c r="BF122" s="728"/>
      <c r="BG122" s="728"/>
      <c r="BH122" s="728"/>
      <c r="BI122" s="728"/>
      <c r="BJ122" s="728"/>
      <c r="BK122" s="728"/>
      <c r="BL122" s="728"/>
      <c r="BM122" s="728"/>
      <c r="BN122" s="728"/>
      <c r="BO122" s="728"/>
      <c r="BP122" s="729"/>
      <c r="BQ122" s="748">
        <v>16175046</v>
      </c>
      <c r="BR122" s="749"/>
      <c r="BS122" s="749"/>
      <c r="BT122" s="749"/>
      <c r="BU122" s="749"/>
      <c r="BV122" s="749">
        <v>17569107</v>
      </c>
      <c r="BW122" s="749"/>
      <c r="BX122" s="749"/>
      <c r="BY122" s="749"/>
      <c r="BZ122" s="749"/>
      <c r="CA122" s="749">
        <v>17643559</v>
      </c>
      <c r="CB122" s="749"/>
      <c r="CC122" s="749"/>
      <c r="CD122" s="749"/>
      <c r="CE122" s="749"/>
      <c r="CF122" s="786">
        <v>393.7</v>
      </c>
      <c r="CG122" s="787"/>
      <c r="CH122" s="787"/>
      <c r="CI122" s="787"/>
      <c r="CJ122" s="787"/>
      <c r="CK122" s="780"/>
      <c r="CL122" s="781"/>
      <c r="CM122" s="781"/>
      <c r="CN122" s="781"/>
      <c r="CO122" s="782"/>
      <c r="CP122" s="783" t="s">
        <v>345</v>
      </c>
      <c r="CQ122" s="784"/>
      <c r="CR122" s="784"/>
      <c r="CS122" s="784"/>
      <c r="CT122" s="784"/>
      <c r="CU122" s="784"/>
      <c r="CV122" s="784"/>
      <c r="CW122" s="784"/>
      <c r="CX122" s="784"/>
      <c r="CY122" s="784"/>
      <c r="CZ122" s="784"/>
      <c r="DA122" s="784"/>
      <c r="DB122" s="784"/>
      <c r="DC122" s="784"/>
      <c r="DD122" s="784"/>
      <c r="DE122" s="784"/>
      <c r="DF122" s="785"/>
      <c r="DG122" s="707" t="s">
        <v>65</v>
      </c>
      <c r="DH122" s="708"/>
      <c r="DI122" s="708"/>
      <c r="DJ122" s="708"/>
      <c r="DK122" s="708"/>
      <c r="DL122" s="708">
        <v>154888</v>
      </c>
      <c r="DM122" s="708"/>
      <c r="DN122" s="708"/>
      <c r="DO122" s="708"/>
      <c r="DP122" s="708"/>
      <c r="DQ122" s="708">
        <v>130758</v>
      </c>
      <c r="DR122" s="708"/>
      <c r="DS122" s="708"/>
      <c r="DT122" s="708"/>
      <c r="DU122" s="708"/>
      <c r="DV122" s="713">
        <v>2.9</v>
      </c>
      <c r="DW122" s="713"/>
      <c r="DX122" s="713"/>
      <c r="DY122" s="713"/>
      <c r="DZ122" s="714"/>
    </row>
    <row r="123" spans="1:130" s="467" customFormat="1" ht="26.25" customHeight="1" x14ac:dyDescent="0.15">
      <c r="A123" s="767"/>
      <c r="B123" s="712"/>
      <c r="C123" s="704" t="s">
        <v>398</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121</v>
      </c>
      <c r="BA123" s="753"/>
      <c r="BB123" s="753"/>
      <c r="BC123" s="753"/>
      <c r="BD123" s="753"/>
      <c r="BE123" s="753"/>
      <c r="BF123" s="753"/>
      <c r="BG123" s="753"/>
      <c r="BH123" s="753"/>
      <c r="BI123" s="753"/>
      <c r="BJ123" s="753"/>
      <c r="BK123" s="753"/>
      <c r="BL123" s="753"/>
      <c r="BM123" s="753"/>
      <c r="BN123" s="753"/>
      <c r="BO123" s="733" t="s">
        <v>412</v>
      </c>
      <c r="BP123" s="754"/>
      <c r="BQ123" s="790">
        <v>21443962</v>
      </c>
      <c r="BR123" s="791"/>
      <c r="BS123" s="791"/>
      <c r="BT123" s="791"/>
      <c r="BU123" s="791"/>
      <c r="BV123" s="791">
        <v>22422063</v>
      </c>
      <c r="BW123" s="791"/>
      <c r="BX123" s="791"/>
      <c r="BY123" s="791"/>
      <c r="BZ123" s="791"/>
      <c r="CA123" s="791">
        <v>22611380</v>
      </c>
      <c r="CB123" s="791"/>
      <c r="CC123" s="791"/>
      <c r="CD123" s="791"/>
      <c r="CE123" s="791"/>
      <c r="CF123" s="755"/>
      <c r="CG123" s="756"/>
      <c r="CH123" s="756"/>
      <c r="CI123" s="756"/>
      <c r="CJ123" s="757"/>
      <c r="CK123" s="780"/>
      <c r="CL123" s="781"/>
      <c r="CM123" s="781"/>
      <c r="CN123" s="781"/>
      <c r="CO123" s="782"/>
      <c r="CP123" s="783" t="s">
        <v>349</v>
      </c>
      <c r="CQ123" s="784"/>
      <c r="CR123" s="784"/>
      <c r="CS123" s="784"/>
      <c r="CT123" s="784"/>
      <c r="CU123" s="784"/>
      <c r="CV123" s="784"/>
      <c r="CW123" s="784"/>
      <c r="CX123" s="784"/>
      <c r="CY123" s="784"/>
      <c r="CZ123" s="784"/>
      <c r="DA123" s="784"/>
      <c r="DB123" s="784"/>
      <c r="DC123" s="784"/>
      <c r="DD123" s="784"/>
      <c r="DE123" s="784"/>
      <c r="DF123" s="785"/>
      <c r="DG123" s="717">
        <v>56778</v>
      </c>
      <c r="DH123" s="718"/>
      <c r="DI123" s="718"/>
      <c r="DJ123" s="718"/>
      <c r="DK123" s="719"/>
      <c r="DL123" s="720">
        <v>91385</v>
      </c>
      <c r="DM123" s="718"/>
      <c r="DN123" s="718"/>
      <c r="DO123" s="718"/>
      <c r="DP123" s="719"/>
      <c r="DQ123" s="720">
        <v>112579</v>
      </c>
      <c r="DR123" s="718"/>
      <c r="DS123" s="718"/>
      <c r="DT123" s="718"/>
      <c r="DU123" s="719"/>
      <c r="DV123" s="721">
        <v>2.5</v>
      </c>
      <c r="DW123" s="722"/>
      <c r="DX123" s="722"/>
      <c r="DY123" s="722"/>
      <c r="DZ123" s="723"/>
    </row>
    <row r="124" spans="1:130" s="467" customFormat="1" ht="26.25" customHeight="1" thickBot="1" x14ac:dyDescent="0.2">
      <c r="A124" s="767"/>
      <c r="B124" s="712"/>
      <c r="C124" s="704" t="s">
        <v>401</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413</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24.7</v>
      </c>
      <c r="BR124" s="796"/>
      <c r="BS124" s="796"/>
      <c r="BT124" s="796"/>
      <c r="BU124" s="796"/>
      <c r="BV124" s="796">
        <v>50.9</v>
      </c>
      <c r="BW124" s="796"/>
      <c r="BX124" s="796"/>
      <c r="BY124" s="796"/>
      <c r="BZ124" s="796"/>
      <c r="CA124" s="796">
        <v>41.3</v>
      </c>
      <c r="CB124" s="796"/>
      <c r="CC124" s="796"/>
      <c r="CD124" s="796"/>
      <c r="CE124" s="796"/>
      <c r="CF124" s="797"/>
      <c r="CG124" s="798"/>
      <c r="CH124" s="798"/>
      <c r="CI124" s="798"/>
      <c r="CJ124" s="799"/>
      <c r="CK124" s="800"/>
      <c r="CL124" s="800"/>
      <c r="CM124" s="800"/>
      <c r="CN124" s="800"/>
      <c r="CO124" s="801"/>
      <c r="CP124" s="783" t="s">
        <v>414</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403</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415</v>
      </c>
      <c r="CL125" s="772"/>
      <c r="CM125" s="772"/>
      <c r="CN125" s="772"/>
      <c r="CO125" s="773"/>
      <c r="CP125" s="683" t="s">
        <v>416</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405</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417</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418</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419</v>
      </c>
      <c r="AY127" s="810"/>
      <c r="AZ127" s="810"/>
      <c r="BA127" s="810"/>
      <c r="BB127" s="810"/>
      <c r="BC127" s="810"/>
      <c r="BD127" s="810"/>
      <c r="BE127" s="811"/>
      <c r="BF127" s="812" t="s">
        <v>420</v>
      </c>
      <c r="BG127" s="810"/>
      <c r="BH127" s="810"/>
      <c r="BI127" s="810"/>
      <c r="BJ127" s="810"/>
      <c r="BK127" s="810"/>
      <c r="BL127" s="811"/>
      <c r="BM127" s="812" t="s">
        <v>421</v>
      </c>
      <c r="BN127" s="810"/>
      <c r="BO127" s="810"/>
      <c r="BP127" s="810"/>
      <c r="BQ127" s="810"/>
      <c r="BR127" s="810"/>
      <c r="BS127" s="811"/>
      <c r="BT127" s="812" t="s">
        <v>422</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423</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425</v>
      </c>
      <c r="X128" s="816"/>
      <c r="Y128" s="816"/>
      <c r="Z128" s="817"/>
      <c r="AA128" s="818">
        <v>675614</v>
      </c>
      <c r="AB128" s="819"/>
      <c r="AC128" s="819"/>
      <c r="AD128" s="819"/>
      <c r="AE128" s="820"/>
      <c r="AF128" s="821">
        <v>746329</v>
      </c>
      <c r="AG128" s="819"/>
      <c r="AH128" s="819"/>
      <c r="AI128" s="819"/>
      <c r="AJ128" s="820"/>
      <c r="AK128" s="821">
        <v>938167</v>
      </c>
      <c r="AL128" s="819"/>
      <c r="AM128" s="819"/>
      <c r="AN128" s="819"/>
      <c r="AO128" s="820"/>
      <c r="AP128" s="822"/>
      <c r="AQ128" s="823"/>
      <c r="AR128" s="823"/>
      <c r="AS128" s="823"/>
      <c r="AT128" s="824"/>
      <c r="AU128" s="474"/>
      <c r="AV128" s="474"/>
      <c r="AW128" s="474"/>
      <c r="AX128" s="671" t="s">
        <v>426</v>
      </c>
      <c r="AY128" s="672"/>
      <c r="AZ128" s="672"/>
      <c r="BA128" s="672"/>
      <c r="BB128" s="672"/>
      <c r="BC128" s="672"/>
      <c r="BD128" s="672"/>
      <c r="BE128" s="673"/>
      <c r="BF128" s="825" t="s">
        <v>65</v>
      </c>
      <c r="BG128" s="826"/>
      <c r="BH128" s="826"/>
      <c r="BI128" s="826"/>
      <c r="BJ128" s="826"/>
      <c r="BK128" s="826"/>
      <c r="BL128" s="827"/>
      <c r="BM128" s="825">
        <v>14.36</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427</v>
      </c>
      <c r="CQ128" s="476"/>
      <c r="CR128" s="476"/>
      <c r="CS128" s="476"/>
      <c r="CT128" s="476"/>
      <c r="CU128" s="476"/>
      <c r="CV128" s="476"/>
      <c r="CW128" s="476"/>
      <c r="CX128" s="476"/>
      <c r="CY128" s="476"/>
      <c r="CZ128" s="476"/>
      <c r="DA128" s="476"/>
      <c r="DB128" s="476"/>
      <c r="DC128" s="476"/>
      <c r="DD128" s="476"/>
      <c r="DE128" s="476"/>
      <c r="DF128" s="833"/>
      <c r="DG128" s="834">
        <v>395</v>
      </c>
      <c r="DH128" s="835"/>
      <c r="DI128" s="835"/>
      <c r="DJ128" s="835"/>
      <c r="DK128" s="835"/>
      <c r="DL128" s="835">
        <v>347</v>
      </c>
      <c r="DM128" s="835"/>
      <c r="DN128" s="835"/>
      <c r="DO128" s="835"/>
      <c r="DP128" s="835"/>
      <c r="DQ128" s="835">
        <v>352</v>
      </c>
      <c r="DR128" s="835"/>
      <c r="DS128" s="835"/>
      <c r="DT128" s="835"/>
      <c r="DU128" s="835"/>
      <c r="DV128" s="836">
        <v>0</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428</v>
      </c>
      <c r="X129" s="839"/>
      <c r="Y129" s="839"/>
      <c r="Z129" s="840"/>
      <c r="AA129" s="717">
        <v>5031737</v>
      </c>
      <c r="AB129" s="718"/>
      <c r="AC129" s="718"/>
      <c r="AD129" s="718"/>
      <c r="AE129" s="719"/>
      <c r="AF129" s="720">
        <v>5478620</v>
      </c>
      <c r="AG129" s="718"/>
      <c r="AH129" s="718"/>
      <c r="AI129" s="718"/>
      <c r="AJ129" s="719"/>
      <c r="AK129" s="720">
        <v>6186702</v>
      </c>
      <c r="AL129" s="718"/>
      <c r="AM129" s="718"/>
      <c r="AN129" s="718"/>
      <c r="AO129" s="719"/>
      <c r="AP129" s="841"/>
      <c r="AQ129" s="842"/>
      <c r="AR129" s="842"/>
      <c r="AS129" s="842"/>
      <c r="AT129" s="843"/>
      <c r="AU129" s="475"/>
      <c r="AV129" s="475"/>
      <c r="AW129" s="475"/>
      <c r="AX129" s="844" t="s">
        <v>429</v>
      </c>
      <c r="AY129" s="705"/>
      <c r="AZ129" s="705"/>
      <c r="BA129" s="705"/>
      <c r="BB129" s="705"/>
      <c r="BC129" s="705"/>
      <c r="BD129" s="705"/>
      <c r="BE129" s="706"/>
      <c r="BF129" s="845" t="s">
        <v>65</v>
      </c>
      <c r="BG129" s="846"/>
      <c r="BH129" s="846"/>
      <c r="BI129" s="846"/>
      <c r="BJ129" s="846"/>
      <c r="BK129" s="846"/>
      <c r="BL129" s="847"/>
      <c r="BM129" s="845">
        <v>19.36</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430</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431</v>
      </c>
      <c r="X130" s="839"/>
      <c r="Y130" s="839"/>
      <c r="Z130" s="840"/>
      <c r="AA130" s="717">
        <v>1033665</v>
      </c>
      <c r="AB130" s="718"/>
      <c r="AC130" s="718"/>
      <c r="AD130" s="718"/>
      <c r="AE130" s="719"/>
      <c r="AF130" s="720">
        <v>1317386</v>
      </c>
      <c r="AG130" s="718"/>
      <c r="AH130" s="718"/>
      <c r="AI130" s="718"/>
      <c r="AJ130" s="719"/>
      <c r="AK130" s="720">
        <v>1704731</v>
      </c>
      <c r="AL130" s="718"/>
      <c r="AM130" s="718"/>
      <c r="AN130" s="718"/>
      <c r="AO130" s="719"/>
      <c r="AP130" s="841"/>
      <c r="AQ130" s="842"/>
      <c r="AR130" s="842"/>
      <c r="AS130" s="842"/>
      <c r="AT130" s="843"/>
      <c r="AU130" s="475"/>
      <c r="AV130" s="475"/>
      <c r="AW130" s="475"/>
      <c r="AX130" s="844" t="s">
        <v>432</v>
      </c>
      <c r="AY130" s="705"/>
      <c r="AZ130" s="705"/>
      <c r="BA130" s="705"/>
      <c r="BB130" s="705"/>
      <c r="BC130" s="705"/>
      <c r="BD130" s="705"/>
      <c r="BE130" s="706"/>
      <c r="BF130" s="850">
        <v>10.3</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433</v>
      </c>
      <c r="X131" s="857"/>
      <c r="Y131" s="857"/>
      <c r="Z131" s="858"/>
      <c r="AA131" s="760">
        <v>3998072</v>
      </c>
      <c r="AB131" s="761"/>
      <c r="AC131" s="761"/>
      <c r="AD131" s="761"/>
      <c r="AE131" s="762"/>
      <c r="AF131" s="763">
        <v>4161234</v>
      </c>
      <c r="AG131" s="761"/>
      <c r="AH131" s="761"/>
      <c r="AI131" s="761"/>
      <c r="AJ131" s="762"/>
      <c r="AK131" s="763">
        <v>4481971</v>
      </c>
      <c r="AL131" s="761"/>
      <c r="AM131" s="761"/>
      <c r="AN131" s="761"/>
      <c r="AO131" s="762"/>
      <c r="AP131" s="859"/>
      <c r="AQ131" s="860"/>
      <c r="AR131" s="860"/>
      <c r="AS131" s="860"/>
      <c r="AT131" s="861"/>
      <c r="AU131" s="475"/>
      <c r="AV131" s="475"/>
      <c r="AW131" s="475"/>
      <c r="AX131" s="862" t="s">
        <v>434</v>
      </c>
      <c r="AY131" s="476"/>
      <c r="AZ131" s="476"/>
      <c r="BA131" s="476"/>
      <c r="BB131" s="476"/>
      <c r="BC131" s="476"/>
      <c r="BD131" s="476"/>
      <c r="BE131" s="833"/>
      <c r="BF131" s="863">
        <v>41.3</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435</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436</v>
      </c>
      <c r="W132" s="871"/>
      <c r="X132" s="871"/>
      <c r="Y132" s="871"/>
      <c r="Z132" s="872"/>
      <c r="AA132" s="873">
        <v>9.6104572400000006</v>
      </c>
      <c r="AB132" s="874"/>
      <c r="AC132" s="874"/>
      <c r="AD132" s="874"/>
      <c r="AE132" s="875"/>
      <c r="AF132" s="876">
        <v>10.912147689999999</v>
      </c>
      <c r="AG132" s="874"/>
      <c r="AH132" s="874"/>
      <c r="AI132" s="874"/>
      <c r="AJ132" s="875"/>
      <c r="AK132" s="876">
        <v>10.50312463</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437</v>
      </c>
      <c r="W133" s="881"/>
      <c r="X133" s="881"/>
      <c r="Y133" s="881"/>
      <c r="Z133" s="882"/>
      <c r="AA133" s="883">
        <v>8</v>
      </c>
      <c r="AB133" s="884"/>
      <c r="AC133" s="884"/>
      <c r="AD133" s="884"/>
      <c r="AE133" s="885"/>
      <c r="AF133" s="883">
        <v>9.1999999999999993</v>
      </c>
      <c r="AG133" s="884"/>
      <c r="AH133" s="884"/>
      <c r="AI133" s="884"/>
      <c r="AJ133" s="885"/>
      <c r="AK133" s="883">
        <v>10.3</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rintOptions horizontalCentered="1"/>
  <pageMargins left="0.59055118110236227" right="0.59055118110236227" top="0.59055118110236227" bottom="0.59055118110236227" header="0.39370078740157483" footer="0.39370078740157483"/>
  <pageSetup paperSize="8"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8B22-EAAA-4A95-9213-C8ED17501C56}">
  <sheetPr>
    <pageSetUpPr fitToPage="1"/>
  </sheetPr>
  <dimension ref="A1:DQ105"/>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20" width="2.75" style="38" customWidth="1"/>
    <col min="121" max="121" width="0" style="5" hidden="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phoneticPr fontId="2"/>
  <printOptions horizontalCentered="1"/>
  <pageMargins left="0.59055118110236227" right="0.59055118110236227" top="0.59055118110236227" bottom="0.59055118110236227" header="0.39370078740157483" footer="0.39370078740157483"/>
  <pageSetup paperSize="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5BA4-641D-4D55-8CE1-1B7D63A8AB2D}">
  <sheetPr>
    <pageSetUpPr fitToPage="1"/>
  </sheetPr>
  <dimension ref="A1:DL89"/>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phoneticPr fontId="2"/>
  <printOptions horizontalCentered="1"/>
  <pageMargins left="0.59055118110236227" right="0.59055118110236227" top="0.59055118110236227" bottom="0.59055118110236227" header="0.39370078740157483" footer="0.39370078740157483"/>
  <pageSetup paperSize="8"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7B3D-01C3-42E7-88CC-A7B7037672D4}">
  <sheetPr>
    <pageSetUpPr fitToPage="1"/>
  </sheetPr>
  <dimension ref="A1:AZ67"/>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ol min="48" max="52" width="12.625" style="3" hidden="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439</v>
      </c>
      <c r="AL6" s="888"/>
      <c r="AM6" s="888"/>
      <c r="AN6" s="888"/>
    </row>
    <row r="7" spans="1:46" ht="13.5" customHeight="1" x14ac:dyDescent="0.15">
      <c r="A7" s="10"/>
      <c r="AK7" s="889"/>
      <c r="AL7" s="890"/>
      <c r="AM7" s="890"/>
      <c r="AN7" s="891"/>
      <c r="AO7" s="892" t="s">
        <v>440</v>
      </c>
      <c r="AP7" s="893"/>
      <c r="AQ7" s="894" t="s">
        <v>441</v>
      </c>
      <c r="AR7" s="895"/>
    </row>
    <row r="8" spans="1:46" x14ac:dyDescent="0.15">
      <c r="A8" s="10"/>
      <c r="AK8" s="896"/>
      <c r="AL8" s="897"/>
      <c r="AM8" s="897"/>
      <c r="AN8" s="898"/>
      <c r="AO8" s="899"/>
      <c r="AP8" s="900" t="s">
        <v>442</v>
      </c>
      <c r="AQ8" s="901" t="s">
        <v>443</v>
      </c>
      <c r="AR8" s="902" t="s">
        <v>444</v>
      </c>
    </row>
    <row r="9" spans="1:46" x14ac:dyDescent="0.15">
      <c r="A9" s="10"/>
      <c r="AK9" s="903" t="s">
        <v>445</v>
      </c>
      <c r="AL9" s="904"/>
      <c r="AM9" s="904"/>
      <c r="AN9" s="905"/>
      <c r="AO9" s="906">
        <v>1570206</v>
      </c>
      <c r="AP9" s="906">
        <v>152670</v>
      </c>
      <c r="AQ9" s="907">
        <v>163770</v>
      </c>
      <c r="AR9" s="908">
        <v>-6.8</v>
      </c>
    </row>
    <row r="10" spans="1:46" ht="13.5" customHeight="1" x14ac:dyDescent="0.15">
      <c r="A10" s="10"/>
      <c r="AK10" s="903" t="s">
        <v>446</v>
      </c>
      <c r="AL10" s="904"/>
      <c r="AM10" s="904"/>
      <c r="AN10" s="905"/>
      <c r="AO10" s="909">
        <v>181790</v>
      </c>
      <c r="AP10" s="909">
        <v>17675</v>
      </c>
      <c r="AQ10" s="910">
        <v>24683</v>
      </c>
      <c r="AR10" s="911">
        <v>-28.4</v>
      </c>
    </row>
    <row r="11" spans="1:46" ht="13.5" customHeight="1" x14ac:dyDescent="0.15">
      <c r="A11" s="10"/>
      <c r="AK11" s="903" t="s">
        <v>447</v>
      </c>
      <c r="AL11" s="904"/>
      <c r="AM11" s="904"/>
      <c r="AN11" s="905"/>
      <c r="AO11" s="909" t="s">
        <v>326</v>
      </c>
      <c r="AP11" s="909" t="s">
        <v>326</v>
      </c>
      <c r="AQ11" s="910">
        <v>5136</v>
      </c>
      <c r="AR11" s="911" t="s">
        <v>326</v>
      </c>
    </row>
    <row r="12" spans="1:46" ht="13.5" customHeight="1" x14ac:dyDescent="0.15">
      <c r="A12" s="10"/>
      <c r="AK12" s="903" t="s">
        <v>448</v>
      </c>
      <c r="AL12" s="904"/>
      <c r="AM12" s="904"/>
      <c r="AN12" s="905"/>
      <c r="AO12" s="909" t="s">
        <v>326</v>
      </c>
      <c r="AP12" s="909" t="s">
        <v>326</v>
      </c>
      <c r="AQ12" s="910" t="s">
        <v>326</v>
      </c>
      <c r="AR12" s="911" t="s">
        <v>326</v>
      </c>
    </row>
    <row r="13" spans="1:46" ht="13.5" customHeight="1" x14ac:dyDescent="0.15">
      <c r="A13" s="10"/>
      <c r="AK13" s="903" t="s">
        <v>449</v>
      </c>
      <c r="AL13" s="904"/>
      <c r="AM13" s="904"/>
      <c r="AN13" s="905"/>
      <c r="AO13" s="909">
        <v>1336</v>
      </c>
      <c r="AP13" s="909">
        <v>130</v>
      </c>
      <c r="AQ13" s="910">
        <v>6255</v>
      </c>
      <c r="AR13" s="911">
        <v>-97.9</v>
      </c>
    </row>
    <row r="14" spans="1:46" ht="13.5" customHeight="1" x14ac:dyDescent="0.15">
      <c r="A14" s="10"/>
      <c r="AK14" s="903" t="s">
        <v>450</v>
      </c>
      <c r="AL14" s="904"/>
      <c r="AM14" s="904"/>
      <c r="AN14" s="905"/>
      <c r="AO14" s="909">
        <v>62378</v>
      </c>
      <c r="AP14" s="909">
        <v>6065</v>
      </c>
      <c r="AQ14" s="910">
        <v>3424</v>
      </c>
      <c r="AR14" s="911">
        <v>77.099999999999994</v>
      </c>
    </row>
    <row r="15" spans="1:46" ht="13.5" customHeight="1" x14ac:dyDescent="0.15">
      <c r="A15" s="10"/>
      <c r="AK15" s="912" t="s">
        <v>451</v>
      </c>
      <c r="AL15" s="913"/>
      <c r="AM15" s="913"/>
      <c r="AN15" s="914"/>
      <c r="AO15" s="909">
        <v>-121539</v>
      </c>
      <c r="AP15" s="909">
        <v>-11817</v>
      </c>
      <c r="AQ15" s="910">
        <v>-13292</v>
      </c>
      <c r="AR15" s="911">
        <v>-11.1</v>
      </c>
    </row>
    <row r="16" spans="1:46" x14ac:dyDescent="0.15">
      <c r="A16" s="10"/>
      <c r="AK16" s="912" t="s">
        <v>121</v>
      </c>
      <c r="AL16" s="913"/>
      <c r="AM16" s="913"/>
      <c r="AN16" s="914"/>
      <c r="AO16" s="909">
        <v>1694171</v>
      </c>
      <c r="AP16" s="909">
        <v>164723</v>
      </c>
      <c r="AQ16" s="910">
        <v>189976</v>
      </c>
      <c r="AR16" s="911">
        <v>-13.3</v>
      </c>
    </row>
    <row r="17" spans="1:46" x14ac:dyDescent="0.15">
      <c r="A17" s="10"/>
    </row>
    <row r="18" spans="1:46" x14ac:dyDescent="0.15">
      <c r="A18" s="10"/>
      <c r="AQ18" s="915"/>
      <c r="AR18" s="915"/>
    </row>
    <row r="19" spans="1:46" x14ac:dyDescent="0.15">
      <c r="A19" s="10"/>
      <c r="AK19" s="3" t="s">
        <v>452</v>
      </c>
    </row>
    <row r="20" spans="1:46" x14ac:dyDescent="0.15">
      <c r="A20" s="10"/>
      <c r="AK20" s="916"/>
      <c r="AL20" s="917"/>
      <c r="AM20" s="917"/>
      <c r="AN20" s="918"/>
      <c r="AO20" s="919" t="s">
        <v>453</v>
      </c>
      <c r="AP20" s="920" t="s">
        <v>454</v>
      </c>
      <c r="AQ20" s="921" t="s">
        <v>455</v>
      </c>
      <c r="AR20" s="922"/>
    </row>
    <row r="21" spans="1:46" s="888" customFormat="1" x14ac:dyDescent="0.15">
      <c r="A21" s="923"/>
      <c r="AK21" s="924" t="s">
        <v>456</v>
      </c>
      <c r="AL21" s="925"/>
      <c r="AM21" s="925"/>
      <c r="AN21" s="926"/>
      <c r="AO21" s="927">
        <v>14.88</v>
      </c>
      <c r="AP21" s="928">
        <v>16.39</v>
      </c>
      <c r="AQ21" s="929">
        <v>-1.51</v>
      </c>
      <c r="AS21" s="930"/>
      <c r="AT21" s="923"/>
    </row>
    <row r="22" spans="1:46" s="888" customFormat="1" x14ac:dyDescent="0.15">
      <c r="A22" s="923"/>
      <c r="AK22" s="924" t="s">
        <v>457</v>
      </c>
      <c r="AL22" s="925"/>
      <c r="AM22" s="925"/>
      <c r="AN22" s="926"/>
      <c r="AO22" s="931">
        <v>95.1</v>
      </c>
      <c r="AP22" s="932">
        <v>95.8</v>
      </c>
      <c r="AQ22" s="933">
        <v>-0.7</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458</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459</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460</v>
      </c>
      <c r="AL29" s="888"/>
      <c r="AM29" s="888"/>
      <c r="AN29" s="888"/>
      <c r="AS29" s="941"/>
    </row>
    <row r="30" spans="1:46" ht="13.5" customHeight="1" x14ac:dyDescent="0.15">
      <c r="A30" s="10"/>
      <c r="AK30" s="889"/>
      <c r="AL30" s="890"/>
      <c r="AM30" s="890"/>
      <c r="AN30" s="891"/>
      <c r="AO30" s="892" t="s">
        <v>440</v>
      </c>
      <c r="AP30" s="893"/>
      <c r="AQ30" s="894" t="s">
        <v>441</v>
      </c>
      <c r="AR30" s="895"/>
    </row>
    <row r="31" spans="1:46" x14ac:dyDescent="0.15">
      <c r="A31" s="10"/>
      <c r="AK31" s="896"/>
      <c r="AL31" s="897"/>
      <c r="AM31" s="897"/>
      <c r="AN31" s="898"/>
      <c r="AO31" s="899"/>
      <c r="AP31" s="900" t="s">
        <v>442</v>
      </c>
      <c r="AQ31" s="901" t="s">
        <v>443</v>
      </c>
      <c r="AR31" s="902" t="s">
        <v>444</v>
      </c>
    </row>
    <row r="32" spans="1:46" ht="27" customHeight="1" x14ac:dyDescent="0.15">
      <c r="A32" s="10"/>
      <c r="AK32" s="942" t="s">
        <v>461</v>
      </c>
      <c r="AL32" s="943"/>
      <c r="AM32" s="943"/>
      <c r="AN32" s="944"/>
      <c r="AO32" s="945">
        <v>2996287</v>
      </c>
      <c r="AP32" s="945">
        <v>291326</v>
      </c>
      <c r="AQ32" s="946">
        <v>115605</v>
      </c>
      <c r="AR32" s="947">
        <v>152</v>
      </c>
    </row>
    <row r="33" spans="1:46" ht="13.5" customHeight="1" x14ac:dyDescent="0.15">
      <c r="A33" s="10"/>
      <c r="AK33" s="942" t="s">
        <v>462</v>
      </c>
      <c r="AL33" s="943"/>
      <c r="AM33" s="943"/>
      <c r="AN33" s="944"/>
      <c r="AO33" s="945" t="s">
        <v>326</v>
      </c>
      <c r="AP33" s="945" t="s">
        <v>326</v>
      </c>
      <c r="AQ33" s="946">
        <v>170</v>
      </c>
      <c r="AR33" s="947" t="s">
        <v>326</v>
      </c>
    </row>
    <row r="34" spans="1:46" ht="27" customHeight="1" x14ac:dyDescent="0.15">
      <c r="A34" s="10"/>
      <c r="AK34" s="942" t="s">
        <v>463</v>
      </c>
      <c r="AL34" s="943"/>
      <c r="AM34" s="943"/>
      <c r="AN34" s="944"/>
      <c r="AO34" s="945" t="s">
        <v>326</v>
      </c>
      <c r="AP34" s="945" t="s">
        <v>326</v>
      </c>
      <c r="AQ34" s="946">
        <v>200</v>
      </c>
      <c r="AR34" s="947" t="s">
        <v>326</v>
      </c>
    </row>
    <row r="35" spans="1:46" ht="27" customHeight="1" x14ac:dyDescent="0.15">
      <c r="A35" s="10"/>
      <c r="AK35" s="942" t="s">
        <v>464</v>
      </c>
      <c r="AL35" s="943"/>
      <c r="AM35" s="943"/>
      <c r="AN35" s="944"/>
      <c r="AO35" s="945">
        <v>60108</v>
      </c>
      <c r="AP35" s="945">
        <v>5844</v>
      </c>
      <c r="AQ35" s="946">
        <v>23913</v>
      </c>
      <c r="AR35" s="947">
        <v>-75.599999999999994</v>
      </c>
    </row>
    <row r="36" spans="1:46" ht="27" customHeight="1" x14ac:dyDescent="0.15">
      <c r="A36" s="10"/>
      <c r="AK36" s="942" t="s">
        <v>465</v>
      </c>
      <c r="AL36" s="943"/>
      <c r="AM36" s="943"/>
      <c r="AN36" s="944"/>
      <c r="AO36" s="945">
        <v>57243</v>
      </c>
      <c r="AP36" s="945">
        <v>5566</v>
      </c>
      <c r="AQ36" s="946">
        <v>3903</v>
      </c>
      <c r="AR36" s="947">
        <v>42.6</v>
      </c>
    </row>
    <row r="37" spans="1:46" ht="13.5" customHeight="1" x14ac:dyDescent="0.15">
      <c r="A37" s="10"/>
      <c r="AK37" s="942" t="s">
        <v>466</v>
      </c>
      <c r="AL37" s="943"/>
      <c r="AM37" s="943"/>
      <c r="AN37" s="944"/>
      <c r="AO37" s="945" t="s">
        <v>326</v>
      </c>
      <c r="AP37" s="945" t="s">
        <v>326</v>
      </c>
      <c r="AQ37" s="946">
        <v>982</v>
      </c>
      <c r="AR37" s="947" t="s">
        <v>326</v>
      </c>
    </row>
    <row r="38" spans="1:46" ht="27" customHeight="1" x14ac:dyDescent="0.15">
      <c r="A38" s="10"/>
      <c r="AK38" s="948" t="s">
        <v>467</v>
      </c>
      <c r="AL38" s="949"/>
      <c r="AM38" s="949"/>
      <c r="AN38" s="950"/>
      <c r="AO38" s="951">
        <v>7</v>
      </c>
      <c r="AP38" s="951">
        <v>1</v>
      </c>
      <c r="AQ38" s="952">
        <v>19</v>
      </c>
      <c r="AR38" s="933">
        <v>-94.7</v>
      </c>
      <c r="AS38" s="941"/>
    </row>
    <row r="39" spans="1:46" x14ac:dyDescent="0.15">
      <c r="A39" s="10"/>
      <c r="AK39" s="948" t="s">
        <v>468</v>
      </c>
      <c r="AL39" s="949"/>
      <c r="AM39" s="949"/>
      <c r="AN39" s="950"/>
      <c r="AO39" s="945">
        <v>-938167</v>
      </c>
      <c r="AP39" s="945">
        <v>-91217</v>
      </c>
      <c r="AQ39" s="946">
        <v>-4902</v>
      </c>
      <c r="AR39" s="947">
        <v>1760.8</v>
      </c>
      <c r="AS39" s="941"/>
    </row>
    <row r="40" spans="1:46" ht="27" customHeight="1" x14ac:dyDescent="0.15">
      <c r="A40" s="10"/>
      <c r="AK40" s="942" t="s">
        <v>469</v>
      </c>
      <c r="AL40" s="943"/>
      <c r="AM40" s="943"/>
      <c r="AN40" s="944"/>
      <c r="AO40" s="945">
        <v>-1704731</v>
      </c>
      <c r="AP40" s="945">
        <v>-165749</v>
      </c>
      <c r="AQ40" s="946">
        <v>-94813</v>
      </c>
      <c r="AR40" s="947">
        <v>74.8</v>
      </c>
      <c r="AS40" s="941"/>
    </row>
    <row r="41" spans="1:46" x14ac:dyDescent="0.15">
      <c r="A41" s="10"/>
      <c r="AK41" s="953" t="s">
        <v>232</v>
      </c>
      <c r="AL41" s="954"/>
      <c r="AM41" s="954"/>
      <c r="AN41" s="955"/>
      <c r="AO41" s="945">
        <v>470747</v>
      </c>
      <c r="AP41" s="945">
        <v>45770</v>
      </c>
      <c r="AQ41" s="946">
        <v>45077</v>
      </c>
      <c r="AR41" s="947">
        <v>1.5</v>
      </c>
      <c r="AS41" s="941"/>
    </row>
    <row r="42" spans="1:46" x14ac:dyDescent="0.15">
      <c r="A42" s="10"/>
      <c r="AK42" s="956" t="s">
        <v>470</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471</v>
      </c>
    </row>
    <row r="48" spans="1:46" x14ac:dyDescent="0.15">
      <c r="A48" s="10"/>
      <c r="AK48" s="959" t="s">
        <v>472</v>
      </c>
      <c r="AL48" s="959"/>
      <c r="AM48" s="959"/>
      <c r="AN48" s="959"/>
      <c r="AO48" s="959"/>
      <c r="AP48" s="959"/>
      <c r="AQ48" s="960"/>
      <c r="AR48" s="959"/>
    </row>
    <row r="49" spans="1:44" ht="13.5" customHeight="1" x14ac:dyDescent="0.15">
      <c r="A49" s="10"/>
      <c r="AK49" s="961"/>
      <c r="AL49" s="962"/>
      <c r="AM49" s="963" t="s">
        <v>440</v>
      </c>
      <c r="AN49" s="964" t="s">
        <v>473</v>
      </c>
      <c r="AO49" s="965"/>
      <c r="AP49" s="965"/>
      <c r="AQ49" s="965"/>
      <c r="AR49" s="966"/>
    </row>
    <row r="50" spans="1:44" x14ac:dyDescent="0.15">
      <c r="A50" s="10"/>
      <c r="AK50" s="967"/>
      <c r="AL50" s="968"/>
      <c r="AM50" s="969"/>
      <c r="AN50" s="970" t="s">
        <v>474</v>
      </c>
      <c r="AO50" s="971" t="s">
        <v>475</v>
      </c>
      <c r="AP50" s="972" t="s">
        <v>476</v>
      </c>
      <c r="AQ50" s="973" t="s">
        <v>477</v>
      </c>
      <c r="AR50" s="974" t="s">
        <v>478</v>
      </c>
    </row>
    <row r="51" spans="1:44" x14ac:dyDescent="0.15">
      <c r="A51" s="10"/>
      <c r="AK51" s="961" t="s">
        <v>479</v>
      </c>
      <c r="AL51" s="962"/>
      <c r="AM51" s="975">
        <v>1264205</v>
      </c>
      <c r="AN51" s="976">
        <v>116560</v>
      </c>
      <c r="AO51" s="977">
        <v>-29.7</v>
      </c>
      <c r="AP51" s="978">
        <v>113913</v>
      </c>
      <c r="AQ51" s="979">
        <v>5.9</v>
      </c>
      <c r="AR51" s="980">
        <v>-35.6</v>
      </c>
    </row>
    <row r="52" spans="1:44" x14ac:dyDescent="0.15">
      <c r="A52" s="10"/>
      <c r="AK52" s="981"/>
      <c r="AL52" s="982" t="s">
        <v>480</v>
      </c>
      <c r="AM52" s="983">
        <v>983460</v>
      </c>
      <c r="AN52" s="984">
        <v>90675</v>
      </c>
      <c r="AO52" s="985">
        <v>-41.7</v>
      </c>
      <c r="AP52" s="986">
        <v>53160</v>
      </c>
      <c r="AQ52" s="987">
        <v>-8.1999999999999993</v>
      </c>
      <c r="AR52" s="988">
        <v>-33.5</v>
      </c>
    </row>
    <row r="53" spans="1:44" x14ac:dyDescent="0.15">
      <c r="A53" s="10"/>
      <c r="AK53" s="961" t="s">
        <v>481</v>
      </c>
      <c r="AL53" s="962"/>
      <c r="AM53" s="975">
        <v>4100857</v>
      </c>
      <c r="AN53" s="976">
        <v>386181</v>
      </c>
      <c r="AO53" s="977">
        <v>231.3</v>
      </c>
      <c r="AP53" s="978">
        <v>115050</v>
      </c>
      <c r="AQ53" s="979">
        <v>1</v>
      </c>
      <c r="AR53" s="980">
        <v>230.3</v>
      </c>
    </row>
    <row r="54" spans="1:44" x14ac:dyDescent="0.15">
      <c r="A54" s="10"/>
      <c r="AK54" s="981"/>
      <c r="AL54" s="982" t="s">
        <v>480</v>
      </c>
      <c r="AM54" s="983">
        <v>991188</v>
      </c>
      <c r="AN54" s="984">
        <v>93341</v>
      </c>
      <c r="AO54" s="985">
        <v>2.9</v>
      </c>
      <c r="AP54" s="986">
        <v>53792</v>
      </c>
      <c r="AQ54" s="987">
        <v>1.2</v>
      </c>
      <c r="AR54" s="988">
        <v>1.7</v>
      </c>
    </row>
    <row r="55" spans="1:44" x14ac:dyDescent="0.15">
      <c r="A55" s="10"/>
      <c r="AK55" s="961" t="s">
        <v>482</v>
      </c>
      <c r="AL55" s="962"/>
      <c r="AM55" s="975">
        <v>4513003</v>
      </c>
      <c r="AN55" s="976">
        <v>432114</v>
      </c>
      <c r="AO55" s="977">
        <v>11.9</v>
      </c>
      <c r="AP55" s="978">
        <v>118252</v>
      </c>
      <c r="AQ55" s="979">
        <v>2.8</v>
      </c>
      <c r="AR55" s="980">
        <v>9.1</v>
      </c>
    </row>
    <row r="56" spans="1:44" x14ac:dyDescent="0.15">
      <c r="A56" s="10"/>
      <c r="AK56" s="981"/>
      <c r="AL56" s="982" t="s">
        <v>480</v>
      </c>
      <c r="AM56" s="983">
        <v>1375872</v>
      </c>
      <c r="AN56" s="984">
        <v>131738</v>
      </c>
      <c r="AO56" s="985">
        <v>41.1</v>
      </c>
      <c r="AP56" s="986">
        <v>49994</v>
      </c>
      <c r="AQ56" s="987">
        <v>-7.1</v>
      </c>
      <c r="AR56" s="988">
        <v>48.2</v>
      </c>
    </row>
    <row r="57" spans="1:44" x14ac:dyDescent="0.15">
      <c r="A57" s="10"/>
      <c r="AK57" s="961" t="s">
        <v>483</v>
      </c>
      <c r="AL57" s="962"/>
      <c r="AM57" s="975">
        <v>4572370</v>
      </c>
      <c r="AN57" s="976">
        <v>440795</v>
      </c>
      <c r="AO57" s="977">
        <v>2</v>
      </c>
      <c r="AP57" s="978">
        <v>200194</v>
      </c>
      <c r="AQ57" s="979">
        <v>69.3</v>
      </c>
      <c r="AR57" s="980">
        <v>-67.3</v>
      </c>
    </row>
    <row r="58" spans="1:44" x14ac:dyDescent="0.15">
      <c r="A58" s="10"/>
      <c r="AK58" s="981"/>
      <c r="AL58" s="982" t="s">
        <v>480</v>
      </c>
      <c r="AM58" s="983">
        <v>1923228</v>
      </c>
      <c r="AN58" s="984">
        <v>185407</v>
      </c>
      <c r="AO58" s="985">
        <v>40.700000000000003</v>
      </c>
      <c r="AP58" s="986">
        <v>106422</v>
      </c>
      <c r="AQ58" s="987">
        <v>112.9</v>
      </c>
      <c r="AR58" s="988">
        <v>-72.2</v>
      </c>
    </row>
    <row r="59" spans="1:44" x14ac:dyDescent="0.15">
      <c r="A59" s="10"/>
      <c r="AK59" s="961" t="s">
        <v>484</v>
      </c>
      <c r="AL59" s="962"/>
      <c r="AM59" s="975">
        <v>2287561</v>
      </c>
      <c r="AN59" s="976">
        <v>222417</v>
      </c>
      <c r="AO59" s="977">
        <v>-49.5</v>
      </c>
      <c r="AP59" s="978">
        <v>196914</v>
      </c>
      <c r="AQ59" s="979">
        <v>-1.6</v>
      </c>
      <c r="AR59" s="980">
        <v>-47.9</v>
      </c>
    </row>
    <row r="60" spans="1:44" x14ac:dyDescent="0.15">
      <c r="A60" s="10"/>
      <c r="AK60" s="981"/>
      <c r="AL60" s="982" t="s">
        <v>480</v>
      </c>
      <c r="AM60" s="983">
        <v>1095537</v>
      </c>
      <c r="AN60" s="984">
        <v>106518</v>
      </c>
      <c r="AO60" s="985">
        <v>-42.5</v>
      </c>
      <c r="AP60" s="986">
        <v>98966</v>
      </c>
      <c r="AQ60" s="987">
        <v>-7</v>
      </c>
      <c r="AR60" s="988">
        <v>-35.5</v>
      </c>
    </row>
    <row r="61" spans="1:44" x14ac:dyDescent="0.15">
      <c r="A61" s="10"/>
      <c r="AK61" s="961" t="s">
        <v>485</v>
      </c>
      <c r="AL61" s="989"/>
      <c r="AM61" s="975">
        <v>3347599</v>
      </c>
      <c r="AN61" s="976">
        <v>319613</v>
      </c>
      <c r="AO61" s="977">
        <v>33.200000000000003</v>
      </c>
      <c r="AP61" s="978">
        <v>148865</v>
      </c>
      <c r="AQ61" s="990">
        <v>15.5</v>
      </c>
      <c r="AR61" s="980">
        <v>17.7</v>
      </c>
    </row>
    <row r="62" spans="1:44" x14ac:dyDescent="0.15">
      <c r="A62" s="10"/>
      <c r="AK62" s="981"/>
      <c r="AL62" s="982" t="s">
        <v>480</v>
      </c>
      <c r="AM62" s="983">
        <v>1273857</v>
      </c>
      <c r="AN62" s="984">
        <v>121536</v>
      </c>
      <c r="AO62" s="985">
        <v>0.1</v>
      </c>
      <c r="AP62" s="986">
        <v>72467</v>
      </c>
      <c r="AQ62" s="987">
        <v>18.399999999999999</v>
      </c>
      <c r="AR62" s="988">
        <v>-18.3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59055118110236227" right="0.59055118110236227" top="0.59055118110236227" bottom="0.59055118110236227" header="0.39370078740157483" footer="0.39370078740157483"/>
  <pageSetup paperSize="8"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A7A0-2C7B-4CFC-934F-CE90A3A46E25}">
  <sheetPr>
    <pageSetUpPr fitToPage="1"/>
  </sheetPr>
  <dimension ref="A1:DU121"/>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phoneticPr fontId="2"/>
  <printOptions horizontalCentered="1"/>
  <pageMargins left="0.59055118110236227" right="0.59055118110236227" top="0.59055118110236227" bottom="0.59055118110236227" header="0.39370078740157483" footer="0.39370078740157483"/>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6528C-5FB1-4DEE-B688-724CE72F1B28}">
  <sheetPr>
    <pageSetUpPr fitToPage="1"/>
  </sheetPr>
  <dimension ref="A1:EL116"/>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25" width="2.5" style="38" customWidth="1"/>
    <col min="126" max="142" width="0" style="5" hidden="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phoneticPr fontId="2"/>
  <printOptions horizontalCentered="1"/>
  <pageMargins left="0.59055118110236227" right="0.59055118110236227" top="0.59055118110236227" bottom="0.59055118110236227" header="0.39370078740157483" footer="0.39370078740157483"/>
  <pageSetup paperSize="8"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14007-5A52-4254-8635-9ED7868DFEA6}">
  <sheetPr>
    <pageSetUpPr fitToPage="1"/>
  </sheetPr>
  <dimension ref="B1:J50"/>
  <sheetViews>
    <sheetView showGridLines="0" view="pageBreakPreview" zoomScale="70" zoomScaleNormal="70" zoomScaleSheetLayoutView="70" zoomScalePageLayoutView="7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s="991" customFormat="1" ht="16.5" customHeight="1" x14ac:dyDescent="0.15"/>
    <row r="2" s="991" customFormat="1" ht="16.5" customHeight="1" x14ac:dyDescent="0.15"/>
    <row r="3" s="991" customFormat="1" ht="16.5" customHeight="1" x14ac:dyDescent="0.15"/>
    <row r="4" s="991" customFormat="1" ht="16.5" customHeight="1" x14ac:dyDescent="0.15"/>
    <row r="5" s="991" customFormat="1" ht="16.5" customHeight="1" x14ac:dyDescent="0.15"/>
    <row r="6" s="991" customFormat="1" ht="16.5" customHeight="1" x14ac:dyDescent="0.15"/>
    <row r="7" s="991" customFormat="1" ht="16.5" customHeight="1" x14ac:dyDescent="0.15"/>
    <row r="8" s="991" customFormat="1" ht="16.5" customHeight="1" x14ac:dyDescent="0.15"/>
    <row r="9" s="991" customFormat="1" ht="16.5" customHeight="1" x14ac:dyDescent="0.15"/>
    <row r="10" s="991" customFormat="1" ht="16.5" customHeight="1" x14ac:dyDescent="0.15"/>
    <row r="11" s="991" customFormat="1" ht="16.5" customHeight="1" x14ac:dyDescent="0.15"/>
    <row r="12" s="991" customFormat="1" ht="16.5" customHeight="1" x14ac:dyDescent="0.15"/>
    <row r="13" s="991" customFormat="1" ht="16.5" customHeight="1" x14ac:dyDescent="0.15"/>
    <row r="14" s="991" customFormat="1" ht="16.5" customHeight="1" x14ac:dyDescent="0.15"/>
    <row r="15" s="991" customFormat="1" ht="16.5" customHeight="1" x14ac:dyDescent="0.15"/>
    <row r="16" s="991" customFormat="1" ht="16.5" customHeight="1" x14ac:dyDescent="0.15"/>
    <row r="17" s="991" customFormat="1" ht="16.5" customHeight="1" x14ac:dyDescent="0.15"/>
    <row r="18" s="991" customFormat="1" ht="16.5" customHeight="1" x14ac:dyDescent="0.15"/>
    <row r="19" s="991" customFormat="1" ht="16.5" customHeight="1" x14ac:dyDescent="0.15"/>
    <row r="20" s="991" customFormat="1" ht="16.5" customHeight="1" x14ac:dyDescent="0.15"/>
    <row r="21" s="991" customFormat="1" ht="16.5" customHeight="1" x14ac:dyDescent="0.15"/>
    <row r="22" s="991" customFormat="1" ht="16.5" customHeight="1" x14ac:dyDescent="0.15"/>
    <row r="23" s="991" customFormat="1" ht="16.5" customHeight="1" x14ac:dyDescent="0.15"/>
    <row r="24" s="991" customFormat="1" ht="16.5" customHeight="1" x14ac:dyDescent="0.15"/>
    <row r="25" s="991" customFormat="1" ht="16.5" customHeight="1" x14ac:dyDescent="0.15"/>
    <row r="26" s="991" customFormat="1" ht="16.5" customHeight="1" x14ac:dyDescent="0.15"/>
    <row r="27" s="991" customFormat="1" ht="16.5" customHeight="1" x14ac:dyDescent="0.15"/>
    <row r="28" s="991" customFormat="1" ht="16.5" customHeight="1" x14ac:dyDescent="0.15"/>
    <row r="29" s="991" customFormat="1" ht="16.5" customHeight="1" x14ac:dyDescent="0.15"/>
    <row r="30" s="991" customFormat="1" ht="16.5" customHeight="1" x14ac:dyDescent="0.15"/>
    <row r="31" s="991" customFormat="1" ht="16.5" customHeight="1" x14ac:dyDescent="0.15"/>
    <row r="32" s="99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486</v>
      </c>
    </row>
    <row r="46" spans="2:10" ht="29.25" customHeight="1" thickBot="1" x14ac:dyDescent="0.25">
      <c r="B46" s="994" t="s">
        <v>25</v>
      </c>
      <c r="C46" s="995"/>
      <c r="D46" s="995"/>
      <c r="E46" s="996" t="s">
        <v>487</v>
      </c>
      <c r="F46" s="997" t="s">
        <v>3</v>
      </c>
      <c r="G46" s="998" t="s">
        <v>4</v>
      </c>
      <c r="H46" s="998" t="s">
        <v>5</v>
      </c>
      <c r="I46" s="998" t="s">
        <v>6</v>
      </c>
      <c r="J46" s="999" t="s">
        <v>7</v>
      </c>
    </row>
    <row r="47" spans="2:10" ht="57.75" customHeight="1" x14ac:dyDescent="0.15">
      <c r="B47" s="1000"/>
      <c r="C47" s="1001" t="s">
        <v>488</v>
      </c>
      <c r="D47" s="1001"/>
      <c r="E47" s="1002"/>
      <c r="F47" s="1003">
        <v>25.1</v>
      </c>
      <c r="G47" s="1004">
        <v>25.47</v>
      </c>
      <c r="H47" s="1004">
        <v>27.62</v>
      </c>
      <c r="I47" s="1004">
        <v>25.41</v>
      </c>
      <c r="J47" s="1005">
        <v>22.54</v>
      </c>
    </row>
    <row r="48" spans="2:10" ht="57.75" customHeight="1" x14ac:dyDescent="0.15">
      <c r="B48" s="1006"/>
      <c r="C48" s="1007" t="s">
        <v>489</v>
      </c>
      <c r="D48" s="1007"/>
      <c r="E48" s="1008"/>
      <c r="F48" s="1009">
        <v>22.12</v>
      </c>
      <c r="G48" s="1010">
        <v>20.58</v>
      </c>
      <c r="H48" s="1010">
        <v>16.27</v>
      </c>
      <c r="I48" s="1010">
        <v>9.0500000000000007</v>
      </c>
      <c r="J48" s="1011">
        <v>11.38</v>
      </c>
    </row>
    <row r="49" spans="2:10" ht="57.75" customHeight="1" thickBot="1" x14ac:dyDescent="0.2">
      <c r="B49" s="1012"/>
      <c r="C49" s="1013" t="s">
        <v>490</v>
      </c>
      <c r="D49" s="1013"/>
      <c r="E49" s="1014"/>
      <c r="F49" s="1015" t="s">
        <v>491</v>
      </c>
      <c r="G49" s="1016" t="s">
        <v>492</v>
      </c>
      <c r="H49" s="1016" t="s">
        <v>493</v>
      </c>
      <c r="I49" s="1016" t="s">
        <v>494</v>
      </c>
      <c r="J49" s="1017">
        <v>1.35</v>
      </c>
    </row>
    <row r="50" spans="2:10" x14ac:dyDescent="0.15"/>
  </sheetData>
  <mergeCells count="3">
    <mergeCell ref="C47:E47"/>
    <mergeCell ref="C48:E48"/>
    <mergeCell ref="C49:E49"/>
  </mergeCells>
  <phoneticPr fontId="2"/>
  <printOptions horizontalCentered="1"/>
  <pageMargins left="0.59055118110236227" right="0.59055118110236227" top="0.59055118110236227" bottom="0.59055118110236227" header="0.39370078740157483" footer="0.39370078740157483"/>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植竹　慧介</cp:lastModifiedBy>
  <cp:lastPrinted>2023-10-03T01:50:29Z</cp:lastPrinted>
  <dcterms:created xsi:type="dcterms:W3CDTF">2023-09-21T00:59:26Z</dcterms:created>
  <dcterms:modified xsi:type="dcterms:W3CDTF">2023-10-03T02:54:59Z</dcterms:modified>
  <cp:category/>
</cp:coreProperties>
</file>