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76" activeTab="0"/>
  </bookViews>
  <sheets>
    <sheet name="表紙" sheetId="1" r:id="rId1"/>
    <sheet name="目次"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１０" sheetId="12" r:id="rId12"/>
    <sheet name="１１" sheetId="13" r:id="rId13"/>
    <sheet name="１２" sheetId="14" r:id="rId14"/>
    <sheet name="１３" sheetId="15" r:id="rId15"/>
    <sheet name="１４" sheetId="16" r:id="rId16"/>
  </sheets>
  <definedNames>
    <definedName name="_xlnm.Print_Area" localSheetId="2">'１'!$A$1:$R$36</definedName>
    <definedName name="_xlnm.Print_Area" localSheetId="11">'１０'!$A$2:$AT$30</definedName>
    <definedName name="_xlnm.Print_Area" localSheetId="12">'１１'!$A$1:$BM$30</definedName>
    <definedName name="_xlnm.Print_Area" localSheetId="14">'１３'!$A$2:$N$25</definedName>
    <definedName name="_xlnm.Print_Area" localSheetId="15">'１４'!$A$1:$AH$23</definedName>
    <definedName name="_xlnm.Print_Area" localSheetId="3">'２'!$A$2:$AG$22</definedName>
    <definedName name="_xlnm.Print_Area" localSheetId="5">'４'!$A$1:$W$41</definedName>
    <definedName name="_xlnm.Print_Area" localSheetId="6">'５'!$A$2:$AN$22</definedName>
    <definedName name="_xlnm.Print_Area" localSheetId="7">'６'!$A$1:$X$33</definedName>
    <definedName name="_xlnm.Print_Area" localSheetId="8">'７'!$A$2:$S$26</definedName>
    <definedName name="_xlnm.Print_Area" localSheetId="10">'９'!$A$2:$AN$25</definedName>
    <definedName name="_xlnm.Print_Area" localSheetId="0">'表紙'!$A$1:$E$26</definedName>
    <definedName name="_xlnm.Print_Area" localSheetId="1">'目次'!$A$1:$E$26</definedName>
  </definedNames>
  <calcPr calcMode="manual" fullCalcOnLoad="1"/>
</workbook>
</file>

<file path=xl/comments7.xml><?xml version="1.0" encoding="utf-8"?>
<comments xmlns="http://schemas.openxmlformats.org/spreadsheetml/2006/main">
  <authors>
    <author>kumamoto</author>
  </authors>
  <commentList>
    <comment ref="E5" authorId="0">
      <text>
        <r>
          <rPr>
            <sz val="9"/>
            <rFont val="ＭＳ Ｐゴシック"/>
            <family val="3"/>
          </rPr>
          <t>人数ではなく氏名を記入してください</t>
        </r>
      </text>
    </comment>
  </commentList>
</comments>
</file>

<file path=xl/sharedStrings.xml><?xml version="1.0" encoding="utf-8"?>
<sst xmlns="http://schemas.openxmlformats.org/spreadsheetml/2006/main" count="861" uniqueCount="476">
  <si>
    <t>【　目　次　】</t>
  </si>
  <si>
    <t>氏名</t>
  </si>
  <si>
    <t>年齢</t>
  </si>
  <si>
    <t>その他</t>
  </si>
  <si>
    <t xml:space="preserve">資料作成者・職・氏名
</t>
  </si>
  <si>
    <t>資料内容点検者・職・氏名</t>
  </si>
  <si>
    <t>１　前回監査指摘事項の処理状況</t>
  </si>
  <si>
    <t>指　　摘　　事　　項</t>
  </si>
  <si>
    <t>備　　　　　考</t>
  </si>
  <si>
    <t>処　　理　　状　　況（直近の状況を記入）</t>
  </si>
  <si>
    <t>改善状況</t>
  </si>
  <si>
    <t>職名</t>
  </si>
  <si>
    <t>本俸</t>
  </si>
  <si>
    <t>格付</t>
  </si>
  <si>
    <t>金額</t>
  </si>
  <si>
    <t>計</t>
  </si>
  <si>
    <t>円</t>
  </si>
  <si>
    <t>人</t>
  </si>
  <si>
    <t>固定資産物品台帳</t>
  </si>
  <si>
    <t>寄附申込書</t>
  </si>
  <si>
    <t>寄附受領書（控）</t>
  </si>
  <si>
    <t>施設名</t>
  </si>
  <si>
    <t>保育所名</t>
  </si>
  <si>
    <t>２  施設の概況</t>
  </si>
  <si>
    <t>（１）　園内研修</t>
  </si>
  <si>
    <t>（２）　園外研修</t>
  </si>
  <si>
    <t>（１）　防火管理者等の状況</t>
  </si>
  <si>
    <t>（２）　防災設備の保守点検の状況</t>
  </si>
  <si>
    <t>（３）　非常災害等の訓練状況</t>
  </si>
  <si>
    <t>（４）　消防署の立入検査の状況</t>
  </si>
  <si>
    <t>（１）　施設運営管理関係</t>
  </si>
  <si>
    <t>（２）　経理関係</t>
  </si>
  <si>
    <t>２　施設の概況</t>
  </si>
  <si>
    <t>施設長氏名</t>
  </si>
  <si>
    <t>事業開始年月日</t>
  </si>
  <si>
    <t>施設所在地</t>
  </si>
  <si>
    <t>就任年月日</t>
  </si>
  <si>
    <t>年</t>
  </si>
  <si>
    <t>月</t>
  </si>
  <si>
    <t>〒</t>
  </si>
  <si>
    <t>電話</t>
  </si>
  <si>
    <t>ＦＡＸ</t>
  </si>
  <si>
    <t>認可定員</t>
  </si>
  <si>
    <t>利用定員</t>
  </si>
  <si>
    <t>施設長</t>
  </si>
  <si>
    <t>保育士</t>
  </si>
  <si>
    <t>３歳児</t>
  </si>
  <si>
    <t>配置基準</t>
  </si>
  <si>
    <t>年度当初
職員数</t>
  </si>
  <si>
    <t>現員数</t>
  </si>
  <si>
    <t>利用児童おおむね１０人につき、看護師、准看護師、保健師又は助産師１人以上
利用児童おおむね３人につき、保育士１名以上</t>
  </si>
  <si>
    <t>組名</t>
  </si>
  <si>
    <t>０歳児</t>
  </si>
  <si>
    <t>１歳児</t>
  </si>
  <si>
    <t>２歳児</t>
  </si>
  <si>
    <t>４歳児</t>
  </si>
  <si>
    <t>児童数※</t>
  </si>
  <si>
    <t>計（人）</t>
  </si>
  <si>
    <t>必要面積（㎡）</t>
  </si>
  <si>
    <t>実面積（㎡）</t>
  </si>
  <si>
    <t>～</t>
  </si>
  <si>
    <t>有　　・　　無</t>
  </si>
  <si>
    <t>経験年数</t>
  </si>
  <si>
    <t>社会保険
加入状況</t>
  </si>
  <si>
    <t>雇用保険
加入状況</t>
  </si>
  <si>
    <t>扶養
手当</t>
  </si>
  <si>
    <t>管理職
手当</t>
  </si>
  <si>
    <t>通勤
手当</t>
  </si>
  <si>
    <t>住居
手当</t>
  </si>
  <si>
    <t>就職
年月日</t>
  </si>
  <si>
    <t>備考</t>
  </si>
  <si>
    <t>研修名</t>
  </si>
  <si>
    <t>研修内容</t>
  </si>
  <si>
    <t>参加職種</t>
  </si>
  <si>
    <t>参加人数</t>
  </si>
  <si>
    <t>期日</t>
  </si>
  <si>
    <t>県・市町村主催</t>
  </si>
  <si>
    <t>回数</t>
  </si>
  <si>
    <t>研修会名</t>
  </si>
  <si>
    <t>保育団体・社協主催</t>
  </si>
  <si>
    <t>防火管理者氏名</t>
  </si>
  <si>
    <t>防火管理者届出年月日</t>
  </si>
  <si>
    <t>消防計画届出年月日</t>
  </si>
  <si>
    <t>①業者委託による点検の有無</t>
  </si>
  <si>
    <t>点検項目</t>
  </si>
  <si>
    <t>避難訓練</t>
  </si>
  <si>
    <t>消火訓練</t>
  </si>
  <si>
    <t>４月</t>
  </si>
  <si>
    <t>５月</t>
  </si>
  <si>
    <t>６月</t>
  </si>
  <si>
    <t>６月</t>
  </si>
  <si>
    <t>７月</t>
  </si>
  <si>
    <t>７月</t>
  </si>
  <si>
    <t>８月</t>
  </si>
  <si>
    <t>８月</t>
  </si>
  <si>
    <t>９月</t>
  </si>
  <si>
    <t>９月</t>
  </si>
  <si>
    <t>１０月</t>
  </si>
  <si>
    <t>１０月</t>
  </si>
  <si>
    <t>１１月</t>
  </si>
  <si>
    <t>１１月</t>
  </si>
  <si>
    <t>１２月</t>
  </si>
  <si>
    <t>１２月</t>
  </si>
  <si>
    <t>１月</t>
  </si>
  <si>
    <t>１月</t>
  </si>
  <si>
    <t>２月</t>
  </si>
  <si>
    <t>２月</t>
  </si>
  <si>
    <t>３月</t>
  </si>
  <si>
    <t>回</t>
  </si>
  <si>
    <t>延</t>
  </si>
  <si>
    <t>立入検査年月日</t>
  </si>
  <si>
    <t>改善指示事項</t>
  </si>
  <si>
    <t>延長保育（早朝）</t>
  </si>
  <si>
    <t>保育標準時間</t>
  </si>
  <si>
    <t>保育短時間</t>
  </si>
  <si>
    <t>延長保育（夕方）</t>
  </si>
  <si>
    <t>平日</t>
  </si>
  <si>
    <t>土曜日</t>
  </si>
  <si>
    <t>夏期</t>
  </si>
  <si>
    <t>春期（年度末・始）</t>
  </si>
  <si>
    <t>その他（行事振替等）</t>
  </si>
  <si>
    <t>年末年始</t>
  </si>
  <si>
    <t>期間（日数）</t>
  </si>
  <si>
    <t>職員の勤務体制</t>
  </si>
  <si>
    <t>全出・一部出（　人）・全欠</t>
  </si>
  <si>
    <t>始業時刻　Ａ</t>
  </si>
  <si>
    <t>休　　憩　Ｂ</t>
  </si>
  <si>
    <t>終業時刻　Ｃ</t>
  </si>
  <si>
    <t>平常勤務</t>
  </si>
  <si>
    <t>早番勤務</t>
  </si>
  <si>
    <t>遅番勤務</t>
  </si>
  <si>
    <t>勤務時間
（Ａ～Ｃ）－Ｂ</t>
  </si>
  <si>
    <t>休憩時間確保の現状、
休憩時間確保のために行っている工夫等</t>
  </si>
  <si>
    <t>平　　　日</t>
  </si>
  <si>
    <t>土　　　曜</t>
  </si>
  <si>
    <t>歯科</t>
  </si>
  <si>
    <t>内科</t>
  </si>
  <si>
    <t>児童</t>
  </si>
  <si>
    <t>職員</t>
  </si>
  <si>
    <t>調理従事者
（パート職員も含む）</t>
  </si>
  <si>
    <t>調理従事者以外</t>
  </si>
  <si>
    <t>検便の状況</t>
  </si>
  <si>
    <t>嘱託医名</t>
  </si>
  <si>
    <t>委嘱状交付又は契約の有無</t>
  </si>
  <si>
    <t>保険会社名</t>
  </si>
  <si>
    <t>保険名</t>
  </si>
  <si>
    <t>補償の概要</t>
  </si>
  <si>
    <t>（１）地域交流実績　※既存の資料（A4版）の添付でも可</t>
  </si>
  <si>
    <t>（２）幼保小連携の状況　※既存の資料（A4)の添付でも可。</t>
  </si>
  <si>
    <t>年　月　日</t>
  </si>
  <si>
    <t>内　　　　　容</t>
  </si>
  <si>
    <t>参　加　者</t>
  </si>
  <si>
    <t>人　　数</t>
  </si>
  <si>
    <t>年度</t>
  </si>
  <si>
    <t>（１）施設運営管理関係</t>
  </si>
  <si>
    <t>施設認可書</t>
  </si>
  <si>
    <t>労働者名簿</t>
  </si>
  <si>
    <t>職員履歴書綴</t>
  </si>
  <si>
    <t>職員資格証明書綴</t>
  </si>
  <si>
    <t>雇用契約書（非常勤職員）</t>
  </si>
  <si>
    <t>退職願・届</t>
  </si>
  <si>
    <t>採用通知書</t>
  </si>
  <si>
    <t>採用辞令綴</t>
  </si>
  <si>
    <t>非常勤職員に関する就業規則</t>
  </si>
  <si>
    <t>退職辞令綴</t>
  </si>
  <si>
    <t>出勤簿</t>
  </si>
  <si>
    <t>時間外勤務命令簿</t>
  </si>
  <si>
    <t>旅行命令簿</t>
  </si>
  <si>
    <t>休暇届綴</t>
  </si>
  <si>
    <t>通勤届綴</t>
  </si>
  <si>
    <t>住居届綴</t>
  </si>
  <si>
    <t>扶養届綴</t>
  </si>
  <si>
    <t>賃金台帳</t>
  </si>
  <si>
    <t>就業規則（給与規程、旅費規程含む）</t>
  </si>
  <si>
    <t>労働基準監督署届出書類（36協定等）</t>
  </si>
  <si>
    <t>社会保険・労働保険関係綴</t>
  </si>
  <si>
    <t>復命書（研修会報告等）綴</t>
  </si>
  <si>
    <t>研修関係（施設内研修）綴</t>
  </si>
  <si>
    <t>検便結果通知</t>
  </si>
  <si>
    <t>職員会議録</t>
  </si>
  <si>
    <t>事務分担表</t>
  </si>
  <si>
    <t>施設設備安全点検記録簿</t>
  </si>
  <si>
    <t>消防計画（防火管理規程）</t>
  </si>
  <si>
    <t>避難訓練等実施計画</t>
  </si>
  <si>
    <t>避難訓練等実施記録</t>
  </si>
  <si>
    <t>保育計画、年間・月間指導計画</t>
  </si>
  <si>
    <t>週案・日案及び保育日誌</t>
  </si>
  <si>
    <t>児童出欠簿</t>
  </si>
  <si>
    <t>児童票・児童健康診断記録票</t>
  </si>
  <si>
    <t>給食日誌</t>
  </si>
  <si>
    <t>給食献立表</t>
  </si>
  <si>
    <t>給食物品受払簿</t>
  </si>
  <si>
    <t>栄養状況報告書</t>
  </si>
  <si>
    <t>脱脂粉乳受払簿</t>
  </si>
  <si>
    <t>寄附金台帳</t>
  </si>
  <si>
    <t>保育所だより</t>
  </si>
  <si>
    <t>１  前回監査指摘事項の処理状況</t>
  </si>
  <si>
    <t>６　組編制と保育室の面積</t>
  </si>
  <si>
    <t>（１）　地域交流実績</t>
  </si>
  <si>
    <t>（３）　食育への取組状況</t>
  </si>
  <si>
    <t>（２）　幼保小連携の状況</t>
  </si>
  <si>
    <t>区分</t>
  </si>
  <si>
    <t>一時預かり</t>
  </si>
  <si>
    <t>病児保育</t>
  </si>
  <si>
    <t>地域子育て支援拠点</t>
  </si>
  <si>
    <t>一斉休園（年末年始以外）をする場合、保護者にどのように説明をしているか。（保護者から保育の希望があった場合の対応等について）</t>
  </si>
  <si>
    <t>（３）食育への取組状況　※既存の資料（A4)の添付でも可。</t>
  </si>
  <si>
    <t>（２）経理関係</t>
  </si>
  <si>
    <t>職員健康診断書綴</t>
  </si>
  <si>
    <t>常勤</t>
  </si>
  <si>
    <t>保育補助等</t>
  </si>
  <si>
    <t>常勤以外</t>
  </si>
  <si>
    <t>職　　名</t>
  </si>
  <si>
    <t>氏　　名</t>
  </si>
  <si>
    <t>分</t>
  </si>
  <si>
    <t>分</t>
  </si>
  <si>
    <t>時</t>
  </si>
  <si>
    <t>時</t>
  </si>
  <si>
    <t>時間</t>
  </si>
  <si>
    <t>有・無</t>
  </si>
  <si>
    <t>有・無</t>
  </si>
  <si>
    <t>有・無</t>
  </si>
  <si>
    <t>対象月</t>
  </si>
  <si>
    <t>必要保育士数
(国基準)</t>
  </si>
  <si>
    <t>当該保育所に勤務する職員数（各月初日現在）</t>
  </si>
  <si>
    <t>主任保育士専任加算の適用状況</t>
  </si>
  <si>
    <t>乳児</t>
  </si>
  <si>
    <t>１・２歳児</t>
  </si>
  <si>
    <t>４歳児　以上</t>
  </si>
  <si>
    <t>合計</t>
  </si>
  <si>
    <t>このうち　常勤換算後の数</t>
  </si>
  <si>
    <t>それ以外の職員　</t>
  </si>
  <si>
    <t>職員数　　　合計</t>
  </si>
  <si>
    <t>保育士定数に充てることができる　　保育士等の合計</t>
  </si>
  <si>
    <t>利用者支援事業</t>
  </si>
  <si>
    <t>一時預かり事業</t>
  </si>
  <si>
    <t>（保育補助者、調理員、用務員、事務員等）</t>
  </si>
  <si>
    <t>４月</t>
  </si>
  <si>
    <t>５月</t>
  </si>
  <si>
    <t>６月</t>
  </si>
  <si>
    <t>７月</t>
  </si>
  <si>
    <t>８月</t>
  </si>
  <si>
    <t>９月</t>
  </si>
  <si>
    <t>１０月</t>
  </si>
  <si>
    <t>１１月</t>
  </si>
  <si>
    <t>１２月</t>
  </si>
  <si>
    <t>１月</t>
  </si>
  <si>
    <t>３月</t>
  </si>
  <si>
    <t>「その他」の内訳（例）</t>
  </si>
  <si>
    <t>補助事業等名</t>
  </si>
  <si>
    <t>補助金の種類別</t>
  </si>
  <si>
    <t>低年齢児加配促進事業</t>
  </si>
  <si>
    <t>●●市補助金</t>
  </si>
  <si>
    <t>障害児加配保育士事業</t>
  </si>
  <si>
    <t>番号</t>
  </si>
  <si>
    <t>雇用契約等における　　労働条件</t>
  </si>
  <si>
    <t>勤    務    実    績　　　　　　　　　　　　　　　　　　　　　　　　　　　</t>
  </si>
  <si>
    <t>２月</t>
  </si>
  <si>
    <t>時間数</t>
  </si>
  <si>
    <t>時間数合計（Ａ）</t>
  </si>
  <si>
    <t>※「就業規則等で定める常勤職員の１ヶ月の労働時間数（Ｂ）」は、各保育所の就業規則で定める労働時間数に応じて、適宜修正してください。</t>
  </si>
  <si>
    <t>【保育士以外で補助事業等に従事している者】</t>
  </si>
  <si>
    <t>給与形態</t>
  </si>
  <si>
    <t>担当事業
（地域拠点等）</t>
  </si>
  <si>
    <t>※補助事業等に従事（専従、兼任）している者で、保育士の資格を持たない者について記入してください。</t>
  </si>
  <si>
    <t>保育標準時間認定子どもが利用の場合「１」を入力</t>
  </si>
  <si>
    <t>地域子育て支援拠点事業</t>
  </si>
  <si>
    <t>※「その他」欄に計上した職員数のうち、保育士数に係る補助事業等名を全て記載してください。</t>
  </si>
  <si>
    <t>常勤者換算（Ａ／Ｂ）</t>
  </si>
  <si>
    <t>病児保育事業</t>
  </si>
  <si>
    <t>月</t>
  </si>
  <si>
    <t>金額(円）</t>
  </si>
  <si>
    <t>前年分</t>
  </si>
  <si>
    <t>本年分</t>
  </si>
  <si>
    <t>社会保険・雇用保険・退職者共済の加入の有無</t>
  </si>
  <si>
    <t>社保</t>
  </si>
  <si>
    <t>雇保</t>
  </si>
  <si>
    <t>退共</t>
  </si>
  <si>
    <t>保育士等</t>
  </si>
  <si>
    <t>特殊業
務手当</t>
  </si>
  <si>
    <t>給与改
善手当</t>
  </si>
  <si>
    <t>時間外勤務手当</t>
  </si>
  <si>
    <t>その他の手当（　）</t>
  </si>
  <si>
    <t>日実施分）</t>
  </si>
  <si>
    <t>※ピンクの部分は計算式が入っていますので、入力できません。</t>
  </si>
  <si>
    <t>月分）</t>
  </si>
  <si>
    <t>〔1日(土曜日を含む)の保育時間が11時間未満の場合はその理由〕</t>
  </si>
  <si>
    <t>分から</t>
  </si>
  <si>
    <t>分～</t>
  </si>
  <si>
    <t>～</t>
  </si>
  <si>
    <t>時間</t>
  </si>
  <si>
    <t>日～</t>
  </si>
  <si>
    <t>日(</t>
  </si>
  <si>
    <t>日)</t>
  </si>
  <si>
    <t>分まで</t>
  </si>
  <si>
    <t>リスト選択</t>
  </si>
  <si>
    <t>給与支払額　　　　　　　　　単位：円</t>
  </si>
  <si>
    <t>退  職</t>
  </si>
  <si>
    <t>３歳児配置改善加算
（加算がある場合は○を記入）</t>
  </si>
  <si>
    <t>設置主体名</t>
  </si>
  <si>
    <t>過不足
(Ｃ)から④⑤⑥⑦⑧⑨の合計を引いた数</t>
  </si>
  <si>
    <t>３－①－１ 保 育 所 指 導 監 査 資 料　〔　公立　〕</t>
  </si>
  <si>
    <t>３　職員の採用・退職の状況</t>
  </si>
  <si>
    <t>４　職員の定数と現員の状況　及び</t>
  </si>
  <si>
    <t>　　　実施事業における職員の配置状況</t>
  </si>
  <si>
    <t>（１）　保育時間</t>
  </si>
  <si>
    <t>（２）　一斉休園の状況</t>
  </si>
  <si>
    <t>利用
定員</t>
  </si>
  <si>
    <t>90人以下の利用定員の場合「１」を入力</t>
  </si>
  <si>
    <t>初日入所児童数（管外受託児及び私的契約児を含む。）</t>
  </si>
  <si>
    <t>「子ども・子育て支援事業」の実施による職員の加配（専任職員）人数（事業の実施に要する保育士等数）　（単位：人）</t>
  </si>
  <si>
    <t>※当該保育所に勤務する職員数には、放課後児童健全育成事業専任の職員は含みません。</t>
  </si>
  <si>
    <t>※他の国庫補助、市町村単独補助など、子ども・子育て支援事業以外で加配となる事業を実施している場合は、</t>
  </si>
  <si>
    <t>【参考】</t>
  </si>
  <si>
    <t>担当職員名</t>
  </si>
  <si>
    <t>５歳児以上</t>
  </si>
  <si>
    <r>
      <t xml:space="preserve">産休・育休関係
</t>
    </r>
    <r>
      <rPr>
        <sz val="10"/>
        <color indexed="8"/>
        <rFont val="ＭＳ Ｐ明朝"/>
        <family val="1"/>
      </rPr>
      <t>（休業職員=●　代替職員=◎）</t>
    </r>
  </si>
  <si>
    <t>現保育所（同一任命権者）</t>
  </si>
  <si>
    <t>実施職員</t>
  </si>
  <si>
    <t>（１）保育時間</t>
  </si>
  <si>
    <t>運営規程</t>
  </si>
  <si>
    <t>（３）入園のしおり又はパンフレット</t>
  </si>
  <si>
    <t>７　職員配置等現況調</t>
  </si>
  <si>
    <t>８　職員給与支給状況調</t>
  </si>
  <si>
    <t>７　職員配置等現況調</t>
  </si>
  <si>
    <t>９　研修会の状況</t>
  </si>
  <si>
    <t>１０　非常災害対策</t>
  </si>
  <si>
    <t>１１　保育の状況</t>
  </si>
  <si>
    <t>１４　嘱託医の状況</t>
  </si>
  <si>
    <t>１５　賠償保険等の加入状況</t>
  </si>
  <si>
    <t>１２　勤務体制</t>
  </si>
  <si>
    <t>10　非常災害対策</t>
  </si>
  <si>
    <t>11　保育の状況</t>
  </si>
  <si>
    <t>12　勤務体制</t>
  </si>
  <si>
    <t>13　職員・児童の健康診断等の状況</t>
  </si>
  <si>
    <t>14　嘱託医の状況</t>
  </si>
  <si>
    <t>15　賠償保険等の加入状況</t>
  </si>
  <si>
    <t>調理員</t>
  </si>
  <si>
    <t>４　職員の定数と現員の状況 及び 実施事業における職員の配置状況</t>
  </si>
  <si>
    <t>（有りの　　場合「１」を記入）</t>
  </si>
  <si>
    <t>（保育所長は除く）</t>
  </si>
  <si>
    <t>№</t>
  </si>
  <si>
    <t>○○　○○</t>
  </si>
  <si>
    <t>一般型：専任職員２名以上
小規模型(経過措置）：専任職員１名以上</t>
  </si>
  <si>
    <t>１日当たりの労働時間数</t>
  </si>
  <si>
    <t>１月当たりの労働日数</t>
  </si>
  <si>
    <t>保育士
登録の有無</t>
  </si>
  <si>
    <t>必須</t>
  </si>
  <si>
    <t>衛生管理に関する研修会</t>
  </si>
  <si>
    <t>　（２）保健師、看護師、准看護師、子育て支援員等の勤務実績</t>
  </si>
  <si>
    <t xml:space="preserve">  （１）短時間勤務の保育士の勤務実績</t>
  </si>
  <si>
    <t>５　短時間勤務の保育士等の勤務実績</t>
  </si>
  <si>
    <t>５　短時間勤務の保育士等の勤務実績</t>
  </si>
  <si>
    <t>本俸の推移</t>
  </si>
  <si>
    <t>　上記表の「その他」欄に合計人数を計上し、右の表にも記入してください。</t>
  </si>
  <si>
    <t>加配保育士名</t>
  </si>
  <si>
    <t>勤続年数
（4.1現在）</t>
  </si>
  <si>
    <t>　(例）８時間（1日の勤務時間数）×２１日間（１ヶ月の労働日数）＝１６８時間</t>
  </si>
  <si>
    <r>
      <t xml:space="preserve">区分
</t>
    </r>
    <r>
      <rPr>
        <sz val="10"/>
        <rFont val="ＭＳ Ｐ明朝"/>
        <family val="1"/>
      </rPr>
      <t>正規=○
非正規=■</t>
    </r>
  </si>
  <si>
    <r>
      <t>区分
正規</t>
    </r>
    <r>
      <rPr>
        <sz val="10"/>
        <rFont val="ＭＳ Ｐ明朝"/>
        <family val="1"/>
      </rPr>
      <t>=○
非正規=■</t>
    </r>
  </si>
  <si>
    <t>②防災設備の自主点検の状況</t>
  </si>
  <si>
    <t>（３）非常災害等の訓練状況（前年度実績）</t>
  </si>
  <si>
    <t>（４）消防署の立入検査の状況（前年度実績）</t>
  </si>
  <si>
    <t>１　「指摘事項」欄には、文書指摘のあった事項（文書による改善結果、改善計画、改善状況等の報告書の提出が必要なもの）の全文</t>
  </si>
  <si>
    <t>２　処理状況については直近の具体的な事項（改善を行った日付・改善の内容等）を記載してください。</t>
  </si>
  <si>
    <r>
      <t>その他　　　</t>
    </r>
    <r>
      <rPr>
        <b/>
        <sz val="12"/>
        <rFont val="ＭＳ Ｐゴシック"/>
        <family val="3"/>
      </rPr>
      <t>※</t>
    </r>
  </si>
  <si>
    <t>常勤　　　保育士
(※１）</t>
  </si>
  <si>
    <t>短時間
勤務
保育士
(※２）</t>
  </si>
  <si>
    <r>
      <t>採用年月日</t>
    </r>
    <r>
      <rPr>
        <sz val="9"/>
        <rFont val="ＭＳ Ｐゴシック"/>
        <family val="3"/>
      </rPr>
      <t>（年度内に採用した場合のみ記入）</t>
    </r>
  </si>
  <si>
    <r>
      <t>退職年月日</t>
    </r>
    <r>
      <rPr>
        <sz val="7"/>
        <rFont val="ＭＳ Ｐゴシック"/>
        <family val="3"/>
      </rPr>
      <t>（年度内に退職した場合のみ記入）</t>
    </r>
  </si>
  <si>
    <t>保育所の
全経験年数
（4.1現在）</t>
  </si>
  <si>
    <t>２　「区分」欄には、正規(雇用契約期間について定めのない職員）は○、非正規（雇用契約期間について定めのある職員）■を記入してください。</t>
  </si>
  <si>
    <t>（１）　園内研修（前年度に園内で実施した研修について記入してください。）</t>
  </si>
  <si>
    <t>（２）　園外研修（前年度に参加した研修会について、その出席回数を全職員について記入してください。）</t>
  </si>
  <si>
    <t>の上欄には、健康診断等を受けた者の人数、下欄には健康診断等対象の人数を記入してください。</t>
  </si>
  <si>
    <t>３　「産休・育休関係」欄には、休業中の職員は●、代替職員は◎を記入してください。（該当ない場合は空欄にしてください。）</t>
  </si>
  <si>
    <t>※０歳児及び１歳児のうち、ほふくをしない子どもは1.65㎡、ほふくをする子どもは3.3㎡、２歳児以上は1.98㎡を確保してください。</t>
  </si>
  <si>
    <t>※「ほふくする」には立ち歩きをする０，１歳児も含みます。</t>
  </si>
  <si>
    <t>３　備考の欄には記入しないでください。</t>
  </si>
  <si>
    <t>※２　「短時間勤務保育士」欄には、※１より勤務時間の短い保育士数を記入し、４ページ（１）も記入してください。</t>
  </si>
  <si>
    <t>年齢別配置基準を満たす保育従事者を配置すること（1/2以上は保育士とする。従事者数は、原則として２名を下ることはできない。）　　※兼任は不可　</t>
  </si>
  <si>
    <t>就業規則等で定める常勤職員の1ヶ月の労働時間数（Ｂ）※</t>
  </si>
  <si>
    <t>４　「職名」欄には、施設長（所長）、主任保育士、保育士、調理員、用務員等と記載し、すべての職員について記入してください。</t>
  </si>
  <si>
    <t>５　「保育所の全経験年数」及び「現保育所（同一任命権者）勤続年数」欄は、月まで記入し、月未満の数は切り上げてください。なお、「現保育所（同一任命権者）勤続年数」は、同一任命権者により２以上の保育所等に転勤を</t>
  </si>
  <si>
    <t>　命ぜられた場合には、これを通算します。なお、4月1日採用の方については、空欄で構いませんが、「備考欄」に採用年月日を記入してください。</t>
  </si>
  <si>
    <t>６　施設長（保育所長）については、「就職年月日」欄の上段に就職年月日を、下段に就任年月日を記載してください。</t>
  </si>
  <si>
    <t>７　非正規の職員については、「備考」欄に勤務形態及び勤務時間数について記入してください。（例）「週３日、９：００～１６：００、◯◯時間」等。また、日給または時給職員にあっては、「本俸の推移」欄に日額等を記載してください。</t>
  </si>
  <si>
    <t>を記載してください。</t>
  </si>
  <si>
    <t>８　社会保険、雇用保険加入者欄について、加入の場合は○、未加入の場合は×を付してください。</t>
  </si>
  <si>
    <t>９　研修会の状況　　</t>
  </si>
  <si>
    <t>備考
[非正規職員の
勤務時間数等]</t>
  </si>
  <si>
    <t>しない</t>
  </si>
  <si>
    <t>※「勤務時間」が常勤以外の職員について記載すること（雇用形態（＝正職員か否か）は問わない）</t>
  </si>
  <si>
    <t>　(例2）7時間45分（1日の勤務時間数）×２１日間（１ヶ月の労働日数）＝１６２．７５時間</t>
  </si>
  <si>
    <t>する</t>
  </si>
  <si>
    <t>しない</t>
  </si>
  <si>
    <t>９　休暇の取得状況の欄には、就業規則に応じて、前年又は前年度1年間の有給休暇の取得状況を記入してください。また、保有日数欄には繰越分も含めた日数を記入してください。</t>
  </si>
  <si>
    <t>（１）平面図、配置図（各室等の面積が分かるように明記したもの）</t>
  </si>
  <si>
    <t>（２）運営規程</t>
  </si>
  <si>
    <t>利用定員の内訳</t>
  </si>
  <si>
    <t>5歳児</t>
  </si>
  <si>
    <t>４歳児</t>
  </si>
  <si>
    <t>3歳児</t>
  </si>
  <si>
    <t>2歳児</t>
  </si>
  <si>
    <t>1歳児</t>
  </si>
  <si>
    <t>0歳児</t>
  </si>
  <si>
    <t>↓②③欄については、「５　短時間勤務の保育士等の勤務実績」の各月常勤者換算数値と一致すること。（シート４とリンクさせています。）</t>
  </si>
  <si>
    <t>保育士とみなす要件</t>
  </si>
  <si>
    <t>（１）短時間勤務の保育士の勤務実績（４②）</t>
  </si>
  <si>
    <t>H28.7月からは保育補助で条例の要件を満たす者も可</t>
  </si>
  <si>
    <t>（令和　　年　　月　　日現在）</t>
  </si>
  <si>
    <r>
      <t>ほふく</t>
    </r>
    <r>
      <rPr>
        <u val="single"/>
        <sz val="9"/>
        <rFont val="ＭＳ 明朝"/>
        <family val="1"/>
      </rPr>
      <t>又は
歩行</t>
    </r>
  </si>
  <si>
    <t>（令和　　　年　　　月１日現在）</t>
  </si>
  <si>
    <t>(令和</t>
  </si>
  <si>
    <t>※利用定員・利用定員の内訳…特定教育・保育施設として市町村における確認を受けた数（変更した場合は変更後の数）</t>
  </si>
  <si>
    <t>基本は整数。但し一時預かり事業で余裕活用型の場合は整数でないことも有</t>
  </si>
  <si>
    <t>入所承諾児
(入所現員数)　　　　　　　　　　　　　</t>
  </si>
  <si>
    <r>
      <t>（２）保健師、看護師、准看護師、子育て支援員等</t>
    </r>
    <r>
      <rPr>
        <b/>
        <sz val="11"/>
        <color indexed="49"/>
        <rFont val="ＭＳ Ｐゴシック"/>
        <family val="3"/>
      </rPr>
      <t>（いわゆるみなし保育士）</t>
    </r>
    <r>
      <rPr>
        <b/>
        <sz val="11"/>
        <rFont val="ＭＳ Ｐゴシック"/>
        <family val="3"/>
      </rPr>
      <t>の勤務実績（４③）</t>
    </r>
  </si>
  <si>
    <r>
      <t>※（２）～（３）については、前年度の監査実施以降、</t>
    </r>
    <r>
      <rPr>
        <b/>
        <sz val="12"/>
        <rFont val="HGｺﾞｼｯｸM"/>
        <family val="3"/>
      </rPr>
      <t>内容に変更が無い場合は添付は不要</t>
    </r>
    <r>
      <rPr>
        <sz val="12"/>
        <rFont val="HGｺﾞｼｯｸM"/>
        <family val="3"/>
      </rPr>
      <t>です。
監査当日、確認が可能な状態に準備をしてください。
内容変更がある場合は、</t>
    </r>
    <r>
      <rPr>
        <b/>
        <sz val="12"/>
        <rFont val="HGｺﾞｼｯｸM"/>
        <family val="3"/>
      </rPr>
      <t>変更部分のみでなく、変更のあった規程等の一式</t>
    </r>
    <r>
      <rPr>
        <sz val="12"/>
        <rFont val="HGｺﾞｼｯｸM"/>
        <family val="3"/>
      </rPr>
      <t>を添付してください。</t>
    </r>
  </si>
  <si>
    <t>令和</t>
  </si>
  <si>
    <t>（令和</t>
  </si>
  <si>
    <t xml:space="preserve">〔記入上の注意〕
 　記入月について指定がない場合は、監査直近月で記入し、記入年月日に指定がない場合は、監査直近時で記入してください。
 </t>
  </si>
  <si>
    <t>認可定員の内訳</t>
  </si>
  <si>
    <r>
      <t xml:space="preserve">看護師等
</t>
    </r>
    <r>
      <rPr>
        <sz val="8"/>
        <color indexed="8"/>
        <rFont val="ＭＳ 明朝"/>
        <family val="1"/>
      </rPr>
      <t>※１</t>
    </r>
  </si>
  <si>
    <r>
      <t xml:space="preserve">幼稚園教諭等
</t>
    </r>
    <r>
      <rPr>
        <sz val="8"/>
        <color indexed="8"/>
        <rFont val="ＭＳ 明朝"/>
        <family val="1"/>
      </rPr>
      <t>※２</t>
    </r>
  </si>
  <si>
    <r>
      <t xml:space="preserve">子育て支援員等
</t>
    </r>
    <r>
      <rPr>
        <sz val="8"/>
        <color indexed="8"/>
        <rFont val="ＭＳ 明朝"/>
        <family val="1"/>
      </rPr>
      <t>※３</t>
    </r>
  </si>
  <si>
    <r>
      <t xml:space="preserve">その他
</t>
    </r>
    <r>
      <rPr>
        <sz val="8"/>
        <rFont val="ＭＳ 明朝"/>
        <family val="1"/>
      </rPr>
      <t>※４</t>
    </r>
  </si>
  <si>
    <t>小計
①</t>
  </si>
  <si>
    <r>
      <t>産休育休者数</t>
    </r>
    <r>
      <rPr>
        <sz val="10"/>
        <rFont val="ＭＳ 明朝"/>
        <family val="1"/>
      </rPr>
      <t>②</t>
    </r>
  </si>
  <si>
    <t>合計
①＋②</t>
  </si>
  <si>
    <t>産休育休者の
氏名、休暇期間</t>
  </si>
  <si>
    <t>退職・採用者の
氏名、退職・採用日</t>
  </si>
  <si>
    <r>
      <t xml:space="preserve">採用
</t>
    </r>
    <r>
      <rPr>
        <sz val="9"/>
        <color indexed="8"/>
        <rFont val="ＭＳ 明朝"/>
        <family val="1"/>
      </rPr>
      <t>(4/2以降)</t>
    </r>
  </si>
  <si>
    <t>※　監査直近時までの状況を記入してください。</t>
  </si>
  <si>
    <t>※１　看護師等の欄には、保健師、看護師又は准看護師、保育補助（１年を超えて働いている常勤の者）の人数を記入してください。</t>
  </si>
  <si>
    <t>※２　幼稚園教諭等の欄には、幼稚園教諭の人数を記入してください。</t>
  </si>
  <si>
    <t>※３　子育て支援員等の欄には、みなし保育士として配置している子育て支援員等の人数を記入してください。</t>
  </si>
  <si>
    <t>※４　その他の欄には、副園長、事務職員等の人数を記入してください。</t>
  </si>
  <si>
    <t>施設長  　　　　　　　</t>
  </si>
  <si>
    <t>保健師、看護師、准看護師、子育て支援員等（いわゆるみなし保育士）</t>
  </si>
  <si>
    <t>※「児童数」の欄は、記入日現在の児童の満年齢で記入してください。（公定価格の計算における年齢の取扱いとは異なります。）</t>
  </si>
  <si>
    <t>１　本表は、監査実施月またはその前月の初日現在で記入してください。なお、「本俸の推移」欄には、前年度同月分の格付け、金額を記入してください。</t>
  </si>
  <si>
    <t>前回の期間における
年次有給休暇
付与及び取得状況</t>
  </si>
  <si>
    <t>現在の期間における
年次有給休暇
繰越・付与及び取得状況</t>
  </si>
  <si>
    <t>保有
日数</t>
  </si>
  <si>
    <t>取得
日数</t>
  </si>
  <si>
    <t>保有日数</t>
  </si>
  <si>
    <t>繰越分</t>
  </si>
  <si>
    <t>新規付与</t>
  </si>
  <si>
    <t>１　本表は、監査実施月またはその前月の給与の支給状況を記入してください。</t>
  </si>
  <si>
    <t>令　和　５　年　度</t>
  </si>
  <si>
    <r>
      <t>※令和５</t>
    </r>
    <r>
      <rPr>
        <b/>
        <sz val="11"/>
        <color indexed="10"/>
        <rFont val="ＭＳ Ｐゴシック"/>
        <family val="3"/>
      </rPr>
      <t>年４月から、監査直近月までについて、適宜行を挿入して記入してください。</t>
    </r>
  </si>
  <si>
    <t>※令和５年４月から、監査直近月までについて、適宜行を挿入して記入してください。</t>
  </si>
  <si>
    <t>※令和５年４月から、監査直近月までについて、適宜行を挿入して記入してください。</t>
  </si>
  <si>
    <t>１３　職員・児童の健康診断等の状況（令和４年度）</t>
  </si>
  <si>
    <t>嘱託医手当（令和４年度総支給額）</t>
  </si>
  <si>
    <t>16　安全計画の策定状況</t>
  </si>
  <si>
    <t>17　前年度に実施したその他の事業</t>
  </si>
  <si>
    <t>18　諸帳簿の整備状況</t>
  </si>
  <si>
    <t>19　保育所を運営する上での国・県・実施機関に対する要望事項等</t>
  </si>
  <si>
    <t>20　添付書類</t>
  </si>
  <si>
    <t>１６　安全計画の策定状況</t>
  </si>
  <si>
    <t>策定年月日</t>
  </si>
  <si>
    <t>安全点検表</t>
  </si>
  <si>
    <t>児童・保護者に対する安全指導</t>
  </si>
  <si>
    <t>訓練・研修</t>
  </si>
  <si>
    <t>１７　前年度に実施したその他の事業</t>
  </si>
  <si>
    <t xml:space="preserve">１８　諸帳簿の整備状況                                                                                           </t>
  </si>
  <si>
    <t>１９　保育所を運営する上での国・県・実施機関に対する要望事項等</t>
  </si>
  <si>
    <t>２０　添付書類　　※Ａ４版に統一し、１部添付してください。</t>
  </si>
  <si>
    <t>安全計画</t>
  </si>
  <si>
    <t>令和５年度</t>
  </si>
  <si>
    <r>
      <t>※１　「常勤保育士」欄には、</t>
    </r>
    <r>
      <rPr>
        <b/>
        <u val="single"/>
        <sz val="12"/>
        <rFont val="ＭＳ Ｐゴシック"/>
        <family val="3"/>
      </rPr>
      <t>採用形態に関わらず、</t>
    </r>
    <r>
      <rPr>
        <b/>
        <sz val="11"/>
        <rFont val="ＭＳ Ｐゴシック"/>
        <family val="3"/>
      </rPr>
      <t>就業規則に定める正規職員と同程度の勤務時間数働いている保育士及び</t>
    </r>
    <r>
      <rPr>
        <b/>
        <sz val="11"/>
        <color indexed="10"/>
        <rFont val="ＭＳ Ｐゴシック"/>
        <family val="3"/>
      </rPr>
      <t>１日６時間以上且つ月２０日以上勤務する保育士の数を記入してください。</t>
    </r>
  </si>
  <si>
    <t>（２）一斉休園の状況（令和４年度）</t>
  </si>
  <si>
    <t>※R5.3.31現在の年齢で整理すること</t>
  </si>
  <si>
    <r>
      <t xml:space="preserve">取得状況
</t>
    </r>
    <r>
      <rPr>
        <sz val="9"/>
        <rFont val="ＭＳ Ｐ明朝"/>
        <family val="1"/>
      </rPr>
      <t>（監査実施月の前月末時点）</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</si>
</sst>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_ "/>
    <numFmt numFmtId="180" formatCode="General\ &quot;時&quot;&quot;間&quot;"/>
    <numFmt numFmtId="181" formatCode="General&quot;時&quot;&quot;間&quot;"/>
    <numFmt numFmtId="182" formatCode="General&quot;日&quot;"/>
    <numFmt numFmtId="183" formatCode="[$-411]ge\.m\.d;@"/>
    <numFmt numFmtId="184" formatCode="#,##0&quot;人&quot;"/>
    <numFmt numFmtId="185" formatCode="#,##0&quot; 人&quot;"/>
    <numFmt numFmtId="186" formatCode="[$-411]ggge&quot;年&quot;m&quot;月&quot;d&quot;日&quot;;@"/>
    <numFmt numFmtId="187" formatCode="000\-0000"/>
    <numFmt numFmtId="188" formatCode="General&quot; 時&quot;&quot;間&quot;"/>
    <numFmt numFmtId="189" formatCode="General&quot; 日&quot;"/>
    <numFmt numFmtId="190" formatCode="0;\-0;;@"/>
    <numFmt numFmtId="191" formatCode="[$]ggge&quot;年&quot;m&quot;月&quot;d&quot;日&quot;;@"/>
    <numFmt numFmtId="192" formatCode="[$-411]gge&quot;年&quot;m&quot;月&quot;d&quot;日&quot;;@"/>
    <numFmt numFmtId="193" formatCode="[$]gge&quot;年&quot;m&quot;月&quot;d&quot;日&quot;;@"/>
  </numFmts>
  <fonts count="160">
    <font>
      <sz val="11"/>
      <name val="ＭＳ Ｐゴシック"/>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sz val="12"/>
      <color indexed="8"/>
      <name val="ＭＳ Ｐゴシック"/>
      <family val="3"/>
    </font>
    <font>
      <b/>
      <sz val="11"/>
      <name val="ＭＳ Ｐゴシック"/>
      <family val="3"/>
    </font>
    <font>
      <b/>
      <sz val="12"/>
      <name val="ＭＳ Ｐゴシック"/>
      <family val="3"/>
    </font>
    <font>
      <b/>
      <sz val="14"/>
      <name val="ＭＳ Ｐゴシック"/>
      <family val="3"/>
    </font>
    <font>
      <b/>
      <sz val="10"/>
      <name val="ＭＳ Ｐゴシック"/>
      <family val="3"/>
    </font>
    <font>
      <sz val="10"/>
      <name val="ＭＳ Ｐゴシック"/>
      <family val="3"/>
    </font>
    <font>
      <sz val="9"/>
      <name val="ＭＳ Ｐゴシック"/>
      <family val="3"/>
    </font>
    <font>
      <b/>
      <sz val="16"/>
      <name val="ＭＳ Ｐゴシック"/>
      <family val="3"/>
    </font>
    <font>
      <b/>
      <sz val="7"/>
      <name val="ＭＳ Ｐゴシック"/>
      <family val="3"/>
    </font>
    <font>
      <sz val="7"/>
      <name val="ＭＳ Ｐゴシック"/>
      <family val="3"/>
    </font>
    <font>
      <b/>
      <sz val="11"/>
      <name val="ＭＳ Ｐ明朝"/>
      <family val="1"/>
    </font>
    <font>
      <sz val="10"/>
      <color indexed="8"/>
      <name val="ＭＳ Ｐ明朝"/>
      <family val="1"/>
    </font>
    <font>
      <sz val="10.5"/>
      <name val="ＭＳ 明朝"/>
      <family val="1"/>
    </font>
    <font>
      <sz val="9"/>
      <name val="ＭＳ 明朝"/>
      <family val="1"/>
    </font>
    <font>
      <sz val="11"/>
      <name val="ＭＳ 明朝"/>
      <family val="1"/>
    </font>
    <font>
      <sz val="10"/>
      <name val="ＭＳ 明朝"/>
      <family val="1"/>
    </font>
    <font>
      <sz val="12"/>
      <name val="ＭＳ Ｐゴシック"/>
      <family val="3"/>
    </font>
    <font>
      <b/>
      <sz val="8"/>
      <name val="ＭＳ Ｐゴシック"/>
      <family val="3"/>
    </font>
    <font>
      <b/>
      <sz val="9"/>
      <name val="ＭＳ Ｐゴシック"/>
      <family val="3"/>
    </font>
    <font>
      <b/>
      <sz val="12"/>
      <name val="ＭＳ Ｐ明朝"/>
      <family val="1"/>
    </font>
    <font>
      <sz val="12"/>
      <name val="ＭＳ 明朝"/>
      <family val="1"/>
    </font>
    <font>
      <strike/>
      <sz val="11"/>
      <name val="ＭＳ Ｐ明朝"/>
      <family val="1"/>
    </font>
    <font>
      <sz val="11"/>
      <name val="HGPｺﾞｼｯｸM"/>
      <family val="3"/>
    </font>
    <font>
      <u val="single"/>
      <sz val="9"/>
      <name val="ＭＳ 明朝"/>
      <family val="1"/>
    </font>
    <font>
      <sz val="12"/>
      <name val="HGｺﾞｼｯｸM"/>
      <family val="3"/>
    </font>
    <font>
      <b/>
      <sz val="12"/>
      <name val="HGｺﾞｼｯｸM"/>
      <family val="3"/>
    </font>
    <font>
      <sz val="11"/>
      <color indexed="8"/>
      <name val="ＭＳ Ｐ明朝"/>
      <family val="1"/>
    </font>
    <font>
      <sz val="10.5"/>
      <name val="ＭＳ Ｐ明朝"/>
      <family val="1"/>
    </font>
    <font>
      <b/>
      <sz val="11"/>
      <color indexed="49"/>
      <name val="ＭＳ Ｐゴシック"/>
      <family val="3"/>
    </font>
    <font>
      <b/>
      <sz val="11"/>
      <color indexed="10"/>
      <name val="ＭＳ Ｐゴシック"/>
      <family val="3"/>
    </font>
    <font>
      <sz val="8"/>
      <color indexed="8"/>
      <name val="ＭＳ 明朝"/>
      <family val="1"/>
    </font>
    <font>
      <sz val="8"/>
      <name val="ＭＳ 明朝"/>
      <family val="1"/>
    </font>
    <font>
      <sz val="9"/>
      <color indexed="8"/>
      <name val="ＭＳ 明朝"/>
      <family val="1"/>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4"/>
      <color indexed="10"/>
      <name val="ＭＳ Ｐ明朝"/>
      <family val="1"/>
    </font>
    <font>
      <strike/>
      <sz val="11"/>
      <color indexed="10"/>
      <name val="ＭＳ Ｐ明朝"/>
      <family val="1"/>
    </font>
    <font>
      <sz val="12"/>
      <color indexed="8"/>
      <name val="ＭＳ Ｐ明朝"/>
      <family val="1"/>
    </font>
    <font>
      <sz val="10.5"/>
      <color indexed="8"/>
      <name val="Century"/>
      <family val="1"/>
    </font>
    <font>
      <sz val="10.5"/>
      <color indexed="8"/>
      <name val="ＭＳ Ｐ明朝"/>
      <family val="1"/>
    </font>
    <font>
      <sz val="10.5"/>
      <color indexed="8"/>
      <name val="ＭＳ 明朝"/>
      <family val="1"/>
    </font>
    <font>
      <sz val="11"/>
      <color indexed="8"/>
      <name val="ＭＳ 明朝"/>
      <family val="1"/>
    </font>
    <font>
      <strike/>
      <sz val="11"/>
      <color indexed="8"/>
      <name val="ＭＳ 明朝"/>
      <family val="1"/>
    </font>
    <font>
      <sz val="10.5"/>
      <color indexed="8"/>
      <name val="ＭＳ Ｐゴシック"/>
      <family val="3"/>
    </font>
    <font>
      <sz val="12"/>
      <color indexed="8"/>
      <name val="ＭＳ 明朝"/>
      <family val="1"/>
    </font>
    <font>
      <b/>
      <sz val="12"/>
      <color indexed="8"/>
      <name val="ＭＳ Ｐ明朝"/>
      <family val="1"/>
    </font>
    <font>
      <sz val="14"/>
      <color indexed="8"/>
      <name val="ＭＳ Ｐ明朝"/>
      <family val="1"/>
    </font>
    <font>
      <b/>
      <sz val="10"/>
      <color indexed="8"/>
      <name val="ＭＳ Ｐゴシック"/>
      <family val="3"/>
    </font>
    <font>
      <b/>
      <u val="single"/>
      <sz val="11"/>
      <color indexed="10"/>
      <name val="ＭＳ Ｐゴシック"/>
      <family val="3"/>
    </font>
    <font>
      <u val="single"/>
      <sz val="12"/>
      <color indexed="10"/>
      <name val="ＭＳ Ｐ明朝"/>
      <family val="1"/>
    </font>
    <font>
      <b/>
      <u val="single"/>
      <sz val="11"/>
      <color indexed="30"/>
      <name val="ＭＳ Ｐゴシック"/>
      <family val="3"/>
    </font>
    <font>
      <sz val="11"/>
      <color indexed="30"/>
      <name val="ＭＳ Ｐゴシック"/>
      <family val="3"/>
    </font>
    <font>
      <u val="single"/>
      <sz val="11"/>
      <color indexed="30"/>
      <name val="ＭＳ Ｐゴシック"/>
      <family val="3"/>
    </font>
    <font>
      <sz val="9"/>
      <color indexed="30"/>
      <name val="HGSｺﾞｼｯｸM"/>
      <family val="3"/>
    </font>
    <font>
      <sz val="9"/>
      <color indexed="10"/>
      <name val="ＭＳ Ｐゴシック"/>
      <family val="3"/>
    </font>
    <font>
      <sz val="11"/>
      <color indexed="10"/>
      <name val="ＭＳ Ｐ明朝"/>
      <family val="1"/>
    </font>
    <font>
      <sz val="8"/>
      <color indexed="8"/>
      <name val="ＭＳ Ｐゴシック"/>
      <family val="3"/>
    </font>
    <font>
      <b/>
      <sz val="8"/>
      <color indexed="8"/>
      <name val="ＭＳ Ｐゴシック"/>
      <family val="3"/>
    </font>
    <font>
      <sz val="9"/>
      <color indexed="8"/>
      <name val="ＭＳ Ｐゴシック"/>
      <family val="3"/>
    </font>
    <font>
      <sz val="10"/>
      <color indexed="8"/>
      <name val="ＭＳ Ｐゴシック"/>
      <family val="3"/>
    </font>
    <font>
      <sz val="10"/>
      <color indexed="8"/>
      <name val="ＭＳ 明朝"/>
      <family val="1"/>
    </font>
    <font>
      <b/>
      <sz val="12"/>
      <color indexed="8"/>
      <name val="ＭＳ 明朝"/>
      <family val="1"/>
    </font>
    <font>
      <sz val="12"/>
      <color indexed="10"/>
      <name val="ＭＳ 明朝"/>
      <family val="1"/>
    </font>
    <font>
      <sz val="16"/>
      <color indexed="8"/>
      <name val="ＭＳ 明朝"/>
      <family val="1"/>
    </font>
    <font>
      <sz val="20"/>
      <color indexed="8"/>
      <name val="ＭＳ 明朝"/>
      <family val="1"/>
    </font>
    <font>
      <sz val="9"/>
      <color indexed="8"/>
      <name val="ＭＳ Ｐ明朝"/>
      <family val="1"/>
    </font>
    <font>
      <b/>
      <sz val="9"/>
      <color indexed="8"/>
      <name val="ＭＳ Ｐゴシック"/>
      <family val="3"/>
    </font>
    <font>
      <b/>
      <sz val="8.5"/>
      <color indexed="8"/>
      <name val="ＭＳ Ｐゴシック"/>
      <family val="3"/>
    </font>
    <font>
      <sz val="8.5"/>
      <color indexed="8"/>
      <name val="ＭＳ Ｐゴシック"/>
      <family val="3"/>
    </font>
    <font>
      <u val="single"/>
      <sz val="12"/>
      <color indexed="8"/>
      <name val="ＭＳ Ｐ明朝"/>
      <family val="1"/>
    </font>
    <font>
      <sz val="14"/>
      <color indexed="8"/>
      <name val="ＭＳ 明朝"/>
      <family val="1"/>
    </font>
    <font>
      <sz val="9"/>
      <name val="Meiryo UI"/>
      <family val="3"/>
    </font>
    <font>
      <sz val="9"/>
      <name val="ＭＳ Ｐ明朝"/>
      <family val="1"/>
    </font>
    <font>
      <b/>
      <sz val="13"/>
      <color indexed="8"/>
      <name val="ＭＳ Ｐゴシック"/>
      <family val="3"/>
    </font>
    <font>
      <b/>
      <sz val="12"/>
      <color indexed="8"/>
      <name val="ＭＳ Ｐゴシック"/>
      <family val="3"/>
    </font>
    <font>
      <b/>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33CC"/>
      <name val="ＭＳ Ｐゴシック"/>
      <family val="3"/>
    </font>
    <font>
      <sz val="14"/>
      <color rgb="FFFF0000"/>
      <name val="ＭＳ Ｐ明朝"/>
      <family val="1"/>
    </font>
    <font>
      <strike/>
      <sz val="11"/>
      <color rgb="FFFF0000"/>
      <name val="ＭＳ Ｐ明朝"/>
      <family val="1"/>
    </font>
    <font>
      <sz val="11"/>
      <color theme="1"/>
      <name val="ＭＳ Ｐゴシック"/>
      <family val="3"/>
    </font>
    <font>
      <sz val="12"/>
      <color theme="1"/>
      <name val="ＭＳ Ｐ明朝"/>
      <family val="1"/>
    </font>
    <font>
      <sz val="10.5"/>
      <color theme="1"/>
      <name val="Century"/>
      <family val="1"/>
    </font>
    <font>
      <sz val="10.5"/>
      <color theme="1"/>
      <name val="ＭＳ Ｐ明朝"/>
      <family val="1"/>
    </font>
    <font>
      <sz val="10.5"/>
      <color theme="1"/>
      <name val="ＭＳ 明朝"/>
      <family val="1"/>
    </font>
    <font>
      <sz val="11"/>
      <color theme="1"/>
      <name val="ＭＳ 明朝"/>
      <family val="1"/>
    </font>
    <font>
      <sz val="11"/>
      <color theme="1"/>
      <name val="ＭＳ Ｐ明朝"/>
      <family val="1"/>
    </font>
    <font>
      <strike/>
      <sz val="11"/>
      <color theme="1"/>
      <name val="ＭＳ 明朝"/>
      <family val="1"/>
    </font>
    <font>
      <sz val="10.5"/>
      <color theme="1"/>
      <name val="ＭＳ Ｐゴシック"/>
      <family val="3"/>
    </font>
    <font>
      <b/>
      <sz val="11"/>
      <color theme="1"/>
      <name val="ＭＳ Ｐゴシック"/>
      <family val="3"/>
    </font>
    <font>
      <sz val="12"/>
      <color theme="1"/>
      <name val="ＭＳ 明朝"/>
      <family val="1"/>
    </font>
    <font>
      <b/>
      <sz val="12"/>
      <color theme="1"/>
      <name val="ＭＳ Ｐ明朝"/>
      <family val="1"/>
    </font>
    <font>
      <sz val="14"/>
      <color theme="1"/>
      <name val="ＭＳ Ｐ明朝"/>
      <family val="1"/>
    </font>
    <font>
      <b/>
      <sz val="10"/>
      <color theme="1"/>
      <name val="ＭＳ Ｐゴシック"/>
      <family val="3"/>
    </font>
    <font>
      <sz val="10"/>
      <color theme="1"/>
      <name val="ＭＳ Ｐ明朝"/>
      <family val="1"/>
    </font>
    <font>
      <b/>
      <u val="single"/>
      <sz val="11"/>
      <color rgb="FFFF0000"/>
      <name val="ＭＳ Ｐゴシック"/>
      <family val="3"/>
    </font>
    <font>
      <u val="single"/>
      <sz val="12"/>
      <color rgb="FFFF0000"/>
      <name val="ＭＳ Ｐ明朝"/>
      <family val="1"/>
    </font>
    <font>
      <b/>
      <u val="single"/>
      <sz val="11"/>
      <color rgb="FF0070C0"/>
      <name val="ＭＳ Ｐゴシック"/>
      <family val="3"/>
    </font>
    <font>
      <sz val="11"/>
      <color rgb="FF0070C0"/>
      <name val="ＭＳ Ｐゴシック"/>
      <family val="3"/>
    </font>
    <font>
      <u val="single"/>
      <sz val="11"/>
      <color rgb="FF0070C0"/>
      <name val="ＭＳ Ｐゴシック"/>
      <family val="3"/>
    </font>
    <font>
      <sz val="9"/>
      <color rgb="FF0070C0"/>
      <name val="HGSｺﾞｼｯｸM"/>
      <family val="3"/>
    </font>
    <font>
      <b/>
      <sz val="11"/>
      <color rgb="FFFF0000"/>
      <name val="ＭＳ Ｐゴシック"/>
      <family val="3"/>
    </font>
    <font>
      <sz val="11"/>
      <color rgb="FFFF0000"/>
      <name val="ＭＳ Ｐゴシック"/>
      <family val="3"/>
    </font>
    <font>
      <sz val="9"/>
      <color rgb="FFFF0000"/>
      <name val="ＭＳ Ｐゴシック"/>
      <family val="3"/>
    </font>
    <font>
      <sz val="11"/>
      <color rgb="FFFF0000"/>
      <name val="ＭＳ Ｐ明朝"/>
      <family val="1"/>
    </font>
    <font>
      <sz val="8"/>
      <color theme="1"/>
      <name val="ＭＳ Ｐゴシック"/>
      <family val="3"/>
    </font>
    <font>
      <b/>
      <sz val="8"/>
      <color theme="1"/>
      <name val="ＭＳ Ｐゴシック"/>
      <family val="3"/>
    </font>
    <font>
      <sz val="9"/>
      <color theme="1"/>
      <name val="ＭＳ Ｐゴシック"/>
      <family val="3"/>
    </font>
    <font>
      <sz val="10"/>
      <color theme="1"/>
      <name val="ＭＳ Ｐゴシック"/>
      <family val="3"/>
    </font>
    <font>
      <sz val="10"/>
      <color theme="1"/>
      <name val="ＭＳ 明朝"/>
      <family val="1"/>
    </font>
    <font>
      <b/>
      <sz val="12"/>
      <color theme="1"/>
      <name val="ＭＳ 明朝"/>
      <family val="1"/>
    </font>
    <font>
      <sz val="12"/>
      <color rgb="FFFF0000"/>
      <name val="ＭＳ 明朝"/>
      <family val="1"/>
    </font>
    <font>
      <sz val="9"/>
      <color theme="1"/>
      <name val="ＭＳ 明朝"/>
      <family val="1"/>
    </font>
    <font>
      <sz val="16"/>
      <color theme="1"/>
      <name val="ＭＳ 明朝"/>
      <family val="1"/>
    </font>
    <font>
      <sz val="20"/>
      <color theme="1"/>
      <name val="ＭＳ 明朝"/>
      <family val="1"/>
    </font>
    <font>
      <sz val="9"/>
      <color theme="1"/>
      <name val="ＭＳ Ｐ明朝"/>
      <family val="1"/>
    </font>
    <font>
      <b/>
      <sz val="8.5"/>
      <color theme="1"/>
      <name val="ＭＳ Ｐゴシック"/>
      <family val="3"/>
    </font>
    <font>
      <sz val="8.5"/>
      <color theme="1"/>
      <name val="ＭＳ Ｐゴシック"/>
      <family val="3"/>
    </font>
    <font>
      <b/>
      <sz val="9"/>
      <color theme="1"/>
      <name val="ＭＳ Ｐゴシック"/>
      <family val="3"/>
    </font>
    <font>
      <u val="single"/>
      <sz val="12"/>
      <color theme="1"/>
      <name val="ＭＳ Ｐ明朝"/>
      <family val="1"/>
    </font>
    <font>
      <sz val="14"/>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FFFF99"/>
        <bgColor indexed="64"/>
      </patternFill>
    </fill>
    <fill>
      <patternFill patternType="solid">
        <fgColor rgb="FFCCECFF"/>
        <bgColor indexed="64"/>
      </patternFill>
    </fill>
    <fill>
      <patternFill patternType="solid">
        <fgColor theme="0"/>
        <bgColor indexed="64"/>
      </patternFill>
    </fill>
    <fill>
      <patternFill patternType="solid">
        <fgColor rgb="FFCC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thin"/>
      <top style="thin"/>
      <bottom style="thin"/>
    </border>
    <border>
      <left style="thin"/>
      <right style="dotted"/>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style="dashed"/>
      <top/>
      <bottom/>
    </border>
    <border>
      <left style="thin"/>
      <right style="thin"/>
      <top style="thin"/>
      <bottom style="dotted"/>
    </border>
    <border>
      <left style="thin"/>
      <right/>
      <top style="thin"/>
      <bottom/>
    </border>
    <border>
      <left style="double"/>
      <right style="double"/>
      <top style="thin"/>
      <bottom/>
    </border>
    <border>
      <left/>
      <right style="dotted"/>
      <top style="thin"/>
      <bottom/>
    </border>
    <border>
      <left style="double"/>
      <right/>
      <top style="thin"/>
      <bottom/>
    </border>
    <border>
      <left/>
      <right/>
      <top style="thin"/>
      <bottom/>
    </border>
    <border>
      <left style="double"/>
      <right style="double"/>
      <top style="thin"/>
      <bottom style="thin"/>
    </border>
    <border>
      <left/>
      <right style="dotted"/>
      <top style="thin"/>
      <bottom style="thin"/>
    </border>
    <border>
      <left style="double"/>
      <right/>
      <top style="thin"/>
      <bottom style="thin"/>
    </border>
    <border>
      <left/>
      <right style="double"/>
      <top style="thin"/>
      <bottom style="thin"/>
    </border>
    <border>
      <left style="medium"/>
      <right/>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style="thin"/>
      <top style="thin"/>
      <bottom style="medium"/>
    </border>
    <border>
      <left style="thin"/>
      <right style="medium"/>
      <top style="thin"/>
      <bottom style="medium"/>
    </border>
    <border>
      <left style="thin"/>
      <right style="thin"/>
      <top/>
      <bottom style="thin"/>
    </border>
    <border>
      <left/>
      <right style="thin"/>
      <top style="thin"/>
      <bottom/>
    </border>
    <border>
      <left/>
      <right/>
      <top/>
      <bottom style="thin"/>
    </border>
    <border>
      <left style="thin"/>
      <right style="thin"/>
      <top style="thin"/>
      <bottom style="medium"/>
    </border>
    <border>
      <left style="thin"/>
      <right/>
      <top/>
      <bottom/>
    </border>
    <border>
      <left/>
      <right style="thin"/>
      <top/>
      <bottom/>
    </border>
    <border>
      <left style="thin"/>
      <right/>
      <top/>
      <bottom style="thin"/>
    </border>
    <border>
      <left/>
      <right style="thin"/>
      <top/>
      <bottom style="thin"/>
    </border>
    <border>
      <left/>
      <right/>
      <top style="thin"/>
      <bottom style="hair"/>
    </border>
    <border>
      <left style="double"/>
      <right style="double"/>
      <top style="thin"/>
      <bottom style="hair"/>
    </border>
    <border>
      <left style="double"/>
      <right style="dotted"/>
      <top style="thin"/>
      <bottom/>
    </border>
    <border>
      <left style="thin"/>
      <right/>
      <top style="thin"/>
      <bottom style="dotted"/>
    </border>
    <border>
      <left style="thin"/>
      <right style="medium"/>
      <top style="thin"/>
      <bottom style="dotted"/>
    </border>
    <border>
      <left style="double"/>
      <right style="double"/>
      <top/>
      <bottom/>
    </border>
    <border>
      <left style="double"/>
      <right style="double"/>
      <top/>
      <bottom style="thin"/>
    </border>
    <border>
      <left style="double"/>
      <right style="dotted"/>
      <top/>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bottom style="medium"/>
    </border>
    <border>
      <left style="thin"/>
      <right style="double"/>
      <top style="thin"/>
      <bottom style="thin"/>
    </border>
    <border>
      <left style="thin"/>
      <right style="double"/>
      <top style="thin"/>
      <bottom/>
    </border>
    <border>
      <left style="double"/>
      <right style="thin"/>
      <top style="thin"/>
      <bottom/>
    </border>
    <border>
      <left style="medium"/>
      <right style="medium"/>
      <top style="thin"/>
      <bottom/>
    </border>
    <border>
      <left style="double"/>
      <right style="thin"/>
      <top style="thin"/>
      <bottom style="thin"/>
    </border>
    <border>
      <left style="medium"/>
      <right style="medium"/>
      <top style="thin"/>
      <bottom style="medium"/>
    </border>
    <border>
      <left style="thin"/>
      <right/>
      <top style="thin"/>
      <bottom style="medium"/>
    </border>
    <border>
      <left style="thin"/>
      <right style="thin"/>
      <top/>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style="thin"/>
    </border>
    <border>
      <left style="double"/>
      <right style="dotted"/>
      <top/>
      <bottom/>
    </border>
    <border>
      <left style="medium"/>
      <right>
        <color indexed="63"/>
      </right>
      <top style="dotted"/>
      <bottom/>
    </border>
    <border>
      <left>
        <color indexed="63"/>
      </left>
      <right>
        <color indexed="63"/>
      </right>
      <top style="dotted"/>
      <bottom/>
    </border>
    <border>
      <left>
        <color indexed="63"/>
      </left>
      <right style="medium"/>
      <top style="dotted"/>
      <bottom/>
    </border>
    <border>
      <left style="dotted"/>
      <right style="double"/>
      <top style="thin"/>
      <bottom/>
    </border>
    <border>
      <left style="dotted"/>
      <right style="double"/>
      <top/>
      <bottom/>
    </border>
    <border>
      <left style="dotted"/>
      <right style="double"/>
      <top/>
      <bottom style="thin"/>
    </border>
    <border>
      <left style="medium"/>
      <right style="thin"/>
      <top style="thin"/>
      <bottom style="thin"/>
    </border>
    <border>
      <left style="medium"/>
      <right style="thin"/>
      <top style="thin"/>
      <bottom style="dotted"/>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diagonalUp="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743">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left" vertical="center"/>
    </xf>
    <xf numFmtId="0" fontId="0" fillId="0" borderId="0" xfId="0"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0" xfId="0" applyFont="1" applyBorder="1" applyAlignment="1" applyProtection="1">
      <alignment vertical="center" shrinkToFit="1"/>
      <protection locked="0"/>
    </xf>
    <xf numFmtId="56" fontId="11" fillId="0" borderId="10" xfId="0" applyNumberFormat="1" applyFon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0" xfId="0" applyFont="1" applyBorder="1" applyAlignment="1" applyProtection="1">
      <alignment horizontal="center" vertical="center" shrinkToFit="1"/>
      <protection locked="0"/>
    </xf>
    <xf numFmtId="179" fontId="0" fillId="0" borderId="10" xfId="0" applyNumberFormat="1" applyBorder="1" applyAlignment="1" applyProtection="1">
      <alignment vertical="center" shrinkToFit="1"/>
      <protection locked="0"/>
    </xf>
    <xf numFmtId="181" fontId="11" fillId="0" borderId="12" xfId="0" applyNumberFormat="1" applyFont="1" applyBorder="1" applyAlignment="1" applyProtection="1">
      <alignment vertical="center" shrinkToFit="1"/>
      <protection locked="0"/>
    </xf>
    <xf numFmtId="182" fontId="11" fillId="0" borderId="11" xfId="0" applyNumberFormat="1" applyFont="1" applyBorder="1" applyAlignment="1" applyProtection="1">
      <alignment vertical="center" shrinkToFit="1"/>
      <protection locked="0"/>
    </xf>
    <xf numFmtId="0" fontId="11" fillId="0" borderId="13" xfId="0" applyFont="1" applyBorder="1" applyAlignment="1" applyProtection="1">
      <alignment horizontal="center" vertical="center" shrinkToFit="1"/>
      <protection locked="0"/>
    </xf>
    <xf numFmtId="179" fontId="116" fillId="0" borderId="10" xfId="0" applyNumberFormat="1" applyFont="1" applyBorder="1" applyAlignment="1" applyProtection="1">
      <alignment vertical="center" shrinkToFit="1"/>
      <protection locked="0"/>
    </xf>
    <xf numFmtId="188" fontId="11" fillId="0" borderId="12" xfId="0" applyNumberFormat="1" applyFont="1" applyBorder="1" applyAlignment="1" applyProtection="1">
      <alignment vertical="center" shrinkToFit="1"/>
      <protection locked="0"/>
    </xf>
    <xf numFmtId="189" fontId="11" fillId="0" borderId="11" xfId="0" applyNumberFormat="1" applyFont="1" applyBorder="1" applyAlignment="1" applyProtection="1">
      <alignment vertical="center" shrinkToFit="1"/>
      <protection locked="0"/>
    </xf>
    <xf numFmtId="179" fontId="7" fillId="33" borderId="10" xfId="0" applyNumberFormat="1" applyFont="1" applyFill="1" applyBorder="1" applyAlignment="1" applyProtection="1">
      <alignment vertical="center" shrinkToFit="1"/>
      <protection/>
    </xf>
    <xf numFmtId="0" fontId="0" fillId="0" borderId="0" xfId="0" applyBorder="1" applyAlignment="1" applyProtection="1">
      <alignment horizontal="center" vertical="center"/>
      <protection locked="0"/>
    </xf>
    <xf numFmtId="0" fontId="13" fillId="0" borderId="0" xfId="0" applyFont="1" applyAlignment="1" applyProtection="1">
      <alignment horizontal="right" vertical="center"/>
      <protection locked="0"/>
    </xf>
    <xf numFmtId="0" fontId="0" fillId="0" borderId="0" xfId="0" applyAlignment="1" applyProtection="1">
      <alignment vertical="center"/>
      <protection locked="0"/>
    </xf>
    <xf numFmtId="0" fontId="11" fillId="0" borderId="0"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0" fillId="34" borderId="10"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11" fillId="34"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protection locked="0"/>
    </xf>
    <xf numFmtId="179" fontId="7" fillId="0" borderId="10" xfId="0" applyNumberFormat="1"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11" fillId="0" borderId="1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1" fillId="0" borderId="15" xfId="0" applyFont="1" applyBorder="1" applyAlignment="1" applyProtection="1">
      <alignment horizontal="center" vertical="center" wrapText="1"/>
      <protection locked="0"/>
    </xf>
    <xf numFmtId="180" fontId="0"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5" fillId="0" borderId="16" xfId="0" applyFont="1" applyBorder="1" applyAlignment="1" applyProtection="1">
      <alignment vertical="center"/>
      <protection locked="0"/>
    </xf>
    <xf numFmtId="0" fontId="117" fillId="0" borderId="10" xfId="0" applyFont="1" applyBorder="1" applyAlignment="1" applyProtection="1">
      <alignment horizontal="center" vertical="center" textRotation="255"/>
      <protection locked="0"/>
    </xf>
    <xf numFmtId="0" fontId="4" fillId="0" borderId="10" xfId="0" applyFont="1" applyBorder="1" applyAlignment="1" applyProtection="1">
      <alignment vertical="center"/>
      <protection locked="0"/>
    </xf>
    <xf numFmtId="49" fontId="4" fillId="0" borderId="10"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vertical="center"/>
      <protection locked="0"/>
    </xf>
    <xf numFmtId="0" fontId="5" fillId="0" borderId="10" xfId="0" applyFont="1" applyBorder="1" applyAlignment="1" applyProtection="1">
      <alignment vertical="center"/>
      <protection locked="0"/>
    </xf>
    <xf numFmtId="0" fontId="118" fillId="0" borderId="0" xfId="0" applyFont="1" applyAlignment="1" applyProtection="1">
      <alignment vertical="center"/>
      <protection locked="0"/>
    </xf>
    <xf numFmtId="177" fontId="4" fillId="33" borderId="10" xfId="0" applyNumberFormat="1" applyFont="1" applyFill="1" applyBorder="1" applyAlignment="1" applyProtection="1">
      <alignment horizontal="right" vertical="center"/>
      <protection/>
    </xf>
    <xf numFmtId="0" fontId="9" fillId="0" borderId="0" xfId="0" applyFont="1" applyBorder="1" applyAlignment="1" applyProtection="1">
      <alignment horizontal="center" vertical="center"/>
      <protection locked="0"/>
    </xf>
    <xf numFmtId="0" fontId="119" fillId="0" borderId="0" xfId="0" applyFont="1" applyAlignment="1">
      <alignment vertical="center"/>
    </xf>
    <xf numFmtId="0" fontId="119" fillId="0" borderId="0" xfId="0" applyFont="1" applyAlignment="1">
      <alignment horizontal="center" vertical="center"/>
    </xf>
    <xf numFmtId="0" fontId="120" fillId="0" borderId="10" xfId="0" applyFont="1" applyBorder="1" applyAlignment="1">
      <alignment horizontal="center" vertical="center" wrapText="1"/>
    </xf>
    <xf numFmtId="0" fontId="121" fillId="0" borderId="10" xfId="0" applyFont="1" applyBorder="1" applyAlignment="1">
      <alignment horizontal="center" vertical="center" shrinkToFit="1"/>
    </xf>
    <xf numFmtId="0" fontId="120" fillId="0" borderId="16" xfId="0" applyFont="1" applyBorder="1" applyAlignment="1">
      <alignment horizontal="center" vertical="center" wrapText="1"/>
    </xf>
    <xf numFmtId="0" fontId="122" fillId="0" borderId="10" xfId="0" applyFont="1" applyBorder="1" applyAlignment="1">
      <alignment horizontal="center" vertical="center" shrinkToFit="1"/>
    </xf>
    <xf numFmtId="0" fontId="119" fillId="0" borderId="10" xfId="0" applyFont="1" applyBorder="1" applyAlignment="1">
      <alignment horizontal="center" vertical="center" shrinkToFit="1"/>
    </xf>
    <xf numFmtId="0" fontId="120" fillId="0" borderId="10" xfId="0" applyFont="1" applyBorder="1" applyAlignment="1">
      <alignment horizontal="center" vertical="center"/>
    </xf>
    <xf numFmtId="0" fontId="121" fillId="0" borderId="0" xfId="0" applyFont="1" applyAlignment="1">
      <alignment horizontal="justify" vertical="center"/>
    </xf>
    <xf numFmtId="0" fontId="123" fillId="0" borderId="0" xfId="0" applyFont="1" applyAlignment="1">
      <alignment vertical="center"/>
    </xf>
    <xf numFmtId="0" fontId="124" fillId="0" borderId="17" xfId="0" applyFont="1" applyBorder="1" applyAlignment="1">
      <alignment horizontal="center" vertical="center"/>
    </xf>
    <xf numFmtId="0" fontId="123" fillId="0" borderId="0" xfId="0" applyFont="1" applyBorder="1" applyAlignment="1">
      <alignment horizontal="center" vertical="center"/>
    </xf>
    <xf numFmtId="0" fontId="122" fillId="0" borderId="0" xfId="0" applyFont="1" applyAlignment="1">
      <alignment horizontal="left" vertical="center"/>
    </xf>
    <xf numFmtId="0" fontId="122" fillId="0" borderId="0" xfId="0" applyFont="1" applyAlignment="1">
      <alignment horizontal="center" vertical="center"/>
    </xf>
    <xf numFmtId="0" fontId="123" fillId="0" borderId="0" xfId="0" applyFont="1" applyAlignment="1">
      <alignment horizontal="left" vertical="center" indent="1"/>
    </xf>
    <xf numFmtId="0" fontId="125" fillId="0" borderId="0" xfId="0" applyFont="1" applyAlignment="1">
      <alignment vertical="center"/>
    </xf>
    <xf numFmtId="0" fontId="119" fillId="0" borderId="0" xfId="0" applyFont="1" applyAlignment="1">
      <alignment horizontal="left" vertical="center"/>
    </xf>
    <xf numFmtId="0" fontId="126" fillId="0" borderId="17" xfId="0" applyFont="1" applyBorder="1" applyAlignment="1">
      <alignment horizontal="center" vertical="center"/>
    </xf>
    <xf numFmtId="0" fontId="127" fillId="0" borderId="0" xfId="0" applyFont="1" applyAlignment="1">
      <alignment vertical="center"/>
    </xf>
    <xf numFmtId="0" fontId="119" fillId="0" borderId="16" xfId="0" applyNumberFormat="1" applyFont="1" applyBorder="1" applyAlignment="1" applyProtection="1">
      <alignment vertical="center"/>
      <protection locked="0"/>
    </xf>
    <xf numFmtId="0" fontId="119" fillId="0" borderId="18" xfId="0" applyNumberFormat="1" applyFont="1" applyFill="1" applyBorder="1" applyAlignment="1" applyProtection="1">
      <alignment vertical="center"/>
      <protection locked="0"/>
    </xf>
    <xf numFmtId="0" fontId="119" fillId="0" borderId="16" xfId="0" applyNumberFormat="1" applyFont="1" applyFill="1" applyBorder="1" applyAlignment="1" applyProtection="1">
      <alignment vertical="center"/>
      <protection locked="0"/>
    </xf>
    <xf numFmtId="0" fontId="119" fillId="0" borderId="16" xfId="0" applyNumberFormat="1" applyFont="1" applyFill="1" applyBorder="1" applyAlignment="1" applyProtection="1">
      <alignment horizontal="center" vertical="center"/>
      <protection locked="0"/>
    </xf>
    <xf numFmtId="0" fontId="128" fillId="0" borderId="19" xfId="0" applyNumberFormat="1" applyFont="1" applyFill="1" applyBorder="1" applyAlignment="1" applyProtection="1">
      <alignment vertical="center"/>
      <protection locked="0"/>
    </xf>
    <xf numFmtId="0" fontId="128" fillId="0" borderId="20" xfId="0" applyNumberFormat="1" applyFont="1" applyFill="1" applyBorder="1" applyAlignment="1" applyProtection="1">
      <alignment vertical="center"/>
      <protection locked="0"/>
    </xf>
    <xf numFmtId="0" fontId="128" fillId="0" borderId="21" xfId="0" applyNumberFormat="1" applyFont="1" applyFill="1" applyBorder="1" applyAlignment="1" applyProtection="1">
      <alignment vertical="center"/>
      <protection locked="0"/>
    </xf>
    <xf numFmtId="0" fontId="128" fillId="0" borderId="22" xfId="0" applyNumberFormat="1" applyFont="1" applyFill="1" applyBorder="1" applyAlignment="1" applyProtection="1">
      <alignment vertical="center"/>
      <protection locked="0"/>
    </xf>
    <xf numFmtId="0" fontId="128" fillId="0" borderId="23" xfId="0" applyNumberFormat="1" applyFont="1" applyFill="1" applyBorder="1" applyAlignment="1" applyProtection="1">
      <alignment vertical="center"/>
      <protection locked="0"/>
    </xf>
    <xf numFmtId="0" fontId="128" fillId="0" borderId="13" xfId="0" applyNumberFormat="1" applyFont="1" applyFill="1" applyBorder="1" applyAlignment="1" applyProtection="1">
      <alignment vertical="center"/>
      <protection locked="0"/>
    </xf>
    <xf numFmtId="0" fontId="128" fillId="0" borderId="16" xfId="0" applyNumberFormat="1" applyFont="1" applyFill="1" applyBorder="1" applyAlignment="1" applyProtection="1">
      <alignment vertical="center"/>
      <protection locked="0"/>
    </xf>
    <xf numFmtId="0" fontId="119" fillId="0" borderId="10" xfId="0" applyNumberFormat="1" applyFont="1" applyFill="1" applyBorder="1" applyAlignment="1" applyProtection="1">
      <alignment vertical="center"/>
      <protection locked="0"/>
    </xf>
    <xf numFmtId="0" fontId="119" fillId="0" borderId="10" xfId="0" applyNumberFormat="1" applyFont="1" applyFill="1" applyBorder="1" applyAlignment="1" applyProtection="1">
      <alignment horizontal="center" vertical="center"/>
      <protection locked="0"/>
    </xf>
    <xf numFmtId="0" fontId="128" fillId="0" borderId="14" xfId="0" applyNumberFormat="1" applyFont="1" applyFill="1" applyBorder="1" applyAlignment="1" applyProtection="1">
      <alignment vertical="center"/>
      <protection locked="0"/>
    </xf>
    <xf numFmtId="0" fontId="128" fillId="0" borderId="24" xfId="0" applyNumberFormat="1" applyFont="1" applyFill="1" applyBorder="1" applyAlignment="1" applyProtection="1">
      <alignment vertical="center"/>
      <protection locked="0"/>
    </xf>
    <xf numFmtId="0" fontId="128" fillId="0" borderId="25" xfId="0" applyNumberFormat="1" applyFont="1" applyFill="1" applyBorder="1" applyAlignment="1" applyProtection="1">
      <alignment vertical="center"/>
      <protection locked="0"/>
    </xf>
    <xf numFmtId="0" fontId="128" fillId="0" borderId="26" xfId="0" applyNumberFormat="1" applyFont="1" applyFill="1" applyBorder="1" applyAlignment="1" applyProtection="1">
      <alignment vertical="center"/>
      <protection locked="0"/>
    </xf>
    <xf numFmtId="0" fontId="128" fillId="0" borderId="15" xfId="0" applyNumberFormat="1" applyFont="1" applyFill="1" applyBorder="1" applyAlignment="1" applyProtection="1">
      <alignment vertical="center"/>
      <protection locked="0"/>
    </xf>
    <xf numFmtId="0" fontId="128" fillId="0" borderId="10" xfId="0" applyNumberFormat="1" applyFont="1" applyFill="1" applyBorder="1" applyAlignment="1" applyProtection="1">
      <alignment vertical="center"/>
      <protection locked="0"/>
    </xf>
    <xf numFmtId="0" fontId="129" fillId="0" borderId="0" xfId="0" applyFont="1" applyBorder="1" applyAlignment="1">
      <alignment horizontal="left" vertical="center"/>
    </xf>
    <xf numFmtId="0" fontId="129" fillId="0" borderId="0" xfId="0" applyFont="1" applyBorder="1" applyAlignment="1">
      <alignment horizontal="center" vertical="center"/>
    </xf>
    <xf numFmtId="0" fontId="130" fillId="0" borderId="0" xfId="0" applyFont="1" applyAlignment="1">
      <alignment vertical="center"/>
    </xf>
    <xf numFmtId="0" fontId="120" fillId="0" borderId="0" xfId="0" applyFont="1" applyAlignment="1">
      <alignment vertical="center"/>
    </xf>
    <xf numFmtId="0" fontId="120" fillId="0" borderId="0" xfId="0" applyFont="1" applyAlignment="1">
      <alignment horizontal="right" vertical="center"/>
    </xf>
    <xf numFmtId="0" fontId="120" fillId="0" borderId="0" xfId="0" applyFont="1" applyAlignment="1">
      <alignment horizontal="center" vertical="center"/>
    </xf>
    <xf numFmtId="0" fontId="120" fillId="0" borderId="10" xfId="0" applyFont="1" applyBorder="1" applyAlignment="1">
      <alignment vertical="center"/>
    </xf>
    <xf numFmtId="0" fontId="131" fillId="0" borderId="10" xfId="0" applyFont="1" applyBorder="1" applyAlignment="1">
      <alignment horizontal="center" vertical="center" textRotation="255"/>
    </xf>
    <xf numFmtId="0" fontId="120" fillId="0" borderId="12" xfId="0" applyFont="1" applyBorder="1" applyAlignment="1">
      <alignment vertical="center" wrapText="1"/>
    </xf>
    <xf numFmtId="0" fontId="120" fillId="0" borderId="11" xfId="0" applyFont="1" applyBorder="1" applyAlignment="1">
      <alignment vertical="center" wrapText="1"/>
    </xf>
    <xf numFmtId="183" fontId="120" fillId="0" borderId="10" xfId="0" applyNumberFormat="1" applyFont="1" applyBorder="1" applyAlignment="1">
      <alignment vertical="center" wrapText="1"/>
    </xf>
    <xf numFmtId="49" fontId="120" fillId="0" borderId="12" xfId="0" applyNumberFormat="1" applyFont="1" applyBorder="1" applyAlignment="1">
      <alignment horizontal="center" vertical="center" wrapText="1"/>
    </xf>
    <xf numFmtId="177" fontId="120" fillId="0" borderId="11" xfId="0" applyNumberFormat="1" applyFont="1" applyBorder="1" applyAlignment="1">
      <alignment vertical="center" wrapText="1"/>
    </xf>
    <xf numFmtId="0" fontId="120" fillId="0" borderId="0" xfId="0" applyFont="1" applyAlignment="1">
      <alignment vertical="center"/>
    </xf>
    <xf numFmtId="0" fontId="120" fillId="0" borderId="13" xfId="0" applyFont="1" applyBorder="1" applyAlignment="1">
      <alignment vertical="center"/>
    </xf>
    <xf numFmtId="0" fontId="120" fillId="0" borderId="14" xfId="0" applyFont="1" applyBorder="1" applyAlignment="1">
      <alignment vertical="center"/>
    </xf>
    <xf numFmtId="0" fontId="120" fillId="35" borderId="15" xfId="0" applyFont="1" applyFill="1" applyBorder="1" applyAlignment="1">
      <alignment vertical="center"/>
    </xf>
    <xf numFmtId="0" fontId="129" fillId="0" borderId="0" xfId="0" applyFont="1" applyAlignment="1">
      <alignment vertical="center"/>
    </xf>
    <xf numFmtId="0" fontId="124" fillId="0" borderId="0" xfId="0" applyFont="1" applyAlignment="1">
      <alignment vertical="center"/>
    </xf>
    <xf numFmtId="0" fontId="129" fillId="0" borderId="15" xfId="0" applyFont="1" applyBorder="1" applyAlignment="1">
      <alignment vertical="center"/>
    </xf>
    <xf numFmtId="0" fontId="129" fillId="35" borderId="15" xfId="0" applyFont="1" applyFill="1" applyBorder="1" applyAlignment="1">
      <alignment vertical="center"/>
    </xf>
    <xf numFmtId="0" fontId="129" fillId="35" borderId="14" xfId="0" applyFont="1" applyFill="1" applyBorder="1" applyAlignment="1">
      <alignment horizontal="center" vertical="center"/>
    </xf>
    <xf numFmtId="0" fontId="129" fillId="0" borderId="15" xfId="0" applyFont="1" applyBorder="1" applyAlignment="1">
      <alignment horizontal="center" vertical="center"/>
    </xf>
    <xf numFmtId="0" fontId="129" fillId="35" borderId="15" xfId="0" applyFont="1" applyFill="1" applyBorder="1" applyAlignment="1">
      <alignment horizontal="center" vertical="center"/>
    </xf>
    <xf numFmtId="0" fontId="129" fillId="0" borderId="13" xfId="0" applyFont="1" applyBorder="1" applyAlignment="1">
      <alignment horizontal="center" vertical="center"/>
    </xf>
    <xf numFmtId="0" fontId="129" fillId="36" borderId="15" xfId="0" applyFont="1" applyFill="1" applyBorder="1" applyAlignment="1">
      <alignment vertical="center"/>
    </xf>
    <xf numFmtId="0" fontId="129" fillId="36" borderId="13" xfId="0" applyFont="1" applyFill="1" applyBorder="1" applyAlignment="1">
      <alignment vertical="center"/>
    </xf>
    <xf numFmtId="0" fontId="129" fillId="35" borderId="14" xfId="0" applyFont="1" applyFill="1" applyBorder="1" applyAlignment="1">
      <alignment vertical="center"/>
    </xf>
    <xf numFmtId="0" fontId="129" fillId="0" borderId="13" xfId="0" applyFont="1" applyBorder="1" applyAlignment="1">
      <alignment vertical="center"/>
    </xf>
    <xf numFmtId="0" fontId="129" fillId="37" borderId="15" xfId="0" applyFont="1" applyFill="1" applyBorder="1" applyAlignment="1">
      <alignment horizontal="center" vertical="center"/>
    </xf>
    <xf numFmtId="0" fontId="129" fillId="37" borderId="14" xfId="0" applyFont="1" applyFill="1" applyBorder="1" applyAlignment="1">
      <alignment horizontal="center" vertical="center"/>
    </xf>
    <xf numFmtId="0" fontId="129" fillId="37" borderId="15" xfId="0" applyFont="1" applyFill="1" applyBorder="1" applyAlignment="1">
      <alignment vertical="center"/>
    </xf>
    <xf numFmtId="0" fontId="129" fillId="0" borderId="27" xfId="0" applyFont="1" applyBorder="1" applyAlignment="1">
      <alignment vertical="center"/>
    </xf>
    <xf numFmtId="0" fontId="129" fillId="0" borderId="0" xfId="0" applyFont="1" applyAlignment="1">
      <alignment horizontal="center" vertical="center"/>
    </xf>
    <xf numFmtId="0" fontId="129" fillId="0" borderId="0" xfId="0" applyFont="1" applyBorder="1" applyAlignment="1">
      <alignment horizontal="justify" vertical="center"/>
    </xf>
    <xf numFmtId="0" fontId="129" fillId="0" borderId="28" xfId="0" applyFont="1" applyBorder="1" applyAlignment="1">
      <alignment horizontal="center" vertical="center"/>
    </xf>
    <xf numFmtId="0" fontId="129" fillId="0" borderId="29" xfId="0" applyFont="1" applyBorder="1" applyAlignment="1">
      <alignment horizontal="justify" vertical="center" wrapText="1"/>
    </xf>
    <xf numFmtId="0" fontId="129" fillId="0" borderId="30" xfId="0" applyFont="1" applyBorder="1" applyAlignment="1">
      <alignment horizontal="center" vertical="center" wrapText="1"/>
    </xf>
    <xf numFmtId="0" fontId="129" fillId="0" borderId="31" xfId="0" applyFont="1" applyBorder="1" applyAlignment="1">
      <alignment horizontal="center" vertical="center"/>
    </xf>
    <xf numFmtId="0" fontId="129" fillId="0" borderId="29" xfId="0" applyFont="1" applyBorder="1" applyAlignment="1">
      <alignment vertical="center" shrinkToFit="1"/>
    </xf>
    <xf numFmtId="0" fontId="129" fillId="0" borderId="32" xfId="0" applyFont="1" applyBorder="1" applyAlignment="1">
      <alignment horizontal="center" vertical="center" wrapText="1"/>
    </xf>
    <xf numFmtId="0" fontId="129" fillId="0" borderId="33" xfId="0" applyFont="1" applyBorder="1" applyAlignment="1">
      <alignment horizontal="center" vertical="center"/>
    </xf>
    <xf numFmtId="0" fontId="129" fillId="0" borderId="13" xfId="0" applyFont="1" applyBorder="1" applyAlignment="1">
      <alignment horizontal="justify" vertical="center" wrapText="1"/>
    </xf>
    <xf numFmtId="0" fontId="129" fillId="0" borderId="10" xfId="0" applyFont="1" applyBorder="1" applyAlignment="1">
      <alignment horizontal="center" vertical="center" wrapText="1"/>
    </xf>
    <xf numFmtId="0" fontId="129" fillId="0" borderId="14" xfId="0" applyFont="1" applyBorder="1" applyAlignment="1">
      <alignment horizontal="center" vertical="center"/>
    </xf>
    <xf numFmtId="0" fontId="129" fillId="0" borderId="13" xfId="0" applyFont="1" applyBorder="1" applyAlignment="1">
      <alignment vertical="center" shrinkToFit="1"/>
    </xf>
    <xf numFmtId="0" fontId="129" fillId="0" borderId="34" xfId="0" applyFont="1" applyBorder="1" applyAlignment="1">
      <alignment horizontal="center" vertical="center" wrapText="1"/>
    </xf>
    <xf numFmtId="0" fontId="129" fillId="0" borderId="35" xfId="0" applyFont="1" applyBorder="1" applyAlignment="1">
      <alignment horizontal="center" vertical="center"/>
    </xf>
    <xf numFmtId="0" fontId="129" fillId="0" borderId="36" xfId="0" applyFont="1" applyBorder="1" applyAlignment="1">
      <alignment horizontal="justify" vertical="center" wrapText="1"/>
    </xf>
    <xf numFmtId="0" fontId="129" fillId="0" borderId="37" xfId="0" applyFont="1" applyBorder="1" applyAlignment="1">
      <alignment horizontal="center" vertical="center" wrapText="1"/>
    </xf>
    <xf numFmtId="0" fontId="129" fillId="0" borderId="13" xfId="0" applyFont="1" applyBorder="1" applyAlignment="1">
      <alignment vertical="center"/>
    </xf>
    <xf numFmtId="0" fontId="124" fillId="0" borderId="13" xfId="0" applyFont="1" applyBorder="1" applyAlignment="1">
      <alignment vertical="center" shrinkToFit="1"/>
    </xf>
    <xf numFmtId="0" fontId="123" fillId="0" borderId="0" xfId="0" applyFont="1" applyAlignment="1">
      <alignment horizontal="center" vertical="center"/>
    </xf>
    <xf numFmtId="0" fontId="123" fillId="0" borderId="0" xfId="0" applyFont="1" applyBorder="1" applyAlignment="1">
      <alignment vertical="center"/>
    </xf>
    <xf numFmtId="0" fontId="124" fillId="0" borderId="0" xfId="0" applyFont="1" applyBorder="1" applyAlignment="1">
      <alignment horizontal="center" vertical="center"/>
    </xf>
    <xf numFmtId="0" fontId="122" fillId="0" borderId="0" xfId="0" applyFont="1" applyBorder="1" applyAlignment="1">
      <alignment horizontal="left" vertical="center"/>
    </xf>
    <xf numFmtId="0" fontId="122" fillId="0" borderId="0" xfId="0" applyFont="1" applyBorder="1" applyAlignment="1">
      <alignment horizontal="center" vertical="center"/>
    </xf>
    <xf numFmtId="0" fontId="4" fillId="34" borderId="10" xfId="0" applyFont="1" applyFill="1" applyBorder="1" applyAlignment="1" applyProtection="1">
      <alignment horizontal="center" vertical="center"/>
      <protection locked="0"/>
    </xf>
    <xf numFmtId="0" fontId="120" fillId="0" borderId="10" xfId="0" applyFont="1" applyBorder="1" applyAlignment="1">
      <alignment horizontal="center" vertical="center"/>
    </xf>
    <xf numFmtId="0" fontId="120" fillId="0" borderId="10" xfId="0" applyFont="1" applyBorder="1" applyAlignment="1">
      <alignment vertical="center" wrapText="1"/>
    </xf>
    <xf numFmtId="0" fontId="120" fillId="0" borderId="10" xfId="0" applyFont="1" applyBorder="1" applyAlignment="1">
      <alignment horizontal="center" vertical="center" wrapText="1"/>
    </xf>
    <xf numFmtId="0" fontId="132" fillId="34" borderId="38" xfId="0" applyFont="1" applyFill="1" applyBorder="1" applyAlignment="1" applyProtection="1">
      <alignment horizontal="center" vertical="center" wrapText="1"/>
      <protection locked="0"/>
    </xf>
    <xf numFmtId="178" fontId="7" fillId="33" borderId="10" xfId="0" applyNumberFormat="1" applyFont="1" applyFill="1" applyBorder="1" applyAlignment="1" applyProtection="1">
      <alignment vertical="center" shrinkToFit="1"/>
      <protection/>
    </xf>
    <xf numFmtId="0" fontId="129" fillId="0" borderId="0" xfId="0" applyFont="1" applyBorder="1" applyAlignment="1" applyProtection="1">
      <alignment horizontal="right" vertical="center"/>
      <protection locked="0"/>
    </xf>
    <xf numFmtId="0" fontId="133"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4" fillId="0" borderId="0" xfId="0" applyFont="1" applyAlignment="1" applyProtection="1">
      <alignment vertical="center"/>
      <protection locked="0"/>
    </xf>
    <xf numFmtId="0" fontId="5" fillId="0" borderId="0" xfId="0" applyFont="1" applyAlignment="1">
      <alignment vertical="center"/>
    </xf>
    <xf numFmtId="177" fontId="120" fillId="0" borderId="13" xfId="0" applyNumberFormat="1" applyFont="1" applyBorder="1" applyAlignment="1">
      <alignment vertical="center" wrapText="1"/>
    </xf>
    <xf numFmtId="0" fontId="129" fillId="0" borderId="14" xfId="0" applyFont="1" applyBorder="1" applyAlignment="1">
      <alignment horizontal="center" vertical="center"/>
    </xf>
    <xf numFmtId="0" fontId="129" fillId="0" borderId="39" xfId="0" applyFont="1" applyBorder="1" applyAlignment="1">
      <alignment vertical="center" shrinkToFit="1"/>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135" fillId="0" borderId="0" xfId="0" applyFont="1" applyAlignment="1">
      <alignment vertical="center"/>
    </xf>
    <xf numFmtId="0" fontId="8" fillId="0" borderId="40" xfId="0" applyFont="1" applyBorder="1" applyAlignment="1" applyProtection="1">
      <alignment horizontal="right" vertical="center"/>
      <protection locked="0"/>
    </xf>
    <xf numFmtId="0" fontId="0" fillId="34" borderId="10"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10" fillId="34" borderId="38" xfId="0" applyFont="1" applyFill="1" applyBorder="1" applyAlignment="1" applyProtection="1">
      <alignment horizontal="center" vertical="center" wrapText="1"/>
      <protection locked="0"/>
    </xf>
    <xf numFmtId="0" fontId="5" fillId="34" borderId="12" xfId="0" applyFont="1" applyFill="1" applyBorder="1" applyAlignment="1">
      <alignment horizontal="right" vertical="center" wrapText="1"/>
    </xf>
    <xf numFmtId="0" fontId="5" fillId="34" borderId="11" xfId="0" applyFont="1" applyFill="1" applyBorder="1" applyAlignment="1">
      <alignment horizontal="righ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27" fillId="0" borderId="0" xfId="0" applyFont="1" applyAlignment="1" applyProtection="1">
      <alignment vertical="center"/>
      <protection locked="0"/>
    </xf>
    <xf numFmtId="0" fontId="129" fillId="0" borderId="36" xfId="0" applyFont="1" applyBorder="1" applyAlignment="1">
      <alignment vertical="center"/>
    </xf>
    <xf numFmtId="0" fontId="129" fillId="0" borderId="41" xfId="0" applyFont="1" applyBorder="1" applyAlignment="1">
      <alignment horizontal="center" vertical="center" wrapText="1"/>
    </xf>
    <xf numFmtId="0" fontId="136" fillId="0" borderId="0" xfId="0" applyFont="1" applyAlignment="1" applyProtection="1">
      <alignment vertical="center"/>
      <protection locked="0"/>
    </xf>
    <xf numFmtId="0" fontId="137" fillId="0" borderId="0" xfId="0" applyFont="1" applyAlignment="1" applyProtection="1">
      <alignment vertical="center"/>
      <protection locked="0"/>
    </xf>
    <xf numFmtId="0" fontId="138"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29" fillId="0" borderId="14" xfId="0" applyFont="1" applyBorder="1" applyAlignment="1">
      <alignment horizontal="center" vertical="center"/>
    </xf>
    <xf numFmtId="0" fontId="28"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2" fillId="0" borderId="10" xfId="0" applyFont="1" applyBorder="1" applyAlignment="1" applyProtection="1">
      <alignment vertical="center" shrinkToFit="1"/>
      <protection locked="0"/>
    </xf>
    <xf numFmtId="0" fontId="139"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33" fillId="0" borderId="0" xfId="0" applyFont="1" applyAlignment="1" applyProtection="1">
      <alignment horizontal="left" vertical="center" indent="1"/>
      <protection locked="0"/>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left" vertical="center" indent="1"/>
      <protection locked="0"/>
    </xf>
    <xf numFmtId="0" fontId="4"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2" xfId="0" applyFont="1" applyBorder="1" applyAlignment="1">
      <alignment vertical="center"/>
    </xf>
    <xf numFmtId="0" fontId="5" fillId="0" borderId="13" xfId="0" applyFont="1" applyBorder="1" applyAlignment="1">
      <alignment vertical="center"/>
    </xf>
    <xf numFmtId="0" fontId="5" fillId="0" borderId="44" xfId="0" applyFont="1" applyBorder="1" applyAlignment="1">
      <alignment horizontal="center" vertical="center"/>
    </xf>
    <xf numFmtId="0" fontId="5" fillId="0" borderId="45" xfId="0" applyFont="1" applyBorder="1" applyAlignment="1">
      <alignment vertical="center"/>
    </xf>
    <xf numFmtId="0" fontId="5" fillId="0" borderId="44" xfId="0" applyFont="1" applyBorder="1" applyAlignment="1">
      <alignment vertical="center"/>
    </xf>
    <xf numFmtId="0" fontId="5" fillId="0" borderId="19" xfId="0" applyFont="1" applyBorder="1" applyAlignment="1">
      <alignment horizontal="center" vertical="center"/>
    </xf>
    <xf numFmtId="0" fontId="5" fillId="0" borderId="39" xfId="0" applyFont="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140" fillId="0" borderId="0" xfId="0" applyFont="1" applyAlignment="1" applyProtection="1">
      <alignment vertical="center"/>
      <protection locked="0"/>
    </xf>
    <xf numFmtId="0" fontId="141" fillId="0" borderId="0" xfId="0" applyFont="1" applyAlignment="1" applyProtection="1">
      <alignment vertical="center"/>
      <protection locked="0"/>
    </xf>
    <xf numFmtId="0" fontId="142" fillId="0" borderId="0" xfId="0" applyFont="1" applyAlignment="1" applyProtection="1">
      <alignment vertical="center"/>
      <protection locked="0"/>
    </xf>
    <xf numFmtId="0" fontId="143" fillId="0" borderId="0" xfId="0" applyFont="1" applyAlignment="1" applyProtection="1">
      <alignment vertical="center"/>
      <protection locked="0"/>
    </xf>
    <xf numFmtId="0" fontId="11" fillId="33" borderId="0" xfId="0" applyFont="1" applyFill="1" applyBorder="1" applyAlignment="1" applyProtection="1">
      <alignment horizontal="center" vertical="center"/>
      <protection locked="0"/>
    </xf>
    <xf numFmtId="177" fontId="120" fillId="0" borderId="16" xfId="0" applyNumberFormat="1" applyFont="1" applyBorder="1" applyAlignment="1">
      <alignment horizontal="right" vertical="center" wrapText="1"/>
    </xf>
    <xf numFmtId="177" fontId="120" fillId="0" borderId="38" xfId="0" applyNumberFormat="1" applyFont="1" applyBorder="1" applyAlignment="1">
      <alignment horizontal="right" vertical="center" wrapText="1"/>
    </xf>
    <xf numFmtId="0" fontId="119" fillId="0" borderId="0" xfId="0" applyFont="1" applyAlignment="1" applyProtection="1">
      <alignment vertical="center"/>
      <protection locked="0"/>
    </xf>
    <xf numFmtId="0" fontId="119" fillId="0" borderId="0" xfId="0" applyFont="1" applyBorder="1" applyAlignment="1" applyProtection="1">
      <alignment vertical="center"/>
      <protection locked="0"/>
    </xf>
    <xf numFmtId="0" fontId="119" fillId="0" borderId="0" xfId="0" applyFont="1" applyAlignment="1" applyProtection="1">
      <alignment vertical="center"/>
      <protection locked="0"/>
    </xf>
    <xf numFmtId="0" fontId="8" fillId="0" borderId="40" xfId="0" applyFont="1" applyBorder="1" applyAlignment="1" applyProtection="1">
      <alignment vertical="center"/>
      <protection locked="0"/>
    </xf>
    <xf numFmtId="0" fontId="22" fillId="0" borderId="40" xfId="0" applyFont="1" applyBorder="1" applyAlignment="1" applyProtection="1">
      <alignment vertical="center"/>
      <protection locked="0"/>
    </xf>
    <xf numFmtId="0" fontId="8" fillId="0" borderId="4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176" fontId="8" fillId="0" borderId="0" xfId="0" applyNumberFormat="1" applyFont="1" applyBorder="1" applyAlignment="1" applyProtection="1">
      <alignment horizontal="center" vertical="center"/>
      <protection locked="0"/>
    </xf>
    <xf numFmtId="0" fontId="140" fillId="0" borderId="40" xfId="0" applyFont="1" applyBorder="1" applyAlignment="1" applyProtection="1">
      <alignment horizontal="center" vertical="center" wrapText="1"/>
      <protection locked="0"/>
    </xf>
    <xf numFmtId="0" fontId="23" fillId="34"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wrapText="1"/>
      <protection locked="0"/>
    </xf>
    <xf numFmtId="0" fontId="23" fillId="34" borderId="46" xfId="0" applyFont="1" applyFill="1" applyBorder="1" applyAlignment="1" applyProtection="1">
      <alignment horizontal="center" vertical="top" wrapText="1"/>
      <protection locked="0"/>
    </xf>
    <xf numFmtId="0" fontId="24" fillId="34" borderId="47" xfId="0" applyFont="1" applyFill="1" applyBorder="1" applyAlignment="1" applyProtection="1">
      <alignment horizontal="center" vertical="top" wrapText="1"/>
      <protection locked="0"/>
    </xf>
    <xf numFmtId="0" fontId="24" fillId="34" borderId="48" xfId="0" applyFont="1" applyFill="1" applyBorder="1" applyAlignment="1" applyProtection="1">
      <alignment horizontal="center" vertical="top" wrapText="1"/>
      <protection locked="0"/>
    </xf>
    <xf numFmtId="0" fontId="23" fillId="34" borderId="47" xfId="0" applyFont="1" applyFill="1" applyBorder="1" applyAlignment="1" applyProtection="1">
      <alignment horizontal="center" vertical="top" wrapText="1"/>
      <protection locked="0"/>
    </xf>
    <xf numFmtId="0" fontId="23" fillId="34" borderId="18" xfId="0" applyFont="1" applyFill="1" applyBorder="1" applyAlignment="1" applyProtection="1">
      <alignment vertical="center" wrapText="1"/>
      <protection locked="0"/>
    </xf>
    <xf numFmtId="0" fontId="23" fillId="34" borderId="49" xfId="0" applyFont="1" applyFill="1" applyBorder="1" applyAlignment="1" applyProtection="1">
      <alignment vertical="center" wrapText="1"/>
      <protection locked="0"/>
    </xf>
    <xf numFmtId="0" fontId="23" fillId="34" borderId="50" xfId="0" applyFont="1" applyFill="1" applyBorder="1" applyAlignment="1" applyProtection="1">
      <alignment horizontal="center" vertical="center" wrapText="1"/>
      <protection locked="0"/>
    </xf>
    <xf numFmtId="0" fontId="23" fillId="34" borderId="0" xfId="0" applyFont="1" applyFill="1" applyBorder="1" applyAlignment="1" applyProtection="1">
      <alignment horizontal="center" vertical="top" wrapText="1"/>
      <protection locked="0"/>
    </xf>
    <xf numFmtId="0" fontId="23" fillId="34" borderId="51" xfId="0" applyFont="1" applyFill="1" applyBorder="1" applyAlignment="1" applyProtection="1">
      <alignment horizontal="center" vertical="top" wrapText="1"/>
      <protection locked="0"/>
    </xf>
    <xf numFmtId="0" fontId="144" fillId="34" borderId="40" xfId="0" applyFont="1" applyFill="1" applyBorder="1" applyAlignment="1" applyProtection="1">
      <alignment horizontal="center" vertical="top" wrapText="1"/>
      <protection locked="0"/>
    </xf>
    <xf numFmtId="0" fontId="144" fillId="34" borderId="52" xfId="0" applyFont="1" applyFill="1" applyBorder="1" applyAlignment="1" applyProtection="1">
      <alignment horizontal="center" vertical="top" wrapText="1"/>
      <protection locked="0"/>
    </xf>
    <xf numFmtId="0" fontId="144" fillId="34" borderId="53" xfId="0" applyFont="1" applyFill="1" applyBorder="1" applyAlignment="1" applyProtection="1">
      <alignment horizontal="center" vertical="top" wrapText="1"/>
      <protection locked="0"/>
    </xf>
    <xf numFmtId="0" fontId="145" fillId="34" borderId="40" xfId="0" applyFont="1" applyFill="1" applyBorder="1" applyAlignment="1" applyProtection="1">
      <alignment horizontal="right" wrapText="1"/>
      <protection locked="0"/>
    </xf>
    <xf numFmtId="0" fontId="145" fillId="34" borderId="38" xfId="0" applyFont="1" applyFill="1" applyBorder="1" applyAlignment="1" applyProtection="1">
      <alignment horizontal="right" wrapText="1"/>
      <protection locked="0"/>
    </xf>
    <xf numFmtId="0" fontId="128" fillId="0" borderId="16" xfId="0" applyFont="1" applyBorder="1" applyAlignment="1" applyProtection="1">
      <alignment horizontal="right" vertical="center"/>
      <protection locked="0"/>
    </xf>
    <xf numFmtId="0" fontId="128" fillId="0" borderId="10" xfId="0" applyFont="1" applyBorder="1" applyAlignment="1" applyProtection="1">
      <alignment horizontal="right" vertical="center"/>
      <protection locked="0"/>
    </xf>
    <xf numFmtId="0" fontId="128" fillId="0" borderId="0" xfId="0" applyFont="1" applyAlignment="1" applyProtection="1">
      <alignment vertical="center" wrapText="1"/>
      <protection locked="0"/>
    </xf>
    <xf numFmtId="0" fontId="128" fillId="0" borderId="0" xfId="0" applyFont="1" applyAlignment="1" applyProtection="1">
      <alignment vertical="center"/>
      <protection locked="0"/>
    </xf>
    <xf numFmtId="0" fontId="119" fillId="0" borderId="54" xfId="0" applyFont="1" applyBorder="1" applyAlignment="1" applyProtection="1">
      <alignment horizontal="center" vertical="center"/>
      <protection locked="0"/>
    </xf>
    <xf numFmtId="0" fontId="146" fillId="0" borderId="0" xfId="0" applyFont="1" applyAlignment="1" applyProtection="1">
      <alignment vertical="center"/>
      <protection locked="0"/>
    </xf>
    <xf numFmtId="176" fontId="146" fillId="0" borderId="0" xfId="0" applyNumberFormat="1" applyFont="1" applyAlignment="1" applyProtection="1">
      <alignment vertical="center"/>
      <protection locked="0"/>
    </xf>
    <xf numFmtId="0" fontId="146" fillId="0" borderId="0" xfId="0" applyFont="1" applyFill="1" applyAlignment="1" applyProtection="1">
      <alignment vertical="center"/>
      <protection locked="0"/>
    </xf>
    <xf numFmtId="0" fontId="119" fillId="0" borderId="55" xfId="0" applyFont="1" applyBorder="1" applyAlignment="1" applyProtection="1">
      <alignment horizontal="center" vertical="center"/>
      <protection locked="0"/>
    </xf>
    <xf numFmtId="0" fontId="119" fillId="0" borderId="56" xfId="0" applyFont="1" applyBorder="1" applyAlignment="1" applyProtection="1">
      <alignment horizontal="center" vertical="center"/>
      <protection locked="0"/>
    </xf>
    <xf numFmtId="0" fontId="119" fillId="0" borderId="57" xfId="0" applyFont="1" applyBorder="1" applyAlignment="1" applyProtection="1">
      <alignment horizontal="center" vertical="center"/>
      <protection locked="0"/>
    </xf>
    <xf numFmtId="0" fontId="146" fillId="0" borderId="0" xfId="0" applyFont="1" applyBorder="1" applyAlignment="1" applyProtection="1">
      <alignment vertical="center" wrapText="1"/>
      <protection locked="0"/>
    </xf>
    <xf numFmtId="0" fontId="147" fillId="0" borderId="0" xfId="0" applyFont="1" applyAlignment="1" applyProtection="1">
      <alignment vertical="center"/>
      <protection locked="0"/>
    </xf>
    <xf numFmtId="0" fontId="119" fillId="0" borderId="0" xfId="0" applyFont="1" applyFill="1" applyAlignment="1" applyProtection="1">
      <alignment vertical="center"/>
      <protection locked="0"/>
    </xf>
    <xf numFmtId="176" fontId="119" fillId="0" borderId="0" xfId="0" applyNumberFormat="1" applyFont="1" applyAlignment="1" applyProtection="1">
      <alignment vertical="center"/>
      <protection locked="0"/>
    </xf>
    <xf numFmtId="0" fontId="148" fillId="0" borderId="0" xfId="0" applyFont="1" applyBorder="1" applyAlignment="1" applyProtection="1">
      <alignment vertical="center" wrapText="1"/>
      <protection locked="0"/>
    </xf>
    <xf numFmtId="0" fontId="128" fillId="33" borderId="16" xfId="0" applyNumberFormat="1" applyFont="1" applyFill="1" applyBorder="1" applyAlignment="1" applyProtection="1">
      <alignment vertical="center"/>
      <protection/>
    </xf>
    <xf numFmtId="0" fontId="128" fillId="33" borderId="10" xfId="0" applyNumberFormat="1" applyFont="1" applyFill="1" applyBorder="1" applyAlignment="1" applyProtection="1">
      <alignment vertical="center"/>
      <protection/>
    </xf>
    <xf numFmtId="178" fontId="128" fillId="33" borderId="16" xfId="0" applyNumberFormat="1" applyFont="1" applyFill="1" applyBorder="1" applyAlignment="1" applyProtection="1">
      <alignment vertical="center"/>
      <protection/>
    </xf>
    <xf numFmtId="178" fontId="128" fillId="33" borderId="58" xfId="0" applyNumberFormat="1" applyFont="1" applyFill="1" applyBorder="1" applyAlignment="1" applyProtection="1">
      <alignment vertical="center"/>
      <protection/>
    </xf>
    <xf numFmtId="178" fontId="128" fillId="33" borderId="59" xfId="0" applyNumberFormat="1" applyFont="1" applyFill="1" applyBorder="1" applyAlignment="1" applyProtection="1">
      <alignment vertical="center"/>
      <protection/>
    </xf>
    <xf numFmtId="178" fontId="128" fillId="33" borderId="60" xfId="0" applyNumberFormat="1" applyFont="1" applyFill="1" applyBorder="1" applyAlignment="1" applyProtection="1">
      <alignment vertical="center"/>
      <protection/>
    </xf>
    <xf numFmtId="178" fontId="128" fillId="33" borderId="19" xfId="0" applyNumberFormat="1" applyFont="1" applyFill="1" applyBorder="1" applyAlignment="1" applyProtection="1">
      <alignment vertical="center"/>
      <protection/>
    </xf>
    <xf numFmtId="178" fontId="128" fillId="33" borderId="61" xfId="0" applyNumberFormat="1" applyFont="1" applyFill="1" applyBorder="1" applyAlignment="1" applyProtection="1">
      <alignment vertical="center"/>
      <protection/>
    </xf>
    <xf numFmtId="178" fontId="128" fillId="33" borderId="62" xfId="0" applyNumberFormat="1" applyFont="1" applyFill="1" applyBorder="1" applyAlignment="1" applyProtection="1">
      <alignment vertical="center"/>
      <protection/>
    </xf>
    <xf numFmtId="178" fontId="128" fillId="33" borderId="14" xfId="0" applyNumberFormat="1" applyFont="1" applyFill="1" applyBorder="1" applyAlignment="1" applyProtection="1">
      <alignment vertical="center"/>
      <protection/>
    </xf>
    <xf numFmtId="178" fontId="128" fillId="33" borderId="63" xfId="0" applyNumberFormat="1" applyFont="1" applyFill="1" applyBorder="1" applyAlignment="1" applyProtection="1">
      <alignment vertical="center"/>
      <protection/>
    </xf>
    <xf numFmtId="0" fontId="129" fillId="0" borderId="0" xfId="0" applyFont="1" applyAlignment="1" applyProtection="1">
      <alignment vertical="center"/>
      <protection locked="0"/>
    </xf>
    <xf numFmtId="0" fontId="149" fillId="0" borderId="0" xfId="0" applyFont="1" applyBorder="1" applyAlignment="1" applyProtection="1">
      <alignment horizontal="left" vertical="center"/>
      <protection locked="0"/>
    </xf>
    <xf numFmtId="0" fontId="129" fillId="0" borderId="0" xfId="0" applyFont="1" applyBorder="1" applyAlignment="1" applyProtection="1">
      <alignment horizontal="left" vertical="center"/>
      <protection locked="0"/>
    </xf>
    <xf numFmtId="0" fontId="129" fillId="0" borderId="0" xfId="0" applyFont="1" applyBorder="1" applyAlignment="1" applyProtection="1">
      <alignment horizontal="center" vertical="center"/>
      <protection locked="0"/>
    </xf>
    <xf numFmtId="0" fontId="129" fillId="0" borderId="0" xfId="0" applyFont="1" applyBorder="1" applyAlignment="1" applyProtection="1">
      <alignment vertical="center"/>
      <protection locked="0"/>
    </xf>
    <xf numFmtId="0" fontId="18" fillId="0" borderId="10" xfId="0" applyFont="1" applyBorder="1" applyAlignment="1" applyProtection="1">
      <alignment horizontal="center" vertical="center"/>
      <protection locked="0"/>
    </xf>
    <xf numFmtId="0" fontId="150" fillId="0" borderId="0" xfId="0" applyFont="1" applyAlignment="1" applyProtection="1">
      <alignment vertical="center"/>
      <protection locked="0"/>
    </xf>
    <xf numFmtId="0" fontId="26" fillId="0" borderId="0" xfId="0" applyFont="1" applyAlignment="1" applyProtection="1">
      <alignment vertical="center"/>
      <protection locked="0"/>
    </xf>
    <xf numFmtId="0" fontId="32" fillId="0" borderId="0" xfId="0" applyFont="1" applyBorder="1" applyAlignment="1" applyProtection="1">
      <alignment horizontal="center" vertical="center"/>
      <protection locked="0"/>
    </xf>
    <xf numFmtId="0" fontId="32" fillId="0" borderId="0" xfId="0" applyFont="1" applyAlignment="1" applyProtection="1">
      <alignment vertical="center"/>
      <protection locked="0"/>
    </xf>
    <xf numFmtId="0" fontId="125" fillId="0" borderId="0" xfId="0" applyFont="1" applyAlignment="1" applyProtection="1">
      <alignment vertical="center"/>
      <protection locked="0"/>
    </xf>
    <xf numFmtId="0" fontId="151" fillId="0" borderId="0" xfId="0" applyFont="1" applyBorder="1" applyAlignment="1" applyProtection="1">
      <alignment vertical="center"/>
      <protection locked="0"/>
    </xf>
    <xf numFmtId="0" fontId="148" fillId="0" borderId="0" xfId="0" applyFont="1" applyBorder="1" applyAlignment="1" applyProtection="1">
      <alignment vertical="center"/>
      <protection locked="0"/>
    </xf>
    <xf numFmtId="0" fontId="129" fillId="0" borderId="10" xfId="0" applyFont="1" applyBorder="1" applyAlignment="1">
      <alignment horizontal="center" vertical="center" wrapText="1"/>
    </xf>
    <xf numFmtId="0" fontId="129" fillId="0" borderId="0" xfId="0" applyFont="1" applyAlignment="1">
      <alignment horizontal="center" vertical="center"/>
    </xf>
    <xf numFmtId="0" fontId="151" fillId="0" borderId="0" xfId="0" applyFont="1" applyFill="1" applyAlignment="1">
      <alignment vertical="center"/>
    </xf>
    <xf numFmtId="0" fontId="125" fillId="0" borderId="0" xfId="0" applyFont="1" applyAlignment="1">
      <alignment vertical="center"/>
    </xf>
    <xf numFmtId="0" fontId="120" fillId="0" borderId="0" xfId="0" applyFont="1" applyFill="1" applyAlignment="1">
      <alignment vertical="center"/>
    </xf>
    <xf numFmtId="0" fontId="129" fillId="0" borderId="64" xfId="0" applyFont="1" applyBorder="1" applyAlignment="1">
      <alignment horizontal="center" vertical="center"/>
    </xf>
    <xf numFmtId="0" fontId="129" fillId="0" borderId="36" xfId="0" applyFont="1" applyBorder="1" applyAlignment="1">
      <alignment vertical="center" shrinkToFit="1"/>
    </xf>
    <xf numFmtId="0" fontId="5" fillId="34" borderId="38" xfId="0" applyFont="1" applyFill="1" applyBorder="1" applyAlignment="1">
      <alignment horizontal="center" vertical="center" wrapText="1"/>
    </xf>
    <xf numFmtId="0" fontId="123" fillId="0" borderId="0" xfId="0" applyFont="1" applyAlignment="1">
      <alignment horizontal="justify" vertical="center" textRotation="255"/>
    </xf>
    <xf numFmtId="0" fontId="152" fillId="0" borderId="0" xfId="0" applyFont="1" applyAlignment="1">
      <alignment horizontal="center" vertical="center"/>
    </xf>
    <xf numFmtId="0" fontId="153" fillId="0" borderId="0" xfId="0" applyFont="1" applyAlignment="1">
      <alignment horizontal="center" vertical="center"/>
    </xf>
    <xf numFmtId="0" fontId="123" fillId="0" borderId="0" xfId="0" applyFont="1" applyAlignment="1">
      <alignment horizontal="center" vertical="center"/>
    </xf>
    <xf numFmtId="0" fontId="120" fillId="0" borderId="16" xfId="0" applyFont="1" applyBorder="1" applyAlignment="1">
      <alignment horizontal="center" vertical="center" wrapText="1"/>
    </xf>
    <xf numFmtId="0" fontId="120" fillId="0" borderId="65" xfId="0" applyFont="1" applyBorder="1" applyAlignment="1">
      <alignment horizontal="center" vertical="center"/>
    </xf>
    <xf numFmtId="0" fontId="120" fillId="0" borderId="38" xfId="0" applyFont="1" applyBorder="1" applyAlignment="1">
      <alignment horizontal="center" vertical="center"/>
    </xf>
    <xf numFmtId="0" fontId="154" fillId="0" borderId="66" xfId="0" applyFont="1" applyBorder="1" applyAlignment="1">
      <alignment horizontal="left" vertical="top" wrapText="1"/>
    </xf>
    <xf numFmtId="0" fontId="154" fillId="0" borderId="67" xfId="0" applyFont="1" applyBorder="1" applyAlignment="1">
      <alignment horizontal="left" vertical="top" wrapText="1"/>
    </xf>
    <xf numFmtId="0" fontId="154" fillId="0" borderId="68" xfId="0" applyFont="1" applyBorder="1" applyAlignment="1">
      <alignment horizontal="left" vertical="top" wrapText="1"/>
    </xf>
    <xf numFmtId="0" fontId="154" fillId="0" borderId="69" xfId="0" applyFont="1" applyBorder="1" applyAlignment="1">
      <alignment horizontal="left" vertical="top" wrapText="1"/>
    </xf>
    <xf numFmtId="0" fontId="154" fillId="0" borderId="70" xfId="0" applyFont="1" applyBorder="1" applyAlignment="1">
      <alignment horizontal="left" vertical="top" wrapText="1"/>
    </xf>
    <xf numFmtId="0" fontId="154" fillId="0" borderId="71" xfId="0" applyFont="1" applyBorder="1" applyAlignment="1">
      <alignment horizontal="left" vertical="top" wrapText="1"/>
    </xf>
    <xf numFmtId="0" fontId="5" fillId="34" borderId="19"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39" xfId="0" applyFont="1" applyFill="1" applyBorder="1" applyAlignment="1">
      <alignment horizontal="center" vertical="center"/>
    </xf>
    <xf numFmtId="0" fontId="4" fillId="0" borderId="19" xfId="0" applyFont="1" applyBorder="1" applyAlignment="1">
      <alignment vertical="top" wrapText="1"/>
    </xf>
    <xf numFmtId="0" fontId="4" fillId="0" borderId="23" xfId="0" applyFont="1" applyBorder="1" applyAlignment="1">
      <alignment vertical="top" wrapText="1"/>
    </xf>
    <xf numFmtId="0" fontId="4" fillId="0" borderId="39" xfId="0" applyFont="1" applyBorder="1" applyAlignment="1">
      <alignment vertical="top" wrapText="1"/>
    </xf>
    <xf numFmtId="0" fontId="4" fillId="0" borderId="42" xfId="0" applyFont="1" applyBorder="1" applyAlignment="1">
      <alignment vertical="top" wrapText="1"/>
    </xf>
    <xf numFmtId="0" fontId="4" fillId="0" borderId="0" xfId="0" applyFont="1" applyBorder="1" applyAlignment="1">
      <alignment vertical="top" wrapText="1"/>
    </xf>
    <xf numFmtId="0" fontId="4" fillId="0" borderId="43" xfId="0" applyFont="1" applyBorder="1" applyAlignment="1">
      <alignment vertical="top" wrapText="1"/>
    </xf>
    <xf numFmtId="0" fontId="4" fillId="0" borderId="44" xfId="0" applyFont="1" applyBorder="1" applyAlignment="1">
      <alignment vertical="top" wrapText="1"/>
    </xf>
    <xf numFmtId="0" fontId="4" fillId="0" borderId="40" xfId="0" applyFont="1" applyBorder="1" applyAlignment="1">
      <alignment vertical="top" wrapText="1"/>
    </xf>
    <xf numFmtId="0" fontId="4" fillId="0" borderId="45" xfId="0" applyFont="1" applyBorder="1" applyAlignment="1">
      <alignment vertical="top" wrapText="1"/>
    </xf>
    <xf numFmtId="190" fontId="129" fillId="0" borderId="10" xfId="0" applyNumberFormat="1" applyFont="1" applyBorder="1" applyAlignment="1" applyProtection="1">
      <alignment horizontal="right" vertical="center"/>
      <protection locked="0"/>
    </xf>
    <xf numFmtId="0" fontId="125" fillId="0" borderId="10" xfId="0" applyFont="1" applyBorder="1" applyAlignment="1" applyProtection="1">
      <alignment horizontal="left" vertical="center"/>
      <protection locked="0"/>
    </xf>
    <xf numFmtId="0" fontId="125" fillId="0" borderId="10" xfId="0" applyFont="1" applyBorder="1" applyAlignment="1" applyProtection="1">
      <alignment horizontal="center" vertical="center"/>
      <protection locked="0"/>
    </xf>
    <xf numFmtId="0" fontId="4" fillId="37" borderId="14" xfId="0" applyFont="1" applyFill="1" applyBorder="1" applyAlignment="1" applyProtection="1">
      <alignment horizontal="right" vertical="center"/>
      <protection locked="0"/>
    </xf>
    <xf numFmtId="0" fontId="4" fillId="37" borderId="15" xfId="0" applyFont="1" applyFill="1" applyBorder="1" applyAlignment="1" applyProtection="1">
      <alignment horizontal="right" vertical="center"/>
      <protection locked="0"/>
    </xf>
    <xf numFmtId="0" fontId="19" fillId="34" borderId="10" xfId="0" applyFont="1" applyFill="1" applyBorder="1" applyAlignment="1" applyProtection="1">
      <alignment horizontal="center" vertical="center" wrapText="1"/>
      <protection locked="0"/>
    </xf>
    <xf numFmtId="0" fontId="148" fillId="34" borderId="10" xfId="0" applyFont="1" applyFill="1" applyBorder="1" applyAlignment="1" applyProtection="1">
      <alignment horizontal="center" vertical="center" wrapText="1"/>
      <protection locked="0"/>
    </xf>
    <xf numFmtId="0" fontId="21" fillId="34" borderId="14" xfId="0" applyFont="1" applyFill="1" applyBorder="1" applyAlignment="1" applyProtection="1">
      <alignment horizontal="center" vertical="center" wrapText="1"/>
      <protection locked="0"/>
    </xf>
    <xf numFmtId="0" fontId="21" fillId="34" borderId="15" xfId="0" applyFont="1" applyFill="1" applyBorder="1" applyAlignment="1" applyProtection="1">
      <alignment horizontal="center" vertical="center" wrapText="1"/>
      <protection locked="0"/>
    </xf>
    <xf numFmtId="0" fontId="21" fillId="34" borderId="13" xfId="0" applyFont="1" applyFill="1" applyBorder="1" applyAlignment="1" applyProtection="1">
      <alignment horizontal="center" vertical="center" wrapText="1"/>
      <protection locked="0"/>
    </xf>
    <xf numFmtId="0" fontId="21" fillId="34" borderId="10"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37" borderId="13" xfId="0" applyFont="1" applyFill="1" applyBorder="1" applyAlignment="1" applyProtection="1">
      <alignment horizontal="right" vertical="center"/>
      <protection locked="0"/>
    </xf>
    <xf numFmtId="0" fontId="124" fillId="0" borderId="10" xfId="0" applyFont="1" applyBorder="1" applyAlignment="1" applyProtection="1">
      <alignment horizontal="center" vertical="center" wrapText="1"/>
      <protection locked="0"/>
    </xf>
    <xf numFmtId="0" fontId="32" fillId="37" borderId="19" xfId="0" applyFont="1" applyFill="1" applyBorder="1" applyAlignment="1" applyProtection="1">
      <alignment horizontal="center" vertical="center"/>
      <protection locked="0"/>
    </xf>
    <xf numFmtId="0" fontId="32" fillId="37" borderId="23" xfId="0" applyFont="1" applyFill="1" applyBorder="1" applyAlignment="1" applyProtection="1">
      <alignment horizontal="center" vertical="center"/>
      <protection locked="0"/>
    </xf>
    <xf numFmtId="0" fontId="32" fillId="37" borderId="44" xfId="0" applyFont="1" applyFill="1" applyBorder="1" applyAlignment="1" applyProtection="1">
      <alignment horizontal="center" vertical="center"/>
      <protection locked="0"/>
    </xf>
    <xf numFmtId="0" fontId="32" fillId="37" borderId="40" xfId="0" applyFont="1" applyFill="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4" fillId="0" borderId="19" xfId="0" applyFont="1" applyBorder="1" applyAlignment="1" applyProtection="1">
      <alignment horizontal="distributed" vertical="distributed"/>
      <protection locked="0"/>
    </xf>
    <xf numFmtId="0" fontId="4" fillId="0" borderId="23" xfId="0" applyFont="1" applyBorder="1" applyAlignment="1" applyProtection="1">
      <alignment horizontal="distributed" vertical="distributed"/>
      <protection locked="0"/>
    </xf>
    <xf numFmtId="0" fontId="4" fillId="0" borderId="44" xfId="0" applyFont="1" applyBorder="1" applyAlignment="1" applyProtection="1">
      <alignment horizontal="distributed" vertical="distributed"/>
      <protection locked="0"/>
    </xf>
    <xf numFmtId="0" fontId="4" fillId="0" borderId="40" xfId="0" applyFont="1" applyBorder="1" applyAlignment="1" applyProtection="1">
      <alignment horizontal="distributed" vertical="distributed"/>
      <protection locked="0"/>
    </xf>
    <xf numFmtId="0" fontId="4" fillId="37" borderId="14" xfId="0" applyFont="1" applyFill="1" applyBorder="1" applyAlignment="1" applyProtection="1">
      <alignment horizontal="center" vertical="center"/>
      <protection locked="0"/>
    </xf>
    <xf numFmtId="0" fontId="4" fillId="37" borderId="15" xfId="0" applyFont="1" applyFill="1" applyBorder="1" applyAlignment="1" applyProtection="1">
      <alignment horizontal="center" vertical="center"/>
      <protection locked="0"/>
    </xf>
    <xf numFmtId="0" fontId="4" fillId="37" borderId="13" xfId="0" applyFont="1" applyFill="1" applyBorder="1" applyAlignment="1" applyProtection="1">
      <alignment horizontal="center" vertical="center"/>
      <protection locked="0"/>
    </xf>
    <xf numFmtId="0" fontId="151" fillId="34" borderId="10" xfId="0" applyFont="1" applyFill="1" applyBorder="1" applyAlignment="1" applyProtection="1">
      <alignment horizontal="center" vertical="center" wrapText="1"/>
      <protection locked="0"/>
    </xf>
    <xf numFmtId="0" fontId="124" fillId="34" borderId="10" xfId="0" applyFont="1" applyFill="1" applyBorder="1" applyAlignment="1" applyProtection="1">
      <alignment horizontal="center" vertical="center"/>
      <protection locked="0"/>
    </xf>
    <xf numFmtId="0" fontId="124" fillId="0" borderId="10" xfId="0" applyFont="1" applyBorder="1" applyAlignment="1" applyProtection="1">
      <alignment horizontal="center" vertical="center"/>
      <protection locked="0"/>
    </xf>
    <xf numFmtId="0" fontId="4" fillId="0" borderId="39" xfId="0" applyFont="1" applyBorder="1" applyAlignment="1" applyProtection="1">
      <alignment horizontal="distributed" vertical="distributed"/>
      <protection locked="0"/>
    </xf>
    <xf numFmtId="0" fontId="4" fillId="0" borderId="45" xfId="0" applyFont="1" applyBorder="1" applyAlignment="1" applyProtection="1">
      <alignment horizontal="distributed" vertical="distributed"/>
      <protection locked="0"/>
    </xf>
    <xf numFmtId="0" fontId="124" fillId="0" borderId="10" xfId="0" applyFont="1" applyFill="1" applyBorder="1" applyAlignment="1" applyProtection="1">
      <alignment horizontal="center" vertical="center" textRotation="255"/>
      <protection locked="0"/>
    </xf>
    <xf numFmtId="187" fontId="4" fillId="37" borderId="15" xfId="0" applyNumberFormat="1" applyFont="1" applyFill="1" applyBorder="1" applyAlignment="1" applyProtection="1">
      <alignment horizontal="left" vertical="center" shrinkToFit="1"/>
      <protection locked="0"/>
    </xf>
    <xf numFmtId="0" fontId="4" fillId="37" borderId="15" xfId="0" applyFont="1" applyFill="1" applyBorder="1" applyAlignment="1" applyProtection="1">
      <alignment vertical="center" wrapText="1"/>
      <protection locked="0"/>
    </xf>
    <xf numFmtId="0" fontId="4" fillId="37" borderId="13" xfId="0" applyFont="1" applyFill="1" applyBorder="1" applyAlignment="1" applyProtection="1">
      <alignment vertical="center" wrapText="1"/>
      <protection locked="0"/>
    </xf>
    <xf numFmtId="186" fontId="4" fillId="37" borderId="14" xfId="0" applyNumberFormat="1" applyFont="1" applyFill="1" applyBorder="1" applyAlignment="1" applyProtection="1">
      <alignment horizontal="center" vertical="center"/>
      <protection locked="0"/>
    </xf>
    <xf numFmtId="186" fontId="4" fillId="37" borderId="15" xfId="0" applyNumberFormat="1" applyFont="1" applyFill="1" applyBorder="1" applyAlignment="1" applyProtection="1">
      <alignment horizontal="center" vertical="center"/>
      <protection locked="0"/>
    </xf>
    <xf numFmtId="186" fontId="4" fillId="37" borderId="13" xfId="0" applyNumberFormat="1" applyFont="1" applyFill="1" applyBorder="1" applyAlignment="1" applyProtection="1">
      <alignment horizontal="center" vertical="center"/>
      <protection locked="0"/>
    </xf>
    <xf numFmtId="0" fontId="4" fillId="0" borderId="10" xfId="0" applyFont="1" applyBorder="1" applyAlignment="1" applyProtection="1">
      <alignment horizontal="distributed" vertical="distributed"/>
      <protection locked="0"/>
    </xf>
    <xf numFmtId="0" fontId="4" fillId="0" borderId="14" xfId="0" applyFont="1" applyBorder="1" applyAlignment="1" applyProtection="1">
      <alignment horizontal="distributed" vertical="distributed"/>
      <protection locked="0"/>
    </xf>
    <xf numFmtId="0" fontId="4" fillId="0" borderId="15" xfId="0" applyFont="1" applyBorder="1" applyAlignment="1" applyProtection="1">
      <alignment horizontal="distributed" vertical="distributed"/>
      <protection locked="0"/>
    </xf>
    <xf numFmtId="0" fontId="4" fillId="0" borderId="13" xfId="0" applyFont="1" applyBorder="1" applyAlignment="1" applyProtection="1">
      <alignment horizontal="distributed" vertical="distributed"/>
      <protection locked="0"/>
    </xf>
    <xf numFmtId="0" fontId="4" fillId="0" borderId="10" xfId="0" applyFont="1" applyBorder="1" applyAlignment="1" applyProtection="1">
      <alignment horizontal="distributed" vertical="center"/>
      <protection locked="0"/>
    </xf>
    <xf numFmtId="49" fontId="4" fillId="37" borderId="10" xfId="0" applyNumberFormat="1" applyFont="1" applyFill="1" applyBorder="1" applyAlignment="1" applyProtection="1">
      <alignment horizontal="center" vertical="center"/>
      <protection locked="0"/>
    </xf>
    <xf numFmtId="0" fontId="4" fillId="37" borderId="10" xfId="0" applyFont="1" applyFill="1" applyBorder="1" applyAlignment="1" applyProtection="1">
      <alignment vertical="center" wrapText="1"/>
      <protection locked="0"/>
    </xf>
    <xf numFmtId="0" fontId="146" fillId="0" borderId="14" xfId="0" applyFont="1" applyBorder="1" applyAlignment="1" applyProtection="1">
      <alignment horizontal="center" vertical="center"/>
      <protection locked="0"/>
    </xf>
    <xf numFmtId="0" fontId="146" fillId="0" borderId="15" xfId="0" applyFont="1" applyBorder="1" applyAlignment="1" applyProtection="1">
      <alignment horizontal="center" vertical="center"/>
      <protection locked="0"/>
    </xf>
    <xf numFmtId="0" fontId="146" fillId="0" borderId="13" xfId="0" applyFont="1" applyBorder="1" applyAlignment="1" applyProtection="1">
      <alignment horizontal="center" vertical="center"/>
      <protection locked="0"/>
    </xf>
    <xf numFmtId="0" fontId="146" fillId="0" borderId="10" xfId="0" applyFont="1" applyBorder="1" applyAlignment="1" applyProtection="1">
      <alignment horizontal="left" vertical="center" wrapText="1"/>
      <protection locked="0"/>
    </xf>
    <xf numFmtId="0" fontId="119" fillId="0" borderId="35" xfId="0" applyFont="1" applyBorder="1" applyAlignment="1" applyProtection="1">
      <alignment horizontal="center" vertical="center"/>
      <protection locked="0"/>
    </xf>
    <xf numFmtId="0" fontId="119" fillId="0" borderId="72" xfId="0" applyFont="1" applyBorder="1" applyAlignment="1" applyProtection="1">
      <alignment horizontal="center" vertical="center"/>
      <protection locked="0"/>
    </xf>
    <xf numFmtId="0" fontId="119" fillId="0" borderId="36" xfId="0" applyFont="1" applyBorder="1" applyAlignment="1" applyProtection="1">
      <alignment horizontal="center" vertical="center"/>
      <protection locked="0"/>
    </xf>
    <xf numFmtId="0" fontId="119" fillId="0" borderId="64" xfId="0" applyFont="1" applyBorder="1" applyAlignment="1" applyProtection="1">
      <alignment horizontal="center" vertical="center"/>
      <protection locked="0"/>
    </xf>
    <xf numFmtId="0" fontId="119" fillId="0" borderId="7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119" fillId="0" borderId="31" xfId="0" applyFont="1" applyBorder="1" applyAlignment="1" applyProtection="1">
      <alignment horizontal="center" vertical="center"/>
      <protection locked="0"/>
    </xf>
    <xf numFmtId="0" fontId="119" fillId="0" borderId="74" xfId="0" applyFont="1" applyBorder="1" applyAlignment="1" applyProtection="1">
      <alignment horizontal="center" vertical="center"/>
      <protection locked="0"/>
    </xf>
    <xf numFmtId="0" fontId="119" fillId="0" borderId="75" xfId="0" applyFont="1" applyBorder="1" applyAlignment="1" applyProtection="1">
      <alignment horizontal="center" vertical="center"/>
      <protection locked="0"/>
    </xf>
    <xf numFmtId="0" fontId="119" fillId="0" borderId="33" xfId="0" applyFont="1" applyBorder="1" applyAlignment="1" applyProtection="1">
      <alignment horizontal="center" vertical="center"/>
      <protection locked="0"/>
    </xf>
    <xf numFmtId="0" fontId="119" fillId="0" borderId="15" xfId="0" applyFont="1" applyBorder="1" applyAlignment="1" applyProtection="1">
      <alignment horizontal="center" vertical="center"/>
      <protection locked="0"/>
    </xf>
    <xf numFmtId="0" fontId="119" fillId="0" borderId="13" xfId="0" applyFont="1" applyBorder="1" applyAlignment="1" applyProtection="1">
      <alignment horizontal="center" vertical="center"/>
      <protection locked="0"/>
    </xf>
    <xf numFmtId="0" fontId="119" fillId="0" borderId="14" xfId="0" applyFont="1" applyBorder="1" applyAlignment="1" applyProtection="1">
      <alignment horizontal="center" vertical="center"/>
      <protection locked="0"/>
    </xf>
    <xf numFmtId="0" fontId="119" fillId="0" borderId="76" xfId="0" applyFont="1" applyBorder="1" applyAlignment="1" applyProtection="1">
      <alignment horizontal="center" vertical="center"/>
      <protection locked="0"/>
    </xf>
    <xf numFmtId="0" fontId="146" fillId="0" borderId="10" xfId="0" applyFont="1" applyBorder="1" applyAlignment="1" applyProtection="1">
      <alignment horizontal="center" vertical="center"/>
      <protection locked="0"/>
    </xf>
    <xf numFmtId="0" fontId="12" fillId="0" borderId="10" xfId="0" applyFont="1" applyBorder="1" applyAlignment="1" applyProtection="1">
      <alignment horizontal="left" vertical="center" wrapText="1"/>
      <protection locked="0"/>
    </xf>
    <xf numFmtId="0" fontId="119" fillId="0" borderId="28" xfId="0" applyFont="1" applyBorder="1" applyAlignment="1" applyProtection="1">
      <alignment horizontal="center" vertical="center"/>
      <protection locked="0"/>
    </xf>
    <xf numFmtId="0" fontId="119" fillId="0" borderId="29" xfId="0" applyFont="1" applyBorder="1" applyAlignment="1" applyProtection="1">
      <alignment horizontal="center" vertical="center"/>
      <protection locked="0"/>
    </xf>
    <xf numFmtId="0" fontId="128" fillId="0" borderId="0" xfId="0" applyFont="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10" fillId="34" borderId="14"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protection locked="0"/>
    </xf>
    <xf numFmtId="0" fontId="10" fillId="34" borderId="13" xfId="0" applyFont="1" applyFill="1" applyBorder="1" applyAlignment="1" applyProtection="1">
      <alignment horizontal="center" vertical="center"/>
      <protection locked="0"/>
    </xf>
    <xf numFmtId="0" fontId="145" fillId="34" borderId="42" xfId="0" applyFont="1" applyFill="1" applyBorder="1" applyAlignment="1" applyProtection="1">
      <alignment vertical="center" wrapText="1"/>
      <protection locked="0"/>
    </xf>
    <xf numFmtId="0" fontId="145" fillId="34" borderId="42" xfId="0" applyFont="1" applyFill="1" applyBorder="1" applyAlignment="1" applyProtection="1">
      <alignment vertical="center"/>
      <protection locked="0"/>
    </xf>
    <xf numFmtId="0" fontId="145" fillId="34" borderId="44" xfId="0" applyFont="1" applyFill="1" applyBorder="1" applyAlignment="1" applyProtection="1">
      <alignment vertical="center"/>
      <protection locked="0"/>
    </xf>
    <xf numFmtId="0" fontId="155" fillId="34" borderId="10" xfId="0" applyFont="1" applyFill="1" applyBorder="1" applyAlignment="1" applyProtection="1">
      <alignment horizontal="center" vertical="center" wrapText="1"/>
      <protection locked="0"/>
    </xf>
    <xf numFmtId="0" fontId="156" fillId="34" borderId="10" xfId="0" applyFont="1" applyFill="1" applyBorder="1" applyAlignment="1" applyProtection="1">
      <alignment vertical="center"/>
      <protection locked="0"/>
    </xf>
    <xf numFmtId="0" fontId="7" fillId="0" borderId="0" xfId="0" applyFont="1" applyAlignment="1" applyProtection="1">
      <alignment horizontal="left" vertical="center"/>
      <protection locked="0"/>
    </xf>
    <xf numFmtId="0" fontId="23" fillId="34" borderId="48" xfId="0" applyFont="1" applyFill="1" applyBorder="1" applyAlignment="1" applyProtection="1">
      <alignment horizontal="center" vertical="top" wrapText="1"/>
      <protection locked="0"/>
    </xf>
    <xf numFmtId="0" fontId="23" fillId="34" borderId="77" xfId="0" applyFont="1" applyFill="1" applyBorder="1" applyAlignment="1" applyProtection="1">
      <alignment horizontal="center" vertical="top" wrapText="1"/>
      <protection locked="0"/>
    </xf>
    <xf numFmtId="0" fontId="119" fillId="33" borderId="14" xfId="0" applyFont="1" applyFill="1" applyBorder="1" applyAlignment="1" applyProtection="1">
      <alignment vertical="center" wrapText="1"/>
      <protection locked="0"/>
    </xf>
    <xf numFmtId="0" fontId="119" fillId="33" borderId="15" xfId="0" applyFont="1" applyFill="1" applyBorder="1" applyAlignment="1" applyProtection="1">
      <alignment vertical="center" wrapText="1"/>
      <protection locked="0"/>
    </xf>
    <xf numFmtId="0" fontId="119" fillId="33" borderId="13" xfId="0" applyFont="1" applyFill="1" applyBorder="1" applyAlignment="1" applyProtection="1">
      <alignment vertical="center" wrapText="1"/>
      <protection locked="0"/>
    </xf>
    <xf numFmtId="0" fontId="119" fillId="35" borderId="10" xfId="0" applyFont="1" applyFill="1" applyBorder="1" applyAlignment="1" applyProtection="1">
      <alignment vertical="center" wrapText="1"/>
      <protection locked="0"/>
    </xf>
    <xf numFmtId="0" fontId="145" fillId="34" borderId="16" xfId="0" applyFont="1" applyFill="1" applyBorder="1" applyAlignment="1" applyProtection="1">
      <alignment vertical="center" wrapText="1"/>
      <protection locked="0"/>
    </xf>
    <xf numFmtId="0" fontId="145" fillId="34" borderId="65" xfId="0" applyFont="1" applyFill="1" applyBorder="1" applyAlignment="1" applyProtection="1">
      <alignment vertical="center"/>
      <protection locked="0"/>
    </xf>
    <xf numFmtId="0" fontId="145" fillId="34" borderId="38" xfId="0" applyFont="1" applyFill="1" applyBorder="1" applyAlignment="1" applyProtection="1">
      <alignment vertical="center"/>
      <protection locked="0"/>
    </xf>
    <xf numFmtId="0" fontId="157" fillId="34" borderId="65" xfId="0" applyFont="1" applyFill="1" applyBorder="1" applyAlignment="1" applyProtection="1">
      <alignment horizontal="center" vertical="center" wrapText="1"/>
      <protection locked="0"/>
    </xf>
    <xf numFmtId="0" fontId="146" fillId="34" borderId="65" xfId="0" applyFont="1" applyFill="1" applyBorder="1" applyAlignment="1" applyProtection="1">
      <alignment horizontal="center" vertical="center"/>
      <protection locked="0"/>
    </xf>
    <xf numFmtId="0" fontId="146" fillId="34" borderId="38" xfId="0" applyFont="1" applyFill="1" applyBorder="1" applyAlignment="1" applyProtection="1">
      <alignment horizontal="center" vertical="center"/>
      <protection locked="0"/>
    </xf>
    <xf numFmtId="0" fontId="157" fillId="34" borderId="45" xfId="0" applyFont="1" applyFill="1" applyBorder="1" applyAlignment="1" applyProtection="1">
      <alignment horizontal="center" vertical="center" wrapText="1"/>
      <protection locked="0"/>
    </xf>
    <xf numFmtId="0" fontId="157" fillId="34" borderId="13" xfId="0" applyFont="1" applyFill="1" applyBorder="1" applyAlignment="1" applyProtection="1">
      <alignment vertical="center"/>
      <protection locked="0"/>
    </xf>
    <xf numFmtId="0" fontId="10" fillId="34" borderId="44" xfId="0" applyFont="1" applyFill="1" applyBorder="1" applyAlignment="1" applyProtection="1">
      <alignment horizontal="center" vertical="center" wrapText="1"/>
      <protection locked="0"/>
    </xf>
    <xf numFmtId="0" fontId="10" fillId="34" borderId="40" xfId="0" applyFont="1" applyFill="1" applyBorder="1" applyAlignment="1" applyProtection="1">
      <alignment vertical="center" wrapText="1"/>
      <protection locked="0"/>
    </xf>
    <xf numFmtId="0" fontId="10" fillId="34" borderId="45" xfId="0" applyFont="1" applyFill="1" applyBorder="1" applyAlignment="1" applyProtection="1">
      <alignment vertical="center" wrapText="1"/>
      <protection locked="0"/>
    </xf>
    <xf numFmtId="0" fontId="23" fillId="34" borderId="14" xfId="0" applyFont="1" applyFill="1" applyBorder="1" applyAlignment="1" applyProtection="1">
      <alignment horizontal="center" vertical="center"/>
      <protection locked="0"/>
    </xf>
    <xf numFmtId="0" fontId="23" fillId="34" borderId="15" xfId="0" applyFont="1" applyFill="1" applyBorder="1" applyAlignment="1" applyProtection="1">
      <alignment horizontal="center" vertical="center"/>
      <protection locked="0"/>
    </xf>
    <xf numFmtId="0" fontId="23" fillId="34" borderId="13" xfId="0" applyFont="1" applyFill="1" applyBorder="1" applyAlignment="1" applyProtection="1">
      <alignment horizontal="center" vertical="center"/>
      <protection locked="0"/>
    </xf>
    <xf numFmtId="0" fontId="144" fillId="34" borderId="78" xfId="0" applyFont="1" applyFill="1" applyBorder="1" applyAlignment="1" applyProtection="1">
      <alignment horizontal="left" vertical="center" wrapText="1"/>
      <protection locked="0"/>
    </xf>
    <xf numFmtId="0" fontId="144" fillId="34" borderId="79" xfId="0" applyFont="1" applyFill="1" applyBorder="1" applyAlignment="1" applyProtection="1">
      <alignment horizontal="left" vertical="center" wrapText="1"/>
      <protection locked="0"/>
    </xf>
    <xf numFmtId="0" fontId="144" fillId="34" borderId="80" xfId="0" applyFont="1" applyFill="1" applyBorder="1" applyAlignment="1" applyProtection="1">
      <alignment horizontal="left" vertical="center" wrapText="1"/>
      <protection locked="0"/>
    </xf>
    <xf numFmtId="0" fontId="10" fillId="34" borderId="14" xfId="0" applyFont="1" applyFill="1" applyBorder="1" applyAlignment="1" applyProtection="1">
      <alignment vertical="center" wrapText="1"/>
      <protection locked="0"/>
    </xf>
    <xf numFmtId="0" fontId="10" fillId="34" borderId="15" xfId="0" applyFont="1" applyFill="1" applyBorder="1" applyAlignment="1" applyProtection="1">
      <alignment vertical="center" wrapText="1"/>
      <protection locked="0"/>
    </xf>
    <xf numFmtId="0" fontId="10" fillId="34" borderId="76" xfId="0" applyFont="1" applyFill="1" applyBorder="1" applyAlignment="1" applyProtection="1">
      <alignment vertical="center" wrapText="1"/>
      <protection locked="0"/>
    </xf>
    <xf numFmtId="0" fontId="128" fillId="34" borderId="54" xfId="0" applyFont="1" applyFill="1" applyBorder="1" applyAlignment="1" applyProtection="1">
      <alignment horizontal="center" vertical="center" wrapText="1"/>
      <protection locked="0"/>
    </xf>
    <xf numFmtId="0" fontId="128" fillId="34" borderId="56" xfId="0" applyFont="1" applyFill="1" applyBorder="1" applyAlignment="1" applyProtection="1">
      <alignment vertical="center"/>
      <protection locked="0"/>
    </xf>
    <xf numFmtId="0" fontId="145" fillId="34" borderId="10" xfId="0" applyFont="1" applyFill="1" applyBorder="1" applyAlignment="1" applyProtection="1">
      <alignment horizontal="center" vertical="center"/>
      <protection locked="0"/>
    </xf>
    <xf numFmtId="176" fontId="145" fillId="34" borderId="81" xfId="0" applyNumberFormat="1" applyFont="1" applyFill="1" applyBorder="1" applyAlignment="1" applyProtection="1">
      <alignment horizontal="center" vertical="center" wrapText="1"/>
      <protection locked="0"/>
    </xf>
    <xf numFmtId="176" fontId="145" fillId="34" borderId="82" xfId="0" applyNumberFormat="1" applyFont="1" applyFill="1" applyBorder="1" applyAlignment="1" applyProtection="1">
      <alignment horizontal="center" vertical="center" wrapText="1"/>
      <protection locked="0"/>
    </xf>
    <xf numFmtId="176" fontId="144" fillId="34" borderId="83" xfId="0" applyNumberFormat="1" applyFont="1" applyFill="1" applyBorder="1" applyAlignment="1" applyProtection="1">
      <alignment vertical="center"/>
      <protection locked="0"/>
    </xf>
    <xf numFmtId="0" fontId="145" fillId="34" borderId="81" xfId="0" applyFont="1" applyFill="1" applyBorder="1" applyAlignment="1" applyProtection="1">
      <alignment horizontal="center" vertical="center" wrapText="1"/>
      <protection locked="0"/>
    </xf>
    <xf numFmtId="0" fontId="145" fillId="34" borderId="82" xfId="0" applyFont="1" applyFill="1" applyBorder="1" applyAlignment="1" applyProtection="1">
      <alignment horizontal="center" vertical="center" wrapText="1"/>
      <protection locked="0"/>
    </xf>
    <xf numFmtId="0" fontId="145" fillId="34" borderId="83" xfId="0" applyFont="1" applyFill="1" applyBorder="1" applyAlignment="1" applyProtection="1">
      <alignment horizontal="center" vertical="center" wrapText="1"/>
      <protection locked="0"/>
    </xf>
    <xf numFmtId="0" fontId="145" fillId="34" borderId="62" xfId="0" applyFont="1" applyFill="1" applyBorder="1" applyAlignment="1" applyProtection="1">
      <alignment horizontal="center" vertical="center" wrapText="1"/>
      <protection locked="0"/>
    </xf>
    <xf numFmtId="0" fontId="145" fillId="34" borderId="19" xfId="0" applyFont="1" applyFill="1" applyBorder="1" applyAlignment="1" applyProtection="1">
      <alignment horizontal="center" vertical="top" wrapText="1"/>
      <protection locked="0"/>
    </xf>
    <xf numFmtId="0" fontId="145" fillId="34" borderId="42" xfId="0" applyFont="1" applyFill="1" applyBorder="1" applyAlignment="1" applyProtection="1">
      <alignment horizontal="center" vertical="top" wrapText="1"/>
      <protection locked="0"/>
    </xf>
    <xf numFmtId="0" fontId="145" fillId="34" borderId="44" xfId="0" applyFont="1" applyFill="1" applyBorder="1" applyAlignment="1" applyProtection="1">
      <alignment horizontal="center" vertical="top" wrapText="1"/>
      <protection locked="0"/>
    </xf>
    <xf numFmtId="0" fontId="10" fillId="34" borderId="14"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11" fillId="34" borderId="76" xfId="0" applyFont="1" applyFill="1" applyBorder="1" applyAlignment="1" applyProtection="1">
      <alignment horizontal="center" vertical="center"/>
      <protection locked="0"/>
    </xf>
    <xf numFmtId="0" fontId="145" fillId="34" borderId="54" xfId="0" applyFont="1" applyFill="1" applyBorder="1" applyAlignment="1" applyProtection="1">
      <alignment horizontal="center" vertical="center" wrapText="1"/>
      <protection locked="0"/>
    </xf>
    <xf numFmtId="0" fontId="144" fillId="34" borderId="56" xfId="0" applyFont="1" applyFill="1" applyBorder="1" applyAlignment="1" applyProtection="1">
      <alignment horizontal="center" vertical="center"/>
      <protection locked="0"/>
    </xf>
    <xf numFmtId="0" fontId="23" fillId="34" borderId="84" xfId="0" applyFont="1" applyFill="1" applyBorder="1" applyAlignment="1" applyProtection="1">
      <alignment horizontal="center" vertical="center" wrapText="1"/>
      <protection locked="0"/>
    </xf>
    <xf numFmtId="0" fontId="23" fillId="34" borderId="85" xfId="0" applyFont="1" applyFill="1" applyBorder="1" applyAlignment="1" applyProtection="1">
      <alignment horizontal="center" vertical="center"/>
      <protection locked="0"/>
    </xf>
    <xf numFmtId="0" fontId="142" fillId="34" borderId="10" xfId="0" applyFont="1" applyFill="1" applyBorder="1" applyAlignment="1" applyProtection="1">
      <alignment horizontal="center" vertical="center" wrapText="1"/>
      <protection locked="0"/>
    </xf>
    <xf numFmtId="0" fontId="142" fillId="34" borderId="10"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14"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19"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86" xfId="0" applyFont="1" applyBorder="1" applyAlignment="1" applyProtection="1">
      <alignment vertical="center" wrapText="1"/>
      <protection locked="0"/>
    </xf>
    <xf numFmtId="0" fontId="12" fillId="0" borderId="87" xfId="0" applyFont="1" applyBorder="1" applyAlignment="1" applyProtection="1">
      <alignment vertical="center" wrapText="1"/>
      <protection locked="0"/>
    </xf>
    <xf numFmtId="0" fontId="12" fillId="0" borderId="88" xfId="0" applyFont="1" applyBorder="1" applyAlignment="1" applyProtection="1">
      <alignment vertical="center" wrapText="1"/>
      <protection locked="0"/>
    </xf>
    <xf numFmtId="0" fontId="12" fillId="0" borderId="89" xfId="0" applyFont="1" applyBorder="1" applyAlignment="1" applyProtection="1">
      <alignment vertical="center" wrapText="1"/>
      <protection locked="0"/>
    </xf>
    <xf numFmtId="0" fontId="7" fillId="34" borderId="14" xfId="0" applyFont="1" applyFill="1" applyBorder="1" applyAlignment="1" applyProtection="1">
      <alignment horizontal="center" vertical="center" wrapText="1"/>
      <protection locked="0"/>
    </xf>
    <xf numFmtId="0" fontId="7" fillId="34" borderId="15" xfId="0" applyFont="1" applyFill="1" applyBorder="1" applyAlignment="1" applyProtection="1">
      <alignment horizontal="center" vertical="center" wrapText="1"/>
      <protection locked="0"/>
    </xf>
    <xf numFmtId="0" fontId="14" fillId="34" borderId="16" xfId="0" applyFont="1" applyFill="1" applyBorder="1" applyAlignment="1" applyProtection="1">
      <alignment horizontal="center" vertical="center" wrapText="1"/>
      <protection locked="0"/>
    </xf>
    <xf numFmtId="0" fontId="14" fillId="34" borderId="65" xfId="0" applyFont="1" applyFill="1" applyBorder="1" applyAlignment="1" applyProtection="1">
      <alignment horizontal="center" vertical="center" wrapText="1"/>
      <protection locked="0"/>
    </xf>
    <xf numFmtId="0" fontId="14" fillId="34" borderId="38" xfId="0"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protection locked="0"/>
    </xf>
    <xf numFmtId="0" fontId="12" fillId="34" borderId="86" xfId="0" applyFont="1" applyFill="1" applyBorder="1" applyAlignment="1" applyProtection="1">
      <alignment vertical="center" wrapText="1"/>
      <protection locked="0"/>
    </xf>
    <xf numFmtId="0" fontId="12" fillId="34" borderId="87" xfId="0" applyFont="1" applyFill="1" applyBorder="1" applyAlignment="1" applyProtection="1">
      <alignment vertical="center"/>
      <protection locked="0"/>
    </xf>
    <xf numFmtId="0" fontId="12" fillId="34" borderId="88" xfId="0" applyFont="1" applyFill="1" applyBorder="1" applyAlignment="1" applyProtection="1">
      <alignment vertical="center" wrapText="1"/>
      <protection locked="0"/>
    </xf>
    <xf numFmtId="0" fontId="12" fillId="34" borderId="89" xfId="0" applyFont="1" applyFill="1" applyBorder="1" applyAlignment="1" applyProtection="1">
      <alignment vertical="center"/>
      <protection locked="0"/>
    </xf>
    <xf numFmtId="0" fontId="8" fillId="0" borderId="1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25" fillId="0" borderId="14"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10" fillId="34" borderId="16" xfId="0" applyFont="1" applyFill="1" applyBorder="1" applyAlignment="1" applyProtection="1">
      <alignment horizontal="center" vertical="center"/>
      <protection locked="0"/>
    </xf>
    <xf numFmtId="0" fontId="11" fillId="34" borderId="65" xfId="0" applyFont="1" applyFill="1" applyBorder="1" applyAlignment="1" applyProtection="1">
      <alignment horizontal="center" vertical="center"/>
      <protection locked="0"/>
    </xf>
    <xf numFmtId="0" fontId="11" fillId="34" borderId="38" xfId="0" applyFont="1" applyFill="1" applyBorder="1" applyAlignment="1" applyProtection="1">
      <alignment horizontal="center" vertical="center"/>
      <protection locked="0"/>
    </xf>
    <xf numFmtId="0" fontId="11" fillId="34" borderId="65" xfId="0" applyFont="1" applyFill="1" applyBorder="1" applyAlignment="1" applyProtection="1">
      <alignment vertical="center"/>
      <protection locked="0"/>
    </xf>
    <xf numFmtId="0" fontId="11" fillId="34" borderId="38" xfId="0" applyFont="1" applyFill="1" applyBorder="1" applyAlignment="1" applyProtection="1">
      <alignment vertical="center"/>
      <protection locked="0"/>
    </xf>
    <xf numFmtId="0" fontId="10" fillId="34" borderId="16"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10" fillId="34" borderId="19" xfId="0" applyFont="1" applyFill="1" applyBorder="1" applyAlignment="1" applyProtection="1">
      <alignment vertical="center" wrapText="1"/>
      <protection locked="0"/>
    </xf>
    <xf numFmtId="0" fontId="11" fillId="34" borderId="39" xfId="0" applyFont="1" applyFill="1" applyBorder="1" applyAlignment="1" applyProtection="1">
      <alignment vertical="center"/>
      <protection locked="0"/>
    </xf>
    <xf numFmtId="0" fontId="10" fillId="34" borderId="23"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10" fillId="34" borderId="44" xfId="0" applyFont="1" applyFill="1" applyBorder="1" applyAlignment="1" applyProtection="1">
      <alignment vertical="center" wrapText="1"/>
      <protection locked="0"/>
    </xf>
    <xf numFmtId="0" fontId="11" fillId="0" borderId="14"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65"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8" fillId="0" borderId="14" xfId="0" applyFont="1" applyBorder="1" applyAlignment="1" applyProtection="1">
      <alignment vertical="top" wrapText="1"/>
      <protection locked="0"/>
    </xf>
    <xf numFmtId="0" fontId="148" fillId="0" borderId="15" xfId="0" applyFont="1" applyBorder="1" applyAlignment="1" applyProtection="1">
      <alignment vertical="top" wrapText="1"/>
      <protection locked="0"/>
    </xf>
    <xf numFmtId="0" fontId="148" fillId="0" borderId="13" xfId="0" applyFont="1" applyBorder="1" applyAlignment="1" applyProtection="1">
      <alignment vertical="top" wrapText="1"/>
      <protection locked="0"/>
    </xf>
    <xf numFmtId="0" fontId="129" fillId="0" borderId="90" xfId="0" applyFont="1" applyBorder="1" applyAlignment="1" applyProtection="1">
      <alignment horizontal="center" vertical="center"/>
      <protection locked="0"/>
    </xf>
    <xf numFmtId="0" fontId="148" fillId="0" borderId="10" xfId="0" applyFont="1" applyBorder="1" applyAlignment="1" applyProtection="1">
      <alignment vertical="top" wrapText="1"/>
      <protection locked="0"/>
    </xf>
    <xf numFmtId="0" fontId="129" fillId="0" borderId="10" xfId="0" applyFont="1" applyBorder="1" applyAlignment="1" applyProtection="1">
      <alignment horizontal="center" vertical="center"/>
      <protection locked="0"/>
    </xf>
    <xf numFmtId="0" fontId="129" fillId="33" borderId="10" xfId="0" applyFont="1" applyFill="1" applyBorder="1" applyAlignment="1" applyProtection="1">
      <alignment horizontal="center" vertical="center"/>
      <protection/>
    </xf>
    <xf numFmtId="0" fontId="149" fillId="0" borderId="23" xfId="0" applyFont="1" applyBorder="1" applyAlignment="1" applyProtection="1">
      <alignment horizontal="center" vertical="center"/>
      <protection locked="0"/>
    </xf>
    <xf numFmtId="0" fontId="19" fillId="0" borderId="16" xfId="0" applyFont="1" applyBorder="1" applyAlignment="1" applyProtection="1">
      <alignment horizontal="center" vertical="center" textRotation="255" wrapText="1"/>
      <protection locked="0"/>
    </xf>
    <xf numFmtId="0" fontId="19" fillId="0" borderId="38" xfId="0" applyFont="1" applyBorder="1" applyAlignment="1" applyProtection="1">
      <alignment horizontal="center" vertical="center" textRotation="255" wrapText="1"/>
      <protection locked="0"/>
    </xf>
    <xf numFmtId="0" fontId="129" fillId="0" borderId="14" xfId="0" applyFont="1" applyBorder="1" applyAlignment="1" applyProtection="1">
      <alignment horizontal="center" vertical="center"/>
      <protection locked="0"/>
    </xf>
    <xf numFmtId="0" fontId="129" fillId="0" borderId="13" xfId="0" applyFont="1" applyBorder="1" applyAlignment="1" applyProtection="1">
      <alignment horizontal="center" vertical="center"/>
      <protection locked="0"/>
    </xf>
    <xf numFmtId="0" fontId="129" fillId="0" borderId="10" xfId="0" applyFont="1" applyBorder="1" applyAlignment="1" applyProtection="1">
      <alignment horizontal="center" vertical="center" textRotation="255"/>
      <protection locked="0"/>
    </xf>
    <xf numFmtId="0" fontId="129" fillId="0" borderId="23" xfId="0" applyFont="1" applyBorder="1" applyAlignment="1" applyProtection="1">
      <alignment horizontal="center" vertical="center"/>
      <protection locked="0"/>
    </xf>
    <xf numFmtId="0" fontId="129" fillId="0" borderId="15" xfId="0" applyFont="1" applyBorder="1" applyAlignment="1" applyProtection="1">
      <alignment horizontal="center" vertical="center"/>
      <protection locked="0"/>
    </xf>
    <xf numFmtId="0" fontId="119" fillId="33" borderId="10" xfId="0" applyFont="1" applyFill="1" applyBorder="1" applyAlignment="1" applyProtection="1">
      <alignment vertical="center" wrapText="1"/>
      <protection locked="0"/>
    </xf>
    <xf numFmtId="0" fontId="129" fillId="0" borderId="19" xfId="0" applyFont="1" applyBorder="1" applyAlignment="1" applyProtection="1">
      <alignment horizontal="center" vertical="center" textRotation="255"/>
      <protection locked="0"/>
    </xf>
    <xf numFmtId="0" fontId="129" fillId="0" borderId="42" xfId="0" applyFont="1" applyBorder="1" applyAlignment="1" applyProtection="1">
      <alignment horizontal="center" vertical="center" textRotation="255"/>
      <protection locked="0"/>
    </xf>
    <xf numFmtId="0" fontId="129" fillId="0" borderId="44" xfId="0" applyFont="1" applyBorder="1" applyAlignment="1" applyProtection="1">
      <alignment horizontal="center" vertical="center" textRotation="255"/>
      <protection locked="0"/>
    </xf>
    <xf numFmtId="0" fontId="129" fillId="0" borderId="19" xfId="0" applyFont="1" applyBorder="1" applyAlignment="1" applyProtection="1">
      <alignment horizontal="center" vertical="center"/>
      <protection locked="0"/>
    </xf>
    <xf numFmtId="0" fontId="129" fillId="0" borderId="44" xfId="0" applyFont="1" applyBorder="1" applyAlignment="1" applyProtection="1">
      <alignment horizontal="center" vertical="center"/>
      <protection locked="0"/>
    </xf>
    <xf numFmtId="0" fontId="120" fillId="0" borderId="86" xfId="0" applyFont="1" applyBorder="1" applyAlignment="1">
      <alignment horizontal="right" vertical="center" wrapText="1"/>
    </xf>
    <xf numFmtId="0" fontId="120" fillId="0" borderId="87" xfId="0" applyFont="1" applyBorder="1" applyAlignment="1">
      <alignment horizontal="right" vertical="center" wrapText="1"/>
    </xf>
    <xf numFmtId="0" fontId="120" fillId="34" borderId="16" xfId="0" applyFont="1" applyFill="1" applyBorder="1" applyAlignment="1">
      <alignment horizontal="center" vertical="center" textRotation="255" wrapText="1"/>
    </xf>
    <xf numFmtId="0" fontId="120" fillId="34" borderId="65" xfId="0" applyFont="1" applyFill="1" applyBorder="1" applyAlignment="1">
      <alignment horizontal="center" vertical="center" textRotation="255" wrapText="1"/>
    </xf>
    <xf numFmtId="0" fontId="120" fillId="34" borderId="38" xfId="0" applyFont="1" applyFill="1" applyBorder="1" applyAlignment="1">
      <alignment horizontal="center" vertical="center" textRotation="255" wrapText="1"/>
    </xf>
    <xf numFmtId="0" fontId="5" fillId="34" borderId="19"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177" fontId="120" fillId="0" borderId="88" xfId="0" applyNumberFormat="1" applyFont="1" applyBorder="1" applyAlignment="1">
      <alignment horizontal="right" vertical="center" wrapText="1"/>
    </xf>
    <xf numFmtId="177" fontId="120" fillId="0" borderId="89" xfId="0" applyNumberFormat="1" applyFont="1" applyBorder="1" applyAlignment="1">
      <alignment horizontal="right" vertical="center" wrapText="1"/>
    </xf>
    <xf numFmtId="0" fontId="120" fillId="0" borderId="16" xfId="0" applyFont="1" applyBorder="1" applyAlignment="1">
      <alignment vertical="center"/>
    </xf>
    <xf numFmtId="0" fontId="120" fillId="0" borderId="38" xfId="0" applyFont="1" applyBorder="1" applyAlignment="1">
      <alignment vertical="center"/>
    </xf>
    <xf numFmtId="49" fontId="120" fillId="0" borderId="86" xfId="0" applyNumberFormat="1" applyFont="1" applyBorder="1" applyAlignment="1">
      <alignment horizontal="center" vertical="center" wrapText="1"/>
    </xf>
    <xf numFmtId="49" fontId="120" fillId="0" borderId="87" xfId="0" applyNumberFormat="1" applyFont="1" applyBorder="1" applyAlignment="1">
      <alignment horizontal="center" vertical="center" wrapText="1"/>
    </xf>
    <xf numFmtId="0" fontId="120" fillId="0" borderId="16" xfId="0" applyFont="1" applyBorder="1" applyAlignment="1">
      <alignment vertical="center" wrapText="1"/>
    </xf>
    <xf numFmtId="0" fontId="120" fillId="0" borderId="38" xfId="0" applyFont="1" applyBorder="1" applyAlignment="1">
      <alignment vertical="center" wrapText="1"/>
    </xf>
    <xf numFmtId="0" fontId="120" fillId="34" borderId="16" xfId="0" applyFont="1" applyFill="1" applyBorder="1" applyAlignment="1">
      <alignment horizontal="center" vertical="center" textRotation="255"/>
    </xf>
    <xf numFmtId="0" fontId="120" fillId="34" borderId="65" xfId="0" applyFont="1" applyFill="1" applyBorder="1" applyAlignment="1">
      <alignment horizontal="center" vertical="center" textRotation="255"/>
    </xf>
    <xf numFmtId="0" fontId="120" fillId="34" borderId="38" xfId="0" applyFont="1" applyFill="1" applyBorder="1" applyAlignment="1">
      <alignment horizontal="center" vertical="center" textRotation="255"/>
    </xf>
    <xf numFmtId="0" fontId="120" fillId="0" borderId="88" xfId="0" applyFont="1" applyBorder="1" applyAlignment="1">
      <alignment horizontal="right" vertical="center" wrapText="1"/>
    </xf>
    <xf numFmtId="0" fontId="120" fillId="0" borderId="89" xfId="0" applyFont="1" applyBorder="1" applyAlignment="1">
      <alignment horizontal="right" vertical="center" wrapText="1"/>
    </xf>
    <xf numFmtId="0" fontId="5" fillId="34" borderId="10"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20" fillId="34" borderId="16" xfId="0" applyFont="1" applyFill="1" applyBorder="1" applyAlignment="1">
      <alignment horizontal="center" vertical="center"/>
    </xf>
    <xf numFmtId="0" fontId="120" fillId="34" borderId="65" xfId="0" applyFont="1" applyFill="1" applyBorder="1" applyAlignment="1">
      <alignment horizontal="center" vertical="center"/>
    </xf>
    <xf numFmtId="0" fontId="120" fillId="34" borderId="38" xfId="0" applyFont="1" applyFill="1" applyBorder="1" applyAlignment="1">
      <alignment horizontal="center" vertical="center"/>
    </xf>
    <xf numFmtId="0" fontId="133" fillId="34" borderId="16" xfId="0" applyFont="1" applyFill="1" applyBorder="1" applyAlignment="1">
      <alignment horizontal="center" vertical="center" textRotation="255" wrapText="1"/>
    </xf>
    <xf numFmtId="0" fontId="133" fillId="34" borderId="65" xfId="0" applyFont="1" applyFill="1" applyBorder="1" applyAlignment="1">
      <alignment horizontal="center" vertical="center" textRotation="255"/>
    </xf>
    <xf numFmtId="0" fontId="133" fillId="34" borderId="38" xfId="0" applyFont="1" applyFill="1" applyBorder="1" applyAlignment="1">
      <alignment horizontal="center" vertical="center" textRotation="255"/>
    </xf>
    <xf numFmtId="177" fontId="120" fillId="0" borderId="16" xfId="0" applyNumberFormat="1" applyFont="1" applyBorder="1" applyAlignment="1">
      <alignment horizontal="right" vertical="center" wrapText="1"/>
    </xf>
    <xf numFmtId="177" fontId="120" fillId="0" borderId="38" xfId="0" applyNumberFormat="1" applyFont="1" applyBorder="1" applyAlignment="1">
      <alignment horizontal="right" vertical="center" wrapText="1"/>
    </xf>
    <xf numFmtId="183" fontId="120" fillId="0" borderId="16" xfId="0" applyNumberFormat="1" applyFont="1" applyBorder="1" applyAlignment="1">
      <alignment horizontal="center" vertical="center" wrapText="1"/>
    </xf>
    <xf numFmtId="183" fontId="120" fillId="0" borderId="38" xfId="0" applyNumberFormat="1" applyFont="1" applyBorder="1" applyAlignment="1">
      <alignment horizontal="center"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120" fillId="0" borderId="42" xfId="0" applyFont="1" applyBorder="1" applyAlignment="1">
      <alignment vertical="center"/>
    </xf>
    <xf numFmtId="0" fontId="131" fillId="0" borderId="10" xfId="0" applyFont="1" applyBorder="1" applyAlignment="1">
      <alignment horizontal="center" vertical="center"/>
    </xf>
    <xf numFmtId="0" fontId="120" fillId="0" borderId="16" xfId="0" applyFont="1" applyBorder="1" applyAlignment="1">
      <alignment horizontal="center" vertical="center"/>
    </xf>
    <xf numFmtId="0" fontId="120" fillId="0" borderId="38" xfId="0" applyFont="1" applyBorder="1" applyAlignment="1">
      <alignment horizontal="center" vertical="center" wrapText="1"/>
    </xf>
    <xf numFmtId="0" fontId="5" fillId="34" borderId="65" xfId="0" applyFont="1" applyFill="1" applyBorder="1" applyAlignment="1">
      <alignment horizontal="center" vertical="center"/>
    </xf>
    <xf numFmtId="0" fontId="5" fillId="34" borderId="38" xfId="0" applyFont="1" applyFill="1" applyBorder="1" applyAlignment="1">
      <alignment horizontal="center" vertical="center"/>
    </xf>
    <xf numFmtId="0" fontId="120" fillId="34" borderId="16" xfId="0" applyFont="1" applyFill="1" applyBorder="1" applyAlignment="1">
      <alignment horizontal="center" vertical="center" wrapText="1"/>
    </xf>
    <xf numFmtId="0" fontId="120" fillId="34" borderId="65" xfId="0" applyFont="1" applyFill="1" applyBorder="1" applyAlignment="1">
      <alignment horizontal="center" vertical="center" wrapText="1"/>
    </xf>
    <xf numFmtId="0" fontId="120" fillId="34" borderId="38"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4" fillId="34" borderId="16" xfId="0" applyFont="1" applyFill="1" applyBorder="1" applyAlignment="1" applyProtection="1">
      <alignment horizontal="center" vertical="center" wrapText="1"/>
      <protection locked="0"/>
    </xf>
    <xf numFmtId="0" fontId="4" fillId="34" borderId="65" xfId="0" applyFont="1" applyFill="1" applyBorder="1" applyAlignment="1" applyProtection="1">
      <alignment horizontal="center" vertical="center"/>
      <protection locked="0"/>
    </xf>
    <xf numFmtId="0" fontId="4" fillId="34" borderId="38" xfId="0" applyFont="1" applyFill="1" applyBorder="1" applyAlignment="1" applyProtection="1">
      <alignment horizontal="center" vertical="center"/>
      <protection locked="0"/>
    </xf>
    <xf numFmtId="0" fontId="120" fillId="34" borderId="16" xfId="0" applyFont="1" applyFill="1" applyBorder="1" applyAlignment="1" applyProtection="1">
      <alignment horizontal="center" vertical="center" textRotation="255"/>
      <protection locked="0"/>
    </xf>
    <xf numFmtId="0" fontId="120" fillId="34" borderId="65" xfId="0" applyFont="1" applyFill="1" applyBorder="1" applyAlignment="1" applyProtection="1">
      <alignment horizontal="center" vertical="center" textRotation="255"/>
      <protection locked="0"/>
    </xf>
    <xf numFmtId="0" fontId="120" fillId="34" borderId="38" xfId="0" applyFont="1" applyFill="1" applyBorder="1" applyAlignment="1" applyProtection="1">
      <alignment horizontal="center" vertical="center" textRotation="255"/>
      <protection locked="0"/>
    </xf>
    <xf numFmtId="0" fontId="4" fillId="34" borderId="16" xfId="0" applyFont="1" applyFill="1" applyBorder="1" applyAlignment="1" applyProtection="1">
      <alignment horizontal="center" vertical="center"/>
      <protection locked="0"/>
    </xf>
    <xf numFmtId="0" fontId="120" fillId="0" borderId="10" xfId="0" applyFont="1" applyBorder="1" applyAlignment="1">
      <alignment vertical="center" shrinkToFit="1"/>
    </xf>
    <xf numFmtId="0" fontId="158" fillId="0" borderId="42" xfId="0" applyFont="1" applyBorder="1" applyAlignment="1">
      <alignment vertical="center"/>
    </xf>
    <xf numFmtId="0" fontId="158" fillId="0" borderId="0" xfId="0" applyFont="1" applyBorder="1" applyAlignment="1">
      <alignment vertical="center"/>
    </xf>
    <xf numFmtId="0" fontId="158" fillId="0" borderId="43" xfId="0" applyFont="1" applyBorder="1" applyAlignment="1">
      <alignment vertical="center"/>
    </xf>
    <xf numFmtId="0" fontId="120" fillId="0" borderId="0" xfId="0" applyFont="1" applyBorder="1" applyAlignment="1">
      <alignment vertical="center"/>
    </xf>
    <xf numFmtId="0" fontId="120" fillId="0" borderId="43" xfId="0" applyFont="1" applyBorder="1" applyAlignment="1">
      <alignment vertical="center"/>
    </xf>
    <xf numFmtId="185" fontId="120" fillId="0" borderId="42" xfId="0" applyNumberFormat="1" applyFont="1" applyBorder="1" applyAlignment="1">
      <alignment horizontal="center" vertical="center"/>
    </xf>
    <xf numFmtId="185" fontId="120" fillId="0" borderId="0" xfId="0" applyNumberFormat="1" applyFont="1" applyBorder="1" applyAlignment="1">
      <alignment horizontal="center" vertical="center"/>
    </xf>
    <xf numFmtId="185" fontId="120" fillId="0" borderId="43" xfId="0" applyNumberFormat="1" applyFont="1" applyBorder="1" applyAlignment="1">
      <alignment horizontal="center" vertical="center"/>
    </xf>
    <xf numFmtId="183" fontId="120" fillId="0" borderId="42" xfId="0" applyNumberFormat="1" applyFont="1" applyBorder="1" applyAlignment="1">
      <alignment horizontal="center" vertical="center"/>
    </xf>
    <xf numFmtId="183" fontId="120" fillId="0" borderId="0" xfId="0" applyNumberFormat="1" applyFont="1" applyBorder="1" applyAlignment="1">
      <alignment horizontal="center" vertical="center"/>
    </xf>
    <xf numFmtId="183" fontId="120" fillId="0" borderId="43" xfId="0" applyNumberFormat="1" applyFont="1" applyBorder="1" applyAlignment="1">
      <alignment horizontal="center" vertical="center"/>
    </xf>
    <xf numFmtId="0" fontId="120" fillId="0" borderId="10" xfId="0" applyFont="1" applyBorder="1" applyAlignment="1">
      <alignment horizontal="center" vertical="center" shrinkToFit="1"/>
    </xf>
    <xf numFmtId="0" fontId="120" fillId="0" borderId="44" xfId="0" applyFont="1" applyBorder="1" applyAlignment="1">
      <alignment vertical="center"/>
    </xf>
    <xf numFmtId="0" fontId="120" fillId="0" borderId="40" xfId="0" applyFont="1" applyBorder="1" applyAlignment="1">
      <alignment vertical="center"/>
    </xf>
    <xf numFmtId="0" fontId="120" fillId="0" borderId="45" xfId="0" applyFont="1" applyBorder="1" applyAlignment="1">
      <alignment vertical="center"/>
    </xf>
    <xf numFmtId="185" fontId="120" fillId="0" borderId="44" xfId="0" applyNumberFormat="1" applyFont="1" applyBorder="1" applyAlignment="1">
      <alignment horizontal="center" vertical="center"/>
    </xf>
    <xf numFmtId="185" fontId="120" fillId="0" borderId="40" xfId="0" applyNumberFormat="1" applyFont="1" applyBorder="1" applyAlignment="1">
      <alignment horizontal="center" vertical="center"/>
    </xf>
    <xf numFmtId="185" fontId="120" fillId="0" borderId="45" xfId="0" applyNumberFormat="1" applyFont="1" applyBorder="1" applyAlignment="1">
      <alignment horizontal="center" vertical="center"/>
    </xf>
    <xf numFmtId="183" fontId="120" fillId="0" borderId="44" xfId="0" applyNumberFormat="1" applyFont="1" applyBorder="1" applyAlignment="1">
      <alignment horizontal="center" vertical="center"/>
    </xf>
    <xf numFmtId="183" fontId="120" fillId="0" borderId="40" xfId="0" applyNumberFormat="1" applyFont="1" applyBorder="1" applyAlignment="1">
      <alignment horizontal="center" vertical="center"/>
    </xf>
    <xf numFmtId="183" fontId="120" fillId="0" borderId="45" xfId="0" applyNumberFormat="1" applyFont="1" applyBorder="1" applyAlignment="1">
      <alignment horizontal="center" vertical="center"/>
    </xf>
    <xf numFmtId="0" fontId="5" fillId="0" borderId="19" xfId="0" applyFont="1" applyBorder="1" applyAlignment="1">
      <alignment vertical="center"/>
    </xf>
    <xf numFmtId="0" fontId="5" fillId="0" borderId="23" xfId="0" applyFont="1" applyBorder="1" applyAlignment="1">
      <alignment vertical="center"/>
    </xf>
    <xf numFmtId="0" fontId="5" fillId="0" borderId="39" xfId="0" applyFont="1" applyBorder="1" applyAlignment="1">
      <alignment vertical="center"/>
    </xf>
    <xf numFmtId="0" fontId="120" fillId="0" borderId="19" xfId="0" applyFont="1" applyBorder="1" applyAlignment="1">
      <alignment vertical="center"/>
    </xf>
    <xf numFmtId="0" fontId="120" fillId="0" borderId="23" xfId="0" applyFont="1" applyBorder="1" applyAlignment="1">
      <alignment vertical="center"/>
    </xf>
    <xf numFmtId="0" fontId="120" fillId="0" borderId="39" xfId="0" applyFont="1" applyBorder="1" applyAlignment="1">
      <alignment vertical="center"/>
    </xf>
    <xf numFmtId="185" fontId="120" fillId="0" borderId="19" xfId="0" applyNumberFormat="1" applyFont="1" applyBorder="1" applyAlignment="1">
      <alignment horizontal="center" vertical="center"/>
    </xf>
    <xf numFmtId="185" fontId="120" fillId="0" borderId="23" xfId="0" applyNumberFormat="1" applyFont="1" applyBorder="1" applyAlignment="1">
      <alignment horizontal="center" vertical="center"/>
    </xf>
    <xf numFmtId="185" fontId="120" fillId="0" borderId="39" xfId="0" applyNumberFormat="1" applyFont="1" applyBorder="1" applyAlignment="1">
      <alignment horizontal="center" vertical="center"/>
    </xf>
    <xf numFmtId="183" fontId="120" fillId="0" borderId="19" xfId="0" applyNumberFormat="1" applyFont="1" applyBorder="1" applyAlignment="1">
      <alignment horizontal="center" vertical="center"/>
    </xf>
    <xf numFmtId="183" fontId="120" fillId="0" borderId="23" xfId="0" applyNumberFormat="1" applyFont="1" applyBorder="1" applyAlignment="1">
      <alignment horizontal="center" vertical="center"/>
    </xf>
    <xf numFmtId="183" fontId="120" fillId="0" borderId="39" xfId="0" applyNumberFormat="1" applyFont="1" applyBorder="1" applyAlignment="1">
      <alignment horizontal="center" vertical="center"/>
    </xf>
    <xf numFmtId="0" fontId="120" fillId="0" borderId="14" xfId="0" applyFont="1" applyBorder="1" applyAlignment="1">
      <alignment vertical="center" shrinkToFit="1"/>
    </xf>
    <xf numFmtId="0" fontId="120" fillId="0" borderId="15" xfId="0" applyFont="1" applyBorder="1" applyAlignment="1">
      <alignment vertical="center" shrinkToFit="1"/>
    </xf>
    <xf numFmtId="0" fontId="120" fillId="0" borderId="13" xfId="0" applyFont="1" applyBorder="1" applyAlignment="1">
      <alignment vertical="center" shrinkToFit="1"/>
    </xf>
    <xf numFmtId="0" fontId="120" fillId="34" borderId="10" xfId="0" applyFont="1" applyFill="1" applyBorder="1" applyAlignment="1">
      <alignment horizontal="center" vertical="center"/>
    </xf>
    <xf numFmtId="0" fontId="120" fillId="34" borderId="14" xfId="0" applyFont="1" applyFill="1" applyBorder="1" applyAlignment="1">
      <alignment horizontal="center" vertical="center"/>
    </xf>
    <xf numFmtId="0" fontId="120" fillId="34" borderId="15" xfId="0" applyFont="1" applyFill="1" applyBorder="1" applyAlignment="1">
      <alignment horizontal="center" vertical="center"/>
    </xf>
    <xf numFmtId="0" fontId="120" fillId="34" borderId="13" xfId="0" applyFont="1" applyFill="1" applyBorder="1" applyAlignment="1">
      <alignment horizontal="center" vertical="center"/>
    </xf>
    <xf numFmtId="186" fontId="120" fillId="35" borderId="10" xfId="0" applyNumberFormat="1" applyFont="1" applyFill="1" applyBorder="1" applyAlignment="1">
      <alignment horizontal="center" vertical="center"/>
    </xf>
    <xf numFmtId="0" fontId="120" fillId="35" borderId="10" xfId="0" applyFont="1" applyFill="1" applyBorder="1" applyAlignment="1">
      <alignment vertical="top" wrapText="1"/>
    </xf>
    <xf numFmtId="0" fontId="120" fillId="35" borderId="14" xfId="0" applyFont="1" applyFill="1" applyBorder="1" applyAlignment="1">
      <alignment horizontal="center" vertical="center"/>
    </xf>
    <xf numFmtId="0" fontId="120" fillId="35" borderId="15" xfId="0" applyFont="1" applyFill="1" applyBorder="1" applyAlignment="1">
      <alignment horizontal="center" vertical="center"/>
    </xf>
    <xf numFmtId="0" fontId="120" fillId="0" borderId="10" xfId="0" applyFont="1" applyBorder="1" applyAlignment="1">
      <alignment horizontal="center" vertical="center"/>
    </xf>
    <xf numFmtId="0" fontId="120" fillId="35" borderId="10" xfId="0" applyFont="1" applyFill="1" applyBorder="1" applyAlignment="1">
      <alignment vertical="center"/>
    </xf>
    <xf numFmtId="0" fontId="120" fillId="35" borderId="23" xfId="0" applyFont="1" applyFill="1" applyBorder="1" applyAlignment="1">
      <alignment horizontal="center" vertical="center"/>
    </xf>
    <xf numFmtId="0" fontId="120" fillId="35" borderId="40" xfId="0" applyFont="1" applyFill="1" applyBorder="1" applyAlignment="1">
      <alignment horizontal="center" vertical="center"/>
    </xf>
    <xf numFmtId="0" fontId="120" fillId="0" borderId="23" xfId="0" applyFont="1" applyBorder="1" applyAlignment="1">
      <alignment horizontal="center" vertical="center"/>
    </xf>
    <xf numFmtId="0" fontId="120" fillId="0" borderId="39" xfId="0" applyFont="1" applyBorder="1" applyAlignment="1">
      <alignment horizontal="center" vertical="center"/>
    </xf>
    <xf numFmtId="0" fontId="120" fillId="0" borderId="40" xfId="0" applyFont="1" applyBorder="1" applyAlignment="1">
      <alignment horizontal="center" vertical="center"/>
    </xf>
    <xf numFmtId="0" fontId="120" fillId="0" borderId="45" xfId="0" applyFont="1" applyBorder="1" applyAlignment="1">
      <alignment horizontal="center" vertical="center"/>
    </xf>
    <xf numFmtId="0" fontId="125" fillId="0" borderId="10" xfId="0" applyFont="1" applyBorder="1" applyAlignment="1">
      <alignment horizontal="center" vertical="center"/>
    </xf>
    <xf numFmtId="183" fontId="120" fillId="35" borderId="10" xfId="0" applyNumberFormat="1" applyFont="1" applyFill="1" applyBorder="1" applyAlignment="1">
      <alignment vertical="center"/>
    </xf>
    <xf numFmtId="0" fontId="120" fillId="35" borderId="19" xfId="0" applyFont="1" applyFill="1" applyBorder="1" applyAlignment="1">
      <alignment horizontal="center" vertical="center"/>
    </xf>
    <xf numFmtId="0" fontId="120" fillId="35" borderId="44" xfId="0" applyFont="1" applyFill="1" applyBorder="1" applyAlignment="1">
      <alignment horizontal="center" vertical="center"/>
    </xf>
    <xf numFmtId="0" fontId="129" fillId="34" borderId="10" xfId="0" applyFont="1" applyFill="1" applyBorder="1" applyAlignment="1">
      <alignment horizontal="center" vertical="center"/>
    </xf>
    <xf numFmtId="0" fontId="129" fillId="0" borderId="15" xfId="0" applyFont="1" applyBorder="1" applyAlignment="1">
      <alignment vertical="center"/>
    </xf>
    <xf numFmtId="0" fontId="129" fillId="0" borderId="27" xfId="0" applyFont="1" applyBorder="1" applyAlignment="1">
      <alignment vertical="center"/>
    </xf>
    <xf numFmtId="0" fontId="129" fillId="0" borderId="13" xfId="0" applyFont="1" applyBorder="1" applyAlignment="1">
      <alignment vertical="center"/>
    </xf>
    <xf numFmtId="0" fontId="129" fillId="35" borderId="14" xfId="0" applyFont="1" applyFill="1" applyBorder="1" applyAlignment="1">
      <alignment horizontal="center" vertical="center" shrinkToFit="1"/>
    </xf>
    <xf numFmtId="0" fontId="129" fillId="35" borderId="15" xfId="0" applyFont="1" applyFill="1" applyBorder="1" applyAlignment="1">
      <alignment horizontal="center" vertical="center" shrinkToFit="1"/>
    </xf>
    <xf numFmtId="0" fontId="129" fillId="0" borderId="0" xfId="0" applyFont="1" applyAlignment="1">
      <alignment horizontal="left" vertical="top" wrapText="1"/>
    </xf>
    <xf numFmtId="0" fontId="129" fillId="37" borderId="19" xfId="0" applyFont="1" applyFill="1" applyBorder="1" applyAlignment="1">
      <alignment vertical="center" wrapText="1"/>
    </xf>
    <xf numFmtId="0" fontId="129" fillId="37" borderId="23" xfId="0" applyFont="1" applyFill="1" applyBorder="1" applyAlignment="1">
      <alignment vertical="center" wrapText="1"/>
    </xf>
    <xf numFmtId="0" fontId="129" fillId="37" borderId="39" xfId="0" applyFont="1" applyFill="1" applyBorder="1" applyAlignment="1">
      <alignment vertical="center" wrapText="1"/>
    </xf>
    <xf numFmtId="0" fontId="129" fillId="37" borderId="42" xfId="0" applyFont="1" applyFill="1" applyBorder="1" applyAlignment="1">
      <alignment vertical="center" wrapText="1"/>
    </xf>
    <xf numFmtId="0" fontId="129" fillId="37" borderId="0" xfId="0" applyFont="1" applyFill="1" applyBorder="1" applyAlignment="1">
      <alignment vertical="center" wrapText="1"/>
    </xf>
    <xf numFmtId="0" fontId="129" fillId="37" borderId="43" xfId="0" applyFont="1" applyFill="1" applyBorder="1" applyAlignment="1">
      <alignment vertical="center" wrapText="1"/>
    </xf>
    <xf numFmtId="0" fontId="129" fillId="37" borderId="44" xfId="0" applyFont="1" applyFill="1" applyBorder="1" applyAlignment="1">
      <alignment vertical="center" wrapText="1"/>
    </xf>
    <xf numFmtId="0" fontId="129" fillId="37" borderId="40" xfId="0" applyFont="1" applyFill="1" applyBorder="1" applyAlignment="1">
      <alignment vertical="center" wrapText="1"/>
    </xf>
    <xf numFmtId="0" fontId="129" fillId="37" borderId="45" xfId="0" applyFont="1" applyFill="1" applyBorder="1" applyAlignment="1">
      <alignment vertical="center" wrapText="1"/>
    </xf>
    <xf numFmtId="0" fontId="129" fillId="37" borderId="10" xfId="0" applyFont="1" applyFill="1" applyBorder="1" applyAlignment="1">
      <alignment horizontal="center" vertical="center"/>
    </xf>
    <xf numFmtId="0" fontId="129" fillId="37" borderId="14" xfId="0" applyFont="1" applyFill="1" applyBorder="1" applyAlignment="1">
      <alignment horizontal="center" vertical="center"/>
    </xf>
    <xf numFmtId="0" fontId="129" fillId="37" borderId="15" xfId="0" applyFont="1" applyFill="1" applyBorder="1" applyAlignment="1">
      <alignment horizontal="center" vertical="center"/>
    </xf>
    <xf numFmtId="0" fontId="129" fillId="0" borderId="15" xfId="0" applyFont="1" applyBorder="1" applyAlignment="1">
      <alignment vertical="center" shrinkToFit="1"/>
    </xf>
    <xf numFmtId="0" fontId="129" fillId="0" borderId="10" xfId="0" applyFont="1" applyBorder="1" applyAlignment="1">
      <alignment vertical="center"/>
    </xf>
    <xf numFmtId="0" fontId="129" fillId="0" borderId="10" xfId="0" applyFont="1" applyBorder="1" applyAlignment="1">
      <alignment horizontal="center" vertical="center"/>
    </xf>
    <xf numFmtId="0" fontId="129" fillId="0" borderId="19" xfId="0" applyFont="1" applyBorder="1" applyAlignment="1">
      <alignment vertical="center" shrinkToFit="1"/>
    </xf>
    <xf numFmtId="0" fontId="129" fillId="0" borderId="23" xfId="0" applyFont="1" applyBorder="1" applyAlignment="1">
      <alignment vertical="center" shrinkToFit="1"/>
    </xf>
    <xf numFmtId="0" fontId="129" fillId="0" borderId="39" xfId="0" applyFont="1" applyBorder="1" applyAlignment="1">
      <alignment vertical="center" shrinkToFit="1"/>
    </xf>
    <xf numFmtId="0" fontId="129" fillId="0" borderId="42" xfId="0" applyFont="1" applyBorder="1" applyAlignment="1">
      <alignment vertical="center" shrinkToFit="1"/>
    </xf>
    <xf numFmtId="0" fontId="129" fillId="0" borderId="0" xfId="0" applyFont="1" applyBorder="1" applyAlignment="1">
      <alignment vertical="center" shrinkToFit="1"/>
    </xf>
    <xf numFmtId="0" fontId="129" fillId="0" borderId="43" xfId="0" applyFont="1" applyBorder="1" applyAlignment="1">
      <alignment vertical="center" shrinkToFit="1"/>
    </xf>
    <xf numFmtId="0" fontId="129" fillId="35" borderId="14" xfId="0" applyFont="1" applyFill="1" applyBorder="1" applyAlignment="1">
      <alignment vertical="center"/>
    </xf>
    <xf numFmtId="0" fontId="129" fillId="35" borderId="15" xfId="0" applyFont="1" applyFill="1" applyBorder="1" applyAlignment="1">
      <alignment vertical="center"/>
    </xf>
    <xf numFmtId="0" fontId="129" fillId="36" borderId="10" xfId="0" applyFont="1" applyFill="1" applyBorder="1" applyAlignment="1">
      <alignment horizontal="center" vertical="center"/>
    </xf>
    <xf numFmtId="0" fontId="129" fillId="0" borderId="10" xfId="0" applyFont="1" applyBorder="1" applyAlignment="1">
      <alignment horizontal="center" vertical="center" shrinkToFit="1"/>
    </xf>
    <xf numFmtId="0" fontId="129" fillId="0" borderId="19" xfId="0" applyFont="1" applyBorder="1" applyAlignment="1">
      <alignment horizontal="left" vertical="center" wrapText="1"/>
    </xf>
    <xf numFmtId="0" fontId="129" fillId="0" borderId="23" xfId="0" applyFont="1" applyBorder="1" applyAlignment="1">
      <alignment horizontal="left" vertical="center"/>
    </xf>
    <xf numFmtId="0" fontId="129" fillId="0" borderId="39" xfId="0" applyFont="1" applyBorder="1" applyAlignment="1">
      <alignment horizontal="left" vertical="center"/>
    </xf>
    <xf numFmtId="0" fontId="129" fillId="0" borderId="42" xfId="0" applyFont="1" applyBorder="1" applyAlignment="1">
      <alignment horizontal="left" vertical="center" wrapText="1"/>
    </xf>
    <xf numFmtId="0" fontId="129" fillId="0" borderId="0" xfId="0" applyFont="1" applyBorder="1" applyAlignment="1">
      <alignment horizontal="left" vertical="center"/>
    </xf>
    <xf numFmtId="0" fontId="129" fillId="0" borderId="43" xfId="0" applyFont="1" applyBorder="1" applyAlignment="1">
      <alignment horizontal="left" vertical="center"/>
    </xf>
    <xf numFmtId="0" fontId="129" fillId="0" borderId="42" xfId="0" applyFont="1" applyBorder="1" applyAlignment="1">
      <alignment horizontal="left" vertical="center"/>
    </xf>
    <xf numFmtId="0" fontId="129" fillId="0" borderId="44" xfId="0" applyFont="1" applyBorder="1" applyAlignment="1">
      <alignment horizontal="left" vertical="center"/>
    </xf>
    <xf numFmtId="0" fontId="129" fillId="0" borderId="40" xfId="0" applyFont="1" applyBorder="1" applyAlignment="1">
      <alignment horizontal="left" vertical="center"/>
    </xf>
    <xf numFmtId="0" fontId="129" fillId="0" borderId="45" xfId="0" applyFont="1" applyBorder="1" applyAlignment="1">
      <alignment horizontal="left" vertical="center"/>
    </xf>
    <xf numFmtId="0" fontId="129" fillId="37" borderId="10" xfId="0" applyFont="1" applyFill="1" applyBorder="1" applyAlignment="1">
      <alignment vertical="center" wrapText="1"/>
    </xf>
    <xf numFmtId="0" fontId="129" fillId="37" borderId="38" xfId="0" applyFont="1" applyFill="1" applyBorder="1" applyAlignment="1">
      <alignment vertical="center" wrapText="1"/>
    </xf>
    <xf numFmtId="0" fontId="129" fillId="0" borderId="10" xfId="0" applyFont="1" applyBorder="1" applyAlignment="1">
      <alignment horizontal="center" vertical="center" wrapText="1"/>
    </xf>
    <xf numFmtId="0" fontId="129" fillId="34" borderId="14" xfId="0" applyFont="1" applyFill="1" applyBorder="1" applyAlignment="1">
      <alignment horizontal="center" vertical="center"/>
    </xf>
    <xf numFmtId="0" fontId="129" fillId="34" borderId="62" xfId="0" applyFont="1" applyFill="1" applyBorder="1" applyAlignment="1">
      <alignment horizontal="center" vertical="center"/>
    </xf>
    <xf numFmtId="0" fontId="129" fillId="35" borderId="42" xfId="0" applyFont="1" applyFill="1" applyBorder="1" applyAlignment="1">
      <alignment vertical="center" wrapText="1"/>
    </xf>
    <xf numFmtId="0" fontId="129" fillId="35" borderId="0" xfId="0" applyFont="1" applyFill="1" applyBorder="1" applyAlignment="1">
      <alignment vertical="center" wrapText="1"/>
    </xf>
    <xf numFmtId="0" fontId="129" fillId="35" borderId="43" xfId="0" applyFont="1" applyFill="1" applyBorder="1" applyAlignment="1">
      <alignment vertical="center" wrapText="1"/>
    </xf>
    <xf numFmtId="0" fontId="129" fillId="35" borderId="44" xfId="0" applyFont="1" applyFill="1" applyBorder="1" applyAlignment="1">
      <alignment vertical="center" wrapText="1"/>
    </xf>
    <xf numFmtId="0" fontId="129" fillId="35" borderId="40" xfId="0" applyFont="1" applyFill="1" applyBorder="1" applyAlignment="1">
      <alignment vertical="center" wrapText="1"/>
    </xf>
    <xf numFmtId="0" fontId="129" fillId="35" borderId="45" xfId="0" applyFont="1" applyFill="1" applyBorder="1" applyAlignment="1">
      <alignment vertical="center" wrapText="1"/>
    </xf>
    <xf numFmtId="0" fontId="120" fillId="0" borderId="10" xfId="0" applyFont="1" applyFill="1" applyBorder="1" applyAlignment="1">
      <alignment horizontal="center" vertical="center"/>
    </xf>
    <xf numFmtId="0" fontId="133" fillId="34" borderId="10" xfId="0" applyFont="1" applyFill="1" applyBorder="1" applyAlignment="1">
      <alignment horizontal="center" vertical="center"/>
    </xf>
    <xf numFmtId="0" fontId="5" fillId="0" borderId="15" xfId="0" applyFont="1" applyBorder="1" applyAlignment="1">
      <alignment horizontal="right" vertical="center"/>
    </xf>
    <xf numFmtId="0" fontId="5" fillId="0" borderId="13" xfId="0" applyFont="1" applyBorder="1" applyAlignment="1">
      <alignment horizontal="right" vertical="center"/>
    </xf>
    <xf numFmtId="0" fontId="125" fillId="34" borderId="14" xfId="0" applyFont="1" applyFill="1" applyBorder="1" applyAlignment="1">
      <alignment horizontal="center" vertical="center" shrinkToFit="1"/>
    </xf>
    <xf numFmtId="0" fontId="125" fillId="34" borderId="15" xfId="0" applyFont="1" applyFill="1" applyBorder="1" applyAlignment="1">
      <alignment horizontal="center" vertical="center" shrinkToFit="1"/>
    </xf>
    <xf numFmtId="0" fontId="125" fillId="34" borderId="13" xfId="0" applyFont="1" applyFill="1" applyBorder="1" applyAlignment="1">
      <alignment horizontal="center" vertical="center" shrinkToFi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center" vertical="center"/>
    </xf>
    <xf numFmtId="0" fontId="5" fillId="0" borderId="14" xfId="0" applyFont="1" applyBorder="1" applyAlignment="1">
      <alignment horizontal="right" vertical="center"/>
    </xf>
    <xf numFmtId="0" fontId="5" fillId="0" borderId="10" xfId="0" applyFont="1" applyBorder="1" applyAlignment="1">
      <alignment horizontal="center" vertical="center" textRotation="255"/>
    </xf>
    <xf numFmtId="0" fontId="5" fillId="0" borderId="38" xfId="0" applyFont="1" applyBorder="1" applyAlignment="1">
      <alignment horizontal="center" vertical="center" wrapText="1"/>
    </xf>
    <xf numFmtId="0" fontId="5" fillId="0" borderId="10" xfId="0" applyFont="1" applyBorder="1" applyAlignment="1">
      <alignment horizontal="center" vertical="center" wrapText="1"/>
    </xf>
    <xf numFmtId="0" fontId="5" fillId="34" borderId="14" xfId="0" applyFont="1" applyFill="1" applyBorder="1" applyAlignment="1">
      <alignment horizontal="center" vertical="center"/>
    </xf>
    <xf numFmtId="0" fontId="4" fillId="0" borderId="10" xfId="0" applyFont="1" applyBorder="1" applyAlignment="1">
      <alignment horizontal="center" vertical="center" wrapText="1"/>
    </xf>
    <xf numFmtId="0" fontId="129" fillId="0" borderId="0" xfId="0" applyFont="1" applyAlignment="1">
      <alignment horizontal="center" vertical="center"/>
    </xf>
    <xf numFmtId="184" fontId="159" fillId="0" borderId="10" xfId="0" applyNumberFormat="1" applyFont="1" applyBorder="1" applyAlignment="1">
      <alignment horizontal="center" vertical="center"/>
    </xf>
    <xf numFmtId="186" fontId="129" fillId="0" borderId="10" xfId="0" applyNumberFormat="1" applyFont="1" applyBorder="1" applyAlignment="1">
      <alignment horizontal="center" vertical="center"/>
    </xf>
    <xf numFmtId="0" fontId="129" fillId="0" borderId="10" xfId="0" applyFont="1" applyBorder="1" applyAlignment="1">
      <alignment vertical="center" wrapText="1"/>
    </xf>
    <xf numFmtId="0" fontId="129" fillId="0" borderId="0" xfId="0" applyFont="1" applyBorder="1" applyAlignment="1">
      <alignment horizontal="justify" vertical="center"/>
    </xf>
    <xf numFmtId="0" fontId="129" fillId="0" borderId="19" xfId="0" applyFont="1" applyBorder="1" applyAlignment="1">
      <alignment horizontal="left" vertical="top" wrapText="1"/>
    </xf>
    <xf numFmtId="0" fontId="129" fillId="0" borderId="23" xfId="0" applyFont="1" applyBorder="1" applyAlignment="1">
      <alignment horizontal="left" vertical="top" wrapText="1"/>
    </xf>
    <xf numFmtId="0" fontId="129" fillId="0" borderId="39" xfId="0" applyFont="1" applyBorder="1" applyAlignment="1">
      <alignment horizontal="left" vertical="top" wrapText="1"/>
    </xf>
    <xf numFmtId="0" fontId="129" fillId="0" borderId="42" xfId="0" applyFont="1" applyBorder="1" applyAlignment="1">
      <alignment horizontal="left" vertical="top" wrapText="1"/>
    </xf>
    <xf numFmtId="0" fontId="129" fillId="0" borderId="0" xfId="0" applyFont="1" applyBorder="1" applyAlignment="1">
      <alignment horizontal="left" vertical="top" wrapText="1"/>
    </xf>
    <xf numFmtId="0" fontId="129" fillId="0" borderId="43" xfId="0" applyFont="1" applyBorder="1" applyAlignment="1">
      <alignment horizontal="left" vertical="top" wrapText="1"/>
    </xf>
    <xf numFmtId="0" fontId="129" fillId="0" borderId="44" xfId="0" applyFont="1" applyBorder="1" applyAlignment="1">
      <alignment horizontal="left" vertical="top" wrapText="1"/>
    </xf>
    <xf numFmtId="0" fontId="129" fillId="0" borderId="40" xfId="0" applyFont="1" applyBorder="1" applyAlignment="1">
      <alignment horizontal="left" vertical="top" wrapText="1"/>
    </xf>
    <xf numFmtId="0" fontId="129" fillId="0" borderId="45" xfId="0" applyFont="1" applyBorder="1" applyAlignment="1">
      <alignment horizontal="left" vertical="top" wrapText="1"/>
    </xf>
    <xf numFmtId="0" fontId="30" fillId="0" borderId="0" xfId="0" applyFont="1" applyAlignment="1">
      <alignment horizontal="left" vertical="center" wrapText="1"/>
    </xf>
    <xf numFmtId="0" fontId="5" fillId="34" borderId="23"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b/>
        <i val="0"/>
        <color rgb="FFFF0000"/>
      </font>
      <fill>
        <patternFill>
          <bgColor rgb="FFCCECFF"/>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04997999966144562"/>
        </patternFill>
      </fill>
    </dxf>
    <dxf>
      <font>
        <b/>
        <i/>
        <u val="single"/>
        <color rgb="FFFF000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u val="single"/>
        <color rgb="FFFF0000"/>
      </font>
      <fill>
        <patternFill>
          <bgColor rgb="FFFFFF00"/>
        </patternFill>
      </fill>
      <border/>
    </dxf>
    <dxf>
      <font>
        <b/>
        <i val="0"/>
        <color rgb="FFFF0000"/>
      </font>
      <fill>
        <patternFill>
          <bgColor rgb="FFCCE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17</xdr:col>
      <xdr:colOff>161925</xdr:colOff>
      <xdr:row>0</xdr:row>
      <xdr:rowOff>447675</xdr:rowOff>
    </xdr:to>
    <xdr:sp>
      <xdr:nvSpPr>
        <xdr:cNvPr id="1" name="正方形/長方形 2"/>
        <xdr:cNvSpPr>
          <a:spLocks/>
        </xdr:cNvSpPr>
      </xdr:nvSpPr>
      <xdr:spPr>
        <a:xfrm>
          <a:off x="2781300" y="0"/>
          <a:ext cx="2562225" cy="447675"/>
        </a:xfrm>
        <a:prstGeom prst="rect">
          <a:avLst/>
        </a:prstGeom>
        <a:solidFill>
          <a:srgbClr val="FFCCCC"/>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638175</xdr:rowOff>
    </xdr:from>
    <xdr:to>
      <xdr:col>10</xdr:col>
      <xdr:colOff>561975</xdr:colOff>
      <xdr:row>5</xdr:row>
      <xdr:rowOff>923925</xdr:rowOff>
    </xdr:to>
    <xdr:sp>
      <xdr:nvSpPr>
        <xdr:cNvPr id="1" name="Text Box 1"/>
        <xdr:cNvSpPr txBox="1">
          <a:spLocks noChangeArrowheads="1"/>
        </xdr:cNvSpPr>
      </xdr:nvSpPr>
      <xdr:spPr>
        <a:xfrm>
          <a:off x="4838700" y="3171825"/>
          <a:ext cx="561975" cy="285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19</xdr:col>
      <xdr:colOff>38100</xdr:colOff>
      <xdr:row>5</xdr:row>
      <xdr:rowOff>638175</xdr:rowOff>
    </xdr:from>
    <xdr:to>
      <xdr:col>19</xdr:col>
      <xdr:colOff>647700</xdr:colOff>
      <xdr:row>5</xdr:row>
      <xdr:rowOff>923925</xdr:rowOff>
    </xdr:to>
    <xdr:sp>
      <xdr:nvSpPr>
        <xdr:cNvPr id="2" name="Text Box 2"/>
        <xdr:cNvSpPr txBox="1">
          <a:spLocks noChangeArrowheads="1"/>
        </xdr:cNvSpPr>
      </xdr:nvSpPr>
      <xdr:spPr>
        <a:xfrm>
          <a:off x="9801225" y="3171825"/>
          <a:ext cx="609600" cy="285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20</xdr:col>
      <xdr:colOff>9525</xdr:colOff>
      <xdr:row>5</xdr:row>
      <xdr:rowOff>266700</xdr:rowOff>
    </xdr:from>
    <xdr:to>
      <xdr:col>20</xdr:col>
      <xdr:colOff>552450</xdr:colOff>
      <xdr:row>5</xdr:row>
      <xdr:rowOff>933450</xdr:rowOff>
    </xdr:to>
    <xdr:sp>
      <xdr:nvSpPr>
        <xdr:cNvPr id="3" name="Text Box 3"/>
        <xdr:cNvSpPr txBox="1">
          <a:spLocks noChangeArrowheads="1"/>
        </xdr:cNvSpPr>
      </xdr:nvSpPr>
      <xdr:spPr>
        <a:xfrm>
          <a:off x="10429875" y="2800350"/>
          <a:ext cx="542925" cy="666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12</xdr:col>
      <xdr:colOff>0</xdr:colOff>
      <xdr:row>5</xdr:row>
      <xdr:rowOff>666750</xdr:rowOff>
    </xdr:from>
    <xdr:to>
      <xdr:col>12</xdr:col>
      <xdr:colOff>476250</xdr:colOff>
      <xdr:row>6</xdr:row>
      <xdr:rowOff>9525</xdr:rowOff>
    </xdr:to>
    <xdr:sp>
      <xdr:nvSpPr>
        <xdr:cNvPr id="4" name="Text Box 6"/>
        <xdr:cNvSpPr txBox="1">
          <a:spLocks noChangeArrowheads="1"/>
        </xdr:cNvSpPr>
      </xdr:nvSpPr>
      <xdr:spPr>
        <a:xfrm>
          <a:off x="5962650" y="3200400"/>
          <a:ext cx="476250" cy="2762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14</xdr:col>
      <xdr:colOff>19050</xdr:colOff>
      <xdr:row>5</xdr:row>
      <xdr:rowOff>676275</xdr:rowOff>
    </xdr:from>
    <xdr:to>
      <xdr:col>14</xdr:col>
      <xdr:colOff>504825</xdr:colOff>
      <xdr:row>6</xdr:row>
      <xdr:rowOff>9525</xdr:rowOff>
    </xdr:to>
    <xdr:sp>
      <xdr:nvSpPr>
        <xdr:cNvPr id="5" name="Text Box 7"/>
        <xdr:cNvSpPr txBox="1">
          <a:spLocks noChangeArrowheads="1"/>
        </xdr:cNvSpPr>
      </xdr:nvSpPr>
      <xdr:spPr>
        <a:xfrm>
          <a:off x="7067550" y="3209925"/>
          <a:ext cx="485775"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16</xdr:col>
      <xdr:colOff>38100</xdr:colOff>
      <xdr:row>5</xdr:row>
      <xdr:rowOff>685800</xdr:rowOff>
    </xdr:from>
    <xdr:to>
      <xdr:col>16</xdr:col>
      <xdr:colOff>523875</xdr:colOff>
      <xdr:row>6</xdr:row>
      <xdr:rowOff>9525</xdr:rowOff>
    </xdr:to>
    <xdr:sp>
      <xdr:nvSpPr>
        <xdr:cNvPr id="6" name="Text Box 8"/>
        <xdr:cNvSpPr txBox="1">
          <a:spLocks noChangeArrowheads="1"/>
        </xdr:cNvSpPr>
      </xdr:nvSpPr>
      <xdr:spPr>
        <a:xfrm>
          <a:off x="8172450" y="32194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21</xdr:col>
      <xdr:colOff>19050</xdr:colOff>
      <xdr:row>5</xdr:row>
      <xdr:rowOff>647700</xdr:rowOff>
    </xdr:from>
    <xdr:to>
      <xdr:col>21</xdr:col>
      <xdr:colOff>504825</xdr:colOff>
      <xdr:row>5</xdr:row>
      <xdr:rowOff>904875</xdr:rowOff>
    </xdr:to>
    <xdr:sp>
      <xdr:nvSpPr>
        <xdr:cNvPr id="7" name="Text Box 9"/>
        <xdr:cNvSpPr txBox="1">
          <a:spLocks noChangeArrowheads="1"/>
        </xdr:cNvSpPr>
      </xdr:nvSpPr>
      <xdr:spPr>
        <a:xfrm>
          <a:off x="11020425" y="31813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22</xdr:col>
      <xdr:colOff>38100</xdr:colOff>
      <xdr:row>5</xdr:row>
      <xdr:rowOff>647700</xdr:rowOff>
    </xdr:from>
    <xdr:to>
      <xdr:col>22</xdr:col>
      <xdr:colOff>514350</xdr:colOff>
      <xdr:row>5</xdr:row>
      <xdr:rowOff>904875</xdr:rowOff>
    </xdr:to>
    <xdr:sp>
      <xdr:nvSpPr>
        <xdr:cNvPr id="8" name="Text Box 10"/>
        <xdr:cNvSpPr txBox="1">
          <a:spLocks noChangeArrowheads="1"/>
        </xdr:cNvSpPr>
      </xdr:nvSpPr>
      <xdr:spPr>
        <a:xfrm rot="10800000">
          <a:off x="11582400" y="318135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24</xdr:col>
      <xdr:colOff>47625</xdr:colOff>
      <xdr:row>5</xdr:row>
      <xdr:rowOff>647700</xdr:rowOff>
    </xdr:from>
    <xdr:to>
      <xdr:col>24</xdr:col>
      <xdr:colOff>523875</xdr:colOff>
      <xdr:row>5</xdr:row>
      <xdr:rowOff>904875</xdr:rowOff>
    </xdr:to>
    <xdr:sp>
      <xdr:nvSpPr>
        <xdr:cNvPr id="9" name="Text Box 10"/>
        <xdr:cNvSpPr txBox="1">
          <a:spLocks noChangeArrowheads="1"/>
        </xdr:cNvSpPr>
      </xdr:nvSpPr>
      <xdr:spPr>
        <a:xfrm rot="10800000">
          <a:off x="12677775" y="318135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57150</xdr:colOff>
      <xdr:row>5</xdr:row>
      <xdr:rowOff>647700</xdr:rowOff>
    </xdr:from>
    <xdr:to>
      <xdr:col>27</xdr:col>
      <xdr:colOff>0</xdr:colOff>
      <xdr:row>5</xdr:row>
      <xdr:rowOff>904875</xdr:rowOff>
    </xdr:to>
    <xdr:sp>
      <xdr:nvSpPr>
        <xdr:cNvPr id="10" name="Text Box 10"/>
        <xdr:cNvSpPr txBox="1">
          <a:spLocks noChangeArrowheads="1"/>
        </xdr:cNvSpPr>
      </xdr:nvSpPr>
      <xdr:spPr>
        <a:xfrm rot="10800000">
          <a:off x="13773150" y="31813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25</xdr:col>
      <xdr:colOff>66675</xdr:colOff>
      <xdr:row>5</xdr:row>
      <xdr:rowOff>647700</xdr:rowOff>
    </xdr:from>
    <xdr:to>
      <xdr:col>25</xdr:col>
      <xdr:colOff>542925</xdr:colOff>
      <xdr:row>5</xdr:row>
      <xdr:rowOff>904875</xdr:rowOff>
    </xdr:to>
    <xdr:sp>
      <xdr:nvSpPr>
        <xdr:cNvPr id="11" name="Text Box 10"/>
        <xdr:cNvSpPr txBox="1">
          <a:spLocks noChangeArrowheads="1"/>
        </xdr:cNvSpPr>
      </xdr:nvSpPr>
      <xdr:spPr>
        <a:xfrm rot="10800000">
          <a:off x="13239750" y="318135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23</xdr:col>
      <xdr:colOff>38100</xdr:colOff>
      <xdr:row>5</xdr:row>
      <xdr:rowOff>666750</xdr:rowOff>
    </xdr:from>
    <xdr:to>
      <xdr:col>24</xdr:col>
      <xdr:colOff>0</xdr:colOff>
      <xdr:row>5</xdr:row>
      <xdr:rowOff>904875</xdr:rowOff>
    </xdr:to>
    <xdr:sp>
      <xdr:nvSpPr>
        <xdr:cNvPr id="12" name="Text Box 11"/>
        <xdr:cNvSpPr txBox="1">
          <a:spLocks noChangeArrowheads="1"/>
        </xdr:cNvSpPr>
      </xdr:nvSpPr>
      <xdr:spPr>
        <a:xfrm>
          <a:off x="12125325" y="3200400"/>
          <a:ext cx="50482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10</xdr:col>
      <xdr:colOff>0</xdr:colOff>
      <xdr:row>5</xdr:row>
      <xdr:rowOff>638175</xdr:rowOff>
    </xdr:from>
    <xdr:to>
      <xdr:col>10</xdr:col>
      <xdr:colOff>561975</xdr:colOff>
      <xdr:row>5</xdr:row>
      <xdr:rowOff>923925</xdr:rowOff>
    </xdr:to>
    <xdr:sp>
      <xdr:nvSpPr>
        <xdr:cNvPr id="13" name="Text Box 1"/>
        <xdr:cNvSpPr txBox="1">
          <a:spLocks noChangeArrowheads="1"/>
        </xdr:cNvSpPr>
      </xdr:nvSpPr>
      <xdr:spPr>
        <a:xfrm>
          <a:off x="4838700" y="3171825"/>
          <a:ext cx="561975" cy="285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19</xdr:col>
      <xdr:colOff>38100</xdr:colOff>
      <xdr:row>5</xdr:row>
      <xdr:rowOff>638175</xdr:rowOff>
    </xdr:from>
    <xdr:to>
      <xdr:col>19</xdr:col>
      <xdr:colOff>647700</xdr:colOff>
      <xdr:row>5</xdr:row>
      <xdr:rowOff>923925</xdr:rowOff>
    </xdr:to>
    <xdr:sp>
      <xdr:nvSpPr>
        <xdr:cNvPr id="14" name="Text Box 2"/>
        <xdr:cNvSpPr txBox="1">
          <a:spLocks noChangeArrowheads="1"/>
        </xdr:cNvSpPr>
      </xdr:nvSpPr>
      <xdr:spPr>
        <a:xfrm>
          <a:off x="9801225" y="3171825"/>
          <a:ext cx="609600" cy="285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20</xdr:col>
      <xdr:colOff>9525</xdr:colOff>
      <xdr:row>5</xdr:row>
      <xdr:rowOff>266700</xdr:rowOff>
    </xdr:from>
    <xdr:to>
      <xdr:col>20</xdr:col>
      <xdr:colOff>552450</xdr:colOff>
      <xdr:row>5</xdr:row>
      <xdr:rowOff>933450</xdr:rowOff>
    </xdr:to>
    <xdr:sp>
      <xdr:nvSpPr>
        <xdr:cNvPr id="15" name="Text Box 3"/>
        <xdr:cNvSpPr txBox="1">
          <a:spLocks noChangeArrowheads="1"/>
        </xdr:cNvSpPr>
      </xdr:nvSpPr>
      <xdr:spPr>
        <a:xfrm>
          <a:off x="10429875" y="2800350"/>
          <a:ext cx="542925" cy="66675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12</xdr:col>
      <xdr:colOff>0</xdr:colOff>
      <xdr:row>5</xdr:row>
      <xdr:rowOff>666750</xdr:rowOff>
    </xdr:from>
    <xdr:to>
      <xdr:col>12</xdr:col>
      <xdr:colOff>476250</xdr:colOff>
      <xdr:row>6</xdr:row>
      <xdr:rowOff>9525</xdr:rowOff>
    </xdr:to>
    <xdr:sp>
      <xdr:nvSpPr>
        <xdr:cNvPr id="16" name="Text Box 6"/>
        <xdr:cNvSpPr txBox="1">
          <a:spLocks noChangeArrowheads="1"/>
        </xdr:cNvSpPr>
      </xdr:nvSpPr>
      <xdr:spPr>
        <a:xfrm>
          <a:off x="5962650" y="3200400"/>
          <a:ext cx="476250" cy="2762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14</xdr:col>
      <xdr:colOff>19050</xdr:colOff>
      <xdr:row>5</xdr:row>
      <xdr:rowOff>676275</xdr:rowOff>
    </xdr:from>
    <xdr:to>
      <xdr:col>14</xdr:col>
      <xdr:colOff>504825</xdr:colOff>
      <xdr:row>6</xdr:row>
      <xdr:rowOff>9525</xdr:rowOff>
    </xdr:to>
    <xdr:sp>
      <xdr:nvSpPr>
        <xdr:cNvPr id="17" name="Text Box 7"/>
        <xdr:cNvSpPr txBox="1">
          <a:spLocks noChangeArrowheads="1"/>
        </xdr:cNvSpPr>
      </xdr:nvSpPr>
      <xdr:spPr>
        <a:xfrm>
          <a:off x="7067550" y="3209925"/>
          <a:ext cx="485775"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16</xdr:col>
      <xdr:colOff>38100</xdr:colOff>
      <xdr:row>5</xdr:row>
      <xdr:rowOff>685800</xdr:rowOff>
    </xdr:from>
    <xdr:to>
      <xdr:col>16</xdr:col>
      <xdr:colOff>523875</xdr:colOff>
      <xdr:row>6</xdr:row>
      <xdr:rowOff>9525</xdr:rowOff>
    </xdr:to>
    <xdr:sp>
      <xdr:nvSpPr>
        <xdr:cNvPr id="18" name="Text Box 8"/>
        <xdr:cNvSpPr txBox="1">
          <a:spLocks noChangeArrowheads="1"/>
        </xdr:cNvSpPr>
      </xdr:nvSpPr>
      <xdr:spPr>
        <a:xfrm>
          <a:off x="8172450" y="32194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21</xdr:col>
      <xdr:colOff>19050</xdr:colOff>
      <xdr:row>5</xdr:row>
      <xdr:rowOff>647700</xdr:rowOff>
    </xdr:from>
    <xdr:to>
      <xdr:col>21</xdr:col>
      <xdr:colOff>504825</xdr:colOff>
      <xdr:row>5</xdr:row>
      <xdr:rowOff>904875</xdr:rowOff>
    </xdr:to>
    <xdr:sp>
      <xdr:nvSpPr>
        <xdr:cNvPr id="19" name="Text Box 9"/>
        <xdr:cNvSpPr txBox="1">
          <a:spLocks noChangeArrowheads="1"/>
        </xdr:cNvSpPr>
      </xdr:nvSpPr>
      <xdr:spPr>
        <a:xfrm>
          <a:off x="11020425" y="31813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22</xdr:col>
      <xdr:colOff>38100</xdr:colOff>
      <xdr:row>5</xdr:row>
      <xdr:rowOff>647700</xdr:rowOff>
    </xdr:from>
    <xdr:to>
      <xdr:col>22</xdr:col>
      <xdr:colOff>514350</xdr:colOff>
      <xdr:row>5</xdr:row>
      <xdr:rowOff>904875</xdr:rowOff>
    </xdr:to>
    <xdr:sp>
      <xdr:nvSpPr>
        <xdr:cNvPr id="20" name="Text Box 10"/>
        <xdr:cNvSpPr txBox="1">
          <a:spLocks noChangeArrowheads="1"/>
        </xdr:cNvSpPr>
      </xdr:nvSpPr>
      <xdr:spPr>
        <a:xfrm rot="10800000">
          <a:off x="11582400" y="318135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24</xdr:col>
      <xdr:colOff>47625</xdr:colOff>
      <xdr:row>5</xdr:row>
      <xdr:rowOff>647700</xdr:rowOff>
    </xdr:from>
    <xdr:to>
      <xdr:col>24</xdr:col>
      <xdr:colOff>523875</xdr:colOff>
      <xdr:row>5</xdr:row>
      <xdr:rowOff>904875</xdr:rowOff>
    </xdr:to>
    <xdr:sp>
      <xdr:nvSpPr>
        <xdr:cNvPr id="21" name="Text Box 10"/>
        <xdr:cNvSpPr txBox="1">
          <a:spLocks noChangeArrowheads="1"/>
        </xdr:cNvSpPr>
      </xdr:nvSpPr>
      <xdr:spPr>
        <a:xfrm rot="10800000">
          <a:off x="12677775" y="318135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57150</xdr:colOff>
      <xdr:row>5</xdr:row>
      <xdr:rowOff>647700</xdr:rowOff>
    </xdr:from>
    <xdr:to>
      <xdr:col>27</xdr:col>
      <xdr:colOff>0</xdr:colOff>
      <xdr:row>5</xdr:row>
      <xdr:rowOff>904875</xdr:rowOff>
    </xdr:to>
    <xdr:sp>
      <xdr:nvSpPr>
        <xdr:cNvPr id="22" name="Text Box 10"/>
        <xdr:cNvSpPr txBox="1">
          <a:spLocks noChangeArrowheads="1"/>
        </xdr:cNvSpPr>
      </xdr:nvSpPr>
      <xdr:spPr>
        <a:xfrm rot="10800000">
          <a:off x="13773150" y="31813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25</xdr:col>
      <xdr:colOff>66675</xdr:colOff>
      <xdr:row>5</xdr:row>
      <xdr:rowOff>647700</xdr:rowOff>
    </xdr:from>
    <xdr:to>
      <xdr:col>25</xdr:col>
      <xdr:colOff>542925</xdr:colOff>
      <xdr:row>5</xdr:row>
      <xdr:rowOff>904875</xdr:rowOff>
    </xdr:to>
    <xdr:sp>
      <xdr:nvSpPr>
        <xdr:cNvPr id="23" name="Text Box 10"/>
        <xdr:cNvSpPr txBox="1">
          <a:spLocks noChangeArrowheads="1"/>
        </xdr:cNvSpPr>
      </xdr:nvSpPr>
      <xdr:spPr>
        <a:xfrm rot="10800000">
          <a:off x="13239750" y="318135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23</xdr:col>
      <xdr:colOff>38100</xdr:colOff>
      <xdr:row>5</xdr:row>
      <xdr:rowOff>666750</xdr:rowOff>
    </xdr:from>
    <xdr:to>
      <xdr:col>24</xdr:col>
      <xdr:colOff>0</xdr:colOff>
      <xdr:row>5</xdr:row>
      <xdr:rowOff>904875</xdr:rowOff>
    </xdr:to>
    <xdr:sp>
      <xdr:nvSpPr>
        <xdr:cNvPr id="24" name="Text Box 11"/>
        <xdr:cNvSpPr txBox="1">
          <a:spLocks noChangeArrowheads="1"/>
        </xdr:cNvSpPr>
      </xdr:nvSpPr>
      <xdr:spPr>
        <a:xfrm>
          <a:off x="12125325" y="3200400"/>
          <a:ext cx="50482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26</xdr:col>
      <xdr:colOff>209550</xdr:colOff>
      <xdr:row>18</xdr:row>
      <xdr:rowOff>38100</xdr:rowOff>
    </xdr:from>
    <xdr:to>
      <xdr:col>26</xdr:col>
      <xdr:colOff>361950</xdr:colOff>
      <xdr:row>21</xdr:row>
      <xdr:rowOff>219075</xdr:rowOff>
    </xdr:to>
    <xdr:sp>
      <xdr:nvSpPr>
        <xdr:cNvPr id="25" name="下矢印 41"/>
        <xdr:cNvSpPr>
          <a:spLocks/>
        </xdr:cNvSpPr>
      </xdr:nvSpPr>
      <xdr:spPr>
        <a:xfrm>
          <a:off x="13925550" y="7962900"/>
          <a:ext cx="152400" cy="1123950"/>
        </a:xfrm>
        <a:prstGeom prst="downArrow">
          <a:avLst>
            <a:gd name="adj" fmla="val 3818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20</xdr:row>
      <xdr:rowOff>9525</xdr:rowOff>
    </xdr:from>
    <xdr:to>
      <xdr:col>26</xdr:col>
      <xdr:colOff>142875</xdr:colOff>
      <xdr:row>21</xdr:row>
      <xdr:rowOff>66675</xdr:rowOff>
    </xdr:to>
    <xdr:sp>
      <xdr:nvSpPr>
        <xdr:cNvPr id="26" name="テキスト ボックス 42"/>
        <xdr:cNvSpPr txBox="1">
          <a:spLocks noChangeArrowheads="1"/>
        </xdr:cNvSpPr>
      </xdr:nvSpPr>
      <xdr:spPr>
        <a:xfrm>
          <a:off x="11858625" y="8620125"/>
          <a:ext cx="20002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下の表にも記入してください。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15</xdr:row>
      <xdr:rowOff>104775</xdr:rowOff>
    </xdr:from>
    <xdr:to>
      <xdr:col>7</xdr:col>
      <xdr:colOff>342900</xdr:colOff>
      <xdr:row>16</xdr:row>
      <xdr:rowOff>219075</xdr:rowOff>
    </xdr:to>
    <xdr:sp>
      <xdr:nvSpPr>
        <xdr:cNvPr id="1" name="曲折矢印 3"/>
        <xdr:cNvSpPr>
          <a:spLocks/>
        </xdr:cNvSpPr>
      </xdr:nvSpPr>
      <xdr:spPr>
        <a:xfrm rot="16200000" flipH="1">
          <a:off x="4295775" y="3781425"/>
          <a:ext cx="304800" cy="361950"/>
        </a:xfrm>
        <a:custGeom>
          <a:pathLst>
            <a:path h="304800" w="371474">
              <a:moveTo>
                <a:pt x="0" y="304800"/>
              </a:moveTo>
              <a:lnTo>
                <a:pt x="0" y="171450"/>
              </a:lnTo>
              <a:cubicBezTo>
                <a:pt x="0" y="97803"/>
                <a:pt x="59703" y="38100"/>
                <a:pt x="133350" y="38100"/>
              </a:cubicBezTo>
              <a:lnTo>
                <a:pt x="295274" y="38100"/>
              </a:lnTo>
              <a:lnTo>
                <a:pt x="295274" y="0"/>
              </a:lnTo>
              <a:lnTo>
                <a:pt x="371474" y="76200"/>
              </a:lnTo>
              <a:lnTo>
                <a:pt x="295274" y="152400"/>
              </a:lnTo>
              <a:lnTo>
                <a:pt x="295274"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28</xdr:row>
      <xdr:rowOff>104775</xdr:rowOff>
    </xdr:from>
    <xdr:to>
      <xdr:col>7</xdr:col>
      <xdr:colOff>352425</xdr:colOff>
      <xdr:row>29</xdr:row>
      <xdr:rowOff>219075</xdr:rowOff>
    </xdr:to>
    <xdr:sp>
      <xdr:nvSpPr>
        <xdr:cNvPr id="2" name="曲折矢印 5"/>
        <xdr:cNvSpPr>
          <a:spLocks/>
        </xdr:cNvSpPr>
      </xdr:nvSpPr>
      <xdr:spPr>
        <a:xfrm rot="16200000" flipH="1">
          <a:off x="4305300" y="6886575"/>
          <a:ext cx="304800" cy="361950"/>
        </a:xfrm>
        <a:custGeom>
          <a:pathLst>
            <a:path h="304800" w="371474">
              <a:moveTo>
                <a:pt x="0" y="304800"/>
              </a:moveTo>
              <a:lnTo>
                <a:pt x="0" y="171450"/>
              </a:lnTo>
              <a:cubicBezTo>
                <a:pt x="0" y="97803"/>
                <a:pt x="59703" y="38100"/>
                <a:pt x="133350" y="38100"/>
              </a:cubicBezTo>
              <a:lnTo>
                <a:pt x="295274" y="38100"/>
              </a:lnTo>
              <a:lnTo>
                <a:pt x="295274" y="0"/>
              </a:lnTo>
              <a:lnTo>
                <a:pt x="371474" y="76200"/>
              </a:lnTo>
              <a:lnTo>
                <a:pt x="295274" y="152400"/>
              </a:lnTo>
              <a:lnTo>
                <a:pt x="295274"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4</xdr:row>
      <xdr:rowOff>0</xdr:rowOff>
    </xdr:from>
    <xdr:to>
      <xdr:col>43</xdr:col>
      <xdr:colOff>47625</xdr:colOff>
      <xdr:row>7</xdr:row>
      <xdr:rowOff>219075</xdr:rowOff>
    </xdr:to>
    <xdr:sp>
      <xdr:nvSpPr>
        <xdr:cNvPr id="1" name="正方形/長方形 1"/>
        <xdr:cNvSpPr>
          <a:spLocks/>
        </xdr:cNvSpPr>
      </xdr:nvSpPr>
      <xdr:spPr>
        <a:xfrm>
          <a:off x="11591925" y="1238250"/>
          <a:ext cx="561975" cy="2076450"/>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342900</xdr:colOff>
      <xdr:row>10</xdr:row>
      <xdr:rowOff>285750</xdr:rowOff>
    </xdr:from>
    <xdr:to>
      <xdr:col>27</xdr:col>
      <xdr:colOff>257175</xdr:colOff>
      <xdr:row>12</xdr:row>
      <xdr:rowOff>419100</xdr:rowOff>
    </xdr:to>
    <xdr:sp>
      <xdr:nvSpPr>
        <xdr:cNvPr id="1" name="四角形吹き出し 3"/>
        <xdr:cNvSpPr>
          <a:spLocks/>
        </xdr:cNvSpPr>
      </xdr:nvSpPr>
      <xdr:spPr>
        <a:xfrm>
          <a:off x="20669250" y="3667125"/>
          <a:ext cx="1971675" cy="1123950"/>
        </a:xfrm>
        <a:prstGeom prst="wedgeRectCallout">
          <a:avLst>
            <a:gd name="adj1" fmla="val -59847"/>
            <a:gd name="adj2" fmla="val -1868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正規以外の職員については、「備考」欄に勤務形態及び勤務時間数について記入すること。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（例）「週３日、９：００～１６：００、◯◯時間」等。</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19</xdr:col>
      <xdr:colOff>66675</xdr:colOff>
      <xdr:row>0</xdr:row>
      <xdr:rowOff>295275</xdr:rowOff>
    </xdr:to>
    <xdr:sp>
      <xdr:nvSpPr>
        <xdr:cNvPr id="1" name="正方形/長方形 1"/>
        <xdr:cNvSpPr>
          <a:spLocks/>
        </xdr:cNvSpPr>
      </xdr:nvSpPr>
      <xdr:spPr>
        <a:xfrm>
          <a:off x="752475" y="0"/>
          <a:ext cx="4019550" cy="295275"/>
        </a:xfrm>
        <a:prstGeom prst="rect">
          <a:avLst/>
        </a:prstGeom>
        <a:solidFill>
          <a:srgbClr val="FFCCCC"/>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20</xdr:col>
      <xdr:colOff>180975</xdr:colOff>
      <xdr:row>0</xdr:row>
      <xdr:rowOff>314325</xdr:rowOff>
    </xdr:to>
    <xdr:sp>
      <xdr:nvSpPr>
        <xdr:cNvPr id="1" name="正方形/長方形 1"/>
        <xdr:cNvSpPr>
          <a:spLocks/>
        </xdr:cNvSpPr>
      </xdr:nvSpPr>
      <xdr:spPr>
        <a:xfrm>
          <a:off x="619125" y="0"/>
          <a:ext cx="4410075" cy="314325"/>
        </a:xfrm>
        <a:prstGeom prst="rect">
          <a:avLst/>
        </a:prstGeom>
        <a:solidFill>
          <a:srgbClr val="FFCCCC"/>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4</xdr:col>
      <xdr:colOff>266700</xdr:colOff>
      <xdr:row>13</xdr:row>
      <xdr:rowOff>142875</xdr:rowOff>
    </xdr:to>
    <xdr:sp>
      <xdr:nvSpPr>
        <xdr:cNvPr id="1" name="直線コネクタ 2"/>
        <xdr:cNvSpPr>
          <a:spLocks/>
        </xdr:cNvSpPr>
      </xdr:nvSpPr>
      <xdr:spPr>
        <a:xfrm>
          <a:off x="561975" y="3609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47625</xdr:rowOff>
    </xdr:from>
    <xdr:to>
      <xdr:col>5</xdr:col>
      <xdr:colOff>552450</xdr:colOff>
      <xdr:row>0</xdr:row>
      <xdr:rowOff>390525</xdr:rowOff>
    </xdr:to>
    <xdr:sp>
      <xdr:nvSpPr>
        <xdr:cNvPr id="1" name="四角形吹き出し 1"/>
        <xdr:cNvSpPr>
          <a:spLocks/>
        </xdr:cNvSpPr>
      </xdr:nvSpPr>
      <xdr:spPr>
        <a:xfrm>
          <a:off x="1247775" y="47625"/>
          <a:ext cx="3743325" cy="342900"/>
        </a:xfrm>
        <a:prstGeom prst="wedgeRectCallout">
          <a:avLst>
            <a:gd name="adj1" fmla="val 16199"/>
            <a:gd name="adj2" fmla="val 254439"/>
          </a:avLst>
        </a:prstGeom>
        <a:solidFill>
          <a:srgbClr val="FFCCCC"/>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リストで有無を選択できるようにしています。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E32"/>
  <sheetViews>
    <sheetView tabSelected="1" view="pageBreakPreview" zoomScale="90" zoomScaleNormal="90" zoomScaleSheetLayoutView="90" zoomScalePageLayoutView="0" workbookViewId="0" topLeftCell="A1">
      <selection activeCell="I19" sqref="I19"/>
    </sheetView>
  </sheetViews>
  <sheetFormatPr defaultColWidth="9.00390625" defaultRowHeight="13.5"/>
  <cols>
    <col min="1" max="1" width="3.375" style="57" customWidth="1"/>
    <col min="2" max="2" width="24.00390625" style="57" customWidth="1"/>
    <col min="3" max="3" width="27.875" style="57" customWidth="1"/>
    <col min="4" max="4" width="36.125" style="57" customWidth="1"/>
    <col min="5" max="5" width="38.375" style="57" customWidth="1"/>
    <col min="6" max="16384" width="9.00390625" style="57" customWidth="1"/>
  </cols>
  <sheetData>
    <row r="1" ht="13.5">
      <c r="A1" s="290"/>
    </row>
    <row r="2" spans="1:5" ht="18.75">
      <c r="A2" s="290"/>
      <c r="B2" s="291" t="s">
        <v>450</v>
      </c>
      <c r="C2" s="291"/>
      <c r="D2" s="291"/>
      <c r="E2" s="291"/>
    </row>
    <row r="3" spans="1:5" ht="13.5">
      <c r="A3" s="290"/>
      <c r="B3" s="58"/>
      <c r="C3" s="58"/>
      <c r="D3" s="58"/>
      <c r="E3" s="58"/>
    </row>
    <row r="4" spans="1:5" ht="13.5">
      <c r="A4" s="290"/>
      <c r="B4" s="58"/>
      <c r="C4" s="58"/>
      <c r="D4" s="58"/>
      <c r="E4" s="58"/>
    </row>
    <row r="5" spans="1:5" ht="13.5">
      <c r="A5" s="290"/>
      <c r="B5" s="58"/>
      <c r="C5" s="58"/>
      <c r="D5" s="58"/>
      <c r="E5" s="58"/>
    </row>
    <row r="6" spans="1:5" ht="13.5">
      <c r="A6" s="290"/>
      <c r="B6" s="58"/>
      <c r="C6" s="58"/>
      <c r="D6" s="58"/>
      <c r="E6" s="58"/>
    </row>
    <row r="7" spans="1:5" ht="13.5">
      <c r="A7" s="290"/>
      <c r="B7" s="58"/>
      <c r="C7" s="58"/>
      <c r="D7" s="58"/>
      <c r="E7" s="58"/>
    </row>
    <row r="8" spans="1:5" ht="13.5">
      <c r="A8" s="290"/>
      <c r="B8" s="58"/>
      <c r="C8" s="58"/>
      <c r="D8" s="58"/>
      <c r="E8" s="58"/>
    </row>
    <row r="9" spans="1:5" ht="13.5">
      <c r="A9" s="290"/>
      <c r="B9" s="58"/>
      <c r="C9" s="58"/>
      <c r="D9" s="58"/>
      <c r="E9" s="58"/>
    </row>
    <row r="10" spans="1:5" ht="13.5">
      <c r="A10" s="290"/>
      <c r="B10" s="58"/>
      <c r="C10" s="58"/>
      <c r="D10" s="58"/>
      <c r="E10" s="58"/>
    </row>
    <row r="11" spans="1:5" ht="24">
      <c r="A11" s="290"/>
      <c r="B11" s="292" t="s">
        <v>301</v>
      </c>
      <c r="C11" s="292"/>
      <c r="D11" s="292"/>
      <c r="E11" s="292"/>
    </row>
    <row r="12" spans="1:5" ht="13.5">
      <c r="A12" s="290"/>
      <c r="B12" s="58"/>
      <c r="C12" s="58"/>
      <c r="D12" s="58"/>
      <c r="E12" s="58"/>
    </row>
    <row r="13" spans="1:5" ht="13.5">
      <c r="A13" s="290"/>
      <c r="B13" s="58"/>
      <c r="C13" s="58"/>
      <c r="D13" s="58"/>
      <c r="E13" s="58"/>
    </row>
    <row r="14" spans="1:5" ht="13.5">
      <c r="A14" s="290"/>
      <c r="B14" s="58"/>
      <c r="C14" s="58"/>
      <c r="D14" s="58"/>
      <c r="E14" s="58"/>
    </row>
    <row r="15" spans="1:5" ht="13.5">
      <c r="A15" s="290"/>
      <c r="B15" s="58"/>
      <c r="C15" s="58"/>
      <c r="D15" s="58"/>
      <c r="E15" s="58"/>
    </row>
    <row r="16" spans="1:5" ht="13.5">
      <c r="A16" s="290"/>
      <c r="B16" s="58"/>
      <c r="C16" s="58"/>
      <c r="D16" s="58"/>
      <c r="E16" s="58"/>
    </row>
    <row r="17" spans="1:5" ht="13.5">
      <c r="A17" s="290"/>
      <c r="B17" s="58"/>
      <c r="C17" s="58"/>
      <c r="D17" s="58"/>
      <c r="E17" s="58"/>
    </row>
    <row r="18" spans="1:5" ht="13.5">
      <c r="A18" s="290"/>
      <c r="B18" s="58"/>
      <c r="C18" s="58"/>
      <c r="D18" s="58"/>
      <c r="E18" s="58"/>
    </row>
    <row r="19" spans="1:5" ht="33.75" customHeight="1">
      <c r="A19" s="290"/>
      <c r="B19" s="58"/>
      <c r="C19" s="59" t="s">
        <v>299</v>
      </c>
      <c r="D19" s="60"/>
      <c r="E19" s="58"/>
    </row>
    <row r="20" spans="1:5" ht="33.75" customHeight="1">
      <c r="A20" s="290"/>
      <c r="B20" s="58"/>
      <c r="C20" s="61" t="s">
        <v>22</v>
      </c>
      <c r="D20" s="62"/>
      <c r="E20" s="58"/>
    </row>
    <row r="21" spans="1:5" ht="33.75" customHeight="1">
      <c r="A21" s="290"/>
      <c r="B21" s="58"/>
      <c r="C21" s="294" t="s">
        <v>4</v>
      </c>
      <c r="D21" s="60"/>
      <c r="E21" s="58"/>
    </row>
    <row r="22" spans="1:5" ht="33.75" customHeight="1">
      <c r="A22" s="290"/>
      <c r="B22" s="58"/>
      <c r="C22" s="295"/>
      <c r="D22" s="60"/>
      <c r="E22" s="58"/>
    </row>
    <row r="23" spans="1:5" ht="33.75" customHeight="1">
      <c r="A23" s="290"/>
      <c r="B23" s="58"/>
      <c r="C23" s="296"/>
      <c r="D23" s="63"/>
      <c r="E23" s="58"/>
    </row>
    <row r="24" spans="1:5" ht="33.75" customHeight="1">
      <c r="A24" s="290"/>
      <c r="B24" s="58"/>
      <c r="C24" s="64" t="s">
        <v>5</v>
      </c>
      <c r="D24" s="63"/>
      <c r="E24" s="58"/>
    </row>
    <row r="25" spans="1:5" ht="13.5">
      <c r="A25" s="290"/>
      <c r="B25" s="58"/>
      <c r="C25" s="58"/>
      <c r="D25" s="58"/>
      <c r="E25" s="58"/>
    </row>
    <row r="26" spans="1:5" ht="13.5">
      <c r="A26" s="290"/>
      <c r="B26" s="58"/>
      <c r="C26" s="58"/>
      <c r="D26" s="58"/>
      <c r="E26" s="58"/>
    </row>
    <row r="27" spans="1:5" ht="13.5">
      <c r="A27" s="290"/>
      <c r="B27" s="58"/>
      <c r="C27" s="58"/>
      <c r="D27" s="58"/>
      <c r="E27" s="58"/>
    </row>
    <row r="28" spans="1:5" ht="13.5">
      <c r="A28" s="290"/>
      <c r="B28" s="293"/>
      <c r="C28" s="293"/>
      <c r="D28" s="293"/>
      <c r="E28" s="293"/>
    </row>
    <row r="29" ht="27.75" customHeight="1">
      <c r="A29" s="290"/>
    </row>
    <row r="30" ht="13.5">
      <c r="A30" s="65"/>
    </row>
    <row r="31" ht="13.5">
      <c r="A31" s="65"/>
    </row>
    <row r="32" ht="13.5">
      <c r="A32" s="65"/>
    </row>
  </sheetData>
  <sheetProtection/>
  <mergeCells count="5">
    <mergeCell ref="A1:A29"/>
    <mergeCell ref="B2:E2"/>
    <mergeCell ref="B11:E11"/>
    <mergeCell ref="B28:E28"/>
    <mergeCell ref="C21:C2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
</oddFooter>
  </headerFooter>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AG24"/>
  <sheetViews>
    <sheetView view="pageBreakPreview" zoomScaleNormal="90" zoomScaleSheetLayoutView="100" zoomScalePageLayoutView="85" workbookViewId="0" topLeftCell="A1">
      <selection activeCell="Y32" sqref="Y32"/>
    </sheetView>
  </sheetViews>
  <sheetFormatPr defaultColWidth="4.00390625" defaultRowHeight="20.25" customHeight="1"/>
  <cols>
    <col min="1" max="16384" width="4.00390625" style="108" customWidth="1"/>
  </cols>
  <sheetData>
    <row r="1" s="163" customFormat="1" ht="20.25" customHeight="1">
      <c r="A1" s="163" t="s">
        <v>389</v>
      </c>
    </row>
    <row r="2" ht="20.25" customHeight="1">
      <c r="B2" s="108" t="s">
        <v>372</v>
      </c>
    </row>
    <row r="3" spans="2:33" ht="20.25" customHeight="1">
      <c r="B3" s="634" t="s">
        <v>71</v>
      </c>
      <c r="C3" s="634"/>
      <c r="D3" s="634"/>
      <c r="E3" s="634"/>
      <c r="F3" s="634"/>
      <c r="G3" s="634"/>
      <c r="H3" s="634" t="s">
        <v>72</v>
      </c>
      <c r="I3" s="634"/>
      <c r="J3" s="634"/>
      <c r="K3" s="634"/>
      <c r="L3" s="634"/>
      <c r="M3" s="634"/>
      <c r="N3" s="634"/>
      <c r="O3" s="634"/>
      <c r="P3" s="634"/>
      <c r="Q3" s="634"/>
      <c r="R3" s="634"/>
      <c r="S3" s="634"/>
      <c r="T3" s="634"/>
      <c r="U3" s="635" t="s">
        <v>73</v>
      </c>
      <c r="V3" s="636"/>
      <c r="W3" s="636"/>
      <c r="X3" s="636"/>
      <c r="Y3" s="637"/>
      <c r="Z3" s="634" t="s">
        <v>74</v>
      </c>
      <c r="AA3" s="634"/>
      <c r="AB3" s="634"/>
      <c r="AC3" s="634"/>
      <c r="AD3" s="634" t="s">
        <v>75</v>
      </c>
      <c r="AE3" s="634"/>
      <c r="AF3" s="634"/>
      <c r="AG3" s="634"/>
    </row>
    <row r="4" spans="1:33" ht="20.25" customHeight="1">
      <c r="A4" s="159" t="s">
        <v>347</v>
      </c>
      <c r="B4" s="619" t="s">
        <v>348</v>
      </c>
      <c r="C4" s="620"/>
      <c r="D4" s="620"/>
      <c r="E4" s="620"/>
      <c r="F4" s="620"/>
      <c r="G4" s="621"/>
      <c r="H4" s="622"/>
      <c r="I4" s="623"/>
      <c r="J4" s="623"/>
      <c r="K4" s="623"/>
      <c r="L4" s="623"/>
      <c r="M4" s="623"/>
      <c r="N4" s="623"/>
      <c r="O4" s="623"/>
      <c r="P4" s="623"/>
      <c r="Q4" s="623"/>
      <c r="R4" s="623"/>
      <c r="S4" s="623"/>
      <c r="T4" s="624"/>
      <c r="U4" s="622"/>
      <c r="V4" s="623"/>
      <c r="W4" s="623"/>
      <c r="X4" s="623"/>
      <c r="Y4" s="624"/>
      <c r="Z4" s="625"/>
      <c r="AA4" s="626"/>
      <c r="AB4" s="626"/>
      <c r="AC4" s="627"/>
      <c r="AD4" s="628"/>
      <c r="AE4" s="629"/>
      <c r="AF4" s="629"/>
      <c r="AG4" s="630"/>
    </row>
    <row r="5" spans="2:33" ht="20.25" customHeight="1">
      <c r="B5" s="572"/>
      <c r="C5" s="601"/>
      <c r="D5" s="601"/>
      <c r="E5" s="601"/>
      <c r="F5" s="601"/>
      <c r="G5" s="602"/>
      <c r="H5" s="572"/>
      <c r="I5" s="601"/>
      <c r="J5" s="601"/>
      <c r="K5" s="601"/>
      <c r="L5" s="601"/>
      <c r="M5" s="601"/>
      <c r="N5" s="601"/>
      <c r="O5" s="601"/>
      <c r="P5" s="601"/>
      <c r="Q5" s="601"/>
      <c r="R5" s="601"/>
      <c r="S5" s="601"/>
      <c r="T5" s="602"/>
      <c r="U5" s="572"/>
      <c r="V5" s="601"/>
      <c r="W5" s="601"/>
      <c r="X5" s="601"/>
      <c r="Y5" s="602"/>
      <c r="Z5" s="603"/>
      <c r="AA5" s="604"/>
      <c r="AB5" s="604"/>
      <c r="AC5" s="605"/>
      <c r="AD5" s="606"/>
      <c r="AE5" s="607"/>
      <c r="AF5" s="607"/>
      <c r="AG5" s="608"/>
    </row>
    <row r="6" spans="2:33" ht="20.25" customHeight="1">
      <c r="B6" s="598"/>
      <c r="C6" s="599"/>
      <c r="D6" s="599"/>
      <c r="E6" s="599"/>
      <c r="F6" s="599"/>
      <c r="G6" s="600"/>
      <c r="H6" s="572"/>
      <c r="I6" s="601"/>
      <c r="J6" s="601"/>
      <c r="K6" s="601"/>
      <c r="L6" s="601"/>
      <c r="M6" s="601"/>
      <c r="N6" s="601"/>
      <c r="O6" s="601"/>
      <c r="P6" s="601"/>
      <c r="Q6" s="601"/>
      <c r="R6" s="601"/>
      <c r="S6" s="601"/>
      <c r="T6" s="602"/>
      <c r="U6" s="572"/>
      <c r="V6" s="601"/>
      <c r="W6" s="601"/>
      <c r="X6" s="601"/>
      <c r="Y6" s="602"/>
      <c r="Z6" s="603"/>
      <c r="AA6" s="604"/>
      <c r="AB6" s="604"/>
      <c r="AC6" s="605"/>
      <c r="AD6" s="606"/>
      <c r="AE6" s="607"/>
      <c r="AF6" s="607"/>
      <c r="AG6" s="608"/>
    </row>
    <row r="7" spans="2:33" ht="20.25" customHeight="1">
      <c r="B7" s="572"/>
      <c r="C7" s="601"/>
      <c r="D7" s="601"/>
      <c r="E7" s="601"/>
      <c r="F7" s="601"/>
      <c r="G7" s="602"/>
      <c r="H7" s="572"/>
      <c r="I7" s="601"/>
      <c r="J7" s="601"/>
      <c r="K7" s="601"/>
      <c r="L7" s="601"/>
      <c r="M7" s="601"/>
      <c r="N7" s="601"/>
      <c r="O7" s="601"/>
      <c r="P7" s="601"/>
      <c r="Q7" s="601"/>
      <c r="R7" s="601"/>
      <c r="S7" s="601"/>
      <c r="T7" s="602"/>
      <c r="U7" s="572"/>
      <c r="V7" s="601"/>
      <c r="W7" s="601"/>
      <c r="X7" s="601"/>
      <c r="Y7" s="602"/>
      <c r="Z7" s="603"/>
      <c r="AA7" s="604"/>
      <c r="AB7" s="604"/>
      <c r="AC7" s="605"/>
      <c r="AD7" s="606"/>
      <c r="AE7" s="607"/>
      <c r="AF7" s="607"/>
      <c r="AG7" s="608"/>
    </row>
    <row r="8" spans="2:33" ht="20.25" customHeight="1">
      <c r="B8" s="610"/>
      <c r="C8" s="611"/>
      <c r="D8" s="611"/>
      <c r="E8" s="611"/>
      <c r="F8" s="611"/>
      <c r="G8" s="612"/>
      <c r="H8" s="610"/>
      <c r="I8" s="611"/>
      <c r="J8" s="611"/>
      <c r="K8" s="611"/>
      <c r="L8" s="611"/>
      <c r="M8" s="611"/>
      <c r="N8" s="611"/>
      <c r="O8" s="611"/>
      <c r="P8" s="611"/>
      <c r="Q8" s="611"/>
      <c r="R8" s="611"/>
      <c r="S8" s="611"/>
      <c r="T8" s="612"/>
      <c r="U8" s="610"/>
      <c r="V8" s="611"/>
      <c r="W8" s="611"/>
      <c r="X8" s="611"/>
      <c r="Y8" s="612"/>
      <c r="Z8" s="613"/>
      <c r="AA8" s="614"/>
      <c r="AB8" s="614"/>
      <c r="AC8" s="615"/>
      <c r="AD8" s="616"/>
      <c r="AE8" s="617"/>
      <c r="AF8" s="617"/>
      <c r="AG8" s="618"/>
    </row>
    <row r="10" ht="20.25" customHeight="1">
      <c r="B10" s="108" t="s">
        <v>373</v>
      </c>
    </row>
    <row r="11" spans="2:33" ht="20.25" customHeight="1">
      <c r="B11" s="634" t="s">
        <v>11</v>
      </c>
      <c r="C11" s="634"/>
      <c r="D11" s="634"/>
      <c r="E11" s="634"/>
      <c r="F11" s="634" t="s">
        <v>1</v>
      </c>
      <c r="G11" s="634"/>
      <c r="H11" s="634"/>
      <c r="I11" s="634"/>
      <c r="J11" s="634"/>
      <c r="K11" s="634" t="s">
        <v>76</v>
      </c>
      <c r="L11" s="634"/>
      <c r="M11" s="634"/>
      <c r="N11" s="634"/>
      <c r="O11" s="634"/>
      <c r="P11" s="634"/>
      <c r="Q11" s="634"/>
      <c r="R11" s="634"/>
      <c r="S11" s="634" t="s">
        <v>79</v>
      </c>
      <c r="T11" s="634"/>
      <c r="U11" s="634"/>
      <c r="V11" s="634"/>
      <c r="W11" s="634"/>
      <c r="X11" s="634"/>
      <c r="Y11" s="634"/>
      <c r="Z11" s="634"/>
      <c r="AA11" s="634" t="s">
        <v>3</v>
      </c>
      <c r="AB11" s="634"/>
      <c r="AC11" s="634"/>
      <c r="AD11" s="634"/>
      <c r="AE11" s="634"/>
      <c r="AF11" s="634"/>
      <c r="AG11" s="634"/>
    </row>
    <row r="12" spans="2:33" ht="20.25" customHeight="1">
      <c r="B12" s="634"/>
      <c r="C12" s="634"/>
      <c r="D12" s="634"/>
      <c r="E12" s="634"/>
      <c r="F12" s="634"/>
      <c r="G12" s="634"/>
      <c r="H12" s="634"/>
      <c r="I12" s="634"/>
      <c r="J12" s="634"/>
      <c r="K12" s="634" t="s">
        <v>77</v>
      </c>
      <c r="L12" s="634"/>
      <c r="M12" s="634" t="s">
        <v>78</v>
      </c>
      <c r="N12" s="634"/>
      <c r="O12" s="634"/>
      <c r="P12" s="634"/>
      <c r="Q12" s="634"/>
      <c r="R12" s="634"/>
      <c r="S12" s="634" t="s">
        <v>77</v>
      </c>
      <c r="T12" s="634"/>
      <c r="U12" s="635" t="s">
        <v>78</v>
      </c>
      <c r="V12" s="636"/>
      <c r="W12" s="636"/>
      <c r="X12" s="636"/>
      <c r="Y12" s="636"/>
      <c r="Z12" s="637"/>
      <c r="AA12" s="634" t="s">
        <v>77</v>
      </c>
      <c r="AB12" s="634"/>
      <c r="AC12" s="634" t="s">
        <v>78</v>
      </c>
      <c r="AD12" s="634"/>
      <c r="AE12" s="634"/>
      <c r="AF12" s="634"/>
      <c r="AG12" s="634"/>
    </row>
    <row r="13" spans="2:33" ht="20.25" customHeight="1">
      <c r="B13" s="597"/>
      <c r="C13" s="597"/>
      <c r="D13" s="597"/>
      <c r="E13" s="597"/>
      <c r="F13" s="597"/>
      <c r="G13" s="597"/>
      <c r="H13" s="597"/>
      <c r="I13" s="597"/>
      <c r="J13" s="597"/>
      <c r="K13" s="609"/>
      <c r="L13" s="609"/>
      <c r="M13" s="597"/>
      <c r="N13" s="597"/>
      <c r="O13" s="597"/>
      <c r="P13" s="597"/>
      <c r="Q13" s="597"/>
      <c r="R13" s="597"/>
      <c r="S13" s="609"/>
      <c r="T13" s="609"/>
      <c r="U13" s="631"/>
      <c r="V13" s="632"/>
      <c r="W13" s="632"/>
      <c r="X13" s="632"/>
      <c r="Y13" s="632"/>
      <c r="Z13" s="633"/>
      <c r="AA13" s="609"/>
      <c r="AB13" s="609"/>
      <c r="AC13" s="597"/>
      <c r="AD13" s="597"/>
      <c r="AE13" s="597"/>
      <c r="AF13" s="597"/>
      <c r="AG13" s="597"/>
    </row>
    <row r="14" spans="2:33" ht="20.25" customHeight="1">
      <c r="B14" s="597"/>
      <c r="C14" s="597"/>
      <c r="D14" s="597"/>
      <c r="E14" s="597"/>
      <c r="F14" s="597"/>
      <c r="G14" s="597"/>
      <c r="H14" s="597"/>
      <c r="I14" s="597"/>
      <c r="J14" s="597"/>
      <c r="K14" s="609"/>
      <c r="L14" s="609"/>
      <c r="M14" s="597"/>
      <c r="N14" s="597"/>
      <c r="O14" s="597"/>
      <c r="P14" s="597"/>
      <c r="Q14" s="597"/>
      <c r="R14" s="597"/>
      <c r="S14" s="609"/>
      <c r="T14" s="609"/>
      <c r="U14" s="631"/>
      <c r="V14" s="632"/>
      <c r="W14" s="632"/>
      <c r="X14" s="632"/>
      <c r="Y14" s="632"/>
      <c r="Z14" s="633"/>
      <c r="AA14" s="609"/>
      <c r="AB14" s="609"/>
      <c r="AC14" s="597"/>
      <c r="AD14" s="597"/>
      <c r="AE14" s="597"/>
      <c r="AF14" s="597"/>
      <c r="AG14" s="597"/>
    </row>
    <row r="15" spans="2:33" ht="20.25" customHeight="1">
      <c r="B15" s="597"/>
      <c r="C15" s="597"/>
      <c r="D15" s="597"/>
      <c r="E15" s="597"/>
      <c r="F15" s="597"/>
      <c r="G15" s="597"/>
      <c r="H15" s="597"/>
      <c r="I15" s="597"/>
      <c r="J15" s="597"/>
      <c r="K15" s="609"/>
      <c r="L15" s="609"/>
      <c r="M15" s="597"/>
      <c r="N15" s="597"/>
      <c r="O15" s="597"/>
      <c r="P15" s="597"/>
      <c r="Q15" s="597"/>
      <c r="R15" s="597"/>
      <c r="S15" s="609"/>
      <c r="T15" s="609"/>
      <c r="U15" s="631"/>
      <c r="V15" s="632"/>
      <c r="W15" s="632"/>
      <c r="X15" s="632"/>
      <c r="Y15" s="632"/>
      <c r="Z15" s="633"/>
      <c r="AA15" s="609"/>
      <c r="AB15" s="609"/>
      <c r="AC15" s="597"/>
      <c r="AD15" s="597"/>
      <c r="AE15" s="597"/>
      <c r="AF15" s="597"/>
      <c r="AG15" s="597"/>
    </row>
    <row r="16" spans="2:33" ht="20.25" customHeight="1">
      <c r="B16" s="597"/>
      <c r="C16" s="597"/>
      <c r="D16" s="597"/>
      <c r="E16" s="597"/>
      <c r="F16" s="597"/>
      <c r="G16" s="597"/>
      <c r="H16" s="597"/>
      <c r="I16" s="597"/>
      <c r="J16" s="597"/>
      <c r="K16" s="609"/>
      <c r="L16" s="609"/>
      <c r="M16" s="597"/>
      <c r="N16" s="597"/>
      <c r="O16" s="597"/>
      <c r="P16" s="597"/>
      <c r="Q16" s="597"/>
      <c r="R16" s="597"/>
      <c r="S16" s="609"/>
      <c r="T16" s="609"/>
      <c r="U16" s="631"/>
      <c r="V16" s="632"/>
      <c r="W16" s="632"/>
      <c r="X16" s="632"/>
      <c r="Y16" s="632"/>
      <c r="Z16" s="633"/>
      <c r="AA16" s="609"/>
      <c r="AB16" s="609"/>
      <c r="AC16" s="597"/>
      <c r="AD16" s="597"/>
      <c r="AE16" s="597"/>
      <c r="AF16" s="597"/>
      <c r="AG16" s="597"/>
    </row>
    <row r="17" spans="2:33" ht="20.25" customHeight="1">
      <c r="B17" s="597"/>
      <c r="C17" s="597"/>
      <c r="D17" s="597"/>
      <c r="E17" s="597"/>
      <c r="F17" s="597"/>
      <c r="G17" s="597"/>
      <c r="H17" s="597"/>
      <c r="I17" s="597"/>
      <c r="J17" s="597"/>
      <c r="K17" s="609"/>
      <c r="L17" s="609"/>
      <c r="M17" s="597"/>
      <c r="N17" s="597"/>
      <c r="O17" s="597"/>
      <c r="P17" s="597"/>
      <c r="Q17" s="597"/>
      <c r="R17" s="597"/>
      <c r="S17" s="609"/>
      <c r="T17" s="609"/>
      <c r="U17" s="631"/>
      <c r="V17" s="632"/>
      <c r="W17" s="632"/>
      <c r="X17" s="632"/>
      <c r="Y17" s="632"/>
      <c r="Z17" s="633"/>
      <c r="AA17" s="609"/>
      <c r="AB17" s="609"/>
      <c r="AC17" s="597"/>
      <c r="AD17" s="597"/>
      <c r="AE17" s="597"/>
      <c r="AF17" s="597"/>
      <c r="AG17" s="597"/>
    </row>
    <row r="18" spans="2:33" ht="20.25" customHeight="1">
      <c r="B18" s="597"/>
      <c r="C18" s="597"/>
      <c r="D18" s="597"/>
      <c r="E18" s="597"/>
      <c r="F18" s="597"/>
      <c r="G18" s="597"/>
      <c r="H18" s="597"/>
      <c r="I18" s="597"/>
      <c r="J18" s="597"/>
      <c r="K18" s="609"/>
      <c r="L18" s="609"/>
      <c r="M18" s="597"/>
      <c r="N18" s="597"/>
      <c r="O18" s="597"/>
      <c r="P18" s="597"/>
      <c r="Q18" s="597"/>
      <c r="R18" s="597"/>
      <c r="S18" s="609"/>
      <c r="T18" s="609"/>
      <c r="U18" s="631"/>
      <c r="V18" s="632"/>
      <c r="W18" s="632"/>
      <c r="X18" s="632"/>
      <c r="Y18" s="632"/>
      <c r="Z18" s="633"/>
      <c r="AA18" s="609"/>
      <c r="AB18" s="609"/>
      <c r="AC18" s="597"/>
      <c r="AD18" s="597"/>
      <c r="AE18" s="597"/>
      <c r="AF18" s="597"/>
      <c r="AG18" s="597"/>
    </row>
    <row r="19" spans="2:33" ht="20.25" customHeight="1">
      <c r="B19" s="597"/>
      <c r="C19" s="597"/>
      <c r="D19" s="597"/>
      <c r="E19" s="597"/>
      <c r="F19" s="597"/>
      <c r="G19" s="597"/>
      <c r="H19" s="597"/>
      <c r="I19" s="597"/>
      <c r="J19" s="597"/>
      <c r="K19" s="609"/>
      <c r="L19" s="609"/>
      <c r="M19" s="597"/>
      <c r="N19" s="597"/>
      <c r="O19" s="597"/>
      <c r="P19" s="597"/>
      <c r="Q19" s="597"/>
      <c r="R19" s="597"/>
      <c r="S19" s="609"/>
      <c r="T19" s="609"/>
      <c r="U19" s="631"/>
      <c r="V19" s="632"/>
      <c r="W19" s="632"/>
      <c r="X19" s="632"/>
      <c r="Y19" s="632"/>
      <c r="Z19" s="633"/>
      <c r="AA19" s="609"/>
      <c r="AB19" s="609"/>
      <c r="AC19" s="597"/>
      <c r="AD19" s="597"/>
      <c r="AE19" s="597"/>
      <c r="AF19" s="597"/>
      <c r="AG19" s="597"/>
    </row>
    <row r="20" spans="2:33" ht="20.25" customHeight="1">
      <c r="B20" s="597"/>
      <c r="C20" s="597"/>
      <c r="D20" s="597"/>
      <c r="E20" s="597"/>
      <c r="F20" s="597"/>
      <c r="G20" s="597"/>
      <c r="H20" s="597"/>
      <c r="I20" s="597"/>
      <c r="J20" s="597"/>
      <c r="K20" s="609"/>
      <c r="L20" s="609"/>
      <c r="M20" s="597"/>
      <c r="N20" s="597"/>
      <c r="O20" s="597"/>
      <c r="P20" s="597"/>
      <c r="Q20" s="597"/>
      <c r="R20" s="597"/>
      <c r="S20" s="609"/>
      <c r="T20" s="609"/>
      <c r="U20" s="631"/>
      <c r="V20" s="632"/>
      <c r="W20" s="632"/>
      <c r="X20" s="632"/>
      <c r="Y20" s="632"/>
      <c r="Z20" s="633"/>
      <c r="AA20" s="609"/>
      <c r="AB20" s="609"/>
      <c r="AC20" s="597"/>
      <c r="AD20" s="597"/>
      <c r="AE20" s="597"/>
      <c r="AF20" s="597"/>
      <c r="AG20" s="597"/>
    </row>
    <row r="21" spans="2:33" ht="20.25" customHeight="1">
      <c r="B21" s="597"/>
      <c r="C21" s="597"/>
      <c r="D21" s="597"/>
      <c r="E21" s="597"/>
      <c r="F21" s="597"/>
      <c r="G21" s="597"/>
      <c r="H21" s="597"/>
      <c r="I21" s="597"/>
      <c r="J21" s="597"/>
      <c r="K21" s="609"/>
      <c r="L21" s="609"/>
      <c r="M21" s="597"/>
      <c r="N21" s="597"/>
      <c r="O21" s="597"/>
      <c r="P21" s="597"/>
      <c r="Q21" s="597"/>
      <c r="R21" s="597"/>
      <c r="S21" s="609"/>
      <c r="T21" s="609"/>
      <c r="U21" s="631"/>
      <c r="V21" s="632"/>
      <c r="W21" s="632"/>
      <c r="X21" s="632"/>
      <c r="Y21" s="632"/>
      <c r="Z21" s="633"/>
      <c r="AA21" s="609"/>
      <c r="AB21" s="609"/>
      <c r="AC21" s="597"/>
      <c r="AD21" s="597"/>
      <c r="AE21" s="597"/>
      <c r="AF21" s="597"/>
      <c r="AG21" s="597"/>
    </row>
    <row r="22" spans="2:33" ht="20.25" customHeight="1">
      <c r="B22" s="597"/>
      <c r="C22" s="597"/>
      <c r="D22" s="597"/>
      <c r="E22" s="597"/>
      <c r="F22" s="597"/>
      <c r="G22" s="597"/>
      <c r="H22" s="597"/>
      <c r="I22" s="597"/>
      <c r="J22" s="597"/>
      <c r="K22" s="609"/>
      <c r="L22" s="609"/>
      <c r="M22" s="597"/>
      <c r="N22" s="597"/>
      <c r="O22" s="597"/>
      <c r="P22" s="597"/>
      <c r="Q22" s="597"/>
      <c r="R22" s="597"/>
      <c r="S22" s="609"/>
      <c r="T22" s="609"/>
      <c r="U22" s="631"/>
      <c r="V22" s="632"/>
      <c r="W22" s="632"/>
      <c r="X22" s="632"/>
      <c r="Y22" s="632"/>
      <c r="Z22" s="633"/>
      <c r="AA22" s="609"/>
      <c r="AB22" s="609"/>
      <c r="AC22" s="597"/>
      <c r="AD22" s="597"/>
      <c r="AE22" s="597"/>
      <c r="AF22" s="597"/>
      <c r="AG22" s="597"/>
    </row>
    <row r="23" spans="2:33" ht="20.25" customHeight="1">
      <c r="B23" s="597"/>
      <c r="C23" s="597"/>
      <c r="D23" s="597"/>
      <c r="E23" s="597"/>
      <c r="F23" s="597"/>
      <c r="G23" s="597"/>
      <c r="H23" s="597"/>
      <c r="I23" s="597"/>
      <c r="J23" s="597"/>
      <c r="K23" s="609"/>
      <c r="L23" s="609"/>
      <c r="M23" s="597"/>
      <c r="N23" s="597"/>
      <c r="O23" s="597"/>
      <c r="P23" s="597"/>
      <c r="Q23" s="597"/>
      <c r="R23" s="597"/>
      <c r="S23" s="609"/>
      <c r="T23" s="609"/>
      <c r="U23" s="631"/>
      <c r="V23" s="632"/>
      <c r="W23" s="632"/>
      <c r="X23" s="632"/>
      <c r="Y23" s="632"/>
      <c r="Z23" s="633"/>
      <c r="AA23" s="609"/>
      <c r="AB23" s="609"/>
      <c r="AC23" s="597"/>
      <c r="AD23" s="597"/>
      <c r="AE23" s="597"/>
      <c r="AF23" s="597"/>
      <c r="AG23" s="597"/>
    </row>
    <row r="24" spans="2:33" ht="20.25" customHeight="1">
      <c r="B24" s="597"/>
      <c r="C24" s="597"/>
      <c r="D24" s="597"/>
      <c r="E24" s="597"/>
      <c r="F24" s="597"/>
      <c r="G24" s="597"/>
      <c r="H24" s="597"/>
      <c r="I24" s="597"/>
      <c r="J24" s="597"/>
      <c r="K24" s="609"/>
      <c r="L24" s="609"/>
      <c r="M24" s="597"/>
      <c r="N24" s="597"/>
      <c r="O24" s="597"/>
      <c r="P24" s="597"/>
      <c r="Q24" s="597"/>
      <c r="R24" s="597"/>
      <c r="S24" s="609"/>
      <c r="T24" s="609"/>
      <c r="U24" s="631"/>
      <c r="V24" s="632"/>
      <c r="W24" s="632"/>
      <c r="X24" s="632"/>
      <c r="Y24" s="632"/>
      <c r="Z24" s="633"/>
      <c r="AA24" s="609"/>
      <c r="AB24" s="609"/>
      <c r="AC24" s="597"/>
      <c r="AD24" s="597"/>
      <c r="AE24" s="597"/>
      <c r="AF24" s="597"/>
      <c r="AG24" s="597"/>
    </row>
  </sheetData>
  <sheetProtection/>
  <mergeCells count="137">
    <mergeCell ref="B3:G3"/>
    <mergeCell ref="F11:J12"/>
    <mergeCell ref="H3:T3"/>
    <mergeCell ref="M12:R12"/>
    <mergeCell ref="F15:J15"/>
    <mergeCell ref="B11:E12"/>
    <mergeCell ref="S12:T12"/>
    <mergeCell ref="K11:R11"/>
    <mergeCell ref="S11:Z11"/>
    <mergeCell ref="U12:Z12"/>
    <mergeCell ref="U3:Y3"/>
    <mergeCell ref="Z3:AC3"/>
    <mergeCell ref="AD3:AG3"/>
    <mergeCell ref="H5:T5"/>
    <mergeCell ref="U5:Y5"/>
    <mergeCell ref="Z5:AC5"/>
    <mergeCell ref="AC14:AG14"/>
    <mergeCell ref="F13:J13"/>
    <mergeCell ref="AA12:AB12"/>
    <mergeCell ref="AC12:AG12"/>
    <mergeCell ref="AA11:AG11"/>
    <mergeCell ref="K12:L12"/>
    <mergeCell ref="AC13:AG13"/>
    <mergeCell ref="B14:E14"/>
    <mergeCell ref="F14:J14"/>
    <mergeCell ref="K14:L14"/>
    <mergeCell ref="M14:R14"/>
    <mergeCell ref="S14:T14"/>
    <mergeCell ref="U14:Z14"/>
    <mergeCell ref="U18:Z18"/>
    <mergeCell ref="U17:Z17"/>
    <mergeCell ref="U16:Z16"/>
    <mergeCell ref="AA18:AB18"/>
    <mergeCell ref="K13:L13"/>
    <mergeCell ref="M13:R13"/>
    <mergeCell ref="S13:T13"/>
    <mergeCell ref="U13:Z13"/>
    <mergeCell ref="AA13:AB13"/>
    <mergeCell ref="AA14:AB14"/>
    <mergeCell ref="F16:J16"/>
    <mergeCell ref="K16:L16"/>
    <mergeCell ref="M16:R16"/>
    <mergeCell ref="S16:T16"/>
    <mergeCell ref="B15:E15"/>
    <mergeCell ref="AC18:AG18"/>
    <mergeCell ref="K15:L15"/>
    <mergeCell ref="M15:R15"/>
    <mergeCell ref="S15:T15"/>
    <mergeCell ref="U15:Z15"/>
    <mergeCell ref="M20:R20"/>
    <mergeCell ref="S20:T20"/>
    <mergeCell ref="S17:T17"/>
    <mergeCell ref="B19:E19"/>
    <mergeCell ref="F19:J19"/>
    <mergeCell ref="K19:L19"/>
    <mergeCell ref="M19:R19"/>
    <mergeCell ref="S19:T19"/>
    <mergeCell ref="F17:J17"/>
    <mergeCell ref="B18:E18"/>
    <mergeCell ref="U19:Z19"/>
    <mergeCell ref="AA22:AB22"/>
    <mergeCell ref="B23:E23"/>
    <mergeCell ref="F23:J23"/>
    <mergeCell ref="K23:L23"/>
    <mergeCell ref="AC24:AG24"/>
    <mergeCell ref="B24:E24"/>
    <mergeCell ref="F24:J24"/>
    <mergeCell ref="K24:L24"/>
    <mergeCell ref="M24:R24"/>
    <mergeCell ref="S24:T24"/>
    <mergeCell ref="U24:Z24"/>
    <mergeCell ref="M23:R23"/>
    <mergeCell ref="S23:T23"/>
    <mergeCell ref="U23:Z23"/>
    <mergeCell ref="AA23:AB23"/>
    <mergeCell ref="AA24:AB24"/>
    <mergeCell ref="AC23:AG23"/>
    <mergeCell ref="S22:T22"/>
    <mergeCell ref="U22:Z22"/>
    <mergeCell ref="AC22:AG22"/>
    <mergeCell ref="H7:T7"/>
    <mergeCell ref="U7:Y7"/>
    <mergeCell ref="Z7:AC7"/>
    <mergeCell ref="AD7:AG7"/>
    <mergeCell ref="AC20:AG20"/>
    <mergeCell ref="AA21:AB21"/>
    <mergeCell ref="B22:E22"/>
    <mergeCell ref="F22:J22"/>
    <mergeCell ref="K22:L22"/>
    <mergeCell ref="M22:R22"/>
    <mergeCell ref="B21:E21"/>
    <mergeCell ref="F21:J21"/>
    <mergeCell ref="K21:L21"/>
    <mergeCell ref="M21:R21"/>
    <mergeCell ref="S21:T21"/>
    <mergeCell ref="U21:Z21"/>
    <mergeCell ref="AC21:AG21"/>
    <mergeCell ref="AA19:AB19"/>
    <mergeCell ref="AC19:AG19"/>
    <mergeCell ref="B20:E20"/>
    <mergeCell ref="F20:J20"/>
    <mergeCell ref="K20:L20"/>
    <mergeCell ref="U20:Z20"/>
    <mergeCell ref="AA20:AB20"/>
    <mergeCell ref="B4:G4"/>
    <mergeCell ref="H4:T4"/>
    <mergeCell ref="U4:Y4"/>
    <mergeCell ref="Z4:AC4"/>
    <mergeCell ref="AD4:AG4"/>
    <mergeCell ref="B5:G5"/>
    <mergeCell ref="AD5:AG5"/>
    <mergeCell ref="F18:J18"/>
    <mergeCell ref="K18:L18"/>
    <mergeCell ref="M18:R18"/>
    <mergeCell ref="S18:T18"/>
    <mergeCell ref="K17:L17"/>
    <mergeCell ref="M17:R17"/>
    <mergeCell ref="B17:E17"/>
    <mergeCell ref="AA16:AB16"/>
    <mergeCell ref="AC16:AG16"/>
    <mergeCell ref="AC17:AG17"/>
    <mergeCell ref="AA17:AB17"/>
    <mergeCell ref="B8:G8"/>
    <mergeCell ref="H8:T8"/>
    <mergeCell ref="U8:Y8"/>
    <mergeCell ref="Z8:AC8"/>
    <mergeCell ref="AD8:AG8"/>
    <mergeCell ref="B16:E16"/>
    <mergeCell ref="B6:G6"/>
    <mergeCell ref="H6:T6"/>
    <mergeCell ref="U6:Y6"/>
    <mergeCell ref="Z6:AC6"/>
    <mergeCell ref="AD6:AG6"/>
    <mergeCell ref="AC15:AG15"/>
    <mergeCell ref="B7:G7"/>
    <mergeCell ref="AA15:AB15"/>
    <mergeCell ref="B13:E13"/>
  </mergeCells>
  <dataValidations count="2">
    <dataValidation allowBlank="1" showInputMessage="1" showErrorMessage="1" imeMode="hiragana" sqref="B4:Y8 B13:J24 M13:R24 U13:Z24 AC13:AG24"/>
    <dataValidation allowBlank="1" showInputMessage="1" showErrorMessage="1" imeMode="off" sqref="Z4:AG8 K13:L25 S13:T25 AA13:AB24"/>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８&amp;11
</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2:AN24"/>
  <sheetViews>
    <sheetView view="pageBreakPreview" zoomScaleNormal="90" zoomScaleSheetLayoutView="100" zoomScalePageLayoutView="85" workbookViewId="0" topLeftCell="A1">
      <selection activeCell="Y32" sqref="Y32"/>
    </sheetView>
  </sheetViews>
  <sheetFormatPr defaultColWidth="3.25390625" defaultRowHeight="13.5"/>
  <cols>
    <col min="1" max="16384" width="3.25390625" style="108" customWidth="1"/>
  </cols>
  <sheetData>
    <row r="1" ht="30.75" customHeight="1"/>
    <row r="2" ht="14.25">
      <c r="A2" s="108" t="s">
        <v>326</v>
      </c>
    </row>
    <row r="3" ht="14.25">
      <c r="B3" s="108" t="s">
        <v>26</v>
      </c>
    </row>
    <row r="4" spans="2:21" ht="18.75" customHeight="1">
      <c r="B4" s="642" t="s">
        <v>80</v>
      </c>
      <c r="C4" s="642"/>
      <c r="D4" s="642"/>
      <c r="E4" s="642"/>
      <c r="F4" s="642"/>
      <c r="G4" s="642"/>
      <c r="H4" s="642"/>
      <c r="I4" s="643"/>
      <c r="J4" s="643"/>
      <c r="K4" s="643"/>
      <c r="L4" s="643"/>
      <c r="M4" s="643"/>
      <c r="N4" s="643"/>
      <c r="O4" s="643"/>
      <c r="U4" s="100"/>
    </row>
    <row r="5" spans="2:15" ht="18.75" customHeight="1">
      <c r="B5" s="650" t="s">
        <v>81</v>
      </c>
      <c r="C5" s="650"/>
      <c r="D5" s="650"/>
      <c r="E5" s="650"/>
      <c r="F5" s="650"/>
      <c r="G5" s="650"/>
      <c r="H5" s="650"/>
      <c r="I5" s="651"/>
      <c r="J5" s="651"/>
      <c r="K5" s="651"/>
      <c r="L5" s="651"/>
      <c r="M5" s="651"/>
      <c r="N5" s="651"/>
      <c r="O5" s="651"/>
    </row>
    <row r="6" spans="2:15" ht="18.75" customHeight="1">
      <c r="B6" s="642" t="s">
        <v>82</v>
      </c>
      <c r="C6" s="642"/>
      <c r="D6" s="642"/>
      <c r="E6" s="642"/>
      <c r="F6" s="642"/>
      <c r="G6" s="642"/>
      <c r="H6" s="642"/>
      <c r="I6" s="651"/>
      <c r="J6" s="651"/>
      <c r="K6" s="651"/>
      <c r="L6" s="651"/>
      <c r="M6" s="651"/>
      <c r="N6" s="651"/>
      <c r="O6" s="651"/>
    </row>
    <row r="7" ht="14.25">
      <c r="R7" s="163" t="s">
        <v>360</v>
      </c>
    </row>
    <row r="8" spans="2:39" ht="18.75" customHeight="1">
      <c r="B8" s="108" t="s">
        <v>27</v>
      </c>
      <c r="R8" s="634" t="s">
        <v>84</v>
      </c>
      <c r="S8" s="634"/>
      <c r="T8" s="634"/>
      <c r="U8" s="634"/>
      <c r="V8" s="634"/>
      <c r="W8" s="634"/>
      <c r="X8" s="634"/>
      <c r="Y8" s="634"/>
      <c r="Z8" s="634"/>
      <c r="AA8" s="634"/>
      <c r="AB8" s="634"/>
      <c r="AC8" s="634"/>
      <c r="AD8" s="634"/>
      <c r="AE8" s="634" t="s">
        <v>318</v>
      </c>
      <c r="AF8" s="634"/>
      <c r="AG8" s="634"/>
      <c r="AH8" s="634"/>
      <c r="AI8" s="634"/>
      <c r="AJ8" s="634"/>
      <c r="AK8" s="634"/>
      <c r="AL8" s="634"/>
      <c r="AM8" s="634"/>
    </row>
    <row r="9" spans="2:39" ht="23.25" customHeight="1">
      <c r="B9" s="108" t="s">
        <v>83</v>
      </c>
      <c r="R9" s="643"/>
      <c r="S9" s="643"/>
      <c r="T9" s="643"/>
      <c r="U9" s="643"/>
      <c r="V9" s="643"/>
      <c r="W9" s="643"/>
      <c r="X9" s="643"/>
      <c r="Y9" s="643"/>
      <c r="Z9" s="643"/>
      <c r="AA9" s="643"/>
      <c r="AB9" s="643"/>
      <c r="AC9" s="643"/>
      <c r="AD9" s="643"/>
      <c r="AE9" s="643"/>
      <c r="AF9" s="643"/>
      <c r="AG9" s="643"/>
      <c r="AH9" s="643"/>
      <c r="AI9" s="643"/>
      <c r="AJ9" s="643"/>
      <c r="AK9" s="643"/>
      <c r="AL9" s="643"/>
      <c r="AM9" s="643"/>
    </row>
    <row r="10" spans="2:39" ht="23.25" customHeight="1">
      <c r="B10" s="652"/>
      <c r="C10" s="644"/>
      <c r="D10" s="644"/>
      <c r="E10" s="646">
        <f>IF(B10="有","（年","")</f>
      </c>
      <c r="F10" s="646"/>
      <c r="G10" s="644"/>
      <c r="H10" s="644"/>
      <c r="I10" s="646">
        <f>IF(B10="有","回）","")</f>
      </c>
      <c r="J10" s="647"/>
      <c r="R10" s="643"/>
      <c r="S10" s="643"/>
      <c r="T10" s="643"/>
      <c r="U10" s="643"/>
      <c r="V10" s="643"/>
      <c r="W10" s="643"/>
      <c r="X10" s="643"/>
      <c r="Y10" s="643"/>
      <c r="Z10" s="643"/>
      <c r="AA10" s="643"/>
      <c r="AB10" s="643"/>
      <c r="AC10" s="643"/>
      <c r="AD10" s="643"/>
      <c r="AE10" s="643"/>
      <c r="AF10" s="643"/>
      <c r="AG10" s="643"/>
      <c r="AH10" s="643"/>
      <c r="AI10" s="643"/>
      <c r="AJ10" s="643"/>
      <c r="AK10" s="643"/>
      <c r="AL10" s="643"/>
      <c r="AM10" s="643"/>
    </row>
    <row r="11" spans="2:39" ht="23.25" customHeight="1">
      <c r="B11" s="653"/>
      <c r="C11" s="645"/>
      <c r="D11" s="645"/>
      <c r="E11" s="648"/>
      <c r="F11" s="648"/>
      <c r="G11" s="645"/>
      <c r="H11" s="645"/>
      <c r="I11" s="648"/>
      <c r="J11" s="649"/>
      <c r="R11" s="643"/>
      <c r="S11" s="643"/>
      <c r="T11" s="643"/>
      <c r="U11" s="643"/>
      <c r="V11" s="643"/>
      <c r="W11" s="643"/>
      <c r="X11" s="643"/>
      <c r="Y11" s="643"/>
      <c r="Z11" s="643"/>
      <c r="AA11" s="643"/>
      <c r="AB11" s="643"/>
      <c r="AC11" s="643"/>
      <c r="AD11" s="643"/>
      <c r="AE11" s="643"/>
      <c r="AF11" s="643"/>
      <c r="AG11" s="643"/>
      <c r="AH11" s="643"/>
      <c r="AI11" s="643"/>
      <c r="AJ11" s="643"/>
      <c r="AK11" s="643"/>
      <c r="AL11" s="643"/>
      <c r="AM11" s="643"/>
    </row>
    <row r="13" ht="14.25">
      <c r="B13" s="163" t="s">
        <v>361</v>
      </c>
    </row>
    <row r="14" spans="2:40" ht="20.25" customHeight="1">
      <c r="B14" s="634"/>
      <c r="C14" s="634"/>
      <c r="D14" s="634"/>
      <c r="E14" s="634" t="s">
        <v>87</v>
      </c>
      <c r="F14" s="634"/>
      <c r="G14" s="634"/>
      <c r="H14" s="634" t="s">
        <v>88</v>
      </c>
      <c r="I14" s="634"/>
      <c r="J14" s="634"/>
      <c r="K14" s="634" t="s">
        <v>90</v>
      </c>
      <c r="L14" s="634"/>
      <c r="M14" s="634"/>
      <c r="N14" s="634" t="s">
        <v>92</v>
      </c>
      <c r="O14" s="634"/>
      <c r="P14" s="634"/>
      <c r="Q14" s="634" t="s">
        <v>94</v>
      </c>
      <c r="R14" s="634"/>
      <c r="S14" s="634"/>
      <c r="T14" s="634" t="s">
        <v>96</v>
      </c>
      <c r="U14" s="634"/>
      <c r="V14" s="634"/>
      <c r="W14" s="634" t="s">
        <v>98</v>
      </c>
      <c r="X14" s="634"/>
      <c r="Y14" s="634"/>
      <c r="Z14" s="634" t="s">
        <v>100</v>
      </c>
      <c r="AA14" s="634"/>
      <c r="AB14" s="634"/>
      <c r="AC14" s="634" t="s">
        <v>102</v>
      </c>
      <c r="AD14" s="634"/>
      <c r="AE14" s="634"/>
      <c r="AF14" s="634" t="s">
        <v>104</v>
      </c>
      <c r="AG14" s="634"/>
      <c r="AH14" s="634"/>
      <c r="AI14" s="634" t="s">
        <v>106</v>
      </c>
      <c r="AJ14" s="634"/>
      <c r="AK14" s="634"/>
      <c r="AL14" s="634" t="s">
        <v>107</v>
      </c>
      <c r="AM14" s="634"/>
      <c r="AN14" s="634"/>
    </row>
    <row r="15" spans="2:40" ht="20.25" customHeight="1">
      <c r="B15" s="642" t="s">
        <v>85</v>
      </c>
      <c r="C15" s="642"/>
      <c r="D15" s="642"/>
      <c r="E15" s="640"/>
      <c r="F15" s="641"/>
      <c r="G15" s="109" t="s">
        <v>108</v>
      </c>
      <c r="H15" s="640"/>
      <c r="I15" s="641"/>
      <c r="J15" s="109" t="s">
        <v>108</v>
      </c>
      <c r="K15" s="640"/>
      <c r="L15" s="641"/>
      <c r="M15" s="109" t="s">
        <v>108</v>
      </c>
      <c r="N15" s="640"/>
      <c r="O15" s="641"/>
      <c r="P15" s="109" t="s">
        <v>108</v>
      </c>
      <c r="Q15" s="640"/>
      <c r="R15" s="641"/>
      <c r="S15" s="109" t="s">
        <v>108</v>
      </c>
      <c r="T15" s="640"/>
      <c r="U15" s="641"/>
      <c r="V15" s="109" t="s">
        <v>108</v>
      </c>
      <c r="W15" s="640"/>
      <c r="X15" s="641"/>
      <c r="Y15" s="109" t="s">
        <v>108</v>
      </c>
      <c r="Z15" s="640"/>
      <c r="AA15" s="641"/>
      <c r="AB15" s="109" t="s">
        <v>108</v>
      </c>
      <c r="AC15" s="640"/>
      <c r="AD15" s="641"/>
      <c r="AE15" s="109" t="s">
        <v>108</v>
      </c>
      <c r="AF15" s="640"/>
      <c r="AG15" s="641"/>
      <c r="AH15" s="109" t="s">
        <v>108</v>
      </c>
      <c r="AI15" s="640"/>
      <c r="AJ15" s="641"/>
      <c r="AK15" s="109" t="s">
        <v>108</v>
      </c>
      <c r="AL15" s="640"/>
      <c r="AM15" s="641"/>
      <c r="AN15" s="109" t="s">
        <v>108</v>
      </c>
    </row>
    <row r="16" spans="2:40" ht="20.25" customHeight="1">
      <c r="B16" s="642"/>
      <c r="C16" s="642"/>
      <c r="D16" s="642"/>
      <c r="E16" s="110" t="s">
        <v>109</v>
      </c>
      <c r="F16" s="111"/>
      <c r="G16" s="109" t="s">
        <v>17</v>
      </c>
      <c r="H16" s="110" t="s">
        <v>109</v>
      </c>
      <c r="I16" s="111"/>
      <c r="J16" s="109" t="s">
        <v>17</v>
      </c>
      <c r="K16" s="110" t="s">
        <v>109</v>
      </c>
      <c r="L16" s="111"/>
      <c r="M16" s="109" t="s">
        <v>17</v>
      </c>
      <c r="N16" s="110" t="s">
        <v>109</v>
      </c>
      <c r="O16" s="111"/>
      <c r="P16" s="109" t="s">
        <v>17</v>
      </c>
      <c r="Q16" s="110" t="s">
        <v>109</v>
      </c>
      <c r="R16" s="111"/>
      <c r="S16" s="109" t="s">
        <v>17</v>
      </c>
      <c r="T16" s="110" t="s">
        <v>109</v>
      </c>
      <c r="U16" s="111"/>
      <c r="V16" s="109" t="s">
        <v>17</v>
      </c>
      <c r="W16" s="110" t="s">
        <v>109</v>
      </c>
      <c r="X16" s="111"/>
      <c r="Y16" s="109" t="s">
        <v>17</v>
      </c>
      <c r="Z16" s="110" t="s">
        <v>109</v>
      </c>
      <c r="AA16" s="111"/>
      <c r="AB16" s="109" t="s">
        <v>17</v>
      </c>
      <c r="AC16" s="110" t="s">
        <v>109</v>
      </c>
      <c r="AD16" s="111"/>
      <c r="AE16" s="109" t="s">
        <v>17</v>
      </c>
      <c r="AF16" s="110" t="s">
        <v>109</v>
      </c>
      <c r="AG16" s="111"/>
      <c r="AH16" s="109" t="s">
        <v>17</v>
      </c>
      <c r="AI16" s="110" t="s">
        <v>109</v>
      </c>
      <c r="AJ16" s="111"/>
      <c r="AK16" s="109" t="s">
        <v>17</v>
      </c>
      <c r="AL16" s="110" t="s">
        <v>109</v>
      </c>
      <c r="AM16" s="111"/>
      <c r="AN16" s="109" t="s">
        <v>17</v>
      </c>
    </row>
    <row r="17" spans="2:40" ht="20.25" customHeight="1">
      <c r="B17" s="642" t="s">
        <v>86</v>
      </c>
      <c r="C17" s="642"/>
      <c r="D17" s="642"/>
      <c r="E17" s="640"/>
      <c r="F17" s="641"/>
      <c r="G17" s="109" t="s">
        <v>108</v>
      </c>
      <c r="H17" s="640"/>
      <c r="I17" s="641"/>
      <c r="J17" s="109" t="s">
        <v>108</v>
      </c>
      <c r="K17" s="640"/>
      <c r="L17" s="641"/>
      <c r="M17" s="109" t="s">
        <v>108</v>
      </c>
      <c r="N17" s="640"/>
      <c r="O17" s="641"/>
      <c r="P17" s="109" t="s">
        <v>108</v>
      </c>
      <c r="Q17" s="640"/>
      <c r="R17" s="641"/>
      <c r="S17" s="109" t="s">
        <v>108</v>
      </c>
      <c r="T17" s="640"/>
      <c r="U17" s="641"/>
      <c r="V17" s="109" t="s">
        <v>108</v>
      </c>
      <c r="W17" s="640"/>
      <c r="X17" s="641"/>
      <c r="Y17" s="109" t="s">
        <v>108</v>
      </c>
      <c r="Z17" s="640"/>
      <c r="AA17" s="641"/>
      <c r="AB17" s="109" t="s">
        <v>108</v>
      </c>
      <c r="AC17" s="640"/>
      <c r="AD17" s="641"/>
      <c r="AE17" s="109" t="s">
        <v>108</v>
      </c>
      <c r="AF17" s="640"/>
      <c r="AG17" s="641"/>
      <c r="AH17" s="109" t="s">
        <v>108</v>
      </c>
      <c r="AI17" s="640"/>
      <c r="AJ17" s="641"/>
      <c r="AK17" s="109" t="s">
        <v>108</v>
      </c>
      <c r="AL17" s="640"/>
      <c r="AM17" s="641"/>
      <c r="AN17" s="109" t="s">
        <v>108</v>
      </c>
    </row>
    <row r="18" spans="2:40" ht="20.25" customHeight="1">
      <c r="B18" s="642"/>
      <c r="C18" s="642"/>
      <c r="D18" s="642"/>
      <c r="E18" s="110" t="s">
        <v>109</v>
      </c>
      <c r="F18" s="111"/>
      <c r="G18" s="109" t="s">
        <v>17</v>
      </c>
      <c r="H18" s="110" t="s">
        <v>109</v>
      </c>
      <c r="I18" s="111"/>
      <c r="J18" s="109" t="s">
        <v>17</v>
      </c>
      <c r="K18" s="110" t="s">
        <v>109</v>
      </c>
      <c r="L18" s="111"/>
      <c r="M18" s="109" t="s">
        <v>17</v>
      </c>
      <c r="N18" s="110" t="s">
        <v>109</v>
      </c>
      <c r="O18" s="111"/>
      <c r="P18" s="109" t="s">
        <v>17</v>
      </c>
      <c r="Q18" s="110" t="s">
        <v>109</v>
      </c>
      <c r="R18" s="111"/>
      <c r="S18" s="109" t="s">
        <v>17</v>
      </c>
      <c r="T18" s="110" t="s">
        <v>109</v>
      </c>
      <c r="U18" s="111"/>
      <c r="V18" s="109" t="s">
        <v>17</v>
      </c>
      <c r="W18" s="110" t="s">
        <v>109</v>
      </c>
      <c r="X18" s="111"/>
      <c r="Y18" s="109" t="s">
        <v>17</v>
      </c>
      <c r="Z18" s="110" t="s">
        <v>109</v>
      </c>
      <c r="AA18" s="111"/>
      <c r="AB18" s="109" t="s">
        <v>17</v>
      </c>
      <c r="AC18" s="110" t="s">
        <v>109</v>
      </c>
      <c r="AD18" s="111"/>
      <c r="AE18" s="109" t="s">
        <v>17</v>
      </c>
      <c r="AF18" s="110" t="s">
        <v>109</v>
      </c>
      <c r="AG18" s="111"/>
      <c r="AH18" s="109" t="s">
        <v>17</v>
      </c>
      <c r="AI18" s="110" t="s">
        <v>109</v>
      </c>
      <c r="AJ18" s="111"/>
      <c r="AK18" s="109" t="s">
        <v>17</v>
      </c>
      <c r="AL18" s="110" t="s">
        <v>109</v>
      </c>
      <c r="AM18" s="111"/>
      <c r="AN18" s="109" t="s">
        <v>17</v>
      </c>
    </row>
    <row r="20" ht="14.25">
      <c r="B20" s="163" t="s">
        <v>362</v>
      </c>
    </row>
    <row r="21" spans="2:38" ht="20.25" customHeight="1">
      <c r="B21" s="634" t="s">
        <v>110</v>
      </c>
      <c r="C21" s="634"/>
      <c r="D21" s="634"/>
      <c r="E21" s="634"/>
      <c r="F21" s="634"/>
      <c r="G21" s="634"/>
      <c r="H21" s="634"/>
      <c r="I21" s="634" t="s">
        <v>111</v>
      </c>
      <c r="J21" s="634"/>
      <c r="K21" s="634"/>
      <c r="L21" s="634"/>
      <c r="M21" s="634"/>
      <c r="N21" s="634"/>
      <c r="O21" s="634"/>
      <c r="P21" s="634"/>
      <c r="Q21" s="634"/>
      <c r="R21" s="634"/>
      <c r="S21" s="634"/>
      <c r="T21" s="634"/>
      <c r="U21" s="634"/>
      <c r="V21" s="634"/>
      <c r="W21" s="634"/>
      <c r="X21" s="634"/>
      <c r="Y21" s="634"/>
      <c r="Z21" s="634"/>
      <c r="AA21" s="634" t="s">
        <v>10</v>
      </c>
      <c r="AB21" s="634"/>
      <c r="AC21" s="634"/>
      <c r="AD21" s="634"/>
      <c r="AE21" s="634"/>
      <c r="AF21" s="634"/>
      <c r="AG21" s="634"/>
      <c r="AH21" s="634"/>
      <c r="AI21" s="634"/>
      <c r="AJ21" s="634"/>
      <c r="AK21" s="634"/>
      <c r="AL21" s="634"/>
    </row>
    <row r="22" spans="2:38" ht="24.75" customHeight="1">
      <c r="B22" s="638"/>
      <c r="C22" s="638"/>
      <c r="D22" s="638"/>
      <c r="E22" s="638"/>
      <c r="F22" s="638"/>
      <c r="G22" s="638"/>
      <c r="H22" s="638"/>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row>
    <row r="23" spans="2:38" ht="24.75" customHeight="1">
      <c r="B23" s="638"/>
      <c r="C23" s="638"/>
      <c r="D23" s="638"/>
      <c r="E23" s="638"/>
      <c r="F23" s="638"/>
      <c r="G23" s="638"/>
      <c r="H23" s="638"/>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row>
    <row r="24" spans="2:38" ht="24.75" customHeight="1">
      <c r="B24" s="638"/>
      <c r="C24" s="638"/>
      <c r="D24" s="638"/>
      <c r="E24" s="638"/>
      <c r="F24" s="638"/>
      <c r="G24" s="638"/>
      <c r="H24" s="638"/>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row>
  </sheetData>
  <sheetProtection/>
  <mergeCells count="63">
    <mergeCell ref="G10:H11"/>
    <mergeCell ref="I10:J11"/>
    <mergeCell ref="B4:H4"/>
    <mergeCell ref="B5:H5"/>
    <mergeCell ref="B6:H6"/>
    <mergeCell ref="I4:O4"/>
    <mergeCell ref="I5:O5"/>
    <mergeCell ref="I6:O6"/>
    <mergeCell ref="B10:D11"/>
    <mergeCell ref="E10:F11"/>
    <mergeCell ref="R9:AD9"/>
    <mergeCell ref="AE9:AM9"/>
    <mergeCell ref="R10:AD10"/>
    <mergeCell ref="R11:AD11"/>
    <mergeCell ref="AE10:AM10"/>
    <mergeCell ref="AE11:AM11"/>
    <mergeCell ref="AF14:AH14"/>
    <mergeCell ref="B15:D16"/>
    <mergeCell ref="B14:D14"/>
    <mergeCell ref="AI14:AK14"/>
    <mergeCell ref="AL14:AN14"/>
    <mergeCell ref="E14:G14"/>
    <mergeCell ref="H14:J14"/>
    <mergeCell ref="K14:M14"/>
    <mergeCell ref="N14:P14"/>
    <mergeCell ref="Q14:S14"/>
    <mergeCell ref="W14:Y14"/>
    <mergeCell ref="Z14:AB14"/>
    <mergeCell ref="AC14:AE14"/>
    <mergeCell ref="T14:V14"/>
    <mergeCell ref="N15:O15"/>
    <mergeCell ref="Q15:R15"/>
    <mergeCell ref="B17:D18"/>
    <mergeCell ref="E15:F15"/>
    <mergeCell ref="H15:I15"/>
    <mergeCell ref="E17:F17"/>
    <mergeCell ref="H17:I17"/>
    <mergeCell ref="K17:L17"/>
    <mergeCell ref="K15:L15"/>
    <mergeCell ref="N17:O17"/>
    <mergeCell ref="Q17:R17"/>
    <mergeCell ref="T17:U17"/>
    <mergeCell ref="AE8:AM8"/>
    <mergeCell ref="R8:AD8"/>
    <mergeCell ref="T15:U15"/>
    <mergeCell ref="AL17:AM17"/>
    <mergeCell ref="W15:X15"/>
    <mergeCell ref="Z15:AA15"/>
    <mergeCell ref="Z17:AA17"/>
    <mergeCell ref="AL15:AM15"/>
    <mergeCell ref="W17:X17"/>
    <mergeCell ref="AF15:AG15"/>
    <mergeCell ref="AI15:AJ15"/>
    <mergeCell ref="AC17:AD17"/>
    <mergeCell ref="AF17:AG17"/>
    <mergeCell ref="AI17:AJ17"/>
    <mergeCell ref="AC15:AD15"/>
    <mergeCell ref="B22:H24"/>
    <mergeCell ref="I21:Z21"/>
    <mergeCell ref="I22:Z24"/>
    <mergeCell ref="AA21:AL21"/>
    <mergeCell ref="AA22:AL24"/>
    <mergeCell ref="B21:H21"/>
  </mergeCells>
  <conditionalFormatting sqref="I4:O6 G10:H11 R9:AM11 E15:F15 H15:I15 K15:L15 N15:O15 Q15:R15 T15:U15 W15:X15 Z15:AA15 AC15:AD15 AF15:AG15 AI15:AJ15 AL15:AM15 E17:F17 H17:I17 K17:L17 N17:O17 Q17:R17 T17:U17 W17:X17 Z17:AA17 AC17:AD17 AF17:AG17 AI17:AJ17 AL17:AM17 F16 I16 L16 O16 R16 U16 X16 AA16 AD16 AG16 AJ16 AM16 AM18 AJ18 AG18 AD18 AA18 X18 U18 R18 O18 L18 I18 F18 B22:AL24">
    <cfRule type="cellIs" priority="4" dxfId="6" operator="notEqual" stopIfTrue="1">
      <formula>""</formula>
    </cfRule>
  </conditionalFormatting>
  <conditionalFormatting sqref="B10:D11">
    <cfRule type="cellIs" priority="3" dxfId="2" operator="notEqual" stopIfTrue="1">
      <formula>""</formula>
    </cfRule>
  </conditionalFormatting>
  <conditionalFormatting sqref="G10:H11">
    <cfRule type="expression" priority="2" dxfId="2" stopIfTrue="1">
      <formula>OR($B$10="",$B$10="無")</formula>
    </cfRule>
  </conditionalFormatting>
  <dataValidations count="3">
    <dataValidation allowBlank="1" showInputMessage="1" showErrorMessage="1" imeMode="off" sqref="I5:O6 E15:F15 H15:I15 K15:L15 N15:O15 Q15:R15 T15:U15 W15:X15 Z15:AA15 AC15:AD15 AF15:AG15 AI15:AJ15 AL15:AM15 AM16 AJ16 AG16 AA16 X16 U16 R16 O16 L16 I16 F16 E17:F17 AM18 H17:I17 R18 K17:L17 AJ18 N17:O17 I18 Q17:R17 AG18 T17:U17 O18 W17:X17 AA18 Z17:AA17 B22:H24 AC17:AD17 X18 AF17:AG17 L18 AI17:AJ17 U18 AL17:AM17 F18"/>
    <dataValidation allowBlank="1" showInputMessage="1" showErrorMessage="1" imeMode="hiragana" sqref="I22:AL24 R9:AM11 I4:O4"/>
    <dataValidation type="list" allowBlank="1" showInputMessage="1" showErrorMessage="1" sqref="B10:D11">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&amp;C&amp;12 ９&amp;11
</oddFooter>
  </headerFooter>
  <drawing r:id="rId1"/>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2:AV30"/>
  <sheetViews>
    <sheetView view="pageBreakPreview" zoomScaleNormal="90" zoomScaleSheetLayoutView="100" zoomScalePageLayoutView="70" workbookViewId="0" topLeftCell="A1">
      <selection activeCell="Y4" sqref="Y4:AD4"/>
    </sheetView>
  </sheetViews>
  <sheetFormatPr defaultColWidth="3.00390625" defaultRowHeight="13.5"/>
  <cols>
    <col min="1" max="8" width="3.00390625" style="112" customWidth="1"/>
    <col min="9" max="9" width="3.50390625" style="112" bestFit="1" customWidth="1"/>
    <col min="10" max="10" width="3.00390625" style="112" customWidth="1"/>
    <col min="11" max="11" width="4.375" style="112" customWidth="1"/>
    <col min="12" max="12" width="3.50390625" style="112" bestFit="1" customWidth="1"/>
    <col min="13" max="17" width="3.00390625" style="112" customWidth="1"/>
    <col min="18" max="18" width="3.125" style="112" customWidth="1"/>
    <col min="19" max="19" width="4.125" style="112" customWidth="1"/>
    <col min="20" max="24" width="3.00390625" style="112" customWidth="1"/>
    <col min="25" max="25" width="3.125" style="112" customWidth="1"/>
    <col min="26" max="30" width="3.00390625" style="112" customWidth="1"/>
    <col min="31" max="31" width="3.125" style="112" customWidth="1"/>
    <col min="32" max="36" width="3.00390625" style="112" customWidth="1"/>
    <col min="37" max="37" width="3.125" style="112" customWidth="1"/>
    <col min="38" max="40" width="3.00390625" style="112" customWidth="1"/>
    <col min="41" max="41" width="3.375" style="112" customWidth="1"/>
    <col min="42" max="43" width="3.125" style="112" customWidth="1"/>
    <col min="44" max="45" width="3.00390625" style="112" customWidth="1"/>
    <col min="46" max="46" width="4.00390625" style="112" customWidth="1"/>
    <col min="47" max="16384" width="3.00390625" style="112" customWidth="1"/>
  </cols>
  <sheetData>
    <row r="1" ht="30.75" customHeight="1"/>
    <row r="2" spans="1:2" ht="14.25">
      <c r="A2" s="112" t="s">
        <v>327</v>
      </c>
      <c r="B2" s="113"/>
    </row>
    <row r="3" spans="1:25" ht="21" customHeight="1">
      <c r="A3" s="112" t="s">
        <v>319</v>
      </c>
      <c r="Y3" s="112" t="s">
        <v>473</v>
      </c>
    </row>
    <row r="4" spans="2:46" ht="21.75" customHeight="1">
      <c r="B4" s="654"/>
      <c r="C4" s="654"/>
      <c r="D4" s="654"/>
      <c r="E4" s="654"/>
      <c r="F4" s="654"/>
      <c r="G4" s="654"/>
      <c r="H4" s="654" t="s">
        <v>116</v>
      </c>
      <c r="I4" s="654"/>
      <c r="J4" s="654"/>
      <c r="K4" s="654"/>
      <c r="L4" s="654"/>
      <c r="M4" s="654"/>
      <c r="N4" s="654"/>
      <c r="O4" s="654"/>
      <c r="P4" s="654" t="s">
        <v>117</v>
      </c>
      <c r="Q4" s="654"/>
      <c r="R4" s="654"/>
      <c r="S4" s="654"/>
      <c r="T4" s="654"/>
      <c r="U4" s="654"/>
      <c r="V4" s="654"/>
      <c r="W4" s="654"/>
      <c r="Y4" s="654"/>
      <c r="Z4" s="654"/>
      <c r="AA4" s="654"/>
      <c r="AB4" s="654"/>
      <c r="AC4" s="654"/>
      <c r="AD4" s="654"/>
      <c r="AE4" s="654" t="s">
        <v>122</v>
      </c>
      <c r="AF4" s="654"/>
      <c r="AG4" s="654"/>
      <c r="AH4" s="654"/>
      <c r="AI4" s="654"/>
      <c r="AJ4" s="654"/>
      <c r="AK4" s="654"/>
      <c r="AL4" s="654"/>
      <c r="AM4" s="654"/>
      <c r="AN4" s="654"/>
      <c r="AO4" s="654" t="s">
        <v>123</v>
      </c>
      <c r="AP4" s="654"/>
      <c r="AQ4" s="654"/>
      <c r="AR4" s="654"/>
      <c r="AS4" s="654"/>
      <c r="AT4" s="654"/>
    </row>
    <row r="5" spans="2:48" ht="24" customHeight="1">
      <c r="B5" s="675" t="s">
        <v>112</v>
      </c>
      <c r="C5" s="675"/>
      <c r="D5" s="675"/>
      <c r="E5" s="675"/>
      <c r="F5" s="675"/>
      <c r="G5" s="675"/>
      <c r="H5" s="682"/>
      <c r="I5" s="683"/>
      <c r="J5" s="114" t="s">
        <v>217</v>
      </c>
      <c r="K5" s="115"/>
      <c r="L5" s="655" t="s">
        <v>287</v>
      </c>
      <c r="M5" s="655"/>
      <c r="N5" s="655"/>
      <c r="O5" s="657"/>
      <c r="P5" s="682"/>
      <c r="Q5" s="683"/>
      <c r="R5" s="114" t="s">
        <v>217</v>
      </c>
      <c r="S5" s="115"/>
      <c r="T5" s="655" t="s">
        <v>287</v>
      </c>
      <c r="U5" s="655"/>
      <c r="V5" s="655"/>
      <c r="W5" s="657"/>
      <c r="Y5" s="675" t="s">
        <v>118</v>
      </c>
      <c r="Z5" s="675"/>
      <c r="AA5" s="675"/>
      <c r="AB5" s="675"/>
      <c r="AC5" s="675"/>
      <c r="AD5" s="675"/>
      <c r="AE5" s="116"/>
      <c r="AF5" s="117" t="s">
        <v>38</v>
      </c>
      <c r="AG5" s="118"/>
      <c r="AH5" s="117" t="s">
        <v>291</v>
      </c>
      <c r="AI5" s="118"/>
      <c r="AJ5" s="117" t="s">
        <v>38</v>
      </c>
      <c r="AK5" s="118"/>
      <c r="AL5" s="117" t="s">
        <v>292</v>
      </c>
      <c r="AM5" s="118"/>
      <c r="AN5" s="119" t="s">
        <v>293</v>
      </c>
      <c r="AO5" s="658" t="s">
        <v>295</v>
      </c>
      <c r="AP5" s="659"/>
      <c r="AQ5" s="659"/>
      <c r="AR5" s="120">
        <f>IF(AO5="一部出","(","")</f>
      </c>
      <c r="AS5" s="120"/>
      <c r="AT5" s="121">
        <f>IF(AO5="一部出","人)","")</f>
      </c>
      <c r="AV5" s="112" t="s">
        <v>124</v>
      </c>
    </row>
    <row r="6" spans="2:48" ht="24" customHeight="1">
      <c r="B6" s="675" t="s">
        <v>113</v>
      </c>
      <c r="C6" s="675"/>
      <c r="D6" s="675"/>
      <c r="E6" s="675"/>
      <c r="F6" s="675"/>
      <c r="G6" s="675"/>
      <c r="H6" s="122"/>
      <c r="I6" s="114" t="s">
        <v>217</v>
      </c>
      <c r="J6" s="115"/>
      <c r="K6" s="114" t="s">
        <v>288</v>
      </c>
      <c r="L6" s="115"/>
      <c r="M6" s="114" t="s">
        <v>217</v>
      </c>
      <c r="N6" s="115"/>
      <c r="O6" s="123" t="s">
        <v>215</v>
      </c>
      <c r="P6" s="122"/>
      <c r="Q6" s="114" t="s">
        <v>217</v>
      </c>
      <c r="R6" s="115"/>
      <c r="S6" s="114" t="s">
        <v>288</v>
      </c>
      <c r="T6" s="115"/>
      <c r="U6" s="114" t="s">
        <v>217</v>
      </c>
      <c r="V6" s="115"/>
      <c r="W6" s="123" t="s">
        <v>215</v>
      </c>
      <c r="Y6" s="685" t="s">
        <v>119</v>
      </c>
      <c r="Z6" s="685"/>
      <c r="AA6" s="685"/>
      <c r="AB6" s="685"/>
      <c r="AC6" s="685"/>
      <c r="AD6" s="685"/>
      <c r="AE6" s="116"/>
      <c r="AF6" s="117" t="s">
        <v>38</v>
      </c>
      <c r="AG6" s="118"/>
      <c r="AH6" s="117" t="s">
        <v>291</v>
      </c>
      <c r="AI6" s="118"/>
      <c r="AJ6" s="117" t="s">
        <v>38</v>
      </c>
      <c r="AK6" s="118"/>
      <c r="AL6" s="117" t="s">
        <v>292</v>
      </c>
      <c r="AM6" s="118"/>
      <c r="AN6" s="119" t="s">
        <v>293</v>
      </c>
      <c r="AO6" s="658" t="s">
        <v>295</v>
      </c>
      <c r="AP6" s="659"/>
      <c r="AQ6" s="659"/>
      <c r="AR6" s="120">
        <f>IF(AO6="一部出","(","")</f>
      </c>
      <c r="AS6" s="120"/>
      <c r="AT6" s="121">
        <f>IF(AO6="一部出","人)","")</f>
      </c>
      <c r="AV6" s="112" t="s">
        <v>124</v>
      </c>
    </row>
    <row r="7" spans="2:48" ht="24" customHeight="1">
      <c r="B7" s="675" t="s">
        <v>114</v>
      </c>
      <c r="C7" s="675"/>
      <c r="D7" s="675"/>
      <c r="E7" s="675"/>
      <c r="F7" s="675"/>
      <c r="G7" s="675"/>
      <c r="H7" s="122"/>
      <c r="I7" s="114" t="s">
        <v>217</v>
      </c>
      <c r="J7" s="115"/>
      <c r="K7" s="114" t="s">
        <v>288</v>
      </c>
      <c r="L7" s="115"/>
      <c r="M7" s="114" t="s">
        <v>217</v>
      </c>
      <c r="N7" s="115"/>
      <c r="O7" s="123" t="s">
        <v>215</v>
      </c>
      <c r="P7" s="122"/>
      <c r="Q7" s="114" t="s">
        <v>217</v>
      </c>
      <c r="R7" s="115"/>
      <c r="S7" s="114" t="s">
        <v>288</v>
      </c>
      <c r="T7" s="115"/>
      <c r="U7" s="114" t="s">
        <v>217</v>
      </c>
      <c r="V7" s="115"/>
      <c r="W7" s="123" t="s">
        <v>215</v>
      </c>
      <c r="Y7" s="685" t="s">
        <v>120</v>
      </c>
      <c r="Z7" s="685"/>
      <c r="AA7" s="685"/>
      <c r="AB7" s="685"/>
      <c r="AC7" s="685"/>
      <c r="AD7" s="685"/>
      <c r="AE7" s="116"/>
      <c r="AF7" s="117" t="s">
        <v>38</v>
      </c>
      <c r="AG7" s="118"/>
      <c r="AH7" s="117" t="s">
        <v>292</v>
      </c>
      <c r="AI7" s="118"/>
      <c r="AJ7" s="655" t="s">
        <v>293</v>
      </c>
      <c r="AK7" s="655"/>
      <c r="AL7" s="655"/>
      <c r="AM7" s="655"/>
      <c r="AN7" s="657"/>
      <c r="AO7" s="658" t="s">
        <v>295</v>
      </c>
      <c r="AP7" s="659"/>
      <c r="AQ7" s="659"/>
      <c r="AR7" s="120">
        <f>IF(AO7="一部出","(","")</f>
      </c>
      <c r="AS7" s="120"/>
      <c r="AT7" s="121">
        <f>IF(AO7="一部出","人)","")</f>
      </c>
      <c r="AV7" s="112" t="s">
        <v>124</v>
      </c>
    </row>
    <row r="8" spans="2:46" ht="24" customHeight="1">
      <c r="B8" s="675" t="s">
        <v>115</v>
      </c>
      <c r="C8" s="675"/>
      <c r="D8" s="675"/>
      <c r="E8" s="675"/>
      <c r="F8" s="675"/>
      <c r="G8" s="675"/>
      <c r="H8" s="682"/>
      <c r="I8" s="683"/>
      <c r="J8" s="114" t="s">
        <v>217</v>
      </c>
      <c r="K8" s="115"/>
      <c r="L8" s="655" t="s">
        <v>294</v>
      </c>
      <c r="M8" s="655"/>
      <c r="N8" s="655"/>
      <c r="O8" s="657"/>
      <c r="P8" s="682"/>
      <c r="Q8" s="683"/>
      <c r="R8" s="114" t="s">
        <v>217</v>
      </c>
      <c r="S8" s="115"/>
      <c r="T8" s="655" t="s">
        <v>294</v>
      </c>
      <c r="U8" s="655"/>
      <c r="V8" s="655"/>
      <c r="W8" s="657"/>
      <c r="Y8" s="675" t="s">
        <v>121</v>
      </c>
      <c r="Z8" s="675"/>
      <c r="AA8" s="675"/>
      <c r="AB8" s="675"/>
      <c r="AC8" s="675"/>
      <c r="AD8" s="675"/>
      <c r="AE8" s="116"/>
      <c r="AF8" s="117" t="s">
        <v>38</v>
      </c>
      <c r="AG8" s="118"/>
      <c r="AH8" s="117" t="s">
        <v>291</v>
      </c>
      <c r="AI8" s="118"/>
      <c r="AJ8" s="117" t="s">
        <v>38</v>
      </c>
      <c r="AK8" s="118"/>
      <c r="AL8" s="117" t="s">
        <v>292</v>
      </c>
      <c r="AM8" s="118"/>
      <c r="AN8" s="119" t="s">
        <v>293</v>
      </c>
      <c r="AO8" s="684"/>
      <c r="AP8" s="684"/>
      <c r="AQ8" s="684"/>
      <c r="AR8" s="684"/>
      <c r="AS8" s="684"/>
      <c r="AT8" s="684"/>
    </row>
    <row r="9" spans="2:23" ht="14.25">
      <c r="B9" s="676" t="s">
        <v>286</v>
      </c>
      <c r="C9" s="677"/>
      <c r="D9" s="677"/>
      <c r="E9" s="677"/>
      <c r="F9" s="677"/>
      <c r="G9" s="677"/>
      <c r="H9" s="677"/>
      <c r="I9" s="677"/>
      <c r="J9" s="677"/>
      <c r="K9" s="677"/>
      <c r="L9" s="677"/>
      <c r="M9" s="677"/>
      <c r="N9" s="677"/>
      <c r="O9" s="677"/>
      <c r="P9" s="677"/>
      <c r="Q9" s="677"/>
      <c r="R9" s="677"/>
      <c r="S9" s="677"/>
      <c r="T9" s="677"/>
      <c r="U9" s="677"/>
      <c r="V9" s="677"/>
      <c r="W9" s="678"/>
    </row>
    <row r="10" spans="2:46" ht="13.5" customHeight="1">
      <c r="B10" s="679"/>
      <c r="C10" s="680"/>
      <c r="D10" s="680"/>
      <c r="E10" s="680"/>
      <c r="F10" s="680"/>
      <c r="G10" s="680"/>
      <c r="H10" s="680"/>
      <c r="I10" s="680"/>
      <c r="J10" s="680"/>
      <c r="K10" s="680"/>
      <c r="L10" s="680"/>
      <c r="M10" s="680"/>
      <c r="N10" s="680"/>
      <c r="O10" s="680"/>
      <c r="P10" s="680"/>
      <c r="Q10" s="680"/>
      <c r="R10" s="680"/>
      <c r="S10" s="680"/>
      <c r="T10" s="680"/>
      <c r="U10" s="680"/>
      <c r="V10" s="680"/>
      <c r="W10" s="681"/>
      <c r="Y10" s="660" t="s">
        <v>205</v>
      </c>
      <c r="Z10" s="660"/>
      <c r="AA10" s="660"/>
      <c r="AB10" s="660"/>
      <c r="AC10" s="660"/>
      <c r="AD10" s="660"/>
      <c r="AE10" s="660"/>
      <c r="AF10" s="660"/>
      <c r="AG10" s="660"/>
      <c r="AH10" s="660"/>
      <c r="AI10" s="660"/>
      <c r="AJ10" s="660"/>
      <c r="AK10" s="660"/>
      <c r="AL10" s="660"/>
      <c r="AM10" s="660"/>
      <c r="AN10" s="660"/>
      <c r="AO10" s="660"/>
      <c r="AP10" s="660"/>
      <c r="AQ10" s="660"/>
      <c r="AR10" s="660"/>
      <c r="AS10" s="660"/>
      <c r="AT10" s="660"/>
    </row>
    <row r="11" spans="2:46" ht="14.25">
      <c r="B11" s="701"/>
      <c r="C11" s="702"/>
      <c r="D11" s="702"/>
      <c r="E11" s="702"/>
      <c r="F11" s="702"/>
      <c r="G11" s="702"/>
      <c r="H11" s="702"/>
      <c r="I11" s="702"/>
      <c r="J11" s="702"/>
      <c r="K11" s="702"/>
      <c r="L11" s="702"/>
      <c r="M11" s="702"/>
      <c r="N11" s="702"/>
      <c r="O11" s="702"/>
      <c r="P11" s="702"/>
      <c r="Q11" s="702"/>
      <c r="R11" s="702"/>
      <c r="S11" s="702"/>
      <c r="T11" s="702"/>
      <c r="U11" s="702"/>
      <c r="V11" s="702"/>
      <c r="W11" s="703"/>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row>
    <row r="12" spans="2:46" ht="14.25">
      <c r="B12" s="701"/>
      <c r="C12" s="702"/>
      <c r="D12" s="702"/>
      <c r="E12" s="702"/>
      <c r="F12" s="702"/>
      <c r="G12" s="702"/>
      <c r="H12" s="702"/>
      <c r="I12" s="702"/>
      <c r="J12" s="702"/>
      <c r="K12" s="702"/>
      <c r="L12" s="702"/>
      <c r="M12" s="702"/>
      <c r="N12" s="702"/>
      <c r="O12" s="702"/>
      <c r="P12" s="702"/>
      <c r="Q12" s="702"/>
      <c r="R12" s="702"/>
      <c r="S12" s="702"/>
      <c r="T12" s="702"/>
      <c r="U12" s="702"/>
      <c r="V12" s="702"/>
      <c r="W12" s="703"/>
      <c r="Y12" s="660"/>
      <c r="Z12" s="660"/>
      <c r="AA12" s="660"/>
      <c r="AB12" s="660"/>
      <c r="AC12" s="660"/>
      <c r="AD12" s="660"/>
      <c r="AE12" s="660"/>
      <c r="AF12" s="660"/>
      <c r="AG12" s="660"/>
      <c r="AH12" s="660"/>
      <c r="AI12" s="660"/>
      <c r="AJ12" s="660"/>
      <c r="AK12" s="660"/>
      <c r="AL12" s="660"/>
      <c r="AM12" s="660"/>
      <c r="AN12" s="660"/>
      <c r="AO12" s="660"/>
      <c r="AP12" s="660"/>
      <c r="AQ12" s="660"/>
      <c r="AR12" s="660"/>
      <c r="AS12" s="660"/>
      <c r="AT12" s="660"/>
    </row>
    <row r="13" spans="2:46" ht="14.25">
      <c r="B13" s="701"/>
      <c r="C13" s="702"/>
      <c r="D13" s="702"/>
      <c r="E13" s="702"/>
      <c r="F13" s="702"/>
      <c r="G13" s="702"/>
      <c r="H13" s="702"/>
      <c r="I13" s="702"/>
      <c r="J13" s="702"/>
      <c r="K13" s="702"/>
      <c r="L13" s="702"/>
      <c r="M13" s="702"/>
      <c r="N13" s="702"/>
      <c r="O13" s="702"/>
      <c r="P13" s="702"/>
      <c r="Q13" s="702"/>
      <c r="R13" s="702"/>
      <c r="S13" s="702"/>
      <c r="T13" s="702"/>
      <c r="U13" s="702"/>
      <c r="V13" s="702"/>
      <c r="W13" s="703"/>
      <c r="Y13" s="661"/>
      <c r="Z13" s="662"/>
      <c r="AA13" s="662"/>
      <c r="AB13" s="662"/>
      <c r="AC13" s="662"/>
      <c r="AD13" s="662"/>
      <c r="AE13" s="662"/>
      <c r="AF13" s="662"/>
      <c r="AG13" s="662"/>
      <c r="AH13" s="662"/>
      <c r="AI13" s="662"/>
      <c r="AJ13" s="662"/>
      <c r="AK13" s="662"/>
      <c r="AL13" s="662"/>
      <c r="AM13" s="662"/>
      <c r="AN13" s="662"/>
      <c r="AO13" s="662"/>
      <c r="AP13" s="662"/>
      <c r="AQ13" s="662"/>
      <c r="AR13" s="662"/>
      <c r="AS13" s="662"/>
      <c r="AT13" s="663"/>
    </row>
    <row r="14" spans="2:46" ht="14.25">
      <c r="B14" s="701"/>
      <c r="C14" s="702"/>
      <c r="D14" s="702"/>
      <c r="E14" s="702"/>
      <c r="F14" s="702"/>
      <c r="G14" s="702"/>
      <c r="H14" s="702"/>
      <c r="I14" s="702"/>
      <c r="J14" s="702"/>
      <c r="K14" s="702"/>
      <c r="L14" s="702"/>
      <c r="M14" s="702"/>
      <c r="N14" s="702"/>
      <c r="O14" s="702"/>
      <c r="P14" s="702"/>
      <c r="Q14" s="702"/>
      <c r="R14" s="702"/>
      <c r="S14" s="702"/>
      <c r="T14" s="702"/>
      <c r="U14" s="702"/>
      <c r="V14" s="702"/>
      <c r="W14" s="703"/>
      <c r="Y14" s="664"/>
      <c r="Z14" s="665"/>
      <c r="AA14" s="665"/>
      <c r="AB14" s="665"/>
      <c r="AC14" s="665"/>
      <c r="AD14" s="665"/>
      <c r="AE14" s="665"/>
      <c r="AF14" s="665"/>
      <c r="AG14" s="665"/>
      <c r="AH14" s="665"/>
      <c r="AI14" s="665"/>
      <c r="AJ14" s="665"/>
      <c r="AK14" s="665"/>
      <c r="AL14" s="665"/>
      <c r="AM14" s="665"/>
      <c r="AN14" s="665"/>
      <c r="AO14" s="665"/>
      <c r="AP14" s="665"/>
      <c r="AQ14" s="665"/>
      <c r="AR14" s="665"/>
      <c r="AS14" s="665"/>
      <c r="AT14" s="666"/>
    </row>
    <row r="15" spans="2:46" ht="14.25">
      <c r="B15" s="701"/>
      <c r="C15" s="702"/>
      <c r="D15" s="702"/>
      <c r="E15" s="702"/>
      <c r="F15" s="702"/>
      <c r="G15" s="702"/>
      <c r="H15" s="702"/>
      <c r="I15" s="702"/>
      <c r="J15" s="702"/>
      <c r="K15" s="702"/>
      <c r="L15" s="702"/>
      <c r="M15" s="702"/>
      <c r="N15" s="702"/>
      <c r="O15" s="702"/>
      <c r="P15" s="702"/>
      <c r="Q15" s="702"/>
      <c r="R15" s="702"/>
      <c r="S15" s="702"/>
      <c r="T15" s="702"/>
      <c r="U15" s="702"/>
      <c r="V15" s="702"/>
      <c r="W15" s="703"/>
      <c r="Y15" s="664"/>
      <c r="Z15" s="665"/>
      <c r="AA15" s="665"/>
      <c r="AB15" s="665"/>
      <c r="AC15" s="665"/>
      <c r="AD15" s="665"/>
      <c r="AE15" s="665"/>
      <c r="AF15" s="665"/>
      <c r="AG15" s="665"/>
      <c r="AH15" s="665"/>
      <c r="AI15" s="665"/>
      <c r="AJ15" s="665"/>
      <c r="AK15" s="665"/>
      <c r="AL15" s="665"/>
      <c r="AM15" s="665"/>
      <c r="AN15" s="665"/>
      <c r="AO15" s="665"/>
      <c r="AP15" s="665"/>
      <c r="AQ15" s="665"/>
      <c r="AR15" s="665"/>
      <c r="AS15" s="665"/>
      <c r="AT15" s="666"/>
    </row>
    <row r="16" spans="2:46" ht="14.25">
      <c r="B16" s="704"/>
      <c r="C16" s="705"/>
      <c r="D16" s="705"/>
      <c r="E16" s="705"/>
      <c r="F16" s="705"/>
      <c r="G16" s="705"/>
      <c r="H16" s="705"/>
      <c r="I16" s="705"/>
      <c r="J16" s="705"/>
      <c r="K16" s="705"/>
      <c r="L16" s="705"/>
      <c r="M16" s="705"/>
      <c r="N16" s="705"/>
      <c r="O16" s="705"/>
      <c r="P16" s="705"/>
      <c r="Q16" s="705"/>
      <c r="R16" s="705"/>
      <c r="S16" s="705"/>
      <c r="T16" s="705"/>
      <c r="U16" s="705"/>
      <c r="V16" s="705"/>
      <c r="W16" s="706"/>
      <c r="Y16" s="667"/>
      <c r="Z16" s="668"/>
      <c r="AA16" s="668"/>
      <c r="AB16" s="668"/>
      <c r="AC16" s="668"/>
      <c r="AD16" s="668"/>
      <c r="AE16" s="668"/>
      <c r="AF16" s="668"/>
      <c r="AG16" s="668"/>
      <c r="AH16" s="668"/>
      <c r="AI16" s="668"/>
      <c r="AJ16" s="668"/>
      <c r="AK16" s="668"/>
      <c r="AL16" s="668"/>
      <c r="AM16" s="668"/>
      <c r="AN16" s="668"/>
      <c r="AO16" s="668"/>
      <c r="AP16" s="668"/>
      <c r="AQ16" s="668"/>
      <c r="AR16" s="668"/>
      <c r="AS16" s="668"/>
      <c r="AT16" s="669"/>
    </row>
    <row r="18" ht="14.25">
      <c r="A18" s="112" t="s">
        <v>330</v>
      </c>
    </row>
    <row r="19" spans="2:46" ht="20.25" customHeight="1">
      <c r="B19" s="654"/>
      <c r="C19" s="654"/>
      <c r="D19" s="654"/>
      <c r="E19" s="654"/>
      <c r="F19" s="654"/>
      <c r="G19" s="654"/>
      <c r="H19" s="654"/>
      <c r="I19" s="654" t="s">
        <v>133</v>
      </c>
      <c r="J19" s="654"/>
      <c r="K19" s="654"/>
      <c r="L19" s="654"/>
      <c r="M19" s="654"/>
      <c r="N19" s="654"/>
      <c r="O19" s="654"/>
      <c r="P19" s="654"/>
      <c r="Q19" s="654"/>
      <c r="R19" s="654"/>
      <c r="S19" s="654"/>
      <c r="T19" s="654"/>
      <c r="U19" s="654"/>
      <c r="V19" s="654"/>
      <c r="W19" s="654"/>
      <c r="X19" s="654"/>
      <c r="Y19" s="654"/>
      <c r="Z19" s="654"/>
      <c r="AA19" s="654"/>
      <c r="AB19" s="699"/>
      <c r="AC19" s="700" t="s">
        <v>134</v>
      </c>
      <c r="AD19" s="654"/>
      <c r="AE19" s="654"/>
      <c r="AF19" s="654"/>
      <c r="AG19" s="654"/>
      <c r="AH19" s="654"/>
      <c r="AI19" s="654"/>
      <c r="AJ19" s="654"/>
      <c r="AK19" s="654"/>
      <c r="AL19" s="654"/>
      <c r="AM19" s="654"/>
      <c r="AN19" s="654"/>
      <c r="AO19" s="654"/>
      <c r="AP19" s="654"/>
      <c r="AQ19" s="654"/>
      <c r="AR19" s="654"/>
      <c r="AS19" s="654"/>
      <c r="AT19" s="654"/>
    </row>
    <row r="20" spans="2:46" ht="20.25" customHeight="1">
      <c r="B20" s="654"/>
      <c r="C20" s="654"/>
      <c r="D20" s="654"/>
      <c r="E20" s="654"/>
      <c r="F20" s="654"/>
      <c r="G20" s="654"/>
      <c r="H20" s="654"/>
      <c r="I20" s="654" t="s">
        <v>128</v>
      </c>
      <c r="J20" s="654"/>
      <c r="K20" s="654"/>
      <c r="L20" s="654"/>
      <c r="M20" s="654"/>
      <c r="N20" s="654"/>
      <c r="O20" s="654"/>
      <c r="P20" s="654" t="s">
        <v>129</v>
      </c>
      <c r="Q20" s="654"/>
      <c r="R20" s="654"/>
      <c r="S20" s="654"/>
      <c r="T20" s="654"/>
      <c r="U20" s="654"/>
      <c r="V20" s="654"/>
      <c r="W20" s="654" t="s">
        <v>130</v>
      </c>
      <c r="X20" s="654"/>
      <c r="Y20" s="654"/>
      <c r="Z20" s="654"/>
      <c r="AA20" s="654"/>
      <c r="AB20" s="699"/>
      <c r="AC20" s="700" t="s">
        <v>128</v>
      </c>
      <c r="AD20" s="654"/>
      <c r="AE20" s="654"/>
      <c r="AF20" s="654"/>
      <c r="AG20" s="654"/>
      <c r="AH20" s="654"/>
      <c r="AI20" s="654" t="s">
        <v>129</v>
      </c>
      <c r="AJ20" s="654"/>
      <c r="AK20" s="654"/>
      <c r="AL20" s="654"/>
      <c r="AM20" s="654"/>
      <c r="AN20" s="654"/>
      <c r="AO20" s="654"/>
      <c r="AP20" s="654" t="s">
        <v>130</v>
      </c>
      <c r="AQ20" s="654"/>
      <c r="AR20" s="654"/>
      <c r="AS20" s="654"/>
      <c r="AT20" s="654"/>
    </row>
    <row r="21" spans="2:46" ht="20.25" customHeight="1">
      <c r="B21" s="675" t="s">
        <v>125</v>
      </c>
      <c r="C21" s="675"/>
      <c r="D21" s="675"/>
      <c r="E21" s="675"/>
      <c r="F21" s="675"/>
      <c r="G21" s="675"/>
      <c r="H21" s="675"/>
      <c r="I21" s="671"/>
      <c r="J21" s="672"/>
      <c r="K21" s="114" t="s">
        <v>217</v>
      </c>
      <c r="L21" s="124"/>
      <c r="M21" s="655" t="s">
        <v>215</v>
      </c>
      <c r="N21" s="655"/>
      <c r="O21" s="657"/>
      <c r="P21" s="671"/>
      <c r="Q21" s="672"/>
      <c r="R21" s="114" t="s">
        <v>217</v>
      </c>
      <c r="S21" s="124"/>
      <c r="T21" s="655" t="s">
        <v>215</v>
      </c>
      <c r="U21" s="655"/>
      <c r="V21" s="657"/>
      <c r="W21" s="671"/>
      <c r="X21" s="672"/>
      <c r="Y21" s="114" t="s">
        <v>216</v>
      </c>
      <c r="Z21" s="124"/>
      <c r="AA21" s="655" t="s">
        <v>215</v>
      </c>
      <c r="AB21" s="656"/>
      <c r="AC21" s="671"/>
      <c r="AD21" s="672"/>
      <c r="AE21" s="114" t="s">
        <v>216</v>
      </c>
      <c r="AF21" s="124"/>
      <c r="AG21" s="657" t="s">
        <v>215</v>
      </c>
      <c r="AH21" s="674"/>
      <c r="AI21" s="670"/>
      <c r="AJ21" s="671"/>
      <c r="AK21" s="114" t="s">
        <v>217</v>
      </c>
      <c r="AL21" s="124"/>
      <c r="AM21" s="655" t="s">
        <v>215</v>
      </c>
      <c r="AN21" s="655"/>
      <c r="AO21" s="657"/>
      <c r="AP21" s="125"/>
      <c r="AQ21" s="114" t="s">
        <v>216</v>
      </c>
      <c r="AR21" s="124"/>
      <c r="AS21" s="655" t="s">
        <v>214</v>
      </c>
      <c r="AT21" s="657"/>
    </row>
    <row r="22" spans="2:46" ht="20.25" customHeight="1">
      <c r="B22" s="675" t="s">
        <v>126</v>
      </c>
      <c r="C22" s="675"/>
      <c r="D22" s="675"/>
      <c r="E22" s="675"/>
      <c r="F22" s="675"/>
      <c r="G22" s="675"/>
      <c r="H22" s="675"/>
      <c r="I22" s="671"/>
      <c r="J22" s="672"/>
      <c r="K22" s="114" t="s">
        <v>217</v>
      </c>
      <c r="L22" s="126"/>
      <c r="M22" s="114" t="s">
        <v>215</v>
      </c>
      <c r="N22" s="114" t="s">
        <v>289</v>
      </c>
      <c r="O22" s="123"/>
      <c r="P22" s="671"/>
      <c r="Q22" s="672"/>
      <c r="R22" s="114" t="s">
        <v>217</v>
      </c>
      <c r="S22" s="126"/>
      <c r="T22" s="114" t="s">
        <v>215</v>
      </c>
      <c r="U22" s="114" t="s">
        <v>289</v>
      </c>
      <c r="V22" s="123"/>
      <c r="W22" s="671"/>
      <c r="X22" s="672"/>
      <c r="Y22" s="114" t="s">
        <v>217</v>
      </c>
      <c r="Z22" s="126"/>
      <c r="AA22" s="114" t="s">
        <v>215</v>
      </c>
      <c r="AB22" s="127" t="s">
        <v>60</v>
      </c>
      <c r="AC22" s="672"/>
      <c r="AD22" s="672"/>
      <c r="AE22" s="114" t="s">
        <v>217</v>
      </c>
      <c r="AF22" s="126"/>
      <c r="AG22" s="114" t="s">
        <v>215</v>
      </c>
      <c r="AH22" s="123" t="s">
        <v>60</v>
      </c>
      <c r="AI22" s="670"/>
      <c r="AJ22" s="671"/>
      <c r="AK22" s="114" t="s">
        <v>217</v>
      </c>
      <c r="AL22" s="126"/>
      <c r="AM22" s="114" t="s">
        <v>215</v>
      </c>
      <c r="AN22" s="114" t="s">
        <v>289</v>
      </c>
      <c r="AO22" s="123"/>
      <c r="AP22" s="125"/>
      <c r="AQ22" s="114" t="s">
        <v>217</v>
      </c>
      <c r="AR22" s="126"/>
      <c r="AS22" s="114" t="s">
        <v>215</v>
      </c>
      <c r="AT22" s="123" t="s">
        <v>60</v>
      </c>
    </row>
    <row r="23" spans="2:46" ht="20.25" customHeight="1">
      <c r="B23" s="675"/>
      <c r="C23" s="675"/>
      <c r="D23" s="675"/>
      <c r="E23" s="675"/>
      <c r="F23" s="675"/>
      <c r="G23" s="675"/>
      <c r="H23" s="675"/>
      <c r="I23" s="671"/>
      <c r="J23" s="672"/>
      <c r="K23" s="114" t="s">
        <v>217</v>
      </c>
      <c r="L23" s="124"/>
      <c r="M23" s="655" t="s">
        <v>215</v>
      </c>
      <c r="N23" s="655"/>
      <c r="O23" s="657"/>
      <c r="P23" s="671"/>
      <c r="Q23" s="672"/>
      <c r="R23" s="114" t="s">
        <v>217</v>
      </c>
      <c r="S23" s="124"/>
      <c r="T23" s="655" t="s">
        <v>215</v>
      </c>
      <c r="U23" s="655"/>
      <c r="V23" s="657"/>
      <c r="W23" s="671"/>
      <c r="X23" s="672"/>
      <c r="Y23" s="114" t="s">
        <v>216</v>
      </c>
      <c r="Z23" s="124"/>
      <c r="AA23" s="655" t="s">
        <v>215</v>
      </c>
      <c r="AB23" s="656"/>
      <c r="AC23" s="671"/>
      <c r="AD23" s="672"/>
      <c r="AE23" s="114" t="s">
        <v>216</v>
      </c>
      <c r="AF23" s="124"/>
      <c r="AG23" s="657" t="s">
        <v>215</v>
      </c>
      <c r="AH23" s="674"/>
      <c r="AI23" s="671"/>
      <c r="AJ23" s="672"/>
      <c r="AK23" s="114" t="s">
        <v>217</v>
      </c>
      <c r="AL23" s="124"/>
      <c r="AM23" s="655" t="s">
        <v>215</v>
      </c>
      <c r="AN23" s="655"/>
      <c r="AO23" s="657"/>
      <c r="AP23" s="125"/>
      <c r="AQ23" s="114" t="s">
        <v>216</v>
      </c>
      <c r="AR23" s="124"/>
      <c r="AS23" s="655" t="s">
        <v>214</v>
      </c>
      <c r="AT23" s="657"/>
    </row>
    <row r="24" spans="2:46" ht="20.25" customHeight="1">
      <c r="B24" s="675" t="s">
        <v>127</v>
      </c>
      <c r="C24" s="675"/>
      <c r="D24" s="675"/>
      <c r="E24" s="675"/>
      <c r="F24" s="675"/>
      <c r="G24" s="675"/>
      <c r="H24" s="675"/>
      <c r="I24" s="671"/>
      <c r="J24" s="672"/>
      <c r="K24" s="114" t="s">
        <v>217</v>
      </c>
      <c r="L24" s="124"/>
      <c r="M24" s="655" t="s">
        <v>215</v>
      </c>
      <c r="N24" s="655"/>
      <c r="O24" s="657"/>
      <c r="P24" s="671"/>
      <c r="Q24" s="672"/>
      <c r="R24" s="114" t="s">
        <v>217</v>
      </c>
      <c r="S24" s="124"/>
      <c r="T24" s="655" t="s">
        <v>215</v>
      </c>
      <c r="U24" s="655"/>
      <c r="V24" s="657"/>
      <c r="W24" s="671"/>
      <c r="X24" s="672"/>
      <c r="Y24" s="114" t="s">
        <v>216</v>
      </c>
      <c r="Z24" s="124"/>
      <c r="AA24" s="655" t="s">
        <v>215</v>
      </c>
      <c r="AB24" s="656"/>
      <c r="AC24" s="671"/>
      <c r="AD24" s="672"/>
      <c r="AE24" s="114" t="s">
        <v>216</v>
      </c>
      <c r="AF24" s="124"/>
      <c r="AG24" s="657" t="s">
        <v>215</v>
      </c>
      <c r="AH24" s="674"/>
      <c r="AI24" s="671"/>
      <c r="AJ24" s="672"/>
      <c r="AK24" s="114" t="s">
        <v>217</v>
      </c>
      <c r="AL24" s="124"/>
      <c r="AM24" s="655" t="s">
        <v>215</v>
      </c>
      <c r="AN24" s="655"/>
      <c r="AO24" s="657"/>
      <c r="AP24" s="125"/>
      <c r="AQ24" s="114" t="s">
        <v>216</v>
      </c>
      <c r="AR24" s="124"/>
      <c r="AS24" s="655" t="s">
        <v>214</v>
      </c>
      <c r="AT24" s="657"/>
    </row>
    <row r="25" spans="2:46" ht="33" customHeight="1">
      <c r="B25" s="698" t="s">
        <v>131</v>
      </c>
      <c r="C25" s="675"/>
      <c r="D25" s="675"/>
      <c r="E25" s="675"/>
      <c r="F25" s="675"/>
      <c r="G25" s="675"/>
      <c r="H25" s="675"/>
      <c r="I25" s="671"/>
      <c r="J25" s="672"/>
      <c r="K25" s="673" t="s">
        <v>290</v>
      </c>
      <c r="L25" s="673"/>
      <c r="M25" s="126"/>
      <c r="N25" s="114" t="s">
        <v>215</v>
      </c>
      <c r="O25" s="123"/>
      <c r="P25" s="671"/>
      <c r="Q25" s="672"/>
      <c r="R25" s="673" t="s">
        <v>290</v>
      </c>
      <c r="S25" s="673"/>
      <c r="T25" s="126"/>
      <c r="U25" s="114" t="s">
        <v>215</v>
      </c>
      <c r="V25" s="123"/>
      <c r="W25" s="671"/>
      <c r="X25" s="672"/>
      <c r="Y25" s="673" t="s">
        <v>218</v>
      </c>
      <c r="Z25" s="673"/>
      <c r="AA25" s="124"/>
      <c r="AB25" s="127" t="s">
        <v>215</v>
      </c>
      <c r="AC25" s="672"/>
      <c r="AD25" s="672"/>
      <c r="AE25" s="673" t="s">
        <v>218</v>
      </c>
      <c r="AF25" s="673"/>
      <c r="AG25" s="124"/>
      <c r="AH25" s="123" t="s">
        <v>215</v>
      </c>
      <c r="AI25" s="671"/>
      <c r="AJ25" s="672"/>
      <c r="AK25" s="673" t="s">
        <v>218</v>
      </c>
      <c r="AL25" s="673"/>
      <c r="AM25" s="672"/>
      <c r="AN25" s="672"/>
      <c r="AO25" s="123" t="s">
        <v>215</v>
      </c>
      <c r="AP25" s="125"/>
      <c r="AQ25" s="673" t="s">
        <v>218</v>
      </c>
      <c r="AR25" s="673"/>
      <c r="AS25" s="124"/>
      <c r="AT25" s="123" t="s">
        <v>215</v>
      </c>
    </row>
    <row r="26" ht="20.25" customHeight="1"/>
    <row r="27" spans="2:46" ht="14.25">
      <c r="B27" s="686" t="s">
        <v>132</v>
      </c>
      <c r="C27" s="687"/>
      <c r="D27" s="687"/>
      <c r="E27" s="687"/>
      <c r="F27" s="687"/>
      <c r="G27" s="687"/>
      <c r="H27" s="687"/>
      <c r="I27" s="687"/>
      <c r="J27" s="687"/>
      <c r="K27" s="687"/>
      <c r="L27" s="687"/>
      <c r="M27" s="687"/>
      <c r="N27" s="687"/>
      <c r="O27" s="688"/>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6"/>
      <c r="AT27" s="696"/>
    </row>
    <row r="28" spans="2:46" ht="14.25">
      <c r="B28" s="689"/>
      <c r="C28" s="690"/>
      <c r="D28" s="690"/>
      <c r="E28" s="690"/>
      <c r="F28" s="690"/>
      <c r="G28" s="690"/>
      <c r="H28" s="690"/>
      <c r="I28" s="690"/>
      <c r="J28" s="690"/>
      <c r="K28" s="690"/>
      <c r="L28" s="690"/>
      <c r="M28" s="690"/>
      <c r="N28" s="690"/>
      <c r="O28" s="691"/>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7"/>
      <c r="AP28" s="697"/>
      <c r="AQ28" s="697"/>
      <c r="AR28" s="697"/>
      <c r="AS28" s="697"/>
      <c r="AT28" s="697"/>
    </row>
    <row r="29" spans="2:46" ht="14.25">
      <c r="B29" s="692"/>
      <c r="C29" s="690"/>
      <c r="D29" s="690"/>
      <c r="E29" s="690"/>
      <c r="F29" s="690"/>
      <c r="G29" s="690"/>
      <c r="H29" s="690"/>
      <c r="I29" s="690"/>
      <c r="J29" s="690"/>
      <c r="K29" s="690"/>
      <c r="L29" s="690"/>
      <c r="M29" s="690"/>
      <c r="N29" s="690"/>
      <c r="O29" s="691"/>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6"/>
      <c r="AP29" s="696"/>
      <c r="AQ29" s="696"/>
      <c r="AR29" s="696"/>
      <c r="AS29" s="696"/>
      <c r="AT29" s="696"/>
    </row>
    <row r="30" spans="2:46" ht="14.25">
      <c r="B30" s="693"/>
      <c r="C30" s="694"/>
      <c r="D30" s="694"/>
      <c r="E30" s="694"/>
      <c r="F30" s="694"/>
      <c r="G30" s="694"/>
      <c r="H30" s="694"/>
      <c r="I30" s="694"/>
      <c r="J30" s="694"/>
      <c r="K30" s="694"/>
      <c r="L30" s="694"/>
      <c r="M30" s="694"/>
      <c r="N30" s="694"/>
      <c r="O30" s="695"/>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6"/>
      <c r="AP30" s="696"/>
      <c r="AQ30" s="696"/>
      <c r="AR30" s="696"/>
      <c r="AS30" s="696"/>
      <c r="AT30" s="696"/>
    </row>
  </sheetData>
  <sheetProtection/>
  <mergeCells count="96">
    <mergeCell ref="P23:Q23"/>
    <mergeCell ref="W23:X23"/>
    <mergeCell ref="AC23:AD23"/>
    <mergeCell ref="M24:O24"/>
    <mergeCell ref="B11:W16"/>
    <mergeCell ref="AA21:AB21"/>
    <mergeCell ref="AC19:AT19"/>
    <mergeCell ref="P20:V20"/>
    <mergeCell ref="W20:AB20"/>
    <mergeCell ref="AP20:AT20"/>
    <mergeCell ref="I19:AB19"/>
    <mergeCell ref="P21:Q21"/>
    <mergeCell ref="W21:X21"/>
    <mergeCell ref="P22:Q22"/>
    <mergeCell ref="W22:X22"/>
    <mergeCell ref="AC22:AD22"/>
    <mergeCell ref="I21:J21"/>
    <mergeCell ref="AC21:AD21"/>
    <mergeCell ref="AC20:AH20"/>
    <mergeCell ref="I23:J23"/>
    <mergeCell ref="M21:O21"/>
    <mergeCell ref="M23:O23"/>
    <mergeCell ref="I22:J22"/>
    <mergeCell ref="I25:J25"/>
    <mergeCell ref="AO4:AT4"/>
    <mergeCell ref="AE4:AN4"/>
    <mergeCell ref="Y4:AD4"/>
    <mergeCell ref="H4:O4"/>
    <mergeCell ref="P4:W4"/>
    <mergeCell ref="B4:G4"/>
    <mergeCell ref="Y5:AD5"/>
    <mergeCell ref="Y6:AD6"/>
    <mergeCell ref="Y7:AD7"/>
    <mergeCell ref="Y8:AD8"/>
    <mergeCell ref="B27:O30"/>
    <mergeCell ref="P27:AT30"/>
    <mergeCell ref="B25:H25"/>
    <mergeCell ref="B5:G5"/>
    <mergeCell ref="B6:G6"/>
    <mergeCell ref="B7:G7"/>
    <mergeCell ref="B19:H20"/>
    <mergeCell ref="AO8:AT8"/>
    <mergeCell ref="T23:V23"/>
    <mergeCell ref="T24:V24"/>
    <mergeCell ref="I20:O20"/>
    <mergeCell ref="T21:V21"/>
    <mergeCell ref="AS21:AT21"/>
    <mergeCell ref="B22:H23"/>
    <mergeCell ref="B21:H21"/>
    <mergeCell ref="B8:G8"/>
    <mergeCell ref="B9:W10"/>
    <mergeCell ref="L5:O5"/>
    <mergeCell ref="H5:I5"/>
    <mergeCell ref="P5:Q5"/>
    <mergeCell ref="T5:W5"/>
    <mergeCell ref="H8:I8"/>
    <mergeCell ref="L8:O8"/>
    <mergeCell ref="P8:Q8"/>
    <mergeCell ref="T8:W8"/>
    <mergeCell ref="B24:H24"/>
    <mergeCell ref="AA24:AB24"/>
    <mergeCell ref="R25:S25"/>
    <mergeCell ref="K25:L25"/>
    <mergeCell ref="AE25:AF25"/>
    <mergeCell ref="Y25:Z25"/>
    <mergeCell ref="I24:J24"/>
    <mergeCell ref="P24:Q24"/>
    <mergeCell ref="W24:X24"/>
    <mergeCell ref="AC24:AD24"/>
    <mergeCell ref="P25:Q25"/>
    <mergeCell ref="W25:X25"/>
    <mergeCell ref="AC25:AD25"/>
    <mergeCell ref="AQ25:AR25"/>
    <mergeCell ref="AG21:AH21"/>
    <mergeCell ref="AG23:AH23"/>
    <mergeCell ref="AM21:AO21"/>
    <mergeCell ref="AM23:AO23"/>
    <mergeCell ref="AM24:AO24"/>
    <mergeCell ref="AG24:AH24"/>
    <mergeCell ref="AI21:AJ21"/>
    <mergeCell ref="AM25:AN25"/>
    <mergeCell ref="AI24:AJ24"/>
    <mergeCell ref="AI25:AJ25"/>
    <mergeCell ref="AK25:AL25"/>
    <mergeCell ref="AI22:AJ22"/>
    <mergeCell ref="AI23:AJ23"/>
    <mergeCell ref="AI20:AO20"/>
    <mergeCell ref="AA23:AB23"/>
    <mergeCell ref="AS23:AT23"/>
    <mergeCell ref="AS24:AT24"/>
    <mergeCell ref="AJ7:AN7"/>
    <mergeCell ref="AO5:AQ5"/>
    <mergeCell ref="AO6:AQ6"/>
    <mergeCell ref="AO7:AQ7"/>
    <mergeCell ref="Y10:AT12"/>
    <mergeCell ref="Y13:AT16"/>
  </mergeCells>
  <conditionalFormatting sqref="H5:I5 H6:H7 J6:J7 L6:L7 N6:N7 K5 H8:I8 K8 P8:Q8 S8 P5:Q5 S5 P6:P7 R6:R7 T6:T7 V6:V7 B11:W16 Y13:AT16 AE5:AE8 AG5:AG8 AI5:AI8 AK5:AK6 AM5:AM6 AK8 AM8 AS5:AS7 I21:J25 L21:L24 M25 P21:Q25 S21:S24 T25 W21:X25 Z21:Z24 AA25 AC21:AD25 AF21:AF24 AG25 AI21:AJ25 AL21:AL24 AM25:AN25 AP21:AP25 AS25 AR21:AR24 P27:AT30 AO5:AQ7">
    <cfRule type="cellIs" priority="5" dxfId="2" operator="notEqual" stopIfTrue="1">
      <formula>""</formula>
    </cfRule>
  </conditionalFormatting>
  <conditionalFormatting sqref="AS5:AS7">
    <cfRule type="cellIs" priority="3" dxfId="2" operator="notEqual" stopIfTrue="1">
      <formula>""</formula>
    </cfRule>
    <cfRule type="expression" priority="4" dxfId="0" stopIfTrue="1">
      <formula>$AO5="一部出"</formula>
    </cfRule>
  </conditionalFormatting>
  <conditionalFormatting sqref="AO5:AQ7">
    <cfRule type="cellIs" priority="2" dxfId="24" operator="equal" stopIfTrue="1">
      <formula>"リスト選択"</formula>
    </cfRule>
  </conditionalFormatting>
  <dataValidations count="3">
    <dataValidation allowBlank="1" showInputMessage="1" showErrorMessage="1" imeMode="off" sqref="AL21:AM22 L21:L24 U25 AR22 AF23:AG24 AG25 Z21:AA21 N25 P21:Q25 I21:J25 AR21:AS21 Z22:Z24 AS25 W21:X25 AL23:AL24 T21:T25 S21:S24 M21:M25 AF21:AG21 AA23:AA25 AM23:AM25 AI21:AJ25 AC21:AD25 AF22 AP21:AP25 AR23:AS24"/>
    <dataValidation type="list" allowBlank="1" showInputMessage="1" sqref="AO5:AQ7">
      <formula1>"全出,一部出,全欠"</formula1>
    </dataValidation>
    <dataValidation allowBlank="1" showInputMessage="1" showErrorMessage="1" imeMode="hiragana" sqref="B11:W16 Y13:AT16 P27:AT30"/>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2" r:id="rId2"/>
  <headerFooter alignWithMargins="0">
    <oddFooter>&amp;C&amp;12 １０&amp;11
</oddFooter>
  </headerFooter>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BM29"/>
  <sheetViews>
    <sheetView view="pageBreakPreview" zoomScaleNormal="90" zoomScaleSheetLayoutView="100" zoomScalePageLayoutView="0" workbookViewId="0" topLeftCell="A1">
      <selection activeCell="V14" sqref="V14"/>
    </sheetView>
  </sheetViews>
  <sheetFormatPr defaultColWidth="3.625" defaultRowHeight="13.5"/>
  <cols>
    <col min="1" max="5" width="3.625" style="163" customWidth="1"/>
    <col min="6" max="6" width="0.74609375" style="163" customWidth="1"/>
    <col min="7" max="9" width="3.625" style="163" customWidth="1"/>
    <col min="10" max="11" width="0.74609375" style="163" customWidth="1"/>
    <col min="12" max="14" width="3.625" style="163" customWidth="1"/>
    <col min="15" max="16" width="0.74609375" style="163" customWidth="1"/>
    <col min="17" max="19" width="3.625" style="163" customWidth="1"/>
    <col min="20" max="21" width="0.74609375" style="163" customWidth="1"/>
    <col min="22" max="24" width="3.625" style="163" customWidth="1"/>
    <col min="25" max="26" width="0.74609375" style="163" customWidth="1"/>
    <col min="27" max="29" width="3.625" style="163" customWidth="1"/>
    <col min="30" max="31" width="0.74609375" style="163" customWidth="1"/>
    <col min="32" max="34" width="3.625" style="163" customWidth="1"/>
    <col min="35" max="36" width="0.74609375" style="163" customWidth="1"/>
    <col min="37" max="39" width="3.625" style="163" customWidth="1"/>
    <col min="40" max="41" width="0.74609375" style="163" customWidth="1"/>
    <col min="42" max="44" width="3.625" style="163" customWidth="1"/>
    <col min="45" max="46" width="0.74609375" style="163" customWidth="1"/>
    <col min="47" max="49" width="3.625" style="163" customWidth="1"/>
    <col min="50" max="51" width="0.6171875" style="163" customWidth="1"/>
    <col min="52" max="54" width="3.625" style="163" customWidth="1"/>
    <col min="55" max="56" width="0.6171875" style="163" customWidth="1"/>
    <col min="57" max="59" width="3.625" style="163" customWidth="1"/>
    <col min="60" max="61" width="0.6171875" style="163" customWidth="1"/>
    <col min="62" max="64" width="3.625" style="163" customWidth="1"/>
    <col min="65" max="65" width="0.6171875" style="163" customWidth="1"/>
    <col min="66" max="16384" width="3.625" style="163" customWidth="1"/>
  </cols>
  <sheetData>
    <row r="1" ht="14.25">
      <c r="A1" s="163" t="s">
        <v>454</v>
      </c>
    </row>
    <row r="3" spans="2:65" ht="20.25" customHeight="1">
      <c r="B3" s="555"/>
      <c r="C3" s="555"/>
      <c r="D3" s="555"/>
      <c r="E3" s="555"/>
      <c r="F3" s="555" t="s">
        <v>87</v>
      </c>
      <c r="G3" s="555"/>
      <c r="H3" s="555"/>
      <c r="I3" s="555"/>
      <c r="J3" s="555"/>
      <c r="K3" s="555" t="s">
        <v>88</v>
      </c>
      <c r="L3" s="555"/>
      <c r="M3" s="555"/>
      <c r="N3" s="555"/>
      <c r="O3" s="555"/>
      <c r="P3" s="555" t="s">
        <v>89</v>
      </c>
      <c r="Q3" s="555"/>
      <c r="R3" s="555"/>
      <c r="S3" s="555"/>
      <c r="T3" s="555"/>
      <c r="U3" s="555" t="s">
        <v>91</v>
      </c>
      <c r="V3" s="555"/>
      <c r="W3" s="555"/>
      <c r="X3" s="555"/>
      <c r="Y3" s="555"/>
      <c r="Z3" s="555" t="s">
        <v>93</v>
      </c>
      <c r="AA3" s="555"/>
      <c r="AB3" s="555"/>
      <c r="AC3" s="555"/>
      <c r="AD3" s="555"/>
      <c r="AE3" s="555" t="s">
        <v>95</v>
      </c>
      <c r="AF3" s="555"/>
      <c r="AG3" s="555"/>
      <c r="AH3" s="555"/>
      <c r="AI3" s="555"/>
      <c r="AJ3" s="555" t="s">
        <v>97</v>
      </c>
      <c r="AK3" s="555"/>
      <c r="AL3" s="555"/>
      <c r="AM3" s="555"/>
      <c r="AN3" s="555"/>
      <c r="AO3" s="555" t="s">
        <v>99</v>
      </c>
      <c r="AP3" s="555"/>
      <c r="AQ3" s="555"/>
      <c r="AR3" s="555"/>
      <c r="AS3" s="555"/>
      <c r="AT3" s="555" t="s">
        <v>101</v>
      </c>
      <c r="AU3" s="555"/>
      <c r="AV3" s="555"/>
      <c r="AW3" s="555"/>
      <c r="AX3" s="555"/>
      <c r="AY3" s="555" t="s">
        <v>103</v>
      </c>
      <c r="AZ3" s="555"/>
      <c r="BA3" s="555"/>
      <c r="BB3" s="555"/>
      <c r="BC3" s="555"/>
      <c r="BD3" s="555" t="s">
        <v>105</v>
      </c>
      <c r="BE3" s="555"/>
      <c r="BF3" s="555"/>
      <c r="BG3" s="555"/>
      <c r="BH3" s="555"/>
      <c r="BI3" s="555" t="s">
        <v>107</v>
      </c>
      <c r="BJ3" s="555"/>
      <c r="BK3" s="555"/>
      <c r="BL3" s="722"/>
      <c r="BM3" s="555"/>
    </row>
    <row r="4" spans="2:65" ht="22.5" customHeight="1">
      <c r="B4" s="719" t="s">
        <v>137</v>
      </c>
      <c r="C4" s="715" t="s">
        <v>136</v>
      </c>
      <c r="D4" s="715"/>
      <c r="E4" s="715"/>
      <c r="F4" s="199"/>
      <c r="G4" s="717"/>
      <c r="H4" s="717"/>
      <c r="I4" s="717"/>
      <c r="J4" s="200"/>
      <c r="K4" s="201"/>
      <c r="L4" s="717"/>
      <c r="M4" s="717"/>
      <c r="N4" s="717"/>
      <c r="O4" s="200"/>
      <c r="P4" s="201"/>
      <c r="Q4" s="717"/>
      <c r="R4" s="717"/>
      <c r="S4" s="717"/>
      <c r="T4" s="200"/>
      <c r="U4" s="201"/>
      <c r="V4" s="717"/>
      <c r="W4" s="717"/>
      <c r="X4" s="717"/>
      <c r="Y4" s="200"/>
      <c r="Z4" s="201"/>
      <c r="AA4" s="717"/>
      <c r="AB4" s="717"/>
      <c r="AC4" s="717"/>
      <c r="AD4" s="200"/>
      <c r="AE4" s="201"/>
      <c r="AF4" s="717"/>
      <c r="AG4" s="717"/>
      <c r="AH4" s="717"/>
      <c r="AI4" s="200"/>
      <c r="AJ4" s="201"/>
      <c r="AK4" s="717"/>
      <c r="AL4" s="717"/>
      <c r="AM4" s="717"/>
      <c r="AN4" s="200"/>
      <c r="AO4" s="201"/>
      <c r="AP4" s="717"/>
      <c r="AQ4" s="717"/>
      <c r="AR4" s="717"/>
      <c r="AS4" s="200"/>
      <c r="AT4" s="201"/>
      <c r="AU4" s="717"/>
      <c r="AV4" s="717"/>
      <c r="AW4" s="717"/>
      <c r="AX4" s="200"/>
      <c r="AY4" s="201"/>
      <c r="AZ4" s="717"/>
      <c r="BA4" s="717"/>
      <c r="BB4" s="717"/>
      <c r="BC4" s="200"/>
      <c r="BD4" s="201"/>
      <c r="BE4" s="717"/>
      <c r="BF4" s="717"/>
      <c r="BG4" s="717"/>
      <c r="BH4" s="200"/>
      <c r="BI4" s="201"/>
      <c r="BJ4" s="716"/>
      <c r="BK4" s="716"/>
      <c r="BL4" s="716"/>
      <c r="BM4" s="202"/>
    </row>
    <row r="5" spans="2:65" ht="22.5" customHeight="1">
      <c r="B5" s="719"/>
      <c r="C5" s="715"/>
      <c r="D5" s="715"/>
      <c r="E5" s="715"/>
      <c r="F5" s="203"/>
      <c r="G5" s="717"/>
      <c r="H5" s="717"/>
      <c r="I5" s="717"/>
      <c r="J5" s="204"/>
      <c r="K5" s="205"/>
      <c r="L5" s="717"/>
      <c r="M5" s="717"/>
      <c r="N5" s="717"/>
      <c r="O5" s="204"/>
      <c r="P5" s="205"/>
      <c r="Q5" s="717"/>
      <c r="R5" s="717"/>
      <c r="S5" s="717"/>
      <c r="T5" s="204"/>
      <c r="U5" s="205"/>
      <c r="V5" s="717"/>
      <c r="W5" s="717"/>
      <c r="X5" s="717"/>
      <c r="Y5" s="204"/>
      <c r="Z5" s="205"/>
      <c r="AA5" s="717"/>
      <c r="AB5" s="717"/>
      <c r="AC5" s="717"/>
      <c r="AD5" s="204"/>
      <c r="AE5" s="205"/>
      <c r="AF5" s="717"/>
      <c r="AG5" s="717"/>
      <c r="AH5" s="717"/>
      <c r="AI5" s="204"/>
      <c r="AJ5" s="205"/>
      <c r="AK5" s="717"/>
      <c r="AL5" s="717"/>
      <c r="AM5" s="717"/>
      <c r="AN5" s="204"/>
      <c r="AO5" s="205"/>
      <c r="AP5" s="717"/>
      <c r="AQ5" s="717"/>
      <c r="AR5" s="717"/>
      <c r="AS5" s="204"/>
      <c r="AT5" s="205"/>
      <c r="AU5" s="717"/>
      <c r="AV5" s="717"/>
      <c r="AW5" s="717"/>
      <c r="AX5" s="204"/>
      <c r="AY5" s="205"/>
      <c r="AZ5" s="717"/>
      <c r="BA5" s="717"/>
      <c r="BB5" s="717"/>
      <c r="BC5" s="204"/>
      <c r="BD5" s="205"/>
      <c r="BE5" s="717"/>
      <c r="BF5" s="717"/>
      <c r="BG5" s="717"/>
      <c r="BH5" s="204"/>
      <c r="BI5" s="205"/>
      <c r="BJ5" s="716"/>
      <c r="BK5" s="716"/>
      <c r="BL5" s="716"/>
      <c r="BM5" s="202"/>
    </row>
    <row r="6" spans="2:65" ht="22.5" customHeight="1">
      <c r="B6" s="719"/>
      <c r="C6" s="715" t="s">
        <v>135</v>
      </c>
      <c r="D6" s="715"/>
      <c r="E6" s="715"/>
      <c r="F6" s="199"/>
      <c r="G6" s="717"/>
      <c r="H6" s="717"/>
      <c r="I6" s="717"/>
      <c r="J6" s="200"/>
      <c r="K6" s="201"/>
      <c r="L6" s="717"/>
      <c r="M6" s="717"/>
      <c r="N6" s="717"/>
      <c r="O6" s="200"/>
      <c r="P6" s="201"/>
      <c r="Q6" s="717"/>
      <c r="R6" s="717"/>
      <c r="S6" s="717"/>
      <c r="T6" s="200"/>
      <c r="U6" s="201"/>
      <c r="V6" s="717"/>
      <c r="W6" s="717"/>
      <c r="X6" s="717"/>
      <c r="Y6" s="200"/>
      <c r="Z6" s="201"/>
      <c r="AA6" s="717"/>
      <c r="AB6" s="717"/>
      <c r="AC6" s="717"/>
      <c r="AD6" s="200"/>
      <c r="AE6" s="201"/>
      <c r="AF6" s="717"/>
      <c r="AG6" s="717"/>
      <c r="AH6" s="717"/>
      <c r="AI6" s="200"/>
      <c r="AJ6" s="201"/>
      <c r="AK6" s="717"/>
      <c r="AL6" s="717"/>
      <c r="AM6" s="717"/>
      <c r="AN6" s="200"/>
      <c r="AO6" s="201"/>
      <c r="AP6" s="717"/>
      <c r="AQ6" s="717"/>
      <c r="AR6" s="717"/>
      <c r="AS6" s="200"/>
      <c r="AT6" s="201"/>
      <c r="AU6" s="717"/>
      <c r="AV6" s="717"/>
      <c r="AW6" s="717"/>
      <c r="AX6" s="200"/>
      <c r="AY6" s="201"/>
      <c r="AZ6" s="717"/>
      <c r="BA6" s="717"/>
      <c r="BB6" s="717"/>
      <c r="BC6" s="200"/>
      <c r="BD6" s="201"/>
      <c r="BE6" s="717"/>
      <c r="BF6" s="717"/>
      <c r="BG6" s="717"/>
      <c r="BH6" s="200"/>
      <c r="BI6" s="201"/>
      <c r="BJ6" s="716"/>
      <c r="BK6" s="716"/>
      <c r="BL6" s="716"/>
      <c r="BM6" s="202"/>
    </row>
    <row r="7" spans="2:65" ht="22.5" customHeight="1">
      <c r="B7" s="719"/>
      <c r="C7" s="715"/>
      <c r="D7" s="715"/>
      <c r="E7" s="715"/>
      <c r="F7" s="203"/>
      <c r="G7" s="717"/>
      <c r="H7" s="717"/>
      <c r="I7" s="717"/>
      <c r="J7" s="204"/>
      <c r="K7" s="205"/>
      <c r="L7" s="717"/>
      <c r="M7" s="717"/>
      <c r="N7" s="717"/>
      <c r="O7" s="204"/>
      <c r="P7" s="205"/>
      <c r="Q7" s="717"/>
      <c r="R7" s="717"/>
      <c r="S7" s="717"/>
      <c r="T7" s="204"/>
      <c r="U7" s="205"/>
      <c r="V7" s="717"/>
      <c r="W7" s="717"/>
      <c r="X7" s="717"/>
      <c r="Y7" s="204"/>
      <c r="Z7" s="205"/>
      <c r="AA7" s="717"/>
      <c r="AB7" s="717"/>
      <c r="AC7" s="717"/>
      <c r="AD7" s="204"/>
      <c r="AE7" s="205"/>
      <c r="AF7" s="717"/>
      <c r="AG7" s="717"/>
      <c r="AH7" s="717"/>
      <c r="AI7" s="204"/>
      <c r="AJ7" s="205"/>
      <c r="AK7" s="717"/>
      <c r="AL7" s="717"/>
      <c r="AM7" s="717"/>
      <c r="AN7" s="204"/>
      <c r="AO7" s="205"/>
      <c r="AP7" s="717"/>
      <c r="AQ7" s="717"/>
      <c r="AR7" s="717"/>
      <c r="AS7" s="204"/>
      <c r="AT7" s="205"/>
      <c r="AU7" s="717"/>
      <c r="AV7" s="717"/>
      <c r="AW7" s="717"/>
      <c r="AX7" s="204"/>
      <c r="AY7" s="205"/>
      <c r="AZ7" s="717"/>
      <c r="BA7" s="717"/>
      <c r="BB7" s="717"/>
      <c r="BC7" s="204"/>
      <c r="BD7" s="205"/>
      <c r="BE7" s="717"/>
      <c r="BF7" s="717"/>
      <c r="BG7" s="717"/>
      <c r="BH7" s="204"/>
      <c r="BI7" s="205"/>
      <c r="BJ7" s="716"/>
      <c r="BK7" s="716"/>
      <c r="BL7" s="716"/>
      <c r="BM7" s="202"/>
    </row>
    <row r="8" spans="2:65" ht="22.5" customHeight="1">
      <c r="B8" s="715" t="s">
        <v>138</v>
      </c>
      <c r="C8" s="715"/>
      <c r="D8" s="715"/>
      <c r="E8" s="715"/>
      <c r="F8" s="206"/>
      <c r="G8" s="716"/>
      <c r="H8" s="716"/>
      <c r="I8" s="716"/>
      <c r="J8" s="207"/>
      <c r="K8" s="208"/>
      <c r="L8" s="716"/>
      <c r="M8" s="716"/>
      <c r="N8" s="716"/>
      <c r="O8" s="207"/>
      <c r="P8" s="208"/>
      <c r="Q8" s="716"/>
      <c r="R8" s="716"/>
      <c r="S8" s="716"/>
      <c r="T8" s="207"/>
      <c r="U8" s="208"/>
      <c r="V8" s="716"/>
      <c r="W8" s="716"/>
      <c r="X8" s="716"/>
      <c r="Y8" s="207"/>
      <c r="Z8" s="208"/>
      <c r="AA8" s="716"/>
      <c r="AB8" s="716"/>
      <c r="AC8" s="716"/>
      <c r="AD8" s="207"/>
      <c r="AE8" s="208"/>
      <c r="AF8" s="716"/>
      <c r="AG8" s="716"/>
      <c r="AH8" s="716"/>
      <c r="AI8" s="207"/>
      <c r="AJ8" s="208"/>
      <c r="AK8" s="716"/>
      <c r="AL8" s="716"/>
      <c r="AM8" s="716"/>
      <c r="AN8" s="207"/>
      <c r="AO8" s="208"/>
      <c r="AP8" s="716"/>
      <c r="AQ8" s="716"/>
      <c r="AR8" s="716"/>
      <c r="AS8" s="207"/>
      <c r="AT8" s="208"/>
      <c r="AU8" s="716"/>
      <c r="AV8" s="716"/>
      <c r="AW8" s="716"/>
      <c r="AX8" s="207"/>
      <c r="AY8" s="208"/>
      <c r="AZ8" s="716"/>
      <c r="BA8" s="716"/>
      <c r="BB8" s="716"/>
      <c r="BC8" s="207"/>
      <c r="BD8" s="208"/>
      <c r="BE8" s="716"/>
      <c r="BF8" s="716"/>
      <c r="BG8" s="716"/>
      <c r="BH8" s="207"/>
      <c r="BI8" s="208"/>
      <c r="BJ8" s="716"/>
      <c r="BK8" s="716"/>
      <c r="BL8" s="716"/>
      <c r="BM8" s="202"/>
    </row>
    <row r="9" spans="2:65" ht="22.5" customHeight="1">
      <c r="B9" s="715"/>
      <c r="C9" s="715"/>
      <c r="D9" s="715"/>
      <c r="E9" s="715"/>
      <c r="F9" s="203"/>
      <c r="G9" s="717"/>
      <c r="H9" s="717"/>
      <c r="I9" s="717"/>
      <c r="J9" s="204"/>
      <c r="K9" s="205"/>
      <c r="L9" s="717"/>
      <c r="M9" s="717"/>
      <c r="N9" s="717"/>
      <c r="O9" s="204"/>
      <c r="P9" s="205"/>
      <c r="Q9" s="717"/>
      <c r="R9" s="717"/>
      <c r="S9" s="717"/>
      <c r="T9" s="204"/>
      <c r="U9" s="205"/>
      <c r="V9" s="717"/>
      <c r="W9" s="717"/>
      <c r="X9" s="717"/>
      <c r="Y9" s="204"/>
      <c r="Z9" s="205"/>
      <c r="AA9" s="717"/>
      <c r="AB9" s="717"/>
      <c r="AC9" s="717"/>
      <c r="AD9" s="204"/>
      <c r="AE9" s="205"/>
      <c r="AF9" s="717"/>
      <c r="AG9" s="717"/>
      <c r="AH9" s="717"/>
      <c r="AI9" s="204"/>
      <c r="AJ9" s="205"/>
      <c r="AK9" s="717"/>
      <c r="AL9" s="717"/>
      <c r="AM9" s="717"/>
      <c r="AN9" s="204"/>
      <c r="AO9" s="205"/>
      <c r="AP9" s="717"/>
      <c r="AQ9" s="717"/>
      <c r="AR9" s="717"/>
      <c r="AS9" s="204"/>
      <c r="AT9" s="205"/>
      <c r="AU9" s="717"/>
      <c r="AV9" s="717"/>
      <c r="AW9" s="717"/>
      <c r="AX9" s="204"/>
      <c r="AY9" s="205"/>
      <c r="AZ9" s="717"/>
      <c r="BA9" s="717"/>
      <c r="BB9" s="717"/>
      <c r="BC9" s="204"/>
      <c r="BD9" s="205"/>
      <c r="BE9" s="717"/>
      <c r="BF9" s="717"/>
      <c r="BG9" s="717"/>
      <c r="BH9" s="204"/>
      <c r="BI9" s="205"/>
      <c r="BJ9" s="716"/>
      <c r="BK9" s="716"/>
      <c r="BL9" s="716"/>
      <c r="BM9" s="202"/>
    </row>
    <row r="10" spans="2:65" ht="22.5" customHeight="1">
      <c r="B10" s="719" t="s">
        <v>141</v>
      </c>
      <c r="C10" s="723" t="s">
        <v>139</v>
      </c>
      <c r="D10" s="723"/>
      <c r="E10" s="723"/>
      <c r="F10" s="208"/>
      <c r="G10" s="716"/>
      <c r="H10" s="716"/>
      <c r="I10" s="716"/>
      <c r="J10" s="207"/>
      <c r="K10" s="208"/>
      <c r="L10" s="716"/>
      <c r="M10" s="716"/>
      <c r="N10" s="716"/>
      <c r="O10" s="207"/>
      <c r="P10" s="208"/>
      <c r="Q10" s="716"/>
      <c r="R10" s="716"/>
      <c r="S10" s="716"/>
      <c r="T10" s="207"/>
      <c r="U10" s="208"/>
      <c r="V10" s="716"/>
      <c r="W10" s="716"/>
      <c r="X10" s="716"/>
      <c r="Y10" s="207"/>
      <c r="Z10" s="208"/>
      <c r="AA10" s="716"/>
      <c r="AB10" s="716"/>
      <c r="AC10" s="716"/>
      <c r="AD10" s="207"/>
      <c r="AE10" s="208"/>
      <c r="AF10" s="716"/>
      <c r="AG10" s="716"/>
      <c r="AH10" s="716"/>
      <c r="AI10" s="207"/>
      <c r="AJ10" s="208"/>
      <c r="AK10" s="716"/>
      <c r="AL10" s="716"/>
      <c r="AM10" s="716"/>
      <c r="AN10" s="207"/>
      <c r="AO10" s="208"/>
      <c r="AP10" s="716"/>
      <c r="AQ10" s="716"/>
      <c r="AR10" s="716"/>
      <c r="AS10" s="207"/>
      <c r="AT10" s="208"/>
      <c r="AU10" s="716"/>
      <c r="AV10" s="716"/>
      <c r="AW10" s="716"/>
      <c r="AX10" s="207"/>
      <c r="AY10" s="208"/>
      <c r="AZ10" s="716"/>
      <c r="BA10" s="716"/>
      <c r="BB10" s="716"/>
      <c r="BC10" s="207"/>
      <c r="BD10" s="208"/>
      <c r="BE10" s="716"/>
      <c r="BF10" s="716"/>
      <c r="BG10" s="716"/>
      <c r="BH10" s="207"/>
      <c r="BI10" s="208"/>
      <c r="BJ10" s="716"/>
      <c r="BK10" s="716"/>
      <c r="BL10" s="716"/>
      <c r="BM10" s="202"/>
    </row>
    <row r="11" spans="2:65" ht="22.5" customHeight="1">
      <c r="B11" s="719"/>
      <c r="C11" s="723"/>
      <c r="D11" s="723"/>
      <c r="E11" s="723"/>
      <c r="F11" s="205"/>
      <c r="G11" s="717"/>
      <c r="H11" s="717"/>
      <c r="I11" s="717"/>
      <c r="J11" s="204"/>
      <c r="K11" s="205"/>
      <c r="L11" s="717"/>
      <c r="M11" s="717"/>
      <c r="N11" s="717"/>
      <c r="O11" s="204"/>
      <c r="P11" s="205"/>
      <c r="Q11" s="717"/>
      <c r="R11" s="717"/>
      <c r="S11" s="717"/>
      <c r="T11" s="204"/>
      <c r="U11" s="205"/>
      <c r="V11" s="717"/>
      <c r="W11" s="717"/>
      <c r="X11" s="717"/>
      <c r="Y11" s="204"/>
      <c r="Z11" s="205"/>
      <c r="AA11" s="717"/>
      <c r="AB11" s="717"/>
      <c r="AC11" s="717"/>
      <c r="AD11" s="204"/>
      <c r="AE11" s="205"/>
      <c r="AF11" s="717"/>
      <c r="AG11" s="717"/>
      <c r="AH11" s="717"/>
      <c r="AI11" s="204"/>
      <c r="AJ11" s="205"/>
      <c r="AK11" s="717"/>
      <c r="AL11" s="717"/>
      <c r="AM11" s="717"/>
      <c r="AN11" s="204"/>
      <c r="AO11" s="205"/>
      <c r="AP11" s="717"/>
      <c r="AQ11" s="717"/>
      <c r="AR11" s="717"/>
      <c r="AS11" s="204"/>
      <c r="AT11" s="205"/>
      <c r="AU11" s="717"/>
      <c r="AV11" s="717"/>
      <c r="AW11" s="717"/>
      <c r="AX11" s="204"/>
      <c r="AY11" s="205"/>
      <c r="AZ11" s="717"/>
      <c r="BA11" s="717"/>
      <c r="BB11" s="717"/>
      <c r="BC11" s="204"/>
      <c r="BD11" s="205"/>
      <c r="BE11" s="717"/>
      <c r="BF11" s="717"/>
      <c r="BG11" s="717"/>
      <c r="BH11" s="204"/>
      <c r="BI11" s="205"/>
      <c r="BJ11" s="716"/>
      <c r="BK11" s="716"/>
      <c r="BL11" s="716"/>
      <c r="BM11" s="202"/>
    </row>
    <row r="12" spans="2:65" ht="22.5" customHeight="1">
      <c r="B12" s="719"/>
      <c r="C12" s="720" t="s">
        <v>140</v>
      </c>
      <c r="D12" s="720"/>
      <c r="E12" s="720"/>
      <c r="F12" s="201"/>
      <c r="G12" s="717"/>
      <c r="H12" s="717"/>
      <c r="I12" s="717"/>
      <c r="J12" s="200"/>
      <c r="K12" s="201"/>
      <c r="L12" s="717"/>
      <c r="M12" s="717"/>
      <c r="N12" s="717"/>
      <c r="O12" s="200"/>
      <c r="P12" s="201"/>
      <c r="Q12" s="717"/>
      <c r="R12" s="717"/>
      <c r="S12" s="717"/>
      <c r="T12" s="200"/>
      <c r="U12" s="201"/>
      <c r="V12" s="717"/>
      <c r="W12" s="717"/>
      <c r="X12" s="717"/>
      <c r="Y12" s="200"/>
      <c r="Z12" s="201"/>
      <c r="AA12" s="717"/>
      <c r="AB12" s="717"/>
      <c r="AC12" s="717"/>
      <c r="AD12" s="200"/>
      <c r="AE12" s="201"/>
      <c r="AF12" s="717"/>
      <c r="AG12" s="717"/>
      <c r="AH12" s="717"/>
      <c r="AI12" s="200"/>
      <c r="AJ12" s="201"/>
      <c r="AK12" s="717"/>
      <c r="AL12" s="717"/>
      <c r="AM12" s="717"/>
      <c r="AN12" s="200"/>
      <c r="AO12" s="201"/>
      <c r="AP12" s="717"/>
      <c r="AQ12" s="717"/>
      <c r="AR12" s="717"/>
      <c r="AS12" s="200"/>
      <c r="AT12" s="201"/>
      <c r="AU12" s="717"/>
      <c r="AV12" s="717"/>
      <c r="AW12" s="717"/>
      <c r="AX12" s="200"/>
      <c r="AY12" s="201"/>
      <c r="AZ12" s="717"/>
      <c r="BA12" s="717"/>
      <c r="BB12" s="717"/>
      <c r="BC12" s="200"/>
      <c r="BD12" s="201"/>
      <c r="BE12" s="717"/>
      <c r="BF12" s="717"/>
      <c r="BG12" s="717"/>
      <c r="BH12" s="200"/>
      <c r="BI12" s="201"/>
      <c r="BJ12" s="717"/>
      <c r="BK12" s="717"/>
      <c r="BL12" s="717"/>
      <c r="BM12" s="209"/>
    </row>
    <row r="13" spans="2:65" ht="22.5" customHeight="1">
      <c r="B13" s="719"/>
      <c r="C13" s="721"/>
      <c r="D13" s="721"/>
      <c r="E13" s="721"/>
      <c r="F13" s="205"/>
      <c r="G13" s="717"/>
      <c r="H13" s="717"/>
      <c r="I13" s="717"/>
      <c r="J13" s="204"/>
      <c r="K13" s="205"/>
      <c r="L13" s="717"/>
      <c r="M13" s="717"/>
      <c r="N13" s="717"/>
      <c r="O13" s="204"/>
      <c r="P13" s="205"/>
      <c r="Q13" s="717"/>
      <c r="R13" s="717"/>
      <c r="S13" s="717"/>
      <c r="T13" s="204"/>
      <c r="U13" s="205"/>
      <c r="V13" s="717"/>
      <c r="W13" s="717"/>
      <c r="X13" s="717"/>
      <c r="Y13" s="204"/>
      <c r="Z13" s="205"/>
      <c r="AA13" s="717"/>
      <c r="AB13" s="717"/>
      <c r="AC13" s="717"/>
      <c r="AD13" s="204"/>
      <c r="AE13" s="205"/>
      <c r="AF13" s="717"/>
      <c r="AG13" s="717"/>
      <c r="AH13" s="717"/>
      <c r="AI13" s="204"/>
      <c r="AJ13" s="205"/>
      <c r="AK13" s="717"/>
      <c r="AL13" s="717"/>
      <c r="AM13" s="717"/>
      <c r="AN13" s="204"/>
      <c r="AO13" s="205"/>
      <c r="AP13" s="717"/>
      <c r="AQ13" s="717"/>
      <c r="AR13" s="717"/>
      <c r="AS13" s="204"/>
      <c r="AT13" s="205"/>
      <c r="AU13" s="717"/>
      <c r="AV13" s="717"/>
      <c r="AW13" s="717"/>
      <c r="AX13" s="204"/>
      <c r="AY13" s="205"/>
      <c r="AZ13" s="717"/>
      <c r="BA13" s="717"/>
      <c r="BB13" s="717"/>
      <c r="BC13" s="204"/>
      <c r="BD13" s="205"/>
      <c r="BE13" s="717"/>
      <c r="BF13" s="717"/>
      <c r="BG13" s="717"/>
      <c r="BH13" s="204"/>
      <c r="BI13" s="205"/>
      <c r="BJ13" s="716"/>
      <c r="BK13" s="716"/>
      <c r="BL13" s="716"/>
      <c r="BM13" s="202"/>
    </row>
    <row r="14" ht="22.5" customHeight="1">
      <c r="G14" s="163" t="s">
        <v>374</v>
      </c>
    </row>
    <row r="15" ht="28.5" customHeight="1"/>
    <row r="16" ht="22.5" customHeight="1">
      <c r="A16" s="163" t="s">
        <v>328</v>
      </c>
    </row>
    <row r="17" spans="2:41" s="108" customFormat="1" ht="27.75" customHeight="1">
      <c r="B17" s="634"/>
      <c r="C17" s="634"/>
      <c r="D17" s="634"/>
      <c r="E17" s="634"/>
      <c r="F17" s="634" t="s">
        <v>142</v>
      </c>
      <c r="G17" s="634"/>
      <c r="H17" s="634"/>
      <c r="I17" s="634"/>
      <c r="J17" s="634"/>
      <c r="K17" s="634"/>
      <c r="L17" s="634"/>
      <c r="M17" s="634"/>
      <c r="N17" s="634" t="s">
        <v>455</v>
      </c>
      <c r="O17" s="634"/>
      <c r="P17" s="634"/>
      <c r="Q17" s="634"/>
      <c r="R17" s="634"/>
      <c r="S17" s="634"/>
      <c r="T17" s="634"/>
      <c r="U17" s="634"/>
      <c r="V17" s="634"/>
      <c r="W17" s="634"/>
      <c r="X17" s="634"/>
      <c r="Y17" s="634"/>
      <c r="Z17" s="634"/>
      <c r="AA17" s="634"/>
      <c r="AB17" s="634"/>
      <c r="AC17" s="634"/>
      <c r="AD17" s="634"/>
      <c r="AE17" s="634"/>
      <c r="AF17" s="711" t="s">
        <v>143</v>
      </c>
      <c r="AG17" s="712"/>
      <c r="AH17" s="712"/>
      <c r="AI17" s="712"/>
      <c r="AJ17" s="712"/>
      <c r="AK17" s="712"/>
      <c r="AL17" s="712"/>
      <c r="AM17" s="712"/>
      <c r="AN17" s="712"/>
      <c r="AO17" s="713"/>
    </row>
    <row r="18" spans="2:41" ht="27.75" customHeight="1">
      <c r="B18" s="715" t="s">
        <v>136</v>
      </c>
      <c r="C18" s="715"/>
      <c r="D18" s="715"/>
      <c r="E18" s="715"/>
      <c r="F18" s="714"/>
      <c r="G18" s="714"/>
      <c r="H18" s="714"/>
      <c r="I18" s="714"/>
      <c r="J18" s="714"/>
      <c r="K18" s="714"/>
      <c r="L18" s="714"/>
      <c r="M18" s="714"/>
      <c r="N18" s="718"/>
      <c r="O18" s="709"/>
      <c r="P18" s="709"/>
      <c r="Q18" s="709"/>
      <c r="R18" s="709"/>
      <c r="S18" s="709"/>
      <c r="T18" s="709"/>
      <c r="U18" s="709"/>
      <c r="V18" s="709"/>
      <c r="W18" s="709"/>
      <c r="X18" s="709"/>
      <c r="Y18" s="709"/>
      <c r="Z18" s="709"/>
      <c r="AA18" s="709"/>
      <c r="AB18" s="709"/>
      <c r="AC18" s="709" t="s">
        <v>16</v>
      </c>
      <c r="AD18" s="709"/>
      <c r="AE18" s="710"/>
      <c r="AF18" s="715" t="s">
        <v>61</v>
      </c>
      <c r="AG18" s="715"/>
      <c r="AH18" s="715"/>
      <c r="AI18" s="715"/>
      <c r="AJ18" s="715"/>
      <c r="AK18" s="715"/>
      <c r="AL18" s="715"/>
      <c r="AM18" s="715"/>
      <c r="AN18" s="715"/>
      <c r="AO18" s="715"/>
    </row>
    <row r="19" spans="2:41" ht="27.75" customHeight="1">
      <c r="B19" s="715" t="s">
        <v>135</v>
      </c>
      <c r="C19" s="715"/>
      <c r="D19" s="715"/>
      <c r="E19" s="715"/>
      <c r="F19" s="714"/>
      <c r="G19" s="714"/>
      <c r="H19" s="714"/>
      <c r="I19" s="714"/>
      <c r="J19" s="714"/>
      <c r="K19" s="714"/>
      <c r="L19" s="714"/>
      <c r="M19" s="714"/>
      <c r="N19" s="718"/>
      <c r="O19" s="709"/>
      <c r="P19" s="709"/>
      <c r="Q19" s="709"/>
      <c r="R19" s="709"/>
      <c r="S19" s="709"/>
      <c r="T19" s="709"/>
      <c r="U19" s="709"/>
      <c r="V19" s="709"/>
      <c r="W19" s="709"/>
      <c r="X19" s="709"/>
      <c r="Y19" s="709"/>
      <c r="Z19" s="709"/>
      <c r="AA19" s="709"/>
      <c r="AB19" s="709"/>
      <c r="AC19" s="709" t="s">
        <v>16</v>
      </c>
      <c r="AD19" s="709"/>
      <c r="AE19" s="710"/>
      <c r="AF19" s="715" t="s">
        <v>61</v>
      </c>
      <c r="AG19" s="715"/>
      <c r="AH19" s="715"/>
      <c r="AI19" s="715"/>
      <c r="AJ19" s="715"/>
      <c r="AK19" s="715"/>
      <c r="AL19" s="715"/>
      <c r="AM19" s="715"/>
      <c r="AN19" s="715"/>
      <c r="AO19" s="715"/>
    </row>
    <row r="20" ht="31.5" customHeight="1"/>
    <row r="21" ht="21.75" customHeight="1">
      <c r="A21" s="163" t="s">
        <v>329</v>
      </c>
    </row>
    <row r="22" spans="2:50" ht="28.5" customHeight="1">
      <c r="B22" s="555" t="s">
        <v>144</v>
      </c>
      <c r="C22" s="555"/>
      <c r="D22" s="555"/>
      <c r="E22" s="555"/>
      <c r="F22" s="555"/>
      <c r="G22" s="555"/>
      <c r="H22" s="555"/>
      <c r="I22" s="555" t="s">
        <v>145</v>
      </c>
      <c r="J22" s="555"/>
      <c r="K22" s="555"/>
      <c r="L22" s="555"/>
      <c r="M22" s="555"/>
      <c r="N22" s="555"/>
      <c r="O22" s="555"/>
      <c r="P22" s="555"/>
      <c r="Q22" s="555" t="s">
        <v>146</v>
      </c>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row>
    <row r="23" spans="2:50" ht="28.5" customHeight="1">
      <c r="B23" s="714"/>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row>
    <row r="24" spans="2:50" ht="28.5" customHeight="1">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row>
    <row r="25" spans="2:50" ht="28.5" customHeight="1">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row>
    <row r="26" ht="23.25" customHeight="1"/>
    <row r="27" s="108" customFormat="1" ht="22.5" customHeight="1">
      <c r="A27" s="108" t="s">
        <v>461</v>
      </c>
    </row>
    <row r="28" spans="2:41" s="108" customFormat="1" ht="27.75" customHeight="1">
      <c r="B28" s="634" t="s">
        <v>462</v>
      </c>
      <c r="C28" s="634"/>
      <c r="D28" s="634"/>
      <c r="E28" s="634"/>
      <c r="F28" s="634"/>
      <c r="G28" s="634"/>
      <c r="H28" s="634"/>
      <c r="I28" s="634"/>
      <c r="J28" s="634"/>
      <c r="K28" s="634"/>
      <c r="L28" s="634" t="s">
        <v>463</v>
      </c>
      <c r="M28" s="634"/>
      <c r="N28" s="634"/>
      <c r="O28" s="634"/>
      <c r="P28" s="634"/>
      <c r="Q28" s="634"/>
      <c r="R28" s="634"/>
      <c r="S28" s="634"/>
      <c r="T28" s="634"/>
      <c r="U28" s="634"/>
      <c r="V28" s="708" t="s">
        <v>464</v>
      </c>
      <c r="W28" s="708"/>
      <c r="X28" s="708"/>
      <c r="Y28" s="708"/>
      <c r="Z28" s="708"/>
      <c r="AA28" s="708"/>
      <c r="AB28" s="708"/>
      <c r="AC28" s="708"/>
      <c r="AD28" s="708"/>
      <c r="AE28" s="708"/>
      <c r="AF28" s="634" t="s">
        <v>465</v>
      </c>
      <c r="AG28" s="634"/>
      <c r="AH28" s="634"/>
      <c r="AI28" s="634"/>
      <c r="AJ28" s="634"/>
      <c r="AK28" s="634"/>
      <c r="AL28" s="634"/>
      <c r="AM28" s="634"/>
      <c r="AN28" s="634"/>
      <c r="AO28" s="634"/>
    </row>
    <row r="29" spans="2:41" s="286" customFormat="1" ht="27.75" customHeight="1">
      <c r="B29" s="707"/>
      <c r="C29" s="707"/>
      <c r="D29" s="707"/>
      <c r="E29" s="707"/>
      <c r="F29" s="707"/>
      <c r="G29" s="707"/>
      <c r="H29" s="707"/>
      <c r="I29" s="707"/>
      <c r="J29" s="707"/>
      <c r="K29" s="707"/>
      <c r="L29" s="707" t="s">
        <v>61</v>
      </c>
      <c r="M29" s="707"/>
      <c r="N29" s="707"/>
      <c r="O29" s="707"/>
      <c r="P29" s="707"/>
      <c r="Q29" s="707"/>
      <c r="R29" s="707"/>
      <c r="S29" s="707"/>
      <c r="T29" s="707"/>
      <c r="U29" s="707"/>
      <c r="V29" s="707" t="s">
        <v>61</v>
      </c>
      <c r="W29" s="707"/>
      <c r="X29" s="707"/>
      <c r="Y29" s="707"/>
      <c r="Z29" s="707"/>
      <c r="AA29" s="707"/>
      <c r="AB29" s="707"/>
      <c r="AC29" s="707"/>
      <c r="AD29" s="707"/>
      <c r="AE29" s="707"/>
      <c r="AF29" s="707" t="s">
        <v>61</v>
      </c>
      <c r="AG29" s="707"/>
      <c r="AH29" s="707"/>
      <c r="AI29" s="707"/>
      <c r="AJ29" s="707"/>
      <c r="AK29" s="707"/>
      <c r="AL29" s="707"/>
      <c r="AM29" s="707"/>
      <c r="AN29" s="707"/>
      <c r="AO29" s="707"/>
    </row>
    <row r="30" ht="23.25" customHeight="1"/>
    <row r="31" ht="23.25" customHeight="1"/>
  </sheetData>
  <sheetProtection/>
  <mergeCells count="174">
    <mergeCell ref="BI3:BM3"/>
    <mergeCell ref="C10:E11"/>
    <mergeCell ref="K3:O3"/>
    <mergeCell ref="P3:T3"/>
    <mergeCell ref="U3:Y3"/>
    <mergeCell ref="Z3:AD3"/>
    <mergeCell ref="B8:E9"/>
    <mergeCell ref="B3:E3"/>
    <mergeCell ref="F3:J3"/>
    <mergeCell ref="G4:I4"/>
    <mergeCell ref="C12:E13"/>
    <mergeCell ref="B10:B13"/>
    <mergeCell ref="L4:N4"/>
    <mergeCell ref="L5:N5"/>
    <mergeCell ref="L8:N8"/>
    <mergeCell ref="G10:I10"/>
    <mergeCell ref="L10:N10"/>
    <mergeCell ref="G8:I8"/>
    <mergeCell ref="G6:I6"/>
    <mergeCell ref="L6:N6"/>
    <mergeCell ref="AO3:AS3"/>
    <mergeCell ref="AT3:AX3"/>
    <mergeCell ref="AY3:BC3"/>
    <mergeCell ref="BD3:BH3"/>
    <mergeCell ref="Q4:S4"/>
    <mergeCell ref="Q5:S5"/>
    <mergeCell ref="V4:X4"/>
    <mergeCell ref="V5:X5"/>
    <mergeCell ref="AA4:AC4"/>
    <mergeCell ref="AE3:AI3"/>
    <mergeCell ref="AJ3:AN3"/>
    <mergeCell ref="B4:B7"/>
    <mergeCell ref="C4:E5"/>
    <mergeCell ref="C6:E7"/>
    <mergeCell ref="AF4:AH4"/>
    <mergeCell ref="AF5:AH5"/>
    <mergeCell ref="AK4:AM4"/>
    <mergeCell ref="AK5:AM5"/>
    <mergeCell ref="G5:I5"/>
    <mergeCell ref="G7:I7"/>
    <mergeCell ref="AU4:AW4"/>
    <mergeCell ref="AU5:AW5"/>
    <mergeCell ref="AZ4:BB4"/>
    <mergeCell ref="AZ5:BB5"/>
    <mergeCell ref="BE4:BG4"/>
    <mergeCell ref="BE5:BG5"/>
    <mergeCell ref="AP4:AR4"/>
    <mergeCell ref="AP5:AR5"/>
    <mergeCell ref="Q6:S6"/>
    <mergeCell ref="V6:X6"/>
    <mergeCell ref="AA6:AC6"/>
    <mergeCell ref="AF6:AH6"/>
    <mergeCell ref="AA5:AC5"/>
    <mergeCell ref="AK6:AM6"/>
    <mergeCell ref="L7:N7"/>
    <mergeCell ref="Q7:S7"/>
    <mergeCell ref="V7:X7"/>
    <mergeCell ref="AA7:AC7"/>
    <mergeCell ref="AF7:AH7"/>
    <mergeCell ref="AK7:AM7"/>
    <mergeCell ref="AP7:AR7"/>
    <mergeCell ref="AU7:AW7"/>
    <mergeCell ref="AZ7:BB7"/>
    <mergeCell ref="BE7:BG7"/>
    <mergeCell ref="AU6:AW6"/>
    <mergeCell ref="AZ6:BB6"/>
    <mergeCell ref="BE6:BG6"/>
    <mergeCell ref="AP6:AR6"/>
    <mergeCell ref="AU9:AW9"/>
    <mergeCell ref="AZ9:BB9"/>
    <mergeCell ref="BE9:BG9"/>
    <mergeCell ref="AU8:AW8"/>
    <mergeCell ref="AZ8:BB8"/>
    <mergeCell ref="BE8:BG8"/>
    <mergeCell ref="G9:I9"/>
    <mergeCell ref="L9:N9"/>
    <mergeCell ref="Q9:S9"/>
    <mergeCell ref="V9:X9"/>
    <mergeCell ref="AA9:AC9"/>
    <mergeCell ref="AF9:AH9"/>
    <mergeCell ref="Q8:S8"/>
    <mergeCell ref="V8:X8"/>
    <mergeCell ref="AA8:AC8"/>
    <mergeCell ref="AF8:AH8"/>
    <mergeCell ref="AK8:AM8"/>
    <mergeCell ref="AP8:AR8"/>
    <mergeCell ref="V11:X11"/>
    <mergeCell ref="AA11:AC11"/>
    <mergeCell ref="Q10:S10"/>
    <mergeCell ref="V10:X10"/>
    <mergeCell ref="AA10:AC10"/>
    <mergeCell ref="AF10:AH10"/>
    <mergeCell ref="AF11:AH11"/>
    <mergeCell ref="AK10:AM10"/>
    <mergeCell ref="AP10:AR10"/>
    <mergeCell ref="AK9:AM9"/>
    <mergeCell ref="AP9:AR9"/>
    <mergeCell ref="BJ4:BL4"/>
    <mergeCell ref="BJ5:BL5"/>
    <mergeCell ref="BJ6:BL6"/>
    <mergeCell ref="BJ7:BL7"/>
    <mergeCell ref="BJ8:BL8"/>
    <mergeCell ref="BJ9:BL9"/>
    <mergeCell ref="AZ12:BB12"/>
    <mergeCell ref="BE12:BG12"/>
    <mergeCell ref="AK13:AM13"/>
    <mergeCell ref="AP13:AR13"/>
    <mergeCell ref="AU13:AW13"/>
    <mergeCell ref="AZ13:BB13"/>
    <mergeCell ref="BE13:BG13"/>
    <mergeCell ref="AU12:AW12"/>
    <mergeCell ref="AF13:AH13"/>
    <mergeCell ref="AK12:AM12"/>
    <mergeCell ref="Q12:S12"/>
    <mergeCell ref="V12:X12"/>
    <mergeCell ref="AA12:AC12"/>
    <mergeCell ref="AF12:AH12"/>
    <mergeCell ref="Q13:S13"/>
    <mergeCell ref="V13:X13"/>
    <mergeCell ref="AA13:AC13"/>
    <mergeCell ref="AC18:AE18"/>
    <mergeCell ref="N19:AB19"/>
    <mergeCell ref="AP12:AR12"/>
    <mergeCell ref="AK11:AM11"/>
    <mergeCell ref="BJ10:BL10"/>
    <mergeCell ref="BJ11:BL11"/>
    <mergeCell ref="BJ12:BL12"/>
    <mergeCell ref="BJ13:BL13"/>
    <mergeCell ref="AZ11:BB11"/>
    <mergeCell ref="BE11:BG11"/>
    <mergeCell ref="B18:E18"/>
    <mergeCell ref="B19:E19"/>
    <mergeCell ref="F17:M17"/>
    <mergeCell ref="F18:M18"/>
    <mergeCell ref="G13:I13"/>
    <mergeCell ref="L13:N13"/>
    <mergeCell ref="B17:E17"/>
    <mergeCell ref="N17:AE17"/>
    <mergeCell ref="F19:M19"/>
    <mergeCell ref="N18:AB18"/>
    <mergeCell ref="B25:H25"/>
    <mergeCell ref="I25:P25"/>
    <mergeCell ref="Q25:AX25"/>
    <mergeCell ref="B22:H22"/>
    <mergeCell ref="I22:P22"/>
    <mergeCell ref="Q22:AX22"/>
    <mergeCell ref="BE10:BG10"/>
    <mergeCell ref="G11:I11"/>
    <mergeCell ref="L11:N11"/>
    <mergeCell ref="Q11:S11"/>
    <mergeCell ref="G12:I12"/>
    <mergeCell ref="L12:N12"/>
    <mergeCell ref="AP11:AR11"/>
    <mergeCell ref="AU11:AW11"/>
    <mergeCell ref="AU10:AW10"/>
    <mergeCell ref="AZ10:BB10"/>
    <mergeCell ref="AC19:AE19"/>
    <mergeCell ref="AF17:AO17"/>
    <mergeCell ref="B23:H23"/>
    <mergeCell ref="I23:P23"/>
    <mergeCell ref="Q23:AX23"/>
    <mergeCell ref="B24:H24"/>
    <mergeCell ref="AF18:AO18"/>
    <mergeCell ref="AF19:AO19"/>
    <mergeCell ref="I24:P24"/>
    <mergeCell ref="Q24:AX24"/>
    <mergeCell ref="V29:AE29"/>
    <mergeCell ref="AF29:AO29"/>
    <mergeCell ref="V28:AE28"/>
    <mergeCell ref="AF28:AO28"/>
    <mergeCell ref="B29:K29"/>
    <mergeCell ref="L29:U29"/>
    <mergeCell ref="L28:U28"/>
    <mergeCell ref="B28:K28"/>
  </mergeCells>
  <dataValidations count="3">
    <dataValidation allowBlank="1" showInputMessage="1" showErrorMessage="1" imeMode="off" sqref="G4:BL13 N18:AB19"/>
    <dataValidation allowBlank="1" showInputMessage="1" showErrorMessage="1" imeMode="hiragana" sqref="B23:AX25 F18:M19"/>
    <dataValidation type="list" allowBlank="1" showInputMessage="1" showErrorMessage="1" sqref="AF18:AO19 L29:AO29">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9" r:id="rId2"/>
  <headerFooter alignWithMargins="0">
    <oddFooter>&amp;C&amp;12 １１&amp;11
</oddFooter>
  </headerFooter>
  <drawing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AF23"/>
  <sheetViews>
    <sheetView view="pageBreakPreview" zoomScaleNormal="90" zoomScaleSheetLayoutView="100" zoomScalePageLayoutView="0" workbookViewId="0" topLeftCell="A1">
      <selection activeCell="Y32" sqref="Y32"/>
    </sheetView>
  </sheetViews>
  <sheetFormatPr defaultColWidth="4.125" defaultRowHeight="13.5"/>
  <cols>
    <col min="1" max="16384" width="4.125" style="112" customWidth="1"/>
  </cols>
  <sheetData>
    <row r="1" ht="14.25">
      <c r="A1" s="112" t="s">
        <v>466</v>
      </c>
    </row>
    <row r="2" ht="14.25">
      <c r="B2" s="112" t="s">
        <v>147</v>
      </c>
    </row>
    <row r="3" spans="2:32" ht="23.25" customHeight="1">
      <c r="B3" s="654" t="s">
        <v>149</v>
      </c>
      <c r="C3" s="654"/>
      <c r="D3" s="654"/>
      <c r="E3" s="654"/>
      <c r="F3" s="654"/>
      <c r="G3" s="654" t="s">
        <v>150</v>
      </c>
      <c r="H3" s="654"/>
      <c r="I3" s="654"/>
      <c r="J3" s="654"/>
      <c r="K3" s="654"/>
      <c r="L3" s="654"/>
      <c r="M3" s="654"/>
      <c r="N3" s="654"/>
      <c r="O3" s="654"/>
      <c r="P3" s="654"/>
      <c r="Q3" s="654"/>
      <c r="R3" s="654"/>
      <c r="S3" s="654"/>
      <c r="T3" s="654"/>
      <c r="U3" s="654"/>
      <c r="V3" s="654" t="s">
        <v>151</v>
      </c>
      <c r="W3" s="654"/>
      <c r="X3" s="654"/>
      <c r="Y3" s="654"/>
      <c r="Z3" s="654"/>
      <c r="AA3" s="654"/>
      <c r="AB3" s="654" t="s">
        <v>152</v>
      </c>
      <c r="AC3" s="654"/>
      <c r="AD3" s="654"/>
      <c r="AE3" s="654"/>
      <c r="AF3" s="654"/>
    </row>
    <row r="4" spans="2:32" ht="23.25" customHeight="1">
      <c r="B4" s="726"/>
      <c r="C4" s="726"/>
      <c r="D4" s="726"/>
      <c r="E4" s="726"/>
      <c r="F4" s="726"/>
      <c r="G4" s="727"/>
      <c r="H4" s="727"/>
      <c r="I4" s="727"/>
      <c r="J4" s="727"/>
      <c r="K4" s="727"/>
      <c r="L4" s="727"/>
      <c r="M4" s="727"/>
      <c r="N4" s="727"/>
      <c r="O4" s="727"/>
      <c r="P4" s="727"/>
      <c r="Q4" s="727"/>
      <c r="R4" s="727"/>
      <c r="S4" s="727"/>
      <c r="T4" s="727"/>
      <c r="U4" s="727"/>
      <c r="V4" s="727"/>
      <c r="W4" s="727"/>
      <c r="X4" s="727"/>
      <c r="Y4" s="727"/>
      <c r="Z4" s="727"/>
      <c r="AA4" s="727"/>
      <c r="AB4" s="725"/>
      <c r="AC4" s="725"/>
      <c r="AD4" s="725"/>
      <c r="AE4" s="725"/>
      <c r="AF4" s="725"/>
    </row>
    <row r="5" spans="2:32" ht="23.25" customHeight="1">
      <c r="B5" s="726"/>
      <c r="C5" s="726"/>
      <c r="D5" s="726"/>
      <c r="E5" s="726"/>
      <c r="F5" s="726"/>
      <c r="G5" s="727"/>
      <c r="H5" s="727"/>
      <c r="I5" s="727"/>
      <c r="J5" s="727"/>
      <c r="K5" s="727"/>
      <c r="L5" s="727"/>
      <c r="M5" s="727"/>
      <c r="N5" s="727"/>
      <c r="O5" s="727"/>
      <c r="P5" s="727"/>
      <c r="Q5" s="727"/>
      <c r="R5" s="727"/>
      <c r="S5" s="727"/>
      <c r="T5" s="727"/>
      <c r="U5" s="727"/>
      <c r="V5" s="727"/>
      <c r="W5" s="727"/>
      <c r="X5" s="727"/>
      <c r="Y5" s="727"/>
      <c r="Z5" s="727"/>
      <c r="AA5" s="727"/>
      <c r="AB5" s="725"/>
      <c r="AC5" s="725"/>
      <c r="AD5" s="725"/>
      <c r="AE5" s="725"/>
      <c r="AF5" s="725"/>
    </row>
    <row r="6" spans="2:32" ht="23.25" customHeight="1">
      <c r="B6" s="726"/>
      <c r="C6" s="726"/>
      <c r="D6" s="726"/>
      <c r="E6" s="726"/>
      <c r="F6" s="726"/>
      <c r="G6" s="727"/>
      <c r="H6" s="727"/>
      <c r="I6" s="727"/>
      <c r="J6" s="727"/>
      <c r="K6" s="727"/>
      <c r="L6" s="727"/>
      <c r="M6" s="727"/>
      <c r="N6" s="727"/>
      <c r="O6" s="727"/>
      <c r="P6" s="727"/>
      <c r="Q6" s="727"/>
      <c r="R6" s="727"/>
      <c r="S6" s="727"/>
      <c r="T6" s="727"/>
      <c r="U6" s="727"/>
      <c r="V6" s="727"/>
      <c r="W6" s="727"/>
      <c r="X6" s="727"/>
      <c r="Y6" s="727"/>
      <c r="Z6" s="727"/>
      <c r="AA6" s="727"/>
      <c r="AB6" s="725"/>
      <c r="AC6" s="725"/>
      <c r="AD6" s="725"/>
      <c r="AE6" s="725"/>
      <c r="AF6" s="725"/>
    </row>
    <row r="7" spans="2:32" ht="23.25" customHeight="1">
      <c r="B7" s="726"/>
      <c r="C7" s="726"/>
      <c r="D7" s="726"/>
      <c r="E7" s="726"/>
      <c r="F7" s="726"/>
      <c r="G7" s="727"/>
      <c r="H7" s="727"/>
      <c r="I7" s="727"/>
      <c r="J7" s="727"/>
      <c r="K7" s="727"/>
      <c r="L7" s="727"/>
      <c r="M7" s="727"/>
      <c r="N7" s="727"/>
      <c r="O7" s="727"/>
      <c r="P7" s="727"/>
      <c r="Q7" s="727"/>
      <c r="R7" s="727"/>
      <c r="S7" s="727"/>
      <c r="T7" s="727"/>
      <c r="U7" s="727"/>
      <c r="V7" s="727"/>
      <c r="W7" s="727"/>
      <c r="X7" s="727"/>
      <c r="Y7" s="727"/>
      <c r="Z7" s="727"/>
      <c r="AA7" s="727"/>
      <c r="AB7" s="725"/>
      <c r="AC7" s="725"/>
      <c r="AD7" s="725"/>
      <c r="AE7" s="725"/>
      <c r="AF7" s="725"/>
    </row>
    <row r="8" spans="2:32" ht="23.25" customHeight="1">
      <c r="B8" s="726"/>
      <c r="C8" s="726"/>
      <c r="D8" s="726"/>
      <c r="E8" s="726"/>
      <c r="F8" s="726"/>
      <c r="G8" s="727"/>
      <c r="H8" s="727"/>
      <c r="I8" s="727"/>
      <c r="J8" s="727"/>
      <c r="K8" s="727"/>
      <c r="L8" s="727"/>
      <c r="M8" s="727"/>
      <c r="N8" s="727"/>
      <c r="O8" s="727"/>
      <c r="P8" s="727"/>
      <c r="Q8" s="727"/>
      <c r="R8" s="727"/>
      <c r="S8" s="727"/>
      <c r="T8" s="727"/>
      <c r="U8" s="727"/>
      <c r="V8" s="727"/>
      <c r="W8" s="727"/>
      <c r="X8" s="727"/>
      <c r="Y8" s="727"/>
      <c r="Z8" s="727"/>
      <c r="AA8" s="727"/>
      <c r="AB8" s="725"/>
      <c r="AC8" s="725"/>
      <c r="AD8" s="725"/>
      <c r="AE8" s="725"/>
      <c r="AF8" s="725"/>
    </row>
    <row r="9" spans="2:32" ht="23.25" customHeight="1">
      <c r="B9" s="726"/>
      <c r="C9" s="726"/>
      <c r="D9" s="726"/>
      <c r="E9" s="726"/>
      <c r="F9" s="726"/>
      <c r="G9" s="727"/>
      <c r="H9" s="727"/>
      <c r="I9" s="727"/>
      <c r="J9" s="727"/>
      <c r="K9" s="727"/>
      <c r="L9" s="727"/>
      <c r="M9" s="727"/>
      <c r="N9" s="727"/>
      <c r="O9" s="727"/>
      <c r="P9" s="727"/>
      <c r="Q9" s="727"/>
      <c r="R9" s="727"/>
      <c r="S9" s="727"/>
      <c r="T9" s="727"/>
      <c r="U9" s="727"/>
      <c r="V9" s="727"/>
      <c r="W9" s="727"/>
      <c r="X9" s="727"/>
      <c r="Y9" s="727"/>
      <c r="Z9" s="727"/>
      <c r="AA9" s="727"/>
      <c r="AB9" s="725"/>
      <c r="AC9" s="725"/>
      <c r="AD9" s="725"/>
      <c r="AE9" s="725"/>
      <c r="AF9" s="725"/>
    </row>
    <row r="10" ht="23.25" customHeight="1"/>
    <row r="11" ht="19.5" customHeight="1">
      <c r="B11" s="112" t="s">
        <v>148</v>
      </c>
    </row>
    <row r="12" spans="2:32" ht="23.25" customHeight="1">
      <c r="B12" s="654" t="s">
        <v>149</v>
      </c>
      <c r="C12" s="654"/>
      <c r="D12" s="654"/>
      <c r="E12" s="654"/>
      <c r="F12" s="654"/>
      <c r="G12" s="654" t="s">
        <v>150</v>
      </c>
      <c r="H12" s="654"/>
      <c r="I12" s="654"/>
      <c r="J12" s="654"/>
      <c r="K12" s="654"/>
      <c r="L12" s="654"/>
      <c r="M12" s="654"/>
      <c r="N12" s="654"/>
      <c r="O12" s="654"/>
      <c r="P12" s="654"/>
      <c r="Q12" s="654"/>
      <c r="R12" s="654"/>
      <c r="S12" s="654"/>
      <c r="T12" s="654"/>
      <c r="U12" s="654"/>
      <c r="V12" s="654" t="s">
        <v>151</v>
      </c>
      <c r="W12" s="654"/>
      <c r="X12" s="654"/>
      <c r="Y12" s="654"/>
      <c r="Z12" s="654"/>
      <c r="AA12" s="654"/>
      <c r="AB12" s="654" t="s">
        <v>152</v>
      </c>
      <c r="AC12" s="654"/>
      <c r="AD12" s="654"/>
      <c r="AE12" s="654"/>
      <c r="AF12" s="654"/>
    </row>
    <row r="13" spans="2:32" ht="23.25" customHeight="1">
      <c r="B13" s="726"/>
      <c r="C13" s="726"/>
      <c r="D13" s="726"/>
      <c r="E13" s="726"/>
      <c r="F13" s="726"/>
      <c r="G13" s="727"/>
      <c r="H13" s="727"/>
      <c r="I13" s="727"/>
      <c r="J13" s="727"/>
      <c r="K13" s="727"/>
      <c r="L13" s="727"/>
      <c r="M13" s="727"/>
      <c r="N13" s="727"/>
      <c r="O13" s="727"/>
      <c r="P13" s="727"/>
      <c r="Q13" s="727"/>
      <c r="R13" s="727"/>
      <c r="S13" s="727"/>
      <c r="T13" s="727"/>
      <c r="U13" s="727"/>
      <c r="V13" s="727"/>
      <c r="W13" s="727"/>
      <c r="X13" s="727"/>
      <c r="Y13" s="727"/>
      <c r="Z13" s="727"/>
      <c r="AA13" s="727"/>
      <c r="AB13" s="725"/>
      <c r="AC13" s="725"/>
      <c r="AD13" s="725"/>
      <c r="AE13" s="725"/>
      <c r="AF13" s="725"/>
    </row>
    <row r="14" spans="2:32" ht="23.25" customHeight="1">
      <c r="B14" s="726"/>
      <c r="C14" s="726"/>
      <c r="D14" s="726"/>
      <c r="E14" s="726"/>
      <c r="F14" s="726"/>
      <c r="G14" s="727"/>
      <c r="H14" s="727"/>
      <c r="I14" s="727"/>
      <c r="J14" s="727"/>
      <c r="K14" s="727"/>
      <c r="L14" s="727"/>
      <c r="M14" s="727"/>
      <c r="N14" s="727"/>
      <c r="O14" s="727"/>
      <c r="P14" s="727"/>
      <c r="Q14" s="727"/>
      <c r="R14" s="727"/>
      <c r="S14" s="727"/>
      <c r="T14" s="727"/>
      <c r="U14" s="727"/>
      <c r="V14" s="727"/>
      <c r="W14" s="727"/>
      <c r="X14" s="727"/>
      <c r="Y14" s="727"/>
      <c r="Z14" s="727"/>
      <c r="AA14" s="727"/>
      <c r="AB14" s="725"/>
      <c r="AC14" s="725"/>
      <c r="AD14" s="725"/>
      <c r="AE14" s="725"/>
      <c r="AF14" s="725"/>
    </row>
    <row r="15" spans="2:32" ht="23.25" customHeight="1">
      <c r="B15" s="726"/>
      <c r="C15" s="726"/>
      <c r="D15" s="726"/>
      <c r="E15" s="726"/>
      <c r="F15" s="726"/>
      <c r="G15" s="727"/>
      <c r="H15" s="727"/>
      <c r="I15" s="727"/>
      <c r="J15" s="727"/>
      <c r="K15" s="727"/>
      <c r="L15" s="727"/>
      <c r="M15" s="727"/>
      <c r="N15" s="727"/>
      <c r="O15" s="727"/>
      <c r="P15" s="727"/>
      <c r="Q15" s="727"/>
      <c r="R15" s="727"/>
      <c r="S15" s="727"/>
      <c r="T15" s="727"/>
      <c r="U15" s="727"/>
      <c r="V15" s="727"/>
      <c r="W15" s="727"/>
      <c r="X15" s="727"/>
      <c r="Y15" s="727"/>
      <c r="Z15" s="727"/>
      <c r="AA15" s="727"/>
      <c r="AB15" s="725"/>
      <c r="AC15" s="725"/>
      <c r="AD15" s="725"/>
      <c r="AE15" s="725"/>
      <c r="AF15" s="725"/>
    </row>
    <row r="16" ht="23.25" customHeight="1"/>
    <row r="17" ht="23.25" customHeight="1">
      <c r="B17" s="112" t="s">
        <v>206</v>
      </c>
    </row>
    <row r="18" spans="2:32" ht="23.25" customHeight="1">
      <c r="B18" s="654" t="s">
        <v>149</v>
      </c>
      <c r="C18" s="654"/>
      <c r="D18" s="654"/>
      <c r="E18" s="654"/>
      <c r="F18" s="654"/>
      <c r="G18" s="654" t="s">
        <v>150</v>
      </c>
      <c r="H18" s="654"/>
      <c r="I18" s="654"/>
      <c r="J18" s="654"/>
      <c r="K18" s="654"/>
      <c r="L18" s="654"/>
      <c r="M18" s="654"/>
      <c r="N18" s="654"/>
      <c r="O18" s="654"/>
      <c r="P18" s="654"/>
      <c r="Q18" s="654"/>
      <c r="R18" s="654"/>
      <c r="S18" s="654"/>
      <c r="T18" s="654"/>
      <c r="U18" s="654"/>
      <c r="V18" s="724"/>
      <c r="W18" s="724"/>
      <c r="X18" s="724"/>
      <c r="Y18" s="724"/>
      <c r="Z18" s="724"/>
      <c r="AA18" s="724"/>
      <c r="AB18" s="724"/>
      <c r="AC18" s="724"/>
      <c r="AD18" s="724"/>
      <c r="AE18" s="724"/>
      <c r="AF18" s="724"/>
    </row>
    <row r="19" spans="2:21" ht="23.25" customHeight="1">
      <c r="B19" s="726"/>
      <c r="C19" s="726"/>
      <c r="D19" s="726"/>
      <c r="E19" s="726"/>
      <c r="F19" s="726"/>
      <c r="G19" s="727"/>
      <c r="H19" s="727"/>
      <c r="I19" s="727"/>
      <c r="J19" s="727"/>
      <c r="K19" s="727"/>
      <c r="L19" s="727"/>
      <c r="M19" s="727"/>
      <c r="N19" s="727"/>
      <c r="O19" s="727"/>
      <c r="P19" s="727"/>
      <c r="Q19" s="727"/>
      <c r="R19" s="727"/>
      <c r="S19" s="727"/>
      <c r="T19" s="727"/>
      <c r="U19" s="727"/>
    </row>
    <row r="20" spans="2:21" ht="23.25" customHeight="1">
      <c r="B20" s="726"/>
      <c r="C20" s="726"/>
      <c r="D20" s="726"/>
      <c r="E20" s="726"/>
      <c r="F20" s="726"/>
      <c r="G20" s="727"/>
      <c r="H20" s="727"/>
      <c r="I20" s="727"/>
      <c r="J20" s="727"/>
      <c r="K20" s="727"/>
      <c r="L20" s="727"/>
      <c r="M20" s="727"/>
      <c r="N20" s="727"/>
      <c r="O20" s="727"/>
      <c r="P20" s="727"/>
      <c r="Q20" s="727"/>
      <c r="R20" s="727"/>
      <c r="S20" s="727"/>
      <c r="T20" s="727"/>
      <c r="U20" s="727"/>
    </row>
    <row r="21" spans="2:21" ht="23.25" customHeight="1">
      <c r="B21" s="726"/>
      <c r="C21" s="726"/>
      <c r="D21" s="726"/>
      <c r="E21" s="726"/>
      <c r="F21" s="726"/>
      <c r="G21" s="727"/>
      <c r="H21" s="727"/>
      <c r="I21" s="727"/>
      <c r="J21" s="727"/>
      <c r="K21" s="727"/>
      <c r="L21" s="727"/>
      <c r="M21" s="727"/>
      <c r="N21" s="727"/>
      <c r="O21" s="727"/>
      <c r="P21" s="727"/>
      <c r="Q21" s="727"/>
      <c r="R21" s="727"/>
      <c r="S21" s="727"/>
      <c r="T21" s="727"/>
      <c r="U21" s="727"/>
    </row>
    <row r="22" spans="2:21" ht="23.25" customHeight="1">
      <c r="B22" s="726"/>
      <c r="C22" s="726"/>
      <c r="D22" s="726"/>
      <c r="E22" s="726"/>
      <c r="F22" s="726"/>
      <c r="G22" s="727"/>
      <c r="H22" s="727"/>
      <c r="I22" s="727"/>
      <c r="J22" s="727"/>
      <c r="K22" s="727"/>
      <c r="L22" s="727"/>
      <c r="M22" s="727"/>
      <c r="N22" s="727"/>
      <c r="O22" s="727"/>
      <c r="P22" s="727"/>
      <c r="Q22" s="727"/>
      <c r="R22" s="727"/>
      <c r="S22" s="727"/>
      <c r="T22" s="727"/>
      <c r="U22" s="727"/>
    </row>
    <row r="23" spans="2:21" ht="23.25" customHeight="1">
      <c r="B23" s="726"/>
      <c r="C23" s="726"/>
      <c r="D23" s="726"/>
      <c r="E23" s="726"/>
      <c r="F23" s="726"/>
      <c r="G23" s="727"/>
      <c r="H23" s="727"/>
      <c r="I23" s="727"/>
      <c r="J23" s="727"/>
      <c r="K23" s="727"/>
      <c r="L23" s="727"/>
      <c r="M23" s="727"/>
      <c r="N23" s="727"/>
      <c r="O23" s="727"/>
      <c r="P23" s="727"/>
      <c r="Q23" s="727"/>
      <c r="R23" s="727"/>
      <c r="S23" s="727"/>
      <c r="T23" s="727"/>
      <c r="U23" s="727"/>
    </row>
    <row r="24" ht="23.25" customHeight="1"/>
    <row r="25" ht="23.25" customHeight="1"/>
    <row r="26" ht="23.25" customHeight="1"/>
  </sheetData>
  <sheetProtection/>
  <mergeCells count="22">
    <mergeCell ref="G3:U3"/>
    <mergeCell ref="V3:AA3"/>
    <mergeCell ref="B19:F23"/>
    <mergeCell ref="AB13:AF15"/>
    <mergeCell ref="G19:U23"/>
    <mergeCell ref="AB12:AF12"/>
    <mergeCell ref="B18:F18"/>
    <mergeCell ref="B4:F9"/>
    <mergeCell ref="G13:U15"/>
    <mergeCell ref="V4:AA9"/>
    <mergeCell ref="B13:F15"/>
    <mergeCell ref="V13:AA15"/>
    <mergeCell ref="AB3:AF3"/>
    <mergeCell ref="AB18:AF18"/>
    <mergeCell ref="V18:AA18"/>
    <mergeCell ref="AB4:AF9"/>
    <mergeCell ref="B3:F3"/>
    <mergeCell ref="G18:U18"/>
    <mergeCell ref="V12:AA12"/>
    <mergeCell ref="B12:F12"/>
    <mergeCell ref="G4:U9"/>
    <mergeCell ref="G12:U12"/>
  </mergeCells>
  <dataValidations count="2">
    <dataValidation allowBlank="1" showInputMessage="1" showErrorMessage="1" imeMode="hiragana" sqref="G4:AA9 G13:AA15 G19:U23"/>
    <dataValidation allowBlank="1" showInputMessage="1" showErrorMessage="1" imeMode="off" sqref="B4:F9 B13:F15 B19:F23 AB4:AF9 AB13:AF15"/>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7" r:id="rId1"/>
  <headerFooter alignWithMargins="0">
    <oddFooter>&amp;C&amp;12 １２&amp;11
</oddFooter>
  </headerFooter>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B2:N25"/>
  <sheetViews>
    <sheetView view="pageBreakPreview" zoomScale="90" zoomScaleNormal="90" zoomScaleSheetLayoutView="90" zoomScalePageLayoutView="70" workbookViewId="0" topLeftCell="A1">
      <selection activeCell="G20" sqref="G20"/>
    </sheetView>
  </sheetViews>
  <sheetFormatPr defaultColWidth="9.00390625" defaultRowHeight="13.5"/>
  <cols>
    <col min="1" max="1" width="4.25390625" style="112" customWidth="1"/>
    <col min="2" max="2" width="4.875" style="112" customWidth="1"/>
    <col min="3" max="3" width="33.375" style="112" customWidth="1"/>
    <col min="4" max="4" width="10.875" style="112" customWidth="1"/>
    <col min="5" max="5" width="4.875" style="128" customWidth="1"/>
    <col min="6" max="6" width="29.00390625" style="112" customWidth="1"/>
    <col min="7" max="7" width="10.875" style="112" customWidth="1"/>
    <col min="8" max="8" width="5.625" style="112" customWidth="1"/>
    <col min="9" max="9" width="4.875" style="112" customWidth="1"/>
    <col min="10" max="10" width="28.875" style="112" customWidth="1"/>
    <col min="11" max="11" width="10.875" style="112" customWidth="1"/>
    <col min="12" max="12" width="4.875" style="112" customWidth="1"/>
    <col min="13" max="13" width="29.50390625" style="112" customWidth="1"/>
    <col min="14" max="14" width="10.875" style="112" customWidth="1"/>
    <col min="15" max="16384" width="9.00390625" style="112" customWidth="1"/>
  </cols>
  <sheetData>
    <row r="1" ht="54" customHeight="1"/>
    <row r="2" spans="2:7" ht="21.75" customHeight="1">
      <c r="B2" s="728" t="s">
        <v>467</v>
      </c>
      <c r="C2" s="728"/>
      <c r="D2" s="728"/>
      <c r="E2" s="728"/>
      <c r="F2" s="728"/>
      <c r="G2" s="129"/>
    </row>
    <row r="3" spans="2:14" ht="21.75" customHeight="1" thickBot="1">
      <c r="B3" s="95" t="s">
        <v>154</v>
      </c>
      <c r="C3" s="129"/>
      <c r="D3" s="129"/>
      <c r="E3" s="96"/>
      <c r="F3" s="129"/>
      <c r="G3" s="129"/>
      <c r="I3" s="95" t="s">
        <v>207</v>
      </c>
      <c r="J3" s="129"/>
      <c r="K3" s="129"/>
      <c r="L3" s="96"/>
      <c r="M3" s="129"/>
      <c r="N3" s="129"/>
    </row>
    <row r="4" spans="2:11" ht="27.75" customHeight="1">
      <c r="B4" s="130">
        <v>1</v>
      </c>
      <c r="C4" s="131" t="s">
        <v>155</v>
      </c>
      <c r="D4" s="132" t="s">
        <v>219</v>
      </c>
      <c r="E4" s="133">
        <v>23</v>
      </c>
      <c r="F4" s="134" t="s">
        <v>176</v>
      </c>
      <c r="G4" s="135" t="s">
        <v>220</v>
      </c>
      <c r="I4" s="130">
        <v>1</v>
      </c>
      <c r="J4" s="131" t="s">
        <v>194</v>
      </c>
      <c r="K4" s="135" t="s">
        <v>219</v>
      </c>
    </row>
    <row r="5" spans="2:11" ht="27.75" customHeight="1">
      <c r="B5" s="136">
        <v>2</v>
      </c>
      <c r="C5" s="137" t="s">
        <v>320</v>
      </c>
      <c r="D5" s="138" t="s">
        <v>219</v>
      </c>
      <c r="E5" s="139">
        <v>24</v>
      </c>
      <c r="F5" s="140" t="s">
        <v>177</v>
      </c>
      <c r="G5" s="141" t="s">
        <v>221</v>
      </c>
      <c r="I5" s="136">
        <v>2</v>
      </c>
      <c r="J5" s="137" t="s">
        <v>19</v>
      </c>
      <c r="K5" s="141" t="s">
        <v>219</v>
      </c>
    </row>
    <row r="6" spans="2:11" ht="27.75" customHeight="1">
      <c r="B6" s="136">
        <v>3</v>
      </c>
      <c r="C6" s="137" t="s">
        <v>156</v>
      </c>
      <c r="D6" s="138" t="s">
        <v>219</v>
      </c>
      <c r="E6" s="165">
        <v>25</v>
      </c>
      <c r="F6" s="140" t="s">
        <v>208</v>
      </c>
      <c r="G6" s="141" t="s">
        <v>219</v>
      </c>
      <c r="I6" s="136">
        <v>3</v>
      </c>
      <c r="J6" s="137" t="s">
        <v>20</v>
      </c>
      <c r="K6" s="141" t="s">
        <v>219</v>
      </c>
    </row>
    <row r="7" spans="2:11" ht="27.75" customHeight="1" thickBot="1">
      <c r="B7" s="136">
        <v>4</v>
      </c>
      <c r="C7" s="137" t="s">
        <v>157</v>
      </c>
      <c r="D7" s="138" t="s">
        <v>219</v>
      </c>
      <c r="E7" s="165">
        <v>26</v>
      </c>
      <c r="F7" s="140" t="s">
        <v>178</v>
      </c>
      <c r="G7" s="141" t="s">
        <v>219</v>
      </c>
      <c r="I7" s="142">
        <v>4</v>
      </c>
      <c r="J7" s="143" t="s">
        <v>18</v>
      </c>
      <c r="K7" s="144" t="s">
        <v>219</v>
      </c>
    </row>
    <row r="8" spans="2:7" ht="27.75" customHeight="1">
      <c r="B8" s="136">
        <v>5</v>
      </c>
      <c r="C8" s="137" t="s">
        <v>158</v>
      </c>
      <c r="D8" s="138" t="s">
        <v>219</v>
      </c>
      <c r="E8" s="165">
        <v>27</v>
      </c>
      <c r="F8" s="140" t="s">
        <v>179</v>
      </c>
      <c r="G8" s="141" t="s">
        <v>219</v>
      </c>
    </row>
    <row r="9" spans="2:7" ht="27.75" customHeight="1">
      <c r="B9" s="136">
        <v>6</v>
      </c>
      <c r="C9" s="137" t="s">
        <v>161</v>
      </c>
      <c r="D9" s="138" t="s">
        <v>219</v>
      </c>
      <c r="E9" s="165">
        <v>28</v>
      </c>
      <c r="F9" s="140" t="s">
        <v>180</v>
      </c>
      <c r="G9" s="141" t="s">
        <v>219</v>
      </c>
    </row>
    <row r="10" spans="2:7" ht="27.75" customHeight="1">
      <c r="B10" s="136">
        <v>7</v>
      </c>
      <c r="C10" s="137" t="s">
        <v>159</v>
      </c>
      <c r="D10" s="138" t="s">
        <v>219</v>
      </c>
      <c r="E10" s="165">
        <v>29</v>
      </c>
      <c r="F10" s="140" t="s">
        <v>181</v>
      </c>
      <c r="G10" s="141" t="s">
        <v>219</v>
      </c>
    </row>
    <row r="11" spans="2:7" ht="27.75" customHeight="1">
      <c r="B11" s="136">
        <v>8</v>
      </c>
      <c r="C11" s="137" t="s">
        <v>160</v>
      </c>
      <c r="D11" s="138" t="s">
        <v>219</v>
      </c>
      <c r="E11" s="185">
        <v>30</v>
      </c>
      <c r="F11" s="140" t="s">
        <v>182</v>
      </c>
      <c r="G11" s="141" t="s">
        <v>219</v>
      </c>
    </row>
    <row r="12" spans="2:7" ht="27.75" customHeight="1">
      <c r="B12" s="136">
        <v>9</v>
      </c>
      <c r="C12" s="137" t="s">
        <v>162</v>
      </c>
      <c r="D12" s="138" t="s">
        <v>219</v>
      </c>
      <c r="E12" s="185">
        <v>31</v>
      </c>
      <c r="F12" s="140" t="s">
        <v>183</v>
      </c>
      <c r="G12" s="141" t="s">
        <v>219</v>
      </c>
    </row>
    <row r="13" spans="2:7" ht="27.75" customHeight="1">
      <c r="B13" s="136">
        <v>10</v>
      </c>
      <c r="C13" s="137" t="s">
        <v>163</v>
      </c>
      <c r="D13" s="138" t="s">
        <v>219</v>
      </c>
      <c r="E13" s="185">
        <v>32</v>
      </c>
      <c r="F13" s="140" t="s">
        <v>184</v>
      </c>
      <c r="G13" s="141" t="s">
        <v>219</v>
      </c>
    </row>
    <row r="14" spans="2:7" ht="27.75" customHeight="1">
      <c r="B14" s="136">
        <v>11</v>
      </c>
      <c r="C14" s="137" t="s">
        <v>164</v>
      </c>
      <c r="D14" s="138" t="s">
        <v>219</v>
      </c>
      <c r="E14" s="185">
        <v>33</v>
      </c>
      <c r="F14" s="140" t="s">
        <v>185</v>
      </c>
      <c r="G14" s="141" t="s">
        <v>219</v>
      </c>
    </row>
    <row r="15" spans="2:7" ht="27.75" customHeight="1">
      <c r="B15" s="136">
        <v>12</v>
      </c>
      <c r="C15" s="137" t="s">
        <v>165</v>
      </c>
      <c r="D15" s="138" t="s">
        <v>219</v>
      </c>
      <c r="E15" s="185">
        <v>34</v>
      </c>
      <c r="F15" s="140" t="s">
        <v>186</v>
      </c>
      <c r="G15" s="141" t="s">
        <v>219</v>
      </c>
    </row>
    <row r="16" spans="2:7" ht="27.75" customHeight="1">
      <c r="B16" s="136">
        <v>13</v>
      </c>
      <c r="C16" s="137" t="s">
        <v>166</v>
      </c>
      <c r="D16" s="138" t="s">
        <v>219</v>
      </c>
      <c r="E16" s="185">
        <v>35</v>
      </c>
      <c r="F16" s="140" t="s">
        <v>187</v>
      </c>
      <c r="G16" s="141" t="s">
        <v>219</v>
      </c>
    </row>
    <row r="17" spans="2:7" ht="27.75" customHeight="1">
      <c r="B17" s="136">
        <v>14</v>
      </c>
      <c r="C17" s="137" t="s">
        <v>167</v>
      </c>
      <c r="D17" s="138" t="s">
        <v>219</v>
      </c>
      <c r="E17" s="185">
        <v>36</v>
      </c>
      <c r="F17" s="146" t="s">
        <v>188</v>
      </c>
      <c r="G17" s="141" t="s">
        <v>219</v>
      </c>
    </row>
    <row r="18" spans="2:7" ht="27.75" customHeight="1">
      <c r="B18" s="136">
        <v>15</v>
      </c>
      <c r="C18" s="137" t="s">
        <v>168</v>
      </c>
      <c r="D18" s="138" t="s">
        <v>219</v>
      </c>
      <c r="E18" s="185">
        <v>37</v>
      </c>
      <c r="F18" s="140" t="s">
        <v>189</v>
      </c>
      <c r="G18" s="141" t="s">
        <v>219</v>
      </c>
    </row>
    <row r="19" spans="2:7" ht="27.75" customHeight="1">
      <c r="B19" s="136">
        <v>16</v>
      </c>
      <c r="C19" s="145" t="s">
        <v>169</v>
      </c>
      <c r="D19" s="138" t="s">
        <v>219</v>
      </c>
      <c r="E19" s="185">
        <v>38</v>
      </c>
      <c r="F19" s="140" t="s">
        <v>190</v>
      </c>
      <c r="G19" s="141" t="s">
        <v>219</v>
      </c>
    </row>
    <row r="20" spans="2:7" ht="27.75" customHeight="1">
      <c r="B20" s="136">
        <v>17</v>
      </c>
      <c r="C20" s="145" t="s">
        <v>170</v>
      </c>
      <c r="D20" s="138" t="s">
        <v>219</v>
      </c>
      <c r="E20" s="185">
        <v>39</v>
      </c>
      <c r="F20" s="140" t="s">
        <v>191</v>
      </c>
      <c r="G20" s="141" t="s">
        <v>219</v>
      </c>
    </row>
    <row r="21" spans="2:7" ht="27.75" customHeight="1">
      <c r="B21" s="136">
        <v>18</v>
      </c>
      <c r="C21" s="145" t="s">
        <v>171</v>
      </c>
      <c r="D21" s="138" t="s">
        <v>219</v>
      </c>
      <c r="E21" s="185">
        <v>40</v>
      </c>
      <c r="F21" s="140" t="s">
        <v>192</v>
      </c>
      <c r="G21" s="141" t="s">
        <v>219</v>
      </c>
    </row>
    <row r="22" spans="2:7" ht="27.75" customHeight="1">
      <c r="B22" s="136">
        <v>19</v>
      </c>
      <c r="C22" s="145" t="s">
        <v>172</v>
      </c>
      <c r="D22" s="138" t="s">
        <v>219</v>
      </c>
      <c r="E22" s="185">
        <v>41</v>
      </c>
      <c r="F22" s="140" t="s">
        <v>193</v>
      </c>
      <c r="G22" s="141" t="s">
        <v>219</v>
      </c>
    </row>
    <row r="23" spans="2:7" ht="27.75" customHeight="1">
      <c r="B23" s="136">
        <v>20</v>
      </c>
      <c r="C23" s="140" t="s">
        <v>173</v>
      </c>
      <c r="D23" s="138" t="s">
        <v>219</v>
      </c>
      <c r="E23" s="185">
        <v>42</v>
      </c>
      <c r="F23" s="166" t="s">
        <v>195</v>
      </c>
      <c r="G23" s="141" t="s">
        <v>219</v>
      </c>
    </row>
    <row r="24" spans="2:7" ht="27.75" customHeight="1" thickBot="1">
      <c r="B24" s="136">
        <v>21</v>
      </c>
      <c r="C24" s="140" t="s">
        <v>174</v>
      </c>
      <c r="D24" s="282" t="s">
        <v>219</v>
      </c>
      <c r="E24" s="287">
        <v>43</v>
      </c>
      <c r="F24" s="288" t="s">
        <v>470</v>
      </c>
      <c r="G24" s="144" t="s">
        <v>219</v>
      </c>
    </row>
    <row r="25" spans="2:5" ht="27.75" customHeight="1" thickBot="1">
      <c r="B25" s="142">
        <v>22</v>
      </c>
      <c r="C25" s="179" t="s">
        <v>175</v>
      </c>
      <c r="D25" s="180" t="s">
        <v>219</v>
      </c>
      <c r="E25" s="283"/>
    </row>
  </sheetData>
  <sheetProtection/>
  <mergeCells count="1">
    <mergeCell ref="B2:F2"/>
  </mergeCells>
  <dataValidations count="1">
    <dataValidation type="list" allowBlank="1" showInputMessage="1" showErrorMessage="1" sqref="D4:D25 K4:K7 G4:G24">
      <formula1>"有,無"</formula1>
    </dataValidation>
  </dataValidations>
  <printOptions/>
  <pageMargins left="0.3937007874015748" right="0.3937007874015748" top="0.984251968503937" bottom="0.3937007874015748" header="0.5118110236220472" footer="0.1968503937007874"/>
  <pageSetup fitToHeight="1" fitToWidth="1" horizontalDpi="600" verticalDpi="600" orientation="landscape" paperSize="9" scale="72" r:id="rId2"/>
  <headerFooter alignWithMargins="0">
    <oddFooter>&amp;C&amp;12 １３&amp;11
</oddFooter>
  </headerFooter>
  <drawing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AH23"/>
  <sheetViews>
    <sheetView view="pageBreakPreview" zoomScale="90" zoomScaleNormal="90" zoomScaleSheetLayoutView="90" zoomScalePageLayoutView="85" workbookViewId="0" topLeftCell="A1">
      <selection activeCell="Y32" sqref="Y32"/>
    </sheetView>
  </sheetViews>
  <sheetFormatPr defaultColWidth="3.875" defaultRowHeight="19.5" customHeight="1"/>
  <cols>
    <col min="1" max="16384" width="3.875" style="112" customWidth="1"/>
  </cols>
  <sheetData>
    <row r="1" ht="19.5" customHeight="1">
      <c r="A1" s="112" t="s">
        <v>468</v>
      </c>
    </row>
    <row r="2" spans="2:34" ht="15.75" customHeight="1">
      <c r="B2" s="729"/>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1"/>
    </row>
    <row r="3" spans="2:34" ht="15.75" customHeight="1">
      <c r="B3" s="732"/>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4"/>
    </row>
    <row r="4" spans="2:34" ht="15.75" customHeight="1">
      <c r="B4" s="732"/>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4"/>
    </row>
    <row r="5" spans="2:34" ht="15.75" customHeight="1">
      <c r="B5" s="732"/>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4"/>
    </row>
    <row r="6" spans="2:34" ht="15.75" customHeight="1">
      <c r="B6" s="732"/>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4"/>
    </row>
    <row r="7" spans="2:34" ht="15.75" customHeight="1">
      <c r="B7" s="732"/>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4"/>
    </row>
    <row r="8" spans="2:34" ht="15.75" customHeight="1">
      <c r="B8" s="732"/>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4"/>
    </row>
    <row r="9" spans="2:34" ht="15.75" customHeight="1">
      <c r="B9" s="732"/>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4"/>
    </row>
    <row r="10" spans="2:34" ht="15.75" customHeight="1">
      <c r="B10" s="732"/>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4"/>
    </row>
    <row r="11" spans="2:34" ht="15.75" customHeight="1">
      <c r="B11" s="732"/>
      <c r="C11" s="733"/>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4"/>
    </row>
    <row r="12" spans="2:34" ht="15.75" customHeight="1">
      <c r="B12" s="732"/>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4"/>
    </row>
    <row r="13" spans="2:34" ht="15.75" customHeight="1">
      <c r="B13" s="735"/>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7"/>
    </row>
    <row r="15" ht="19.5" customHeight="1">
      <c r="A15" s="112" t="s">
        <v>469</v>
      </c>
    </row>
    <row r="16" ht="30" customHeight="1">
      <c r="B16" s="112" t="s">
        <v>397</v>
      </c>
    </row>
    <row r="17" ht="7.5" customHeight="1"/>
    <row r="18" spans="2:34" ht="34.5" customHeight="1">
      <c r="B18" s="738" t="s">
        <v>418</v>
      </c>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row>
    <row r="19" spans="2:34" ht="22.5" customHeight="1">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row>
    <row r="20" ht="7.5" customHeight="1"/>
    <row r="21" ht="19.5" customHeight="1">
      <c r="B21" s="112" t="s">
        <v>398</v>
      </c>
    </row>
    <row r="22" ht="9" customHeight="1"/>
    <row r="23" ht="19.5" customHeight="1">
      <c r="B23" s="112" t="s">
        <v>321</v>
      </c>
    </row>
  </sheetData>
  <sheetProtection/>
  <mergeCells count="2">
    <mergeCell ref="B2:AH13"/>
    <mergeCell ref="B18:AH19"/>
  </mergeCells>
  <dataValidations count="1">
    <dataValidation allowBlank="1" showInputMessage="1" showErrorMessage="1" imeMode="hiragana" sqref="B2:AH13"/>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１４&amp;11
</oddFooter>
  </headerFooter>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I27"/>
  <sheetViews>
    <sheetView view="pageBreakPreview" zoomScaleNormal="90" zoomScaleSheetLayoutView="100" zoomScalePageLayoutView="0" workbookViewId="0" topLeftCell="A1">
      <selection activeCell="D23" sqref="D23:E25"/>
    </sheetView>
  </sheetViews>
  <sheetFormatPr defaultColWidth="9.00390625" defaultRowHeight="13.5"/>
  <cols>
    <col min="1" max="1" width="53.25390625" style="57" customWidth="1"/>
    <col min="2" max="2" width="9.25390625" style="57" customWidth="1"/>
    <col min="3" max="3" width="2.625" style="57" customWidth="1"/>
    <col min="4" max="4" width="55.875" style="73" customWidth="1"/>
    <col min="5" max="5" width="9.375" style="58" customWidth="1"/>
    <col min="6" max="16384" width="9.00390625" style="57" customWidth="1"/>
  </cols>
  <sheetData>
    <row r="1" spans="1:5" ht="30" customHeight="1">
      <c r="A1" s="293" t="s">
        <v>0</v>
      </c>
      <c r="B1" s="293"/>
      <c r="C1" s="293"/>
      <c r="D1" s="293"/>
      <c r="E1" s="293"/>
    </row>
    <row r="2" spans="1:5" ht="14.25" customHeight="1">
      <c r="A2" s="147"/>
      <c r="B2" s="147"/>
      <c r="C2" s="147"/>
      <c r="D2" s="68"/>
      <c r="E2" s="68"/>
    </row>
    <row r="3" spans="1:5" ht="18" customHeight="1">
      <c r="A3" s="66" t="s">
        <v>196</v>
      </c>
      <c r="B3" s="67">
        <v>1</v>
      </c>
      <c r="C3" s="68"/>
      <c r="D3" s="148" t="s">
        <v>334</v>
      </c>
      <c r="E3" s="149">
        <v>11</v>
      </c>
    </row>
    <row r="4" spans="1:5" ht="18" customHeight="1">
      <c r="A4" s="66" t="s">
        <v>23</v>
      </c>
      <c r="B4" s="67">
        <v>2</v>
      </c>
      <c r="C4" s="68"/>
      <c r="D4" s="148" t="s">
        <v>335</v>
      </c>
      <c r="E4" s="149">
        <v>11</v>
      </c>
    </row>
    <row r="5" spans="1:9" ht="18" customHeight="1">
      <c r="A5" s="66" t="s">
        <v>302</v>
      </c>
      <c r="B5" s="67">
        <v>2</v>
      </c>
      <c r="C5" s="68"/>
      <c r="D5" s="148" t="s">
        <v>336</v>
      </c>
      <c r="E5" s="149">
        <v>11</v>
      </c>
      <c r="I5" s="66"/>
    </row>
    <row r="6" spans="1:5" ht="18" customHeight="1">
      <c r="A6" s="66" t="s">
        <v>303</v>
      </c>
      <c r="B6" s="67"/>
      <c r="C6" s="68"/>
      <c r="D6" s="150" t="s">
        <v>456</v>
      </c>
      <c r="E6" s="149">
        <v>11</v>
      </c>
    </row>
    <row r="7" spans="1:5" ht="18" customHeight="1">
      <c r="A7" s="72" t="s">
        <v>304</v>
      </c>
      <c r="B7" s="67">
        <v>3</v>
      </c>
      <c r="C7" s="68"/>
      <c r="D7" s="150" t="s">
        <v>457</v>
      </c>
      <c r="E7" s="151"/>
    </row>
    <row r="8" spans="1:5" ht="18" customHeight="1">
      <c r="A8" s="160" t="s">
        <v>351</v>
      </c>
      <c r="B8" s="67">
        <v>4</v>
      </c>
      <c r="C8" s="68"/>
      <c r="D8" s="71" t="s">
        <v>198</v>
      </c>
      <c r="E8" s="70">
        <v>12</v>
      </c>
    </row>
    <row r="9" spans="1:5" ht="18" customHeight="1">
      <c r="A9" s="160" t="s">
        <v>350</v>
      </c>
      <c r="B9" s="67">
        <v>4</v>
      </c>
      <c r="C9" s="68"/>
      <c r="D9" s="71" t="s">
        <v>200</v>
      </c>
      <c r="E9" s="70">
        <v>12</v>
      </c>
    </row>
    <row r="10" spans="1:5" ht="18" customHeight="1">
      <c r="A10" s="161" t="s">
        <v>349</v>
      </c>
      <c r="B10" s="67">
        <v>4</v>
      </c>
      <c r="C10" s="68"/>
      <c r="D10" s="71" t="s">
        <v>199</v>
      </c>
      <c r="E10" s="70">
        <v>12</v>
      </c>
    </row>
    <row r="11" spans="1:5" ht="18" customHeight="1">
      <c r="A11" s="66" t="s">
        <v>197</v>
      </c>
      <c r="B11" s="67">
        <v>5</v>
      </c>
      <c r="C11" s="68"/>
      <c r="D11" s="69" t="s">
        <v>458</v>
      </c>
      <c r="E11" s="70"/>
    </row>
    <row r="12" spans="1:5" ht="18" customHeight="1">
      <c r="A12" s="66" t="s">
        <v>324</v>
      </c>
      <c r="B12" s="67">
        <v>6</v>
      </c>
      <c r="C12" s="68"/>
      <c r="D12" s="71" t="s">
        <v>30</v>
      </c>
      <c r="E12" s="70">
        <v>13</v>
      </c>
    </row>
    <row r="13" spans="1:5" ht="18" customHeight="1">
      <c r="A13" s="66" t="s">
        <v>323</v>
      </c>
      <c r="B13" s="67">
        <v>7</v>
      </c>
      <c r="C13" s="68"/>
      <c r="D13" s="71" t="s">
        <v>31</v>
      </c>
      <c r="E13" s="70">
        <v>13</v>
      </c>
    </row>
    <row r="14" spans="1:5" ht="18" customHeight="1">
      <c r="A14" s="66" t="s">
        <v>325</v>
      </c>
      <c r="B14" s="67"/>
      <c r="C14" s="68"/>
      <c r="D14" s="69" t="s">
        <v>459</v>
      </c>
      <c r="E14" s="70">
        <v>14</v>
      </c>
    </row>
    <row r="15" spans="1:5" ht="18" customHeight="1">
      <c r="A15" s="71" t="s">
        <v>24</v>
      </c>
      <c r="B15" s="67">
        <v>8</v>
      </c>
      <c r="C15" s="68"/>
      <c r="D15" s="69" t="s">
        <v>460</v>
      </c>
      <c r="E15" s="70">
        <v>14</v>
      </c>
    </row>
    <row r="16" spans="1:3" ht="18" customHeight="1">
      <c r="A16" s="71" t="s">
        <v>25</v>
      </c>
      <c r="B16" s="67">
        <v>8</v>
      </c>
      <c r="C16" s="68"/>
    </row>
    <row r="17" spans="1:3" ht="18" customHeight="1">
      <c r="A17" s="66" t="s">
        <v>331</v>
      </c>
      <c r="B17" s="67"/>
      <c r="C17" s="68"/>
    </row>
    <row r="18" spans="1:3" ht="18" customHeight="1">
      <c r="A18" s="71" t="s">
        <v>26</v>
      </c>
      <c r="B18" s="67">
        <v>9</v>
      </c>
      <c r="C18" s="68"/>
    </row>
    <row r="19" spans="1:3" ht="18" customHeight="1">
      <c r="A19" s="71" t="s">
        <v>27</v>
      </c>
      <c r="B19" s="67">
        <v>9</v>
      </c>
      <c r="C19" s="68"/>
    </row>
    <row r="20" spans="1:3" ht="18" customHeight="1">
      <c r="A20" s="71" t="s">
        <v>28</v>
      </c>
      <c r="B20" s="67">
        <v>9</v>
      </c>
      <c r="C20" s="68"/>
    </row>
    <row r="21" spans="1:3" ht="18" customHeight="1">
      <c r="A21" s="71" t="s">
        <v>29</v>
      </c>
      <c r="B21" s="67">
        <v>9</v>
      </c>
      <c r="C21" s="68"/>
    </row>
    <row r="22" spans="1:5" ht="18" customHeight="1" thickBot="1">
      <c r="A22" s="66" t="s">
        <v>332</v>
      </c>
      <c r="B22" s="74"/>
      <c r="C22" s="68"/>
      <c r="D22" s="69"/>
      <c r="E22" s="70"/>
    </row>
    <row r="23" spans="1:5" ht="18" customHeight="1" thickTop="1">
      <c r="A23" s="71" t="s">
        <v>305</v>
      </c>
      <c r="B23" s="67">
        <v>10</v>
      </c>
      <c r="C23" s="68"/>
      <c r="D23" s="297" t="s">
        <v>421</v>
      </c>
      <c r="E23" s="298"/>
    </row>
    <row r="24" spans="1:5" ht="18" customHeight="1">
      <c r="A24" s="71" t="s">
        <v>306</v>
      </c>
      <c r="B24" s="67">
        <v>10</v>
      </c>
      <c r="C24" s="68"/>
      <c r="D24" s="299"/>
      <c r="E24" s="300"/>
    </row>
    <row r="25" spans="1:5" ht="18" customHeight="1" thickBot="1">
      <c r="A25" s="66" t="s">
        <v>333</v>
      </c>
      <c r="B25" s="67">
        <v>10</v>
      </c>
      <c r="C25" s="68"/>
      <c r="D25" s="301"/>
      <c r="E25" s="302"/>
    </row>
    <row r="26" spans="3:4" ht="15" customHeight="1" thickTop="1">
      <c r="C26" s="68"/>
      <c r="D26" s="57"/>
    </row>
    <row r="27" ht="15" customHeight="1">
      <c r="C27" s="75"/>
    </row>
  </sheetData>
  <sheetProtection/>
  <mergeCells count="2">
    <mergeCell ref="A1:E1"/>
    <mergeCell ref="D23:E25"/>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R36"/>
  <sheetViews>
    <sheetView view="pageBreakPreview" zoomScale="90" zoomScaleNormal="90" zoomScaleSheetLayoutView="90" zoomScalePageLayoutView="0" workbookViewId="0" topLeftCell="A1">
      <pane xSplit="1" ySplit="3" topLeftCell="B4" activePane="bottomRight" state="frozen"/>
      <selection pane="topLeft" activeCell="Y32" sqref="Y32"/>
      <selection pane="topRight" activeCell="Y32" sqref="Y32"/>
      <selection pane="bottomLeft" activeCell="Y32" sqref="Y32"/>
      <selection pane="bottomRight" activeCell="Y32" sqref="Y32"/>
    </sheetView>
  </sheetViews>
  <sheetFormatPr defaultColWidth="9.00390625" defaultRowHeight="13.5"/>
  <cols>
    <col min="1" max="1" width="3.25390625" style="1" customWidth="1"/>
    <col min="2" max="2" width="11.50390625" style="1" customWidth="1"/>
    <col min="3" max="3" width="9.875" style="1" customWidth="1"/>
    <col min="4" max="4" width="10.00390625" style="1" customWidth="1"/>
    <col min="5" max="5" width="11.125" style="1" customWidth="1"/>
    <col min="6" max="11" width="9.00390625" style="1" customWidth="1"/>
    <col min="12" max="12" width="5.625" style="1" customWidth="1"/>
    <col min="13" max="17" width="3.25390625" style="1" customWidth="1"/>
    <col min="18" max="18" width="10.50390625" style="1" bestFit="1" customWidth="1"/>
    <col min="19" max="16384" width="9.00390625" style="1" customWidth="1"/>
  </cols>
  <sheetData>
    <row r="1" spans="1:18" ht="14.25" customHeight="1">
      <c r="A1" s="2"/>
      <c r="B1" s="3" t="s">
        <v>6</v>
      </c>
      <c r="C1" s="2"/>
      <c r="D1" s="2"/>
      <c r="E1" s="2"/>
      <c r="F1" s="2"/>
      <c r="G1" s="2"/>
      <c r="H1" s="2"/>
      <c r="I1" s="2"/>
      <c r="J1" s="2"/>
      <c r="K1" s="2"/>
      <c r="L1" s="2"/>
      <c r="M1" s="2"/>
      <c r="N1" s="2"/>
      <c r="O1" s="2"/>
      <c r="P1" s="2"/>
      <c r="Q1" s="2"/>
      <c r="R1" s="2"/>
    </row>
    <row r="2" spans="1:18" ht="17.25" customHeight="1">
      <c r="A2" s="2"/>
      <c r="B2" s="2"/>
      <c r="C2" s="2"/>
      <c r="D2" s="2"/>
      <c r="E2" s="2"/>
      <c r="F2" s="2"/>
      <c r="G2" s="2"/>
      <c r="H2" s="2"/>
      <c r="I2" s="2"/>
      <c r="J2" s="2"/>
      <c r="K2" s="2"/>
      <c r="L2" s="2" t="s">
        <v>420</v>
      </c>
      <c r="M2" s="2"/>
      <c r="N2" s="2" t="s">
        <v>37</v>
      </c>
      <c r="O2" s="2"/>
      <c r="P2" s="2" t="s">
        <v>38</v>
      </c>
      <c r="Q2" s="2"/>
      <c r="R2" s="3" t="s">
        <v>283</v>
      </c>
    </row>
    <row r="3" spans="1:18" s="5" customFormat="1" ht="15.75" customHeight="1">
      <c r="A3" s="4"/>
      <c r="B3" s="303" t="s">
        <v>7</v>
      </c>
      <c r="C3" s="304"/>
      <c r="D3" s="304"/>
      <c r="E3" s="304"/>
      <c r="F3" s="305"/>
      <c r="G3" s="303" t="s">
        <v>9</v>
      </c>
      <c r="H3" s="304"/>
      <c r="I3" s="304"/>
      <c r="J3" s="304"/>
      <c r="K3" s="305"/>
      <c r="L3" s="303" t="s">
        <v>8</v>
      </c>
      <c r="M3" s="304"/>
      <c r="N3" s="304"/>
      <c r="O3" s="304"/>
      <c r="P3" s="304"/>
      <c r="Q3" s="304"/>
      <c r="R3" s="305"/>
    </row>
    <row r="4" spans="1:18" ht="12" customHeight="1">
      <c r="A4" s="2"/>
      <c r="B4" s="306"/>
      <c r="C4" s="307"/>
      <c r="D4" s="307"/>
      <c r="E4" s="307"/>
      <c r="F4" s="308"/>
      <c r="G4" s="306"/>
      <c r="H4" s="307"/>
      <c r="I4" s="307"/>
      <c r="J4" s="307"/>
      <c r="K4" s="308"/>
      <c r="L4" s="306"/>
      <c r="M4" s="307"/>
      <c r="N4" s="307"/>
      <c r="O4" s="307"/>
      <c r="P4" s="307"/>
      <c r="Q4" s="307"/>
      <c r="R4" s="308"/>
    </row>
    <row r="5" spans="1:18" ht="13.5">
      <c r="A5" s="2"/>
      <c r="B5" s="309"/>
      <c r="C5" s="310"/>
      <c r="D5" s="310"/>
      <c r="E5" s="310"/>
      <c r="F5" s="311"/>
      <c r="G5" s="309"/>
      <c r="H5" s="310"/>
      <c r="I5" s="310"/>
      <c r="J5" s="310"/>
      <c r="K5" s="311"/>
      <c r="L5" s="309"/>
      <c r="M5" s="310"/>
      <c r="N5" s="310"/>
      <c r="O5" s="310"/>
      <c r="P5" s="310"/>
      <c r="Q5" s="310"/>
      <c r="R5" s="311"/>
    </row>
    <row r="6" spans="1:18" ht="13.5">
      <c r="A6" s="2"/>
      <c r="B6" s="309"/>
      <c r="C6" s="310"/>
      <c r="D6" s="310"/>
      <c r="E6" s="310"/>
      <c r="F6" s="311"/>
      <c r="G6" s="309"/>
      <c r="H6" s="310"/>
      <c r="I6" s="310"/>
      <c r="J6" s="310"/>
      <c r="K6" s="311"/>
      <c r="L6" s="309"/>
      <c r="M6" s="310"/>
      <c r="N6" s="310"/>
      <c r="O6" s="310"/>
      <c r="P6" s="310"/>
      <c r="Q6" s="310"/>
      <c r="R6" s="311"/>
    </row>
    <row r="7" spans="1:18" ht="13.5">
      <c r="A7" s="2"/>
      <c r="B7" s="309"/>
      <c r="C7" s="310"/>
      <c r="D7" s="310"/>
      <c r="E7" s="310"/>
      <c r="F7" s="311"/>
      <c r="G7" s="309"/>
      <c r="H7" s="310"/>
      <c r="I7" s="310"/>
      <c r="J7" s="310"/>
      <c r="K7" s="311"/>
      <c r="L7" s="309"/>
      <c r="M7" s="310"/>
      <c r="N7" s="310"/>
      <c r="O7" s="310"/>
      <c r="P7" s="310"/>
      <c r="Q7" s="310"/>
      <c r="R7" s="311"/>
    </row>
    <row r="8" spans="1:18" ht="13.5">
      <c r="A8" s="2"/>
      <c r="B8" s="309"/>
      <c r="C8" s="310"/>
      <c r="D8" s="310"/>
      <c r="E8" s="310"/>
      <c r="F8" s="311"/>
      <c r="G8" s="309"/>
      <c r="H8" s="310"/>
      <c r="I8" s="310"/>
      <c r="J8" s="310"/>
      <c r="K8" s="311"/>
      <c r="L8" s="309"/>
      <c r="M8" s="310"/>
      <c r="N8" s="310"/>
      <c r="O8" s="310"/>
      <c r="P8" s="310"/>
      <c r="Q8" s="310"/>
      <c r="R8" s="311"/>
    </row>
    <row r="9" spans="1:18" ht="13.5">
      <c r="A9" s="2"/>
      <c r="B9" s="309"/>
      <c r="C9" s="310"/>
      <c r="D9" s="310"/>
      <c r="E9" s="310"/>
      <c r="F9" s="311"/>
      <c r="G9" s="309"/>
      <c r="H9" s="310"/>
      <c r="I9" s="310"/>
      <c r="J9" s="310"/>
      <c r="K9" s="311"/>
      <c r="L9" s="309"/>
      <c r="M9" s="310"/>
      <c r="N9" s="310"/>
      <c r="O9" s="310"/>
      <c r="P9" s="310"/>
      <c r="Q9" s="310"/>
      <c r="R9" s="311"/>
    </row>
    <row r="10" spans="1:18" ht="13.5">
      <c r="A10" s="2"/>
      <c r="B10" s="309"/>
      <c r="C10" s="310"/>
      <c r="D10" s="310"/>
      <c r="E10" s="310"/>
      <c r="F10" s="311"/>
      <c r="G10" s="309"/>
      <c r="H10" s="310"/>
      <c r="I10" s="310"/>
      <c r="J10" s="310"/>
      <c r="K10" s="311"/>
      <c r="L10" s="309"/>
      <c r="M10" s="310"/>
      <c r="N10" s="310"/>
      <c r="O10" s="310"/>
      <c r="P10" s="310"/>
      <c r="Q10" s="310"/>
      <c r="R10" s="311"/>
    </row>
    <row r="11" spans="1:18" ht="13.5">
      <c r="A11" s="2"/>
      <c r="B11" s="309"/>
      <c r="C11" s="310"/>
      <c r="D11" s="310"/>
      <c r="E11" s="310"/>
      <c r="F11" s="311"/>
      <c r="G11" s="309"/>
      <c r="H11" s="310"/>
      <c r="I11" s="310"/>
      <c r="J11" s="310"/>
      <c r="K11" s="311"/>
      <c r="L11" s="309"/>
      <c r="M11" s="310"/>
      <c r="N11" s="310"/>
      <c r="O11" s="310"/>
      <c r="P11" s="310"/>
      <c r="Q11" s="310"/>
      <c r="R11" s="311"/>
    </row>
    <row r="12" spans="1:18" ht="13.5">
      <c r="A12" s="2"/>
      <c r="B12" s="309"/>
      <c r="C12" s="310"/>
      <c r="D12" s="310"/>
      <c r="E12" s="310"/>
      <c r="F12" s="311"/>
      <c r="G12" s="309"/>
      <c r="H12" s="310"/>
      <c r="I12" s="310"/>
      <c r="J12" s="310"/>
      <c r="K12" s="311"/>
      <c r="L12" s="309"/>
      <c r="M12" s="310"/>
      <c r="N12" s="310"/>
      <c r="O12" s="310"/>
      <c r="P12" s="310"/>
      <c r="Q12" s="310"/>
      <c r="R12" s="311"/>
    </row>
    <row r="13" spans="1:18" ht="13.5">
      <c r="A13" s="2"/>
      <c r="B13" s="309"/>
      <c r="C13" s="310"/>
      <c r="D13" s="310"/>
      <c r="E13" s="310"/>
      <c r="F13" s="311"/>
      <c r="G13" s="309"/>
      <c r="H13" s="310"/>
      <c r="I13" s="310"/>
      <c r="J13" s="310"/>
      <c r="K13" s="311"/>
      <c r="L13" s="309"/>
      <c r="M13" s="310"/>
      <c r="N13" s="310"/>
      <c r="O13" s="310"/>
      <c r="P13" s="310"/>
      <c r="Q13" s="310"/>
      <c r="R13" s="311"/>
    </row>
    <row r="14" spans="1:18" ht="13.5">
      <c r="A14" s="2"/>
      <c r="B14" s="309"/>
      <c r="C14" s="310"/>
      <c r="D14" s="310"/>
      <c r="E14" s="310"/>
      <c r="F14" s="311"/>
      <c r="G14" s="309"/>
      <c r="H14" s="310"/>
      <c r="I14" s="310"/>
      <c r="J14" s="310"/>
      <c r="K14" s="311"/>
      <c r="L14" s="309"/>
      <c r="M14" s="310"/>
      <c r="N14" s="310"/>
      <c r="O14" s="310"/>
      <c r="P14" s="310"/>
      <c r="Q14" s="310"/>
      <c r="R14" s="311"/>
    </row>
    <row r="15" spans="1:18" ht="13.5">
      <c r="A15" s="2"/>
      <c r="B15" s="309"/>
      <c r="C15" s="310"/>
      <c r="D15" s="310"/>
      <c r="E15" s="310"/>
      <c r="F15" s="311"/>
      <c r="G15" s="309"/>
      <c r="H15" s="310"/>
      <c r="I15" s="310"/>
      <c r="J15" s="310"/>
      <c r="K15" s="311"/>
      <c r="L15" s="309"/>
      <c r="M15" s="310"/>
      <c r="N15" s="310"/>
      <c r="O15" s="310"/>
      <c r="P15" s="310"/>
      <c r="Q15" s="310"/>
      <c r="R15" s="311"/>
    </row>
    <row r="16" spans="1:18" ht="13.5">
      <c r="A16" s="2"/>
      <c r="B16" s="309"/>
      <c r="C16" s="310"/>
      <c r="D16" s="310"/>
      <c r="E16" s="310"/>
      <c r="F16" s="311"/>
      <c r="G16" s="309"/>
      <c r="H16" s="310"/>
      <c r="I16" s="310"/>
      <c r="J16" s="310"/>
      <c r="K16" s="311"/>
      <c r="L16" s="309"/>
      <c r="M16" s="310"/>
      <c r="N16" s="310"/>
      <c r="O16" s="310"/>
      <c r="P16" s="310"/>
      <c r="Q16" s="310"/>
      <c r="R16" s="311"/>
    </row>
    <row r="17" spans="1:18" ht="13.5">
      <c r="A17" s="2"/>
      <c r="B17" s="309"/>
      <c r="C17" s="310"/>
      <c r="D17" s="310"/>
      <c r="E17" s="310"/>
      <c r="F17" s="311"/>
      <c r="G17" s="309"/>
      <c r="H17" s="310"/>
      <c r="I17" s="310"/>
      <c r="J17" s="310"/>
      <c r="K17" s="311"/>
      <c r="L17" s="309"/>
      <c r="M17" s="310"/>
      <c r="N17" s="310"/>
      <c r="O17" s="310"/>
      <c r="P17" s="310"/>
      <c r="Q17" s="310"/>
      <c r="R17" s="311"/>
    </row>
    <row r="18" spans="1:18" ht="13.5">
      <c r="A18" s="2"/>
      <c r="B18" s="309"/>
      <c r="C18" s="310"/>
      <c r="D18" s="310"/>
      <c r="E18" s="310"/>
      <c r="F18" s="311"/>
      <c r="G18" s="309"/>
      <c r="H18" s="310"/>
      <c r="I18" s="310"/>
      <c r="J18" s="310"/>
      <c r="K18" s="311"/>
      <c r="L18" s="309"/>
      <c r="M18" s="310"/>
      <c r="N18" s="310"/>
      <c r="O18" s="310"/>
      <c r="P18" s="310"/>
      <c r="Q18" s="310"/>
      <c r="R18" s="311"/>
    </row>
    <row r="19" spans="1:18" ht="13.5">
      <c r="A19" s="2"/>
      <c r="B19" s="309"/>
      <c r="C19" s="310"/>
      <c r="D19" s="310"/>
      <c r="E19" s="310"/>
      <c r="F19" s="311"/>
      <c r="G19" s="309"/>
      <c r="H19" s="310"/>
      <c r="I19" s="310"/>
      <c r="J19" s="310"/>
      <c r="K19" s="311"/>
      <c r="L19" s="309"/>
      <c r="M19" s="310"/>
      <c r="N19" s="310"/>
      <c r="O19" s="310"/>
      <c r="P19" s="310"/>
      <c r="Q19" s="310"/>
      <c r="R19" s="311"/>
    </row>
    <row r="20" spans="1:18" ht="13.5">
      <c r="A20" s="2"/>
      <c r="B20" s="309"/>
      <c r="C20" s="310"/>
      <c r="D20" s="310"/>
      <c r="E20" s="310"/>
      <c r="F20" s="311"/>
      <c r="G20" s="309"/>
      <c r="H20" s="310"/>
      <c r="I20" s="310"/>
      <c r="J20" s="310"/>
      <c r="K20" s="311"/>
      <c r="L20" s="309"/>
      <c r="M20" s="310"/>
      <c r="N20" s="310"/>
      <c r="O20" s="310"/>
      <c r="P20" s="310"/>
      <c r="Q20" s="310"/>
      <c r="R20" s="311"/>
    </row>
    <row r="21" spans="1:18" ht="13.5">
      <c r="A21" s="2"/>
      <c r="B21" s="309"/>
      <c r="C21" s="310"/>
      <c r="D21" s="310"/>
      <c r="E21" s="310"/>
      <c r="F21" s="311"/>
      <c r="G21" s="309"/>
      <c r="H21" s="310"/>
      <c r="I21" s="310"/>
      <c r="J21" s="310"/>
      <c r="K21" s="311"/>
      <c r="L21" s="309"/>
      <c r="M21" s="310"/>
      <c r="N21" s="310"/>
      <c r="O21" s="310"/>
      <c r="P21" s="310"/>
      <c r="Q21" s="310"/>
      <c r="R21" s="311"/>
    </row>
    <row r="22" spans="1:18" ht="13.5">
      <c r="A22" s="2"/>
      <c r="B22" s="309"/>
      <c r="C22" s="310"/>
      <c r="D22" s="310"/>
      <c r="E22" s="310"/>
      <c r="F22" s="311"/>
      <c r="G22" s="309"/>
      <c r="H22" s="310"/>
      <c r="I22" s="310"/>
      <c r="J22" s="310"/>
      <c r="K22" s="311"/>
      <c r="L22" s="309"/>
      <c r="M22" s="310"/>
      <c r="N22" s="310"/>
      <c r="O22" s="310"/>
      <c r="P22" s="310"/>
      <c r="Q22" s="310"/>
      <c r="R22" s="311"/>
    </row>
    <row r="23" spans="1:18" ht="13.5">
      <c r="A23" s="2"/>
      <c r="B23" s="309"/>
      <c r="C23" s="310"/>
      <c r="D23" s="310"/>
      <c r="E23" s="310"/>
      <c r="F23" s="311"/>
      <c r="G23" s="309"/>
      <c r="H23" s="310"/>
      <c r="I23" s="310"/>
      <c r="J23" s="310"/>
      <c r="K23" s="311"/>
      <c r="L23" s="309"/>
      <c r="M23" s="310"/>
      <c r="N23" s="310"/>
      <c r="O23" s="310"/>
      <c r="P23" s="310"/>
      <c r="Q23" s="310"/>
      <c r="R23" s="311"/>
    </row>
    <row r="24" spans="1:18" ht="13.5">
      <c r="A24" s="2"/>
      <c r="B24" s="309"/>
      <c r="C24" s="310"/>
      <c r="D24" s="310"/>
      <c r="E24" s="310"/>
      <c r="F24" s="311"/>
      <c r="G24" s="309"/>
      <c r="H24" s="310"/>
      <c r="I24" s="310"/>
      <c r="J24" s="310"/>
      <c r="K24" s="311"/>
      <c r="L24" s="309"/>
      <c r="M24" s="310"/>
      <c r="N24" s="310"/>
      <c r="O24" s="310"/>
      <c r="P24" s="310"/>
      <c r="Q24" s="310"/>
      <c r="R24" s="311"/>
    </row>
    <row r="25" spans="1:18" ht="13.5">
      <c r="A25" s="2"/>
      <c r="B25" s="309"/>
      <c r="C25" s="310"/>
      <c r="D25" s="310"/>
      <c r="E25" s="310"/>
      <c r="F25" s="311"/>
      <c r="G25" s="309"/>
      <c r="H25" s="310"/>
      <c r="I25" s="310"/>
      <c r="J25" s="310"/>
      <c r="K25" s="311"/>
      <c r="L25" s="309"/>
      <c r="M25" s="310"/>
      <c r="N25" s="310"/>
      <c r="O25" s="310"/>
      <c r="P25" s="310"/>
      <c r="Q25" s="310"/>
      <c r="R25" s="311"/>
    </row>
    <row r="26" spans="1:18" ht="13.5">
      <c r="A26" s="2"/>
      <c r="B26" s="309"/>
      <c r="C26" s="310"/>
      <c r="D26" s="310"/>
      <c r="E26" s="310"/>
      <c r="F26" s="311"/>
      <c r="G26" s="309"/>
      <c r="H26" s="310"/>
      <c r="I26" s="310"/>
      <c r="J26" s="310"/>
      <c r="K26" s="311"/>
      <c r="L26" s="309"/>
      <c r="M26" s="310"/>
      <c r="N26" s="310"/>
      <c r="O26" s="310"/>
      <c r="P26" s="310"/>
      <c r="Q26" s="310"/>
      <c r="R26" s="311"/>
    </row>
    <row r="27" spans="1:18" ht="13.5">
      <c r="A27" s="2"/>
      <c r="B27" s="309"/>
      <c r="C27" s="310"/>
      <c r="D27" s="310"/>
      <c r="E27" s="310"/>
      <c r="F27" s="311"/>
      <c r="G27" s="309"/>
      <c r="H27" s="310"/>
      <c r="I27" s="310"/>
      <c r="J27" s="310"/>
      <c r="K27" s="311"/>
      <c r="L27" s="309"/>
      <c r="M27" s="310"/>
      <c r="N27" s="310"/>
      <c r="O27" s="310"/>
      <c r="P27" s="310"/>
      <c r="Q27" s="310"/>
      <c r="R27" s="311"/>
    </row>
    <row r="28" spans="1:18" ht="13.5">
      <c r="A28" s="2"/>
      <c r="B28" s="309"/>
      <c r="C28" s="310"/>
      <c r="D28" s="310"/>
      <c r="E28" s="310"/>
      <c r="F28" s="311"/>
      <c r="G28" s="309"/>
      <c r="H28" s="310"/>
      <c r="I28" s="310"/>
      <c r="J28" s="310"/>
      <c r="K28" s="311"/>
      <c r="L28" s="309"/>
      <c r="M28" s="310"/>
      <c r="N28" s="310"/>
      <c r="O28" s="310"/>
      <c r="P28" s="310"/>
      <c r="Q28" s="310"/>
      <c r="R28" s="311"/>
    </row>
    <row r="29" spans="1:18" ht="13.5">
      <c r="A29" s="2"/>
      <c r="B29" s="309"/>
      <c r="C29" s="310"/>
      <c r="D29" s="310"/>
      <c r="E29" s="310"/>
      <c r="F29" s="311"/>
      <c r="G29" s="309"/>
      <c r="H29" s="310"/>
      <c r="I29" s="310"/>
      <c r="J29" s="310"/>
      <c r="K29" s="311"/>
      <c r="L29" s="309"/>
      <c r="M29" s="310"/>
      <c r="N29" s="310"/>
      <c r="O29" s="310"/>
      <c r="P29" s="310"/>
      <c r="Q29" s="310"/>
      <c r="R29" s="311"/>
    </row>
    <row r="30" spans="1:18" ht="13.5">
      <c r="A30" s="2"/>
      <c r="B30" s="309"/>
      <c r="C30" s="310"/>
      <c r="D30" s="310"/>
      <c r="E30" s="310"/>
      <c r="F30" s="311"/>
      <c r="G30" s="309"/>
      <c r="H30" s="310"/>
      <c r="I30" s="310"/>
      <c r="J30" s="310"/>
      <c r="K30" s="311"/>
      <c r="L30" s="309"/>
      <c r="M30" s="310"/>
      <c r="N30" s="310"/>
      <c r="O30" s="310"/>
      <c r="P30" s="310"/>
      <c r="Q30" s="310"/>
      <c r="R30" s="311"/>
    </row>
    <row r="31" spans="1:18" ht="13.5">
      <c r="A31" s="2"/>
      <c r="B31" s="309"/>
      <c r="C31" s="310"/>
      <c r="D31" s="310"/>
      <c r="E31" s="310"/>
      <c r="F31" s="311"/>
      <c r="G31" s="309"/>
      <c r="H31" s="310"/>
      <c r="I31" s="310"/>
      <c r="J31" s="310"/>
      <c r="K31" s="311"/>
      <c r="L31" s="309"/>
      <c r="M31" s="310"/>
      <c r="N31" s="310"/>
      <c r="O31" s="310"/>
      <c r="P31" s="310"/>
      <c r="Q31" s="310"/>
      <c r="R31" s="311"/>
    </row>
    <row r="32" spans="1:18" ht="13.5">
      <c r="A32" s="2"/>
      <c r="B32" s="312"/>
      <c r="C32" s="313"/>
      <c r="D32" s="313"/>
      <c r="E32" s="313"/>
      <c r="F32" s="314"/>
      <c r="G32" s="312"/>
      <c r="H32" s="313"/>
      <c r="I32" s="313"/>
      <c r="J32" s="313"/>
      <c r="K32" s="314"/>
      <c r="L32" s="312"/>
      <c r="M32" s="313"/>
      <c r="N32" s="313"/>
      <c r="O32" s="313"/>
      <c r="P32" s="313"/>
      <c r="Q32" s="313"/>
      <c r="R32" s="314"/>
    </row>
    <row r="33" spans="1:18" s="5" customFormat="1" ht="14.25">
      <c r="A33" s="3"/>
      <c r="B33" s="6" t="s">
        <v>363</v>
      </c>
      <c r="C33" s="3"/>
      <c r="D33" s="3"/>
      <c r="E33" s="3"/>
      <c r="F33" s="3"/>
      <c r="G33" s="3"/>
      <c r="H33" s="3"/>
      <c r="I33" s="3"/>
      <c r="J33" s="3"/>
      <c r="K33" s="3"/>
      <c r="L33" s="3"/>
      <c r="M33" s="3"/>
      <c r="N33" s="3"/>
      <c r="O33" s="3"/>
      <c r="P33" s="3"/>
      <c r="Q33" s="3"/>
      <c r="R33" s="3"/>
    </row>
    <row r="34" spans="1:18" s="5" customFormat="1" ht="14.25">
      <c r="A34" s="3"/>
      <c r="B34" s="3" t="s">
        <v>387</v>
      </c>
      <c r="C34" s="3"/>
      <c r="D34" s="3"/>
      <c r="E34" s="3"/>
      <c r="F34" s="3"/>
      <c r="G34" s="3"/>
      <c r="H34" s="3"/>
      <c r="I34" s="3"/>
      <c r="J34" s="3"/>
      <c r="K34" s="3"/>
      <c r="L34" s="3"/>
      <c r="M34" s="3"/>
      <c r="N34" s="3"/>
      <c r="O34" s="3"/>
      <c r="P34" s="3"/>
      <c r="Q34" s="3"/>
      <c r="R34" s="3"/>
    </row>
    <row r="35" spans="1:18" s="5" customFormat="1" ht="14.25">
      <c r="A35" s="3"/>
      <c r="B35" s="3" t="s">
        <v>364</v>
      </c>
      <c r="C35" s="169"/>
      <c r="D35" s="169"/>
      <c r="E35" s="169"/>
      <c r="F35" s="169"/>
      <c r="G35" s="169"/>
      <c r="H35" s="169"/>
      <c r="I35" s="169"/>
      <c r="J35" s="169"/>
      <c r="K35" s="3"/>
      <c r="L35" s="3"/>
      <c r="M35" s="3"/>
      <c r="N35" s="3"/>
      <c r="O35" s="3"/>
      <c r="P35" s="3"/>
      <c r="Q35" s="3"/>
      <c r="R35" s="3"/>
    </row>
    <row r="36" spans="1:18" ht="14.25">
      <c r="A36" s="2"/>
      <c r="B36" s="3" t="s">
        <v>378</v>
      </c>
      <c r="C36" s="3"/>
      <c r="D36" s="3"/>
      <c r="E36" s="167"/>
      <c r="F36" s="3"/>
      <c r="G36" s="3"/>
      <c r="H36" s="168"/>
      <c r="I36" s="3"/>
      <c r="J36" s="3"/>
      <c r="K36" s="3"/>
      <c r="L36" s="3"/>
      <c r="M36" s="3"/>
      <c r="N36" s="3"/>
      <c r="O36" s="2"/>
      <c r="P36" s="2"/>
      <c r="Q36" s="2"/>
      <c r="R36" s="2"/>
    </row>
  </sheetData>
  <sheetProtection/>
  <mergeCells count="6">
    <mergeCell ref="L3:R3"/>
    <mergeCell ref="B3:F3"/>
    <mergeCell ref="G3:K3"/>
    <mergeCell ref="B4:F32"/>
    <mergeCell ref="G4:K32"/>
    <mergeCell ref="L4:R3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１&amp;11
</oddFooter>
  </headerFooter>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2:AQ22"/>
  <sheetViews>
    <sheetView view="pageBreakPreview" zoomScale="90" zoomScaleNormal="90" zoomScaleSheetLayoutView="90" zoomScalePageLayoutView="0" workbookViewId="0" topLeftCell="A1">
      <selection activeCell="Y32" sqref="Y32"/>
    </sheetView>
  </sheetViews>
  <sheetFormatPr defaultColWidth="4.00390625" defaultRowHeight="18" customHeight="1"/>
  <cols>
    <col min="1" max="8" width="4.00390625" style="44" customWidth="1"/>
    <col min="9" max="16384" width="4.00390625" style="44" customWidth="1"/>
  </cols>
  <sheetData>
    <row r="1" ht="42" customHeight="1"/>
    <row r="2" ht="18" customHeight="1">
      <c r="A2" s="190" t="s">
        <v>32</v>
      </c>
    </row>
    <row r="3" ht="18" customHeight="1">
      <c r="A3" s="191"/>
    </row>
    <row r="4" spans="1:33" ht="26.25" customHeight="1">
      <c r="A4" s="356" t="s">
        <v>21</v>
      </c>
      <c r="B4" s="356"/>
      <c r="C4" s="356"/>
      <c r="D4" s="356"/>
      <c r="E4" s="356"/>
      <c r="F4" s="362"/>
      <c r="G4" s="362"/>
      <c r="H4" s="362"/>
      <c r="I4" s="362"/>
      <c r="J4" s="362"/>
      <c r="K4" s="362"/>
      <c r="L4" s="362"/>
      <c r="M4" s="362"/>
      <c r="N4" s="362"/>
      <c r="O4" s="362"/>
      <c r="P4" s="362"/>
      <c r="Q4" s="362"/>
      <c r="R4" s="360" t="s">
        <v>299</v>
      </c>
      <c r="S4" s="360"/>
      <c r="T4" s="360"/>
      <c r="U4" s="360"/>
      <c r="V4" s="360"/>
      <c r="W4" s="362"/>
      <c r="X4" s="362"/>
      <c r="Y4" s="362"/>
      <c r="Z4" s="362"/>
      <c r="AA4" s="362"/>
      <c r="AB4" s="362"/>
      <c r="AC4" s="362"/>
      <c r="AD4" s="362"/>
      <c r="AE4" s="362"/>
      <c r="AF4" s="362"/>
      <c r="AG4" s="362"/>
    </row>
    <row r="5" spans="1:33" ht="27" customHeight="1">
      <c r="A5" s="356" t="s">
        <v>33</v>
      </c>
      <c r="B5" s="356"/>
      <c r="C5" s="356"/>
      <c r="D5" s="356"/>
      <c r="E5" s="356"/>
      <c r="F5" s="362"/>
      <c r="G5" s="362"/>
      <c r="H5" s="362"/>
      <c r="I5" s="362"/>
      <c r="J5" s="362"/>
      <c r="K5" s="362"/>
      <c r="L5" s="362"/>
      <c r="M5" s="360" t="s">
        <v>36</v>
      </c>
      <c r="N5" s="360"/>
      <c r="O5" s="360"/>
      <c r="P5" s="353"/>
      <c r="Q5" s="354"/>
      <c r="R5" s="354"/>
      <c r="S5" s="354"/>
      <c r="T5" s="354"/>
      <c r="U5" s="355"/>
      <c r="V5" s="356" t="s">
        <v>34</v>
      </c>
      <c r="W5" s="356"/>
      <c r="X5" s="356"/>
      <c r="Y5" s="356"/>
      <c r="Z5" s="356"/>
      <c r="AA5" s="353"/>
      <c r="AB5" s="354"/>
      <c r="AC5" s="354"/>
      <c r="AD5" s="354"/>
      <c r="AE5" s="354"/>
      <c r="AF5" s="354"/>
      <c r="AG5" s="355"/>
    </row>
    <row r="6" spans="1:33" ht="27" customHeight="1">
      <c r="A6" s="357" t="s">
        <v>35</v>
      </c>
      <c r="B6" s="358"/>
      <c r="C6" s="358"/>
      <c r="D6" s="358"/>
      <c r="E6" s="359"/>
      <c r="F6" s="192" t="s">
        <v>39</v>
      </c>
      <c r="G6" s="350"/>
      <c r="H6" s="350"/>
      <c r="I6" s="351"/>
      <c r="J6" s="351"/>
      <c r="K6" s="351"/>
      <c r="L6" s="351"/>
      <c r="M6" s="351"/>
      <c r="N6" s="351"/>
      <c r="O6" s="351"/>
      <c r="P6" s="351"/>
      <c r="Q6" s="351"/>
      <c r="R6" s="351"/>
      <c r="S6" s="352"/>
      <c r="T6" s="357" t="s">
        <v>40</v>
      </c>
      <c r="U6" s="359"/>
      <c r="V6" s="361"/>
      <c r="W6" s="361"/>
      <c r="X6" s="361"/>
      <c r="Y6" s="361"/>
      <c r="Z6" s="361"/>
      <c r="AA6" s="357" t="s">
        <v>41</v>
      </c>
      <c r="AB6" s="359"/>
      <c r="AC6" s="361"/>
      <c r="AD6" s="361"/>
      <c r="AE6" s="361"/>
      <c r="AF6" s="361"/>
      <c r="AG6" s="361"/>
    </row>
    <row r="7" spans="1:43" s="278" customFormat="1" ht="17.25" customHeight="1">
      <c r="A7" s="337" t="s">
        <v>42</v>
      </c>
      <c r="B7" s="338"/>
      <c r="C7" s="338"/>
      <c r="D7" s="338"/>
      <c r="E7" s="338"/>
      <c r="F7" s="331"/>
      <c r="G7" s="332"/>
      <c r="H7" s="332"/>
      <c r="I7" s="332"/>
      <c r="J7" s="335" t="s">
        <v>17</v>
      </c>
      <c r="K7" s="337" t="s">
        <v>422</v>
      </c>
      <c r="L7" s="338"/>
      <c r="M7" s="338"/>
      <c r="N7" s="338"/>
      <c r="O7" s="338"/>
      <c r="P7" s="326" t="s">
        <v>400</v>
      </c>
      <c r="Q7" s="327"/>
      <c r="R7" s="328"/>
      <c r="S7" s="326" t="s">
        <v>401</v>
      </c>
      <c r="T7" s="327"/>
      <c r="U7" s="327"/>
      <c r="V7" s="326" t="s">
        <v>402</v>
      </c>
      <c r="W7" s="327"/>
      <c r="X7" s="328"/>
      <c r="Y7" s="326" t="s">
        <v>403</v>
      </c>
      <c r="Z7" s="327"/>
      <c r="AA7" s="328"/>
      <c r="AB7" s="326" t="s">
        <v>404</v>
      </c>
      <c r="AC7" s="327"/>
      <c r="AD7" s="328"/>
      <c r="AE7" s="326" t="s">
        <v>405</v>
      </c>
      <c r="AF7" s="327"/>
      <c r="AG7" s="328"/>
      <c r="AH7" s="198"/>
      <c r="AI7" s="198"/>
      <c r="AJ7" s="277"/>
      <c r="AK7" s="277"/>
      <c r="AL7" s="277"/>
      <c r="AM7" s="277"/>
      <c r="AN7" s="277"/>
      <c r="AO7" s="277"/>
      <c r="AP7" s="277"/>
      <c r="AQ7" s="277"/>
    </row>
    <row r="8" spans="1:43" s="278" customFormat="1" ht="21.75" customHeight="1">
      <c r="A8" s="339"/>
      <c r="B8" s="340"/>
      <c r="C8" s="340"/>
      <c r="D8" s="340"/>
      <c r="E8" s="340"/>
      <c r="F8" s="333"/>
      <c r="G8" s="334"/>
      <c r="H8" s="334"/>
      <c r="I8" s="334"/>
      <c r="J8" s="336"/>
      <c r="K8" s="339"/>
      <c r="L8" s="340"/>
      <c r="M8" s="340"/>
      <c r="N8" s="340"/>
      <c r="O8" s="340"/>
      <c r="P8" s="341"/>
      <c r="Q8" s="342"/>
      <c r="R8" s="343"/>
      <c r="S8" s="318"/>
      <c r="T8" s="319"/>
      <c r="U8" s="319"/>
      <c r="V8" s="318"/>
      <c r="W8" s="319"/>
      <c r="X8" s="319"/>
      <c r="Y8" s="318"/>
      <c r="Z8" s="319"/>
      <c r="AA8" s="319"/>
      <c r="AB8" s="318"/>
      <c r="AC8" s="319"/>
      <c r="AD8" s="319"/>
      <c r="AE8" s="318"/>
      <c r="AF8" s="319"/>
      <c r="AG8" s="329"/>
      <c r="AH8" s="198"/>
      <c r="AI8" s="198"/>
      <c r="AJ8" s="277"/>
      <c r="AK8" s="277"/>
      <c r="AL8" s="277"/>
      <c r="AM8" s="277"/>
      <c r="AN8" s="277"/>
      <c r="AO8" s="277"/>
      <c r="AP8" s="277"/>
      <c r="AQ8" s="277"/>
    </row>
    <row r="9" spans="1:43" s="278" customFormat="1" ht="17.25" customHeight="1">
      <c r="A9" s="337" t="s">
        <v>43</v>
      </c>
      <c r="B9" s="338"/>
      <c r="C9" s="338"/>
      <c r="D9" s="338"/>
      <c r="E9" s="347"/>
      <c r="F9" s="331"/>
      <c r="G9" s="332"/>
      <c r="H9" s="332"/>
      <c r="I9" s="332"/>
      <c r="J9" s="335" t="s">
        <v>17</v>
      </c>
      <c r="K9" s="337" t="s">
        <v>399</v>
      </c>
      <c r="L9" s="338"/>
      <c r="M9" s="338"/>
      <c r="N9" s="338"/>
      <c r="O9" s="338"/>
      <c r="P9" s="326" t="s">
        <v>400</v>
      </c>
      <c r="Q9" s="327"/>
      <c r="R9" s="328"/>
      <c r="S9" s="326" t="s">
        <v>401</v>
      </c>
      <c r="T9" s="327"/>
      <c r="U9" s="328"/>
      <c r="V9" s="326" t="s">
        <v>402</v>
      </c>
      <c r="W9" s="327"/>
      <c r="X9" s="328"/>
      <c r="Y9" s="326" t="s">
        <v>403</v>
      </c>
      <c r="Z9" s="327"/>
      <c r="AA9" s="328"/>
      <c r="AB9" s="326" t="s">
        <v>404</v>
      </c>
      <c r="AC9" s="327"/>
      <c r="AD9" s="328"/>
      <c r="AE9" s="326" t="s">
        <v>405</v>
      </c>
      <c r="AF9" s="327"/>
      <c r="AG9" s="328"/>
      <c r="AH9" s="198"/>
      <c r="AI9" s="198"/>
      <c r="AJ9" s="277"/>
      <c r="AK9" s="277"/>
      <c r="AL9" s="277"/>
      <c r="AM9" s="277"/>
      <c r="AN9" s="277"/>
      <c r="AO9" s="277"/>
      <c r="AP9" s="277"/>
      <c r="AQ9" s="277"/>
    </row>
    <row r="10" spans="1:43" s="278" customFormat="1" ht="21.75" customHeight="1">
      <c r="A10" s="339"/>
      <c r="B10" s="340"/>
      <c r="C10" s="340"/>
      <c r="D10" s="340"/>
      <c r="E10" s="348"/>
      <c r="F10" s="333"/>
      <c r="G10" s="334"/>
      <c r="H10" s="334"/>
      <c r="I10" s="334"/>
      <c r="J10" s="336"/>
      <c r="K10" s="339"/>
      <c r="L10" s="340"/>
      <c r="M10" s="340"/>
      <c r="N10" s="340"/>
      <c r="O10" s="340"/>
      <c r="P10" s="318"/>
      <c r="Q10" s="319"/>
      <c r="R10" s="319"/>
      <c r="S10" s="318"/>
      <c r="T10" s="319"/>
      <c r="U10" s="319"/>
      <c r="V10" s="318"/>
      <c r="W10" s="319"/>
      <c r="X10" s="319"/>
      <c r="Y10" s="318"/>
      <c r="Z10" s="319"/>
      <c r="AA10" s="319"/>
      <c r="AB10" s="318"/>
      <c r="AC10" s="319"/>
      <c r="AD10" s="319"/>
      <c r="AE10" s="318"/>
      <c r="AF10" s="319"/>
      <c r="AG10" s="329"/>
      <c r="AH10" s="198"/>
      <c r="AI10" s="198"/>
      <c r="AJ10" s="277"/>
      <c r="AK10" s="277"/>
      <c r="AL10" s="277"/>
      <c r="AM10" s="277"/>
      <c r="AN10" s="277"/>
      <c r="AO10" s="277"/>
      <c r="AP10" s="277"/>
      <c r="AQ10" s="277"/>
    </row>
    <row r="11" spans="1:26" ht="18" customHeight="1">
      <c r="A11" s="193" t="s">
        <v>414</v>
      </c>
      <c r="X11" s="194"/>
      <c r="Y11" s="194"/>
      <c r="Z11" s="194"/>
    </row>
    <row r="12" spans="1:33" s="197" customFormat="1" ht="26.25" customHeight="1">
      <c r="A12" s="195" t="s">
        <v>302</v>
      </c>
      <c r="B12" s="195"/>
      <c r="C12" s="195"/>
      <c r="D12" s="195"/>
      <c r="E12" s="195"/>
      <c r="F12" s="195"/>
      <c r="G12" s="195"/>
      <c r="H12" s="195"/>
      <c r="I12" s="195"/>
      <c r="J12" s="195"/>
      <c r="K12" s="195"/>
      <c r="L12" s="195"/>
      <c r="M12" s="195"/>
      <c r="N12" s="195"/>
      <c r="O12" s="195"/>
      <c r="P12" s="195"/>
      <c r="Q12" s="196"/>
      <c r="R12" s="196"/>
      <c r="T12" s="194"/>
      <c r="U12" s="194"/>
      <c r="V12" s="194"/>
      <c r="W12" s="194"/>
      <c r="AA12" s="194"/>
      <c r="AB12" s="194"/>
      <c r="AC12" s="194"/>
      <c r="AD12" s="194"/>
      <c r="AE12" s="194"/>
      <c r="AF12" s="194"/>
      <c r="AG12" s="194"/>
    </row>
    <row r="13" spans="1:33" s="279" customFormat="1" ht="38.25" customHeight="1">
      <c r="A13" s="345"/>
      <c r="B13" s="345"/>
      <c r="C13" s="345"/>
      <c r="D13" s="345"/>
      <c r="E13" s="321" t="s">
        <v>44</v>
      </c>
      <c r="F13" s="321"/>
      <c r="G13" s="321" t="s">
        <v>45</v>
      </c>
      <c r="H13" s="321"/>
      <c r="I13" s="321" t="s">
        <v>423</v>
      </c>
      <c r="J13" s="321"/>
      <c r="K13" s="344" t="s">
        <v>424</v>
      </c>
      <c r="L13" s="344"/>
      <c r="M13" s="344" t="s">
        <v>425</v>
      </c>
      <c r="N13" s="344"/>
      <c r="O13" s="321" t="s">
        <v>337</v>
      </c>
      <c r="P13" s="321"/>
      <c r="Q13" s="325" t="s">
        <v>426</v>
      </c>
      <c r="R13" s="325"/>
      <c r="S13" s="321" t="s">
        <v>427</v>
      </c>
      <c r="T13" s="321"/>
      <c r="U13" s="320" t="s">
        <v>428</v>
      </c>
      <c r="V13" s="320"/>
      <c r="W13" s="321" t="s">
        <v>429</v>
      </c>
      <c r="X13" s="321"/>
      <c r="Y13" s="322" t="s">
        <v>430</v>
      </c>
      <c r="Z13" s="323"/>
      <c r="AA13" s="323"/>
      <c r="AB13" s="324"/>
      <c r="AC13" s="325" t="s">
        <v>431</v>
      </c>
      <c r="AD13" s="325"/>
      <c r="AE13" s="325"/>
      <c r="AF13" s="325"/>
      <c r="AG13" s="325"/>
    </row>
    <row r="14" spans="1:33" s="279" customFormat="1" ht="27" customHeight="1">
      <c r="A14" s="349" t="s">
        <v>471</v>
      </c>
      <c r="B14" s="330" t="s">
        <v>48</v>
      </c>
      <c r="C14" s="330"/>
      <c r="D14" s="330"/>
      <c r="E14" s="318"/>
      <c r="F14" s="319"/>
      <c r="G14" s="318"/>
      <c r="H14" s="319"/>
      <c r="I14" s="318"/>
      <c r="J14" s="319"/>
      <c r="K14" s="318"/>
      <c r="L14" s="319"/>
      <c r="M14" s="318"/>
      <c r="N14" s="319"/>
      <c r="O14" s="318"/>
      <c r="P14" s="319"/>
      <c r="Q14" s="318"/>
      <c r="R14" s="319"/>
      <c r="S14" s="315">
        <f>SUM(E14:R14)</f>
        <v>0</v>
      </c>
      <c r="T14" s="315"/>
      <c r="U14" s="318"/>
      <c r="V14" s="319"/>
      <c r="W14" s="315">
        <f>SUM(S14:V14)</f>
        <v>0</v>
      </c>
      <c r="X14" s="315"/>
      <c r="Y14" s="316"/>
      <c r="Z14" s="316"/>
      <c r="AA14" s="316"/>
      <c r="AB14" s="316"/>
      <c r="AC14" s="317"/>
      <c r="AD14" s="317"/>
      <c r="AE14" s="317"/>
      <c r="AF14" s="317"/>
      <c r="AG14" s="317"/>
    </row>
    <row r="15" spans="1:33" s="279" customFormat="1" ht="27" customHeight="1">
      <c r="A15" s="349"/>
      <c r="B15" s="330" t="s">
        <v>432</v>
      </c>
      <c r="C15" s="330"/>
      <c r="D15" s="330"/>
      <c r="E15" s="318"/>
      <c r="F15" s="319"/>
      <c r="G15" s="318"/>
      <c r="H15" s="319"/>
      <c r="I15" s="318"/>
      <c r="J15" s="319"/>
      <c r="K15" s="318"/>
      <c r="L15" s="319"/>
      <c r="M15" s="318"/>
      <c r="N15" s="319"/>
      <c r="O15" s="318"/>
      <c r="P15" s="319"/>
      <c r="Q15" s="318"/>
      <c r="R15" s="319"/>
      <c r="S15" s="315">
        <f>SUM(E15:R15)</f>
        <v>0</v>
      </c>
      <c r="T15" s="315"/>
      <c r="U15" s="318"/>
      <c r="V15" s="319"/>
      <c r="W15" s="315">
        <f>SUM(S15:V15)</f>
        <v>0</v>
      </c>
      <c r="X15" s="315"/>
      <c r="Y15" s="316"/>
      <c r="Z15" s="316"/>
      <c r="AA15" s="316"/>
      <c r="AB15" s="316"/>
      <c r="AC15" s="317"/>
      <c r="AD15" s="317"/>
      <c r="AE15" s="317"/>
      <c r="AF15" s="317"/>
      <c r="AG15" s="317"/>
    </row>
    <row r="16" spans="1:33" s="279" customFormat="1" ht="27" customHeight="1">
      <c r="A16" s="349"/>
      <c r="B16" s="346" t="s">
        <v>297</v>
      </c>
      <c r="C16" s="346"/>
      <c r="D16" s="346"/>
      <c r="E16" s="318"/>
      <c r="F16" s="319"/>
      <c r="G16" s="318"/>
      <c r="H16" s="319"/>
      <c r="I16" s="318"/>
      <c r="J16" s="319"/>
      <c r="K16" s="318"/>
      <c r="L16" s="319"/>
      <c r="M16" s="318"/>
      <c r="N16" s="319"/>
      <c r="O16" s="318"/>
      <c r="P16" s="319"/>
      <c r="Q16" s="318"/>
      <c r="R16" s="319"/>
      <c r="S16" s="315">
        <f>SUM(E16:R16)</f>
        <v>0</v>
      </c>
      <c r="T16" s="315"/>
      <c r="U16" s="318"/>
      <c r="V16" s="319"/>
      <c r="W16" s="315">
        <f>SUM(S16:V16)</f>
        <v>0</v>
      </c>
      <c r="X16" s="315"/>
      <c r="Y16" s="316"/>
      <c r="Z16" s="316"/>
      <c r="AA16" s="316"/>
      <c r="AB16" s="316"/>
      <c r="AC16" s="317"/>
      <c r="AD16" s="317"/>
      <c r="AE16" s="317"/>
      <c r="AF16" s="317"/>
      <c r="AG16" s="317"/>
    </row>
    <row r="17" spans="1:33" s="279" customFormat="1" ht="27" customHeight="1">
      <c r="A17" s="349"/>
      <c r="B17" s="346" t="s">
        <v>49</v>
      </c>
      <c r="C17" s="346"/>
      <c r="D17" s="346"/>
      <c r="E17" s="315">
        <f>E14+E15-E16</f>
        <v>0</v>
      </c>
      <c r="F17" s="315"/>
      <c r="G17" s="315">
        <f>G14+G15-G16</f>
        <v>0</v>
      </c>
      <c r="H17" s="315"/>
      <c r="I17" s="315">
        <f>I14+I15-I16</f>
        <v>0</v>
      </c>
      <c r="J17" s="315"/>
      <c r="K17" s="315">
        <f>K14+K15-K16</f>
        <v>0</v>
      </c>
      <c r="L17" s="315"/>
      <c r="M17" s="315">
        <f>M14+M15-M16</f>
        <v>0</v>
      </c>
      <c r="N17" s="315"/>
      <c r="O17" s="315">
        <f>O14+O15-O16</f>
        <v>0</v>
      </c>
      <c r="P17" s="315"/>
      <c r="Q17" s="315">
        <f>Q14+Q15-Q16</f>
        <v>0</v>
      </c>
      <c r="R17" s="315"/>
      <c r="S17" s="315">
        <f>SUM(E17:R17)</f>
        <v>0</v>
      </c>
      <c r="T17" s="315"/>
      <c r="U17" s="315">
        <f>U14+U15-U16</f>
        <v>0</v>
      </c>
      <c r="V17" s="315"/>
      <c r="W17" s="315">
        <f>SUM(S17:V17)</f>
        <v>0</v>
      </c>
      <c r="X17" s="315"/>
      <c r="Y17" s="316"/>
      <c r="Z17" s="316"/>
      <c r="AA17" s="316"/>
      <c r="AB17" s="316"/>
      <c r="AC17" s="317"/>
      <c r="AD17" s="317"/>
      <c r="AE17" s="317"/>
      <c r="AF17" s="317"/>
      <c r="AG17" s="317"/>
    </row>
    <row r="18" spans="1:18" s="279" customFormat="1" ht="13.5">
      <c r="A18" s="280" t="s">
        <v>433</v>
      </c>
      <c r="B18" s="280"/>
      <c r="C18" s="280"/>
      <c r="D18" s="280"/>
      <c r="E18" s="280"/>
      <c r="F18" s="280"/>
      <c r="G18" s="280"/>
      <c r="H18" s="280"/>
      <c r="I18" s="280"/>
      <c r="J18" s="280"/>
      <c r="K18" s="280"/>
      <c r="L18" s="280"/>
      <c r="M18" s="280"/>
      <c r="N18" s="280"/>
      <c r="O18" s="280"/>
      <c r="P18" s="280"/>
      <c r="Q18" s="281"/>
      <c r="R18" s="281"/>
    </row>
    <row r="19" s="279" customFormat="1" ht="13.5">
      <c r="A19" s="284" t="s">
        <v>434</v>
      </c>
    </row>
    <row r="20" s="279" customFormat="1" ht="13.5">
      <c r="A20" s="284" t="s">
        <v>435</v>
      </c>
    </row>
    <row r="21" s="279" customFormat="1" ht="13.5">
      <c r="A21" s="284" t="s">
        <v>436</v>
      </c>
    </row>
    <row r="22" s="279" customFormat="1" ht="13.5">
      <c r="A22" s="284" t="s">
        <v>437</v>
      </c>
    </row>
  </sheetData>
  <sheetProtection/>
  <mergeCells count="115">
    <mergeCell ref="F5:L5"/>
    <mergeCell ref="W4:AG4"/>
    <mergeCell ref="AE7:AG7"/>
    <mergeCell ref="T6:U6"/>
    <mergeCell ref="P7:R7"/>
    <mergeCell ref="AB7:AD7"/>
    <mergeCell ref="A5:E5"/>
    <mergeCell ref="A6:E6"/>
    <mergeCell ref="M5:O5"/>
    <mergeCell ref="AC6:AG6"/>
    <mergeCell ref="AA6:AB6"/>
    <mergeCell ref="A4:E4"/>
    <mergeCell ref="V6:Z6"/>
    <mergeCell ref="AA5:AG5"/>
    <mergeCell ref="F4:Q4"/>
    <mergeCell ref="R4:V4"/>
    <mergeCell ref="S8:U8"/>
    <mergeCell ref="G6:H6"/>
    <mergeCell ref="I6:S6"/>
    <mergeCell ref="P5:U5"/>
    <mergeCell ref="V5:Z5"/>
    <mergeCell ref="S13:T13"/>
    <mergeCell ref="Y7:AA7"/>
    <mergeCell ref="S7:U7"/>
    <mergeCell ref="V7:X7"/>
    <mergeCell ref="K13:L13"/>
    <mergeCell ref="E15:F15"/>
    <mergeCell ref="G15:H15"/>
    <mergeCell ref="I16:J16"/>
    <mergeCell ref="Q14:R14"/>
    <mergeCell ref="M17:N17"/>
    <mergeCell ref="S14:T14"/>
    <mergeCell ref="S15:T15"/>
    <mergeCell ref="E14:F14"/>
    <mergeCell ref="G14:H14"/>
    <mergeCell ref="O15:P15"/>
    <mergeCell ref="S16:T16"/>
    <mergeCell ref="B17:D17"/>
    <mergeCell ref="S17:T17"/>
    <mergeCell ref="K16:L16"/>
    <mergeCell ref="M16:N16"/>
    <mergeCell ref="Q16:R16"/>
    <mergeCell ref="I17:J17"/>
    <mergeCell ref="E16:F16"/>
    <mergeCell ref="E17:F17"/>
    <mergeCell ref="Q17:R17"/>
    <mergeCell ref="B16:D16"/>
    <mergeCell ref="M14:N14"/>
    <mergeCell ref="A9:E10"/>
    <mergeCell ref="B15:D15"/>
    <mergeCell ref="K15:L15"/>
    <mergeCell ref="G17:H17"/>
    <mergeCell ref="G16:H16"/>
    <mergeCell ref="A14:A17"/>
    <mergeCell ref="I14:J14"/>
    <mergeCell ref="I15:J15"/>
    <mergeCell ref="M15:N15"/>
    <mergeCell ref="K17:L17"/>
    <mergeCell ref="O17:P17"/>
    <mergeCell ref="O13:P13"/>
    <mergeCell ref="Q13:R13"/>
    <mergeCell ref="O16:P16"/>
    <mergeCell ref="K14:L14"/>
    <mergeCell ref="O14:P14"/>
    <mergeCell ref="Q15:R15"/>
    <mergeCell ref="A7:E8"/>
    <mergeCell ref="F7:I8"/>
    <mergeCell ref="J7:J8"/>
    <mergeCell ref="K7:O8"/>
    <mergeCell ref="P8:R8"/>
    <mergeCell ref="G13:H13"/>
    <mergeCell ref="I13:J13"/>
    <mergeCell ref="M13:N13"/>
    <mergeCell ref="A13:D13"/>
    <mergeCell ref="E13:F13"/>
    <mergeCell ref="B14:D14"/>
    <mergeCell ref="V8:X8"/>
    <mergeCell ref="Y8:AA8"/>
    <mergeCell ref="AB8:AD8"/>
    <mergeCell ref="AE8:AG8"/>
    <mergeCell ref="F9:I10"/>
    <mergeCell ref="J9:J10"/>
    <mergeCell ref="K9:O10"/>
    <mergeCell ref="P9:R9"/>
    <mergeCell ref="S9:U9"/>
    <mergeCell ref="V9:X9"/>
    <mergeCell ref="Y9:AA9"/>
    <mergeCell ref="AB9:AD9"/>
    <mergeCell ref="AE9:AG9"/>
    <mergeCell ref="P10:R10"/>
    <mergeCell ref="S10:U10"/>
    <mergeCell ref="V10:X10"/>
    <mergeCell ref="Y10:AA10"/>
    <mergeCell ref="AB10:AD10"/>
    <mergeCell ref="AE10:AG10"/>
    <mergeCell ref="Y16:AB16"/>
    <mergeCell ref="AC16:AG16"/>
    <mergeCell ref="U13:V13"/>
    <mergeCell ref="W13:X13"/>
    <mergeCell ref="Y13:AB13"/>
    <mergeCell ref="AC13:AG13"/>
    <mergeCell ref="U14:V14"/>
    <mergeCell ref="W14:X14"/>
    <mergeCell ref="Y14:AB14"/>
    <mergeCell ref="AC14:AG14"/>
    <mergeCell ref="U17:V17"/>
    <mergeCell ref="W17:X17"/>
    <mergeCell ref="Y17:AB17"/>
    <mergeCell ref="AC17:AG17"/>
    <mergeCell ref="U15:V15"/>
    <mergeCell ref="W15:X15"/>
    <mergeCell ref="Y15:AB15"/>
    <mergeCell ref="AC15:AG15"/>
    <mergeCell ref="U16:V16"/>
    <mergeCell ref="W16:X16"/>
  </mergeCells>
  <conditionalFormatting sqref="F4:Q4 W4:AG4 AA5:AG5 P5:U5 F5:L5 I6:S6 V6:Z6 AC6:AG6">
    <cfRule type="cellIs" priority="18" dxfId="2" operator="notEqual" stopIfTrue="1">
      <formula>""</formula>
    </cfRule>
  </conditionalFormatting>
  <conditionalFormatting sqref="G6:H6">
    <cfRule type="cellIs" priority="15" dxfId="2" operator="notEqual" stopIfTrue="1">
      <formula>""</formula>
    </cfRule>
  </conditionalFormatting>
  <conditionalFormatting sqref="F7 F9">
    <cfRule type="cellIs" priority="13" dxfId="2" operator="notEqual" stopIfTrue="1">
      <formula>""</formula>
    </cfRule>
  </conditionalFormatting>
  <conditionalFormatting sqref="AB8">
    <cfRule type="cellIs" priority="9" dxfId="2" operator="notEqual" stopIfTrue="1">
      <formula>""</formula>
    </cfRule>
  </conditionalFormatting>
  <conditionalFormatting sqref="P8 S8">
    <cfRule type="cellIs" priority="12" dxfId="2" operator="notEqual" stopIfTrue="1">
      <formula>""</formula>
    </cfRule>
  </conditionalFormatting>
  <conditionalFormatting sqref="P10 S10">
    <cfRule type="cellIs" priority="7" dxfId="2" operator="notEqual" stopIfTrue="1">
      <formula>""</formula>
    </cfRule>
  </conditionalFormatting>
  <conditionalFormatting sqref="V8">
    <cfRule type="cellIs" priority="11" dxfId="2" operator="notEqual" stopIfTrue="1">
      <formula>""</formula>
    </cfRule>
  </conditionalFormatting>
  <conditionalFormatting sqref="AE10">
    <cfRule type="cellIs" priority="3" dxfId="2" operator="notEqual" stopIfTrue="1">
      <formula>""</formula>
    </cfRule>
  </conditionalFormatting>
  <conditionalFormatting sqref="Y8">
    <cfRule type="cellIs" priority="10" dxfId="2" operator="notEqual" stopIfTrue="1">
      <formula>""</formula>
    </cfRule>
  </conditionalFormatting>
  <conditionalFormatting sqref="AE8">
    <cfRule type="cellIs" priority="8" dxfId="2" operator="notEqual" stopIfTrue="1">
      <formula>""</formula>
    </cfRule>
  </conditionalFormatting>
  <conditionalFormatting sqref="V10">
    <cfRule type="cellIs" priority="6" dxfId="2" operator="notEqual" stopIfTrue="1">
      <formula>""</formula>
    </cfRule>
  </conditionalFormatting>
  <conditionalFormatting sqref="Y10">
    <cfRule type="cellIs" priority="5" dxfId="2" operator="notEqual" stopIfTrue="1">
      <formula>""</formula>
    </cfRule>
  </conditionalFormatting>
  <conditionalFormatting sqref="AB10">
    <cfRule type="cellIs" priority="4" dxfId="2" operator="notEqual" stopIfTrue="1">
      <formula>""</formula>
    </cfRule>
  </conditionalFormatting>
  <conditionalFormatting sqref="E14:E16 G14:G16 I14:I16 K14:K16 M14:M16 O14:O16 Q14:Q16">
    <cfRule type="cellIs" priority="2" dxfId="2" operator="notEqual" stopIfTrue="1">
      <formula>""</formula>
    </cfRule>
  </conditionalFormatting>
  <conditionalFormatting sqref="U14:U16">
    <cfRule type="cellIs" priority="1" dxfId="2" operator="notEqual" stopIfTrue="1">
      <formula>""</formula>
    </cfRule>
  </conditionalFormatting>
  <dataValidations count="3">
    <dataValidation allowBlank="1" showInputMessage="1" showErrorMessage="1" imeMode="off" sqref="AC6:AG6 G6:H6 V6:Z6 Y8 AE8 S8 V8 AB8 P8 Y10 AE10 S10 V10 AB10 P10 F9 F7 E14:E16 G14:G16 E17:R17 I14:I16 K14:K16 M14:M16 O14:O16 Q14:Q16 U14:U16 S14:T17 W14:X17 U17:V17"/>
    <dataValidation allowBlank="1" showInputMessage="1" showErrorMessage="1" imeMode="hiragana" sqref="F4:Q4 W4:AG4 F5:L5 I6:S6"/>
    <dataValidation allowBlank="1" showInputMessage="1" showErrorMessage="1" prompt="例）H23.4.1と入力すると平成23年4月1日と表示されます。" imeMode="off" sqref="P5:U5 AA5:AG5"/>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&amp;C&amp;12 ２&amp;11
</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AB32"/>
  <sheetViews>
    <sheetView showZeros="0" view="pageBreakPreview" zoomScale="115" zoomScaleNormal="60" zoomScaleSheetLayoutView="115" zoomScalePageLayoutView="85" workbookViewId="0" topLeftCell="A1">
      <selection activeCell="C6" sqref="C6:F6"/>
    </sheetView>
  </sheetViews>
  <sheetFormatPr defaultColWidth="9.00390625" defaultRowHeight="13.5"/>
  <cols>
    <col min="1" max="2" width="5.625" style="217" customWidth="1"/>
    <col min="3" max="9" width="6.625" style="217" customWidth="1"/>
    <col min="10" max="10" width="5.875" style="217" customWidth="1"/>
    <col min="11" max="11" width="7.625" style="217" customWidth="1"/>
    <col min="12" max="12" width="7.125" style="255" customWidth="1"/>
    <col min="13" max="14" width="7.125" style="217" customWidth="1"/>
    <col min="15" max="15" width="7.125" style="256" customWidth="1"/>
    <col min="16" max="19" width="7.125" style="217" customWidth="1"/>
    <col min="20" max="20" width="8.625" style="217" customWidth="1"/>
    <col min="21" max="21" width="7.625" style="217" customWidth="1"/>
    <col min="22" max="27" width="7.125" style="217" customWidth="1"/>
    <col min="28" max="28" width="10.00390625" style="217" customWidth="1"/>
    <col min="29" max="29" width="6.625" style="217" customWidth="1"/>
    <col min="30" max="30" width="7.625" style="217" customWidth="1"/>
    <col min="31" max="16384" width="9.00390625" style="217" customWidth="1"/>
  </cols>
  <sheetData>
    <row r="1" spans="1:28" ht="39.75" customHeight="1">
      <c r="A1" s="399" t="s">
        <v>284</v>
      </c>
      <c r="B1" s="400"/>
      <c r="C1" s="400"/>
      <c r="D1" s="400"/>
      <c r="E1" s="400"/>
      <c r="F1" s="401"/>
      <c r="L1" s="217"/>
      <c r="O1" s="402" t="s">
        <v>406</v>
      </c>
      <c r="P1" s="402"/>
      <c r="Q1" s="402"/>
      <c r="R1" s="402"/>
      <c r="S1" s="402"/>
      <c r="T1" s="402"/>
      <c r="U1" s="402"/>
      <c r="V1" s="402"/>
      <c r="W1" s="218"/>
      <c r="X1" s="218"/>
      <c r="Y1" s="219"/>
      <c r="Z1" s="219"/>
      <c r="AA1" s="219"/>
      <c r="AB1" s="219"/>
    </row>
    <row r="2" spans="1:28" s="37" customFormat="1" ht="28.5" customHeight="1" thickBot="1">
      <c r="A2" s="220" t="s">
        <v>338</v>
      </c>
      <c r="B2" s="221"/>
      <c r="C2" s="170"/>
      <c r="D2" s="170"/>
      <c r="E2" s="170"/>
      <c r="F2" s="170"/>
      <c r="G2" s="170"/>
      <c r="H2" s="222"/>
      <c r="I2" s="222"/>
      <c r="J2" s="223"/>
      <c r="K2" s="223"/>
      <c r="L2" s="223"/>
      <c r="M2" s="210" t="s">
        <v>451</v>
      </c>
      <c r="N2" s="223"/>
      <c r="O2" s="224"/>
      <c r="P2" s="223"/>
      <c r="Q2" s="223"/>
      <c r="R2" s="223"/>
      <c r="S2" s="223"/>
      <c r="T2" s="223"/>
      <c r="U2" s="223"/>
      <c r="V2" s="222"/>
      <c r="W2" s="222"/>
      <c r="X2" s="222"/>
      <c r="Y2" s="222"/>
      <c r="Z2" s="225" t="s">
        <v>419</v>
      </c>
      <c r="AA2" s="225">
        <v>5</v>
      </c>
      <c r="AB2" s="56" t="s">
        <v>153</v>
      </c>
    </row>
    <row r="3" spans="1:28" s="38" customFormat="1" ht="40.5" customHeight="1">
      <c r="A3" s="406" t="s">
        <v>222</v>
      </c>
      <c r="B3" s="409" t="s">
        <v>307</v>
      </c>
      <c r="C3" s="411" t="s">
        <v>309</v>
      </c>
      <c r="D3" s="412"/>
      <c r="E3" s="412"/>
      <c r="F3" s="412"/>
      <c r="G3" s="413"/>
      <c r="H3" s="391" t="s">
        <v>308</v>
      </c>
      <c r="I3" s="391" t="s">
        <v>265</v>
      </c>
      <c r="J3" s="403" t="s">
        <v>298</v>
      </c>
      <c r="K3" s="394" t="s">
        <v>223</v>
      </c>
      <c r="L3" s="436" t="s">
        <v>224</v>
      </c>
      <c r="M3" s="437"/>
      <c r="N3" s="437"/>
      <c r="O3" s="437"/>
      <c r="P3" s="437"/>
      <c r="Q3" s="437"/>
      <c r="R3" s="437"/>
      <c r="S3" s="437"/>
      <c r="T3" s="438"/>
      <c r="U3" s="439"/>
      <c r="V3" s="441" t="s">
        <v>225</v>
      </c>
      <c r="W3" s="420" t="s">
        <v>310</v>
      </c>
      <c r="X3" s="421"/>
      <c r="Y3" s="421"/>
      <c r="Z3" s="421"/>
      <c r="AA3" s="422"/>
      <c r="AB3" s="423" t="s">
        <v>300</v>
      </c>
    </row>
    <row r="4" spans="1:28" s="38" customFormat="1" ht="67.5" customHeight="1">
      <c r="A4" s="407"/>
      <c r="B4" s="410"/>
      <c r="C4" s="226" t="s">
        <v>226</v>
      </c>
      <c r="D4" s="227" t="s">
        <v>227</v>
      </c>
      <c r="E4" s="226" t="s">
        <v>46</v>
      </c>
      <c r="F4" s="227" t="s">
        <v>228</v>
      </c>
      <c r="G4" s="425" t="s">
        <v>229</v>
      </c>
      <c r="H4" s="392"/>
      <c r="I4" s="392"/>
      <c r="J4" s="404"/>
      <c r="K4" s="395"/>
      <c r="L4" s="228" t="s">
        <v>438</v>
      </c>
      <c r="M4" s="229" t="s">
        <v>366</v>
      </c>
      <c r="N4" s="230" t="s">
        <v>367</v>
      </c>
      <c r="O4" s="426" t="s">
        <v>230</v>
      </c>
      <c r="P4" s="397" t="s">
        <v>439</v>
      </c>
      <c r="Q4" s="429" t="s">
        <v>230</v>
      </c>
      <c r="R4" s="231" t="s">
        <v>231</v>
      </c>
      <c r="S4" s="432" t="s">
        <v>232</v>
      </c>
      <c r="T4" s="433" t="s">
        <v>233</v>
      </c>
      <c r="U4" s="440"/>
      <c r="V4" s="442"/>
      <c r="W4" s="232" t="s">
        <v>269</v>
      </c>
      <c r="X4" s="232" t="s">
        <v>234</v>
      </c>
      <c r="Y4" s="233" t="s">
        <v>235</v>
      </c>
      <c r="Z4" s="233" t="s">
        <v>266</v>
      </c>
      <c r="AA4" s="234" t="s">
        <v>365</v>
      </c>
      <c r="AB4" s="424"/>
    </row>
    <row r="5" spans="1:28" s="38" customFormat="1" ht="23.25" customHeight="1">
      <c r="A5" s="407"/>
      <c r="B5" s="410"/>
      <c r="C5" s="414" t="s">
        <v>474</v>
      </c>
      <c r="D5" s="415"/>
      <c r="E5" s="415"/>
      <c r="F5" s="416"/>
      <c r="G5" s="425"/>
      <c r="H5" s="392"/>
      <c r="I5" s="392"/>
      <c r="J5" s="404"/>
      <c r="K5" s="395"/>
      <c r="L5" s="235"/>
      <c r="M5" s="236"/>
      <c r="N5" s="235"/>
      <c r="O5" s="427"/>
      <c r="P5" s="398"/>
      <c r="Q5" s="430"/>
      <c r="R5" s="235"/>
      <c r="S5" s="432"/>
      <c r="T5" s="434"/>
      <c r="U5" s="440"/>
      <c r="V5" s="417" t="s">
        <v>415</v>
      </c>
      <c r="W5" s="418"/>
      <c r="X5" s="418"/>
      <c r="Y5" s="418"/>
      <c r="Z5" s="418"/>
      <c r="AA5" s="419"/>
      <c r="AB5" s="424"/>
    </row>
    <row r="6" spans="1:28" ht="73.5" customHeight="1">
      <c r="A6" s="408"/>
      <c r="B6" s="410"/>
      <c r="C6" s="388" t="s">
        <v>416</v>
      </c>
      <c r="D6" s="389"/>
      <c r="E6" s="389"/>
      <c r="F6" s="390"/>
      <c r="G6" s="425"/>
      <c r="H6" s="393"/>
      <c r="I6" s="393"/>
      <c r="J6" s="405"/>
      <c r="K6" s="395"/>
      <c r="L6" s="237" t="s">
        <v>339</v>
      </c>
      <c r="M6" s="238" t="s">
        <v>340</v>
      </c>
      <c r="N6" s="237"/>
      <c r="O6" s="428"/>
      <c r="P6" s="239" t="s">
        <v>409</v>
      </c>
      <c r="Q6" s="431"/>
      <c r="R6" s="237" t="s">
        <v>236</v>
      </c>
      <c r="S6" s="432"/>
      <c r="T6" s="435"/>
      <c r="U6" s="440"/>
      <c r="V6" s="240" t="s">
        <v>17</v>
      </c>
      <c r="W6" s="241" t="s">
        <v>17</v>
      </c>
      <c r="X6" s="241" t="s">
        <v>17</v>
      </c>
      <c r="Y6" s="241" t="s">
        <v>17</v>
      </c>
      <c r="Z6" s="241" t="s">
        <v>17</v>
      </c>
      <c r="AA6" s="241" t="s">
        <v>17</v>
      </c>
      <c r="AB6" s="424"/>
    </row>
    <row r="7" spans="1:28" ht="29.25" customHeight="1">
      <c r="A7" s="242" t="s">
        <v>237</v>
      </c>
      <c r="B7" s="76"/>
      <c r="C7" s="77"/>
      <c r="D7" s="77"/>
      <c r="E7" s="77"/>
      <c r="F7" s="77"/>
      <c r="G7" s="258">
        <f aca="true" t="shared" si="0" ref="G7:G18">C7+D7+E7+F7</f>
        <v>0</v>
      </c>
      <c r="H7" s="78"/>
      <c r="I7" s="78"/>
      <c r="J7" s="79"/>
      <c r="K7" s="258">
        <f>IF(J7="",ROUND(ROUNDDOWN(C7/3,1)+ROUNDDOWN(D7/6,1)+ROUNDDOWN(E7/20,1)+ROUNDDOWN(F7/30,1),0)+H7+I7,ROUND(ROUNDDOWN(C7/3,1)+ROUNDDOWN(D7/6,1)+ROUNDDOWN(E7/15,1)+ROUNDDOWN(F7/30,1),0)+H7+I7)</f>
        <v>0</v>
      </c>
      <c r="L7" s="80"/>
      <c r="M7" s="81"/>
      <c r="N7" s="82"/>
      <c r="O7" s="260">
        <f>４!I17</f>
        <v>0</v>
      </c>
      <c r="P7" s="83"/>
      <c r="Q7" s="262">
        <f>４!I30</f>
        <v>0</v>
      </c>
      <c r="R7" s="84"/>
      <c r="S7" s="263">
        <f>L7+M7+N7+P7+R7</f>
        <v>0</v>
      </c>
      <c r="T7" s="264">
        <f>M7+O7+Q7</f>
        <v>0</v>
      </c>
      <c r="U7" s="265">
        <f>T7-K7</f>
        <v>0</v>
      </c>
      <c r="V7" s="85"/>
      <c r="W7" s="86"/>
      <c r="X7" s="80"/>
      <c r="Y7" s="80"/>
      <c r="Z7" s="80"/>
      <c r="AA7" s="80"/>
      <c r="AB7" s="265">
        <f aca="true" t="shared" si="1" ref="AB7:AB18">U7-(SUM(V7:AA7))</f>
        <v>0</v>
      </c>
    </row>
    <row r="8" spans="1:28" ht="29.25" customHeight="1">
      <c r="A8" s="242" t="s">
        <v>238</v>
      </c>
      <c r="B8" s="76"/>
      <c r="C8" s="77"/>
      <c r="D8" s="77"/>
      <c r="E8" s="77"/>
      <c r="F8" s="77"/>
      <c r="G8" s="258">
        <f t="shared" si="0"/>
        <v>0</v>
      </c>
      <c r="H8" s="78"/>
      <c r="I8" s="78"/>
      <c r="J8" s="79"/>
      <c r="K8" s="258">
        <f aca="true" t="shared" si="2" ref="K8:K18">IF(J8="",ROUND(ROUNDDOWN(C8/3,1)+ROUNDDOWN(D8/6,1)+ROUNDDOWN(E8/20,1)+ROUNDDOWN(F8/30,1),0)+H8+I8,ROUND(ROUNDDOWN(C8/3,1)+ROUNDDOWN(D8/6,1)+ROUNDDOWN(E8/15,1)+ROUNDDOWN(F8/30,1),0)+H8+I8)</f>
        <v>0</v>
      </c>
      <c r="L8" s="80"/>
      <c r="M8" s="81"/>
      <c r="N8" s="82"/>
      <c r="O8" s="260">
        <f>４!J17</f>
        <v>0</v>
      </c>
      <c r="P8" s="83"/>
      <c r="Q8" s="262">
        <f>４!J30</f>
        <v>0</v>
      </c>
      <c r="R8" s="84"/>
      <c r="S8" s="263">
        <f aca="true" t="shared" si="3" ref="S8:S18">L8+M8+N8+P8+R8</f>
        <v>0</v>
      </c>
      <c r="T8" s="264">
        <f aca="true" t="shared" si="4" ref="T8:T18">M8+O8+Q8</f>
        <v>0</v>
      </c>
      <c r="U8" s="265">
        <f aca="true" t="shared" si="5" ref="U8:U18">T8-K8</f>
        <v>0</v>
      </c>
      <c r="V8" s="85"/>
      <c r="W8" s="86"/>
      <c r="X8" s="80"/>
      <c r="Y8" s="80"/>
      <c r="Z8" s="80"/>
      <c r="AA8" s="80"/>
      <c r="AB8" s="265">
        <f t="shared" si="1"/>
        <v>0</v>
      </c>
    </row>
    <row r="9" spans="1:28" ht="29.25" customHeight="1">
      <c r="A9" s="242" t="s">
        <v>239</v>
      </c>
      <c r="B9" s="76"/>
      <c r="C9" s="77"/>
      <c r="D9" s="77"/>
      <c r="E9" s="77"/>
      <c r="F9" s="77"/>
      <c r="G9" s="258">
        <f t="shared" si="0"/>
        <v>0</v>
      </c>
      <c r="H9" s="78"/>
      <c r="I9" s="78"/>
      <c r="J9" s="79"/>
      <c r="K9" s="258">
        <f t="shared" si="2"/>
        <v>0</v>
      </c>
      <c r="L9" s="80"/>
      <c r="M9" s="81"/>
      <c r="N9" s="82"/>
      <c r="O9" s="260">
        <f>４!K17</f>
        <v>0</v>
      </c>
      <c r="P9" s="83"/>
      <c r="Q9" s="262">
        <f>４!K30</f>
        <v>0</v>
      </c>
      <c r="R9" s="84"/>
      <c r="S9" s="263">
        <f t="shared" si="3"/>
        <v>0</v>
      </c>
      <c r="T9" s="264">
        <f t="shared" si="4"/>
        <v>0</v>
      </c>
      <c r="U9" s="265">
        <f t="shared" si="5"/>
        <v>0</v>
      </c>
      <c r="V9" s="85"/>
      <c r="W9" s="86"/>
      <c r="X9" s="80"/>
      <c r="Y9" s="80"/>
      <c r="Z9" s="80"/>
      <c r="AA9" s="80"/>
      <c r="AB9" s="265">
        <f t="shared" si="1"/>
        <v>0</v>
      </c>
    </row>
    <row r="10" spans="1:28" ht="29.25" customHeight="1">
      <c r="A10" s="242" t="s">
        <v>240</v>
      </c>
      <c r="B10" s="76"/>
      <c r="C10" s="77"/>
      <c r="D10" s="77"/>
      <c r="E10" s="77"/>
      <c r="F10" s="77"/>
      <c r="G10" s="258">
        <f t="shared" si="0"/>
        <v>0</v>
      </c>
      <c r="H10" s="78"/>
      <c r="I10" s="78"/>
      <c r="J10" s="79"/>
      <c r="K10" s="258">
        <f t="shared" si="2"/>
        <v>0</v>
      </c>
      <c r="L10" s="80"/>
      <c r="M10" s="81"/>
      <c r="N10" s="82"/>
      <c r="O10" s="260">
        <f>４!L17</f>
        <v>0</v>
      </c>
      <c r="P10" s="83"/>
      <c r="Q10" s="262">
        <f>４!L30</f>
        <v>0</v>
      </c>
      <c r="R10" s="84"/>
      <c r="S10" s="263">
        <f t="shared" si="3"/>
        <v>0</v>
      </c>
      <c r="T10" s="264">
        <f t="shared" si="4"/>
        <v>0</v>
      </c>
      <c r="U10" s="265">
        <f t="shared" si="5"/>
        <v>0</v>
      </c>
      <c r="V10" s="85"/>
      <c r="W10" s="86"/>
      <c r="X10" s="80"/>
      <c r="Y10" s="80"/>
      <c r="Z10" s="80"/>
      <c r="AA10" s="80"/>
      <c r="AB10" s="265">
        <f t="shared" si="1"/>
        <v>0</v>
      </c>
    </row>
    <row r="11" spans="1:28" ht="29.25" customHeight="1">
      <c r="A11" s="242" t="s">
        <v>241</v>
      </c>
      <c r="B11" s="76"/>
      <c r="C11" s="77"/>
      <c r="D11" s="77"/>
      <c r="E11" s="77"/>
      <c r="F11" s="77"/>
      <c r="G11" s="258">
        <f t="shared" si="0"/>
        <v>0</v>
      </c>
      <c r="H11" s="78"/>
      <c r="I11" s="78"/>
      <c r="J11" s="79"/>
      <c r="K11" s="258">
        <f t="shared" si="2"/>
        <v>0</v>
      </c>
      <c r="L11" s="80"/>
      <c r="M11" s="81"/>
      <c r="N11" s="82"/>
      <c r="O11" s="260">
        <f>４!M17</f>
        <v>0</v>
      </c>
      <c r="P11" s="83"/>
      <c r="Q11" s="262">
        <f>４!M30</f>
        <v>0</v>
      </c>
      <c r="R11" s="84"/>
      <c r="S11" s="263">
        <f t="shared" si="3"/>
        <v>0</v>
      </c>
      <c r="T11" s="264">
        <f t="shared" si="4"/>
        <v>0</v>
      </c>
      <c r="U11" s="265">
        <f t="shared" si="5"/>
        <v>0</v>
      </c>
      <c r="V11" s="85"/>
      <c r="W11" s="86"/>
      <c r="X11" s="80"/>
      <c r="Y11" s="80"/>
      <c r="Z11" s="80"/>
      <c r="AA11" s="80"/>
      <c r="AB11" s="265">
        <f t="shared" si="1"/>
        <v>0</v>
      </c>
    </row>
    <row r="12" spans="1:28" ht="29.25" customHeight="1">
      <c r="A12" s="242" t="s">
        <v>242</v>
      </c>
      <c r="B12" s="76"/>
      <c r="C12" s="77"/>
      <c r="D12" s="77"/>
      <c r="E12" s="77"/>
      <c r="F12" s="77"/>
      <c r="G12" s="258">
        <f t="shared" si="0"/>
        <v>0</v>
      </c>
      <c r="H12" s="78"/>
      <c r="I12" s="78"/>
      <c r="J12" s="79"/>
      <c r="K12" s="258">
        <f t="shared" si="2"/>
        <v>0</v>
      </c>
      <c r="L12" s="80"/>
      <c r="M12" s="81"/>
      <c r="N12" s="82"/>
      <c r="O12" s="260">
        <f>４!N17</f>
        <v>0</v>
      </c>
      <c r="P12" s="83"/>
      <c r="Q12" s="262">
        <f>４!N30</f>
        <v>0</v>
      </c>
      <c r="R12" s="84"/>
      <c r="S12" s="263">
        <f t="shared" si="3"/>
        <v>0</v>
      </c>
      <c r="T12" s="264">
        <f t="shared" si="4"/>
        <v>0</v>
      </c>
      <c r="U12" s="265">
        <f t="shared" si="5"/>
        <v>0</v>
      </c>
      <c r="V12" s="85"/>
      <c r="W12" s="86"/>
      <c r="X12" s="80"/>
      <c r="Y12" s="80"/>
      <c r="Z12" s="80"/>
      <c r="AA12" s="80"/>
      <c r="AB12" s="265">
        <f t="shared" si="1"/>
        <v>0</v>
      </c>
    </row>
    <row r="13" spans="1:28" ht="29.25" customHeight="1">
      <c r="A13" s="242" t="s">
        <v>243</v>
      </c>
      <c r="B13" s="76"/>
      <c r="C13" s="77"/>
      <c r="D13" s="77"/>
      <c r="E13" s="77"/>
      <c r="F13" s="77"/>
      <c r="G13" s="258">
        <f t="shared" si="0"/>
        <v>0</v>
      </c>
      <c r="H13" s="78"/>
      <c r="I13" s="78"/>
      <c r="J13" s="79"/>
      <c r="K13" s="258">
        <f t="shared" si="2"/>
        <v>0</v>
      </c>
      <c r="L13" s="80"/>
      <c r="M13" s="81"/>
      <c r="N13" s="82"/>
      <c r="O13" s="260">
        <f>４!O17</f>
        <v>0</v>
      </c>
      <c r="P13" s="83"/>
      <c r="Q13" s="262">
        <f>４!O30</f>
        <v>0</v>
      </c>
      <c r="R13" s="84"/>
      <c r="S13" s="263">
        <f t="shared" si="3"/>
        <v>0</v>
      </c>
      <c r="T13" s="264">
        <f t="shared" si="4"/>
        <v>0</v>
      </c>
      <c r="U13" s="265">
        <f t="shared" si="5"/>
        <v>0</v>
      </c>
      <c r="V13" s="85"/>
      <c r="W13" s="86"/>
      <c r="X13" s="80"/>
      <c r="Y13" s="80"/>
      <c r="Z13" s="80"/>
      <c r="AA13" s="80"/>
      <c r="AB13" s="265">
        <f t="shared" si="1"/>
        <v>0</v>
      </c>
    </row>
    <row r="14" spans="1:28" ht="29.25" customHeight="1">
      <c r="A14" s="242" t="s">
        <v>244</v>
      </c>
      <c r="B14" s="76"/>
      <c r="C14" s="77"/>
      <c r="D14" s="77"/>
      <c r="E14" s="77"/>
      <c r="F14" s="77"/>
      <c r="G14" s="258">
        <f t="shared" si="0"/>
        <v>0</v>
      </c>
      <c r="H14" s="78"/>
      <c r="I14" s="78"/>
      <c r="J14" s="79"/>
      <c r="K14" s="258">
        <f t="shared" si="2"/>
        <v>0</v>
      </c>
      <c r="L14" s="80"/>
      <c r="M14" s="81"/>
      <c r="N14" s="82"/>
      <c r="O14" s="260">
        <f>４!P17</f>
        <v>0</v>
      </c>
      <c r="P14" s="83"/>
      <c r="Q14" s="262">
        <f>４!P30</f>
        <v>0</v>
      </c>
      <c r="R14" s="84"/>
      <c r="S14" s="263">
        <f t="shared" si="3"/>
        <v>0</v>
      </c>
      <c r="T14" s="264">
        <f t="shared" si="4"/>
        <v>0</v>
      </c>
      <c r="U14" s="265">
        <f t="shared" si="5"/>
        <v>0</v>
      </c>
      <c r="V14" s="85"/>
      <c r="W14" s="86"/>
      <c r="X14" s="80"/>
      <c r="Y14" s="80"/>
      <c r="Z14" s="80"/>
      <c r="AA14" s="80"/>
      <c r="AB14" s="265">
        <f t="shared" si="1"/>
        <v>0</v>
      </c>
    </row>
    <row r="15" spans="1:28" ht="29.25" customHeight="1">
      <c r="A15" s="242" t="s">
        <v>245</v>
      </c>
      <c r="B15" s="76"/>
      <c r="C15" s="77"/>
      <c r="D15" s="77"/>
      <c r="E15" s="77"/>
      <c r="F15" s="77"/>
      <c r="G15" s="258">
        <f t="shared" si="0"/>
        <v>0</v>
      </c>
      <c r="H15" s="78"/>
      <c r="I15" s="78"/>
      <c r="J15" s="79"/>
      <c r="K15" s="258">
        <f t="shared" si="2"/>
        <v>0</v>
      </c>
      <c r="L15" s="80"/>
      <c r="M15" s="81"/>
      <c r="N15" s="82"/>
      <c r="O15" s="260">
        <f>４!Q17</f>
        <v>0</v>
      </c>
      <c r="P15" s="83"/>
      <c r="Q15" s="262">
        <f>４!Q30</f>
        <v>0</v>
      </c>
      <c r="R15" s="84"/>
      <c r="S15" s="263">
        <f t="shared" si="3"/>
        <v>0</v>
      </c>
      <c r="T15" s="264">
        <f t="shared" si="4"/>
        <v>0</v>
      </c>
      <c r="U15" s="265">
        <f t="shared" si="5"/>
        <v>0</v>
      </c>
      <c r="V15" s="85"/>
      <c r="W15" s="86"/>
      <c r="X15" s="80"/>
      <c r="Y15" s="80"/>
      <c r="Z15" s="80"/>
      <c r="AA15" s="80"/>
      <c r="AB15" s="265">
        <f t="shared" si="1"/>
        <v>0</v>
      </c>
    </row>
    <row r="16" spans="1:28" ht="29.25" customHeight="1">
      <c r="A16" s="242" t="s">
        <v>246</v>
      </c>
      <c r="B16" s="76"/>
      <c r="C16" s="77"/>
      <c r="D16" s="77"/>
      <c r="E16" s="77"/>
      <c r="F16" s="77"/>
      <c r="G16" s="258">
        <f t="shared" si="0"/>
        <v>0</v>
      </c>
      <c r="H16" s="78"/>
      <c r="I16" s="78"/>
      <c r="J16" s="79"/>
      <c r="K16" s="258">
        <f t="shared" si="2"/>
        <v>0</v>
      </c>
      <c r="L16" s="80"/>
      <c r="M16" s="81"/>
      <c r="N16" s="82"/>
      <c r="O16" s="260">
        <f>４!R17</f>
        <v>0</v>
      </c>
      <c r="P16" s="83"/>
      <c r="Q16" s="262">
        <f>４!R30</f>
        <v>0</v>
      </c>
      <c r="R16" s="84"/>
      <c r="S16" s="263">
        <f t="shared" si="3"/>
        <v>0</v>
      </c>
      <c r="T16" s="264">
        <f t="shared" si="4"/>
        <v>0</v>
      </c>
      <c r="U16" s="265">
        <f t="shared" si="5"/>
        <v>0</v>
      </c>
      <c r="V16" s="85"/>
      <c r="W16" s="86"/>
      <c r="X16" s="80"/>
      <c r="Y16" s="80"/>
      <c r="Z16" s="80"/>
      <c r="AA16" s="80"/>
      <c r="AB16" s="265">
        <f t="shared" si="1"/>
        <v>0</v>
      </c>
    </row>
    <row r="17" spans="1:28" ht="29.25" customHeight="1">
      <c r="A17" s="242" t="s">
        <v>105</v>
      </c>
      <c r="B17" s="76"/>
      <c r="C17" s="77"/>
      <c r="D17" s="77"/>
      <c r="E17" s="77"/>
      <c r="F17" s="77"/>
      <c r="G17" s="258">
        <f t="shared" si="0"/>
        <v>0</v>
      </c>
      <c r="H17" s="78"/>
      <c r="I17" s="78"/>
      <c r="J17" s="79"/>
      <c r="K17" s="258">
        <f t="shared" si="2"/>
        <v>0</v>
      </c>
      <c r="L17" s="80"/>
      <c r="M17" s="81"/>
      <c r="N17" s="82"/>
      <c r="O17" s="260">
        <f>４!S17</f>
        <v>0</v>
      </c>
      <c r="P17" s="83"/>
      <c r="Q17" s="262">
        <f>４!S30</f>
        <v>0</v>
      </c>
      <c r="R17" s="84"/>
      <c r="S17" s="263">
        <f t="shared" si="3"/>
        <v>0</v>
      </c>
      <c r="T17" s="264">
        <f t="shared" si="4"/>
        <v>0</v>
      </c>
      <c r="U17" s="265">
        <f t="shared" si="5"/>
        <v>0</v>
      </c>
      <c r="V17" s="85"/>
      <c r="W17" s="86"/>
      <c r="X17" s="80"/>
      <c r="Y17" s="80"/>
      <c r="Z17" s="80"/>
      <c r="AA17" s="80"/>
      <c r="AB17" s="265">
        <f t="shared" si="1"/>
        <v>0</v>
      </c>
    </row>
    <row r="18" spans="1:28" ht="29.25" customHeight="1" thickBot="1">
      <c r="A18" s="243" t="s">
        <v>247</v>
      </c>
      <c r="B18" s="87"/>
      <c r="C18" s="87"/>
      <c r="D18" s="87"/>
      <c r="E18" s="87"/>
      <c r="F18" s="87"/>
      <c r="G18" s="259">
        <f t="shared" si="0"/>
        <v>0</v>
      </c>
      <c r="H18" s="87"/>
      <c r="I18" s="87"/>
      <c r="J18" s="88"/>
      <c r="K18" s="259">
        <f t="shared" si="2"/>
        <v>0</v>
      </c>
      <c r="L18" s="89"/>
      <c r="M18" s="90"/>
      <c r="N18" s="91"/>
      <c r="O18" s="261">
        <f>４!T17</f>
        <v>0</v>
      </c>
      <c r="P18" s="92"/>
      <c r="Q18" s="261">
        <f>４!T30</f>
        <v>0</v>
      </c>
      <c r="R18" s="93"/>
      <c r="S18" s="266">
        <f t="shared" si="3"/>
        <v>0</v>
      </c>
      <c r="T18" s="267">
        <f t="shared" si="4"/>
        <v>0</v>
      </c>
      <c r="U18" s="268">
        <f t="shared" si="5"/>
        <v>0</v>
      </c>
      <c r="V18" s="85"/>
      <c r="W18" s="94"/>
      <c r="X18" s="89"/>
      <c r="Y18" s="89"/>
      <c r="Z18" s="89"/>
      <c r="AA18" s="89"/>
      <c r="AB18" s="268">
        <f t="shared" si="1"/>
        <v>0</v>
      </c>
    </row>
    <row r="19" spans="2:28" ht="27" customHeight="1">
      <c r="B19" s="387" t="s">
        <v>472</v>
      </c>
      <c r="C19" s="387"/>
      <c r="D19" s="387"/>
      <c r="E19" s="387"/>
      <c r="F19" s="387"/>
      <c r="G19" s="387"/>
      <c r="H19" s="387"/>
      <c r="I19" s="387"/>
      <c r="J19" s="387"/>
      <c r="K19" s="387"/>
      <c r="L19" s="387"/>
      <c r="M19" s="387"/>
      <c r="N19" s="387"/>
      <c r="O19" s="387"/>
      <c r="P19" s="387"/>
      <c r="Q19" s="387"/>
      <c r="R19" s="387"/>
      <c r="S19" s="387"/>
      <c r="T19" s="387"/>
      <c r="U19" s="387"/>
      <c r="V19" s="244"/>
      <c r="W19" s="244"/>
      <c r="X19" s="244"/>
      <c r="Y19" s="244"/>
      <c r="Z19" s="244"/>
      <c r="AA19" s="244"/>
      <c r="AB19" s="244"/>
    </row>
    <row r="20" spans="2:28" ht="27" customHeight="1">
      <c r="B20" s="387" t="s">
        <v>379</v>
      </c>
      <c r="C20" s="387"/>
      <c r="D20" s="387"/>
      <c r="E20" s="387"/>
      <c r="F20" s="387"/>
      <c r="G20" s="387"/>
      <c r="H20" s="387"/>
      <c r="I20" s="387"/>
      <c r="J20" s="387"/>
      <c r="K20" s="387"/>
      <c r="L20" s="387"/>
      <c r="M20" s="387"/>
      <c r="N20" s="387"/>
      <c r="O20" s="387"/>
      <c r="P20" s="387"/>
      <c r="Q20" s="387"/>
      <c r="R20" s="244"/>
      <c r="S20" s="244"/>
      <c r="T20" s="244"/>
      <c r="U20" s="244"/>
      <c r="V20" s="244"/>
      <c r="W20" s="244"/>
      <c r="X20" s="244"/>
      <c r="Y20" s="244"/>
      <c r="Z20" s="244"/>
      <c r="AA20" s="244"/>
      <c r="AB20" s="244"/>
    </row>
    <row r="21" spans="2:16" ht="20.25" customHeight="1">
      <c r="B21" s="386" t="s">
        <v>311</v>
      </c>
      <c r="C21" s="386"/>
      <c r="D21" s="386"/>
      <c r="E21" s="386"/>
      <c r="F21" s="386"/>
      <c r="G21" s="386"/>
      <c r="H21" s="386"/>
      <c r="I21" s="386"/>
      <c r="J21" s="386"/>
      <c r="K21" s="386"/>
      <c r="L21" s="386"/>
      <c r="M21" s="386"/>
      <c r="N21" s="386"/>
      <c r="O21" s="386"/>
      <c r="P21" s="244"/>
    </row>
    <row r="22" spans="2:24" ht="21" customHeight="1" thickBot="1">
      <c r="B22" s="386" t="s">
        <v>312</v>
      </c>
      <c r="C22" s="386"/>
      <c r="D22" s="386"/>
      <c r="E22" s="386"/>
      <c r="F22" s="386"/>
      <c r="G22" s="386"/>
      <c r="H22" s="386"/>
      <c r="I22" s="386"/>
      <c r="J22" s="386"/>
      <c r="K22" s="386"/>
      <c r="L22" s="386"/>
      <c r="M22" s="386"/>
      <c r="N22" s="386"/>
      <c r="O22" s="386"/>
      <c r="P22" s="386"/>
      <c r="Q22" s="386"/>
      <c r="S22" s="245" t="s">
        <v>248</v>
      </c>
      <c r="T22" s="245"/>
      <c r="U22" s="219"/>
      <c r="V22" s="219"/>
      <c r="W22" s="219"/>
      <c r="X22" s="219"/>
    </row>
    <row r="23" spans="2:28" ht="23.25" customHeight="1">
      <c r="B23" s="396" t="s">
        <v>354</v>
      </c>
      <c r="C23" s="396"/>
      <c r="D23" s="396"/>
      <c r="E23" s="396"/>
      <c r="F23" s="396"/>
      <c r="G23" s="396"/>
      <c r="H23" s="396"/>
      <c r="I23" s="396"/>
      <c r="J23" s="396"/>
      <c r="K23" s="396"/>
      <c r="L23" s="396"/>
      <c r="M23" s="396"/>
      <c r="N23" s="396"/>
      <c r="O23" s="396"/>
      <c r="S23" s="246" t="s">
        <v>341</v>
      </c>
      <c r="T23" s="384" t="s">
        <v>249</v>
      </c>
      <c r="U23" s="375"/>
      <c r="V23" s="385"/>
      <c r="W23" s="372" t="s">
        <v>355</v>
      </c>
      <c r="X23" s="373"/>
      <c r="Y23" s="374" t="s">
        <v>250</v>
      </c>
      <c r="Z23" s="375"/>
      <c r="AA23" s="375"/>
      <c r="AB23" s="376"/>
    </row>
    <row r="24" spans="2:28" ht="23.25" customHeight="1">
      <c r="B24" s="247" t="s">
        <v>313</v>
      </c>
      <c r="C24" s="248"/>
      <c r="D24" s="247"/>
      <c r="E24" s="247"/>
      <c r="F24" s="247"/>
      <c r="G24" s="247"/>
      <c r="H24" s="247"/>
      <c r="I24" s="247"/>
      <c r="J24" s="247"/>
      <c r="K24" s="247"/>
      <c r="L24" s="249"/>
      <c r="M24" s="247"/>
      <c r="N24" s="247"/>
      <c r="O24" s="247"/>
      <c r="P24" s="247"/>
      <c r="S24" s="250">
        <v>1</v>
      </c>
      <c r="T24" s="377" t="s">
        <v>251</v>
      </c>
      <c r="U24" s="378"/>
      <c r="V24" s="379"/>
      <c r="W24" s="380" t="s">
        <v>342</v>
      </c>
      <c r="X24" s="379"/>
      <c r="Y24" s="380" t="s">
        <v>252</v>
      </c>
      <c r="Z24" s="378"/>
      <c r="AA24" s="378"/>
      <c r="AB24" s="381"/>
    </row>
    <row r="25" spans="2:28" ht="23.25" customHeight="1">
      <c r="B25" s="382" t="s">
        <v>201</v>
      </c>
      <c r="C25" s="382"/>
      <c r="D25" s="382"/>
      <c r="E25" s="382" t="s">
        <v>47</v>
      </c>
      <c r="F25" s="382"/>
      <c r="G25" s="382"/>
      <c r="H25" s="382"/>
      <c r="I25" s="382"/>
      <c r="J25" s="382"/>
      <c r="K25" s="382"/>
      <c r="L25" s="382"/>
      <c r="M25" s="382"/>
      <c r="N25" s="382"/>
      <c r="O25" s="382"/>
      <c r="P25" s="382"/>
      <c r="S25" s="251">
        <v>2</v>
      </c>
      <c r="T25" s="377" t="s">
        <v>253</v>
      </c>
      <c r="U25" s="378"/>
      <c r="V25" s="379"/>
      <c r="W25" s="380" t="s">
        <v>342</v>
      </c>
      <c r="X25" s="379"/>
      <c r="Y25" s="380" t="s">
        <v>252</v>
      </c>
      <c r="Z25" s="378"/>
      <c r="AA25" s="378"/>
      <c r="AB25" s="381"/>
    </row>
    <row r="26" spans="2:28" ht="26.25" customHeight="1">
      <c r="B26" s="382" t="s">
        <v>202</v>
      </c>
      <c r="C26" s="382"/>
      <c r="D26" s="382"/>
      <c r="E26" s="383" t="s">
        <v>380</v>
      </c>
      <c r="F26" s="383"/>
      <c r="G26" s="383"/>
      <c r="H26" s="383"/>
      <c r="I26" s="383"/>
      <c r="J26" s="383"/>
      <c r="K26" s="383"/>
      <c r="L26" s="383"/>
      <c r="M26" s="383"/>
      <c r="N26" s="383"/>
      <c r="O26" s="383"/>
      <c r="P26" s="383"/>
      <c r="S26" s="250">
        <v>3</v>
      </c>
      <c r="T26" s="377"/>
      <c r="U26" s="378"/>
      <c r="V26" s="379"/>
      <c r="W26" s="380"/>
      <c r="X26" s="379"/>
      <c r="Y26" s="380"/>
      <c r="Z26" s="378"/>
      <c r="AA26" s="378"/>
      <c r="AB26" s="381"/>
    </row>
    <row r="27" spans="2:28" ht="26.25" customHeight="1">
      <c r="B27" s="382" t="s">
        <v>203</v>
      </c>
      <c r="C27" s="382"/>
      <c r="D27" s="382"/>
      <c r="E27" s="366" t="s">
        <v>50</v>
      </c>
      <c r="F27" s="366"/>
      <c r="G27" s="366"/>
      <c r="H27" s="366"/>
      <c r="I27" s="366"/>
      <c r="J27" s="366"/>
      <c r="K27" s="366"/>
      <c r="L27" s="366"/>
      <c r="M27" s="366"/>
      <c r="N27" s="366"/>
      <c r="O27" s="366"/>
      <c r="P27" s="366"/>
      <c r="S27" s="250">
        <v>4</v>
      </c>
      <c r="T27" s="377"/>
      <c r="U27" s="378"/>
      <c r="V27" s="379"/>
      <c r="W27" s="380"/>
      <c r="X27" s="379"/>
      <c r="Y27" s="380"/>
      <c r="Z27" s="378"/>
      <c r="AA27" s="378"/>
      <c r="AB27" s="381"/>
    </row>
    <row r="28" spans="2:28" ht="26.25" customHeight="1" thickBot="1">
      <c r="B28" s="363" t="s">
        <v>204</v>
      </c>
      <c r="C28" s="364"/>
      <c r="D28" s="365"/>
      <c r="E28" s="366" t="s">
        <v>343</v>
      </c>
      <c r="F28" s="366"/>
      <c r="G28" s="366"/>
      <c r="H28" s="366"/>
      <c r="I28" s="366"/>
      <c r="J28" s="366"/>
      <c r="K28" s="366"/>
      <c r="L28" s="366"/>
      <c r="M28" s="366"/>
      <c r="N28" s="366"/>
      <c r="O28" s="366"/>
      <c r="P28" s="366"/>
      <c r="S28" s="252">
        <v>5</v>
      </c>
      <c r="T28" s="367"/>
      <c r="U28" s="368"/>
      <c r="V28" s="369"/>
      <c r="W28" s="370"/>
      <c r="X28" s="369"/>
      <c r="Y28" s="370"/>
      <c r="Z28" s="368"/>
      <c r="AA28" s="368"/>
      <c r="AB28" s="371"/>
    </row>
    <row r="29" spans="6:19" ht="23.25" customHeight="1">
      <c r="F29" s="253"/>
      <c r="G29" s="253"/>
      <c r="H29" s="253"/>
      <c r="I29" s="253"/>
      <c r="J29" s="253"/>
      <c r="K29" s="253"/>
      <c r="L29" s="253"/>
      <c r="M29" s="253"/>
      <c r="N29" s="253"/>
      <c r="O29" s="253"/>
      <c r="P29" s="247"/>
      <c r="S29" s="254" t="s">
        <v>267</v>
      </c>
    </row>
    <row r="30" spans="6:16" ht="13.5" customHeight="1">
      <c r="F30" s="253"/>
      <c r="G30" s="253"/>
      <c r="H30" s="253"/>
      <c r="I30" s="253"/>
      <c r="J30" s="253"/>
      <c r="K30" s="253"/>
      <c r="L30" s="253"/>
      <c r="M30" s="253"/>
      <c r="N30" s="253"/>
      <c r="O30" s="253"/>
      <c r="P30" s="247"/>
    </row>
    <row r="31" ht="13.5" customHeight="1"/>
    <row r="32" spans="6:15" ht="13.5">
      <c r="F32" s="257"/>
      <c r="G32" s="257"/>
      <c r="H32" s="257"/>
      <c r="I32" s="257"/>
      <c r="J32" s="257"/>
      <c r="K32" s="257"/>
      <c r="L32" s="257"/>
      <c r="M32" s="257"/>
      <c r="N32" s="257"/>
      <c r="O32" s="257"/>
    </row>
  </sheetData>
  <sheetProtection password="E85E" sheet="1" formatColumns="0" formatRows="0"/>
  <mergeCells count="54">
    <mergeCell ref="AB3:AB6"/>
    <mergeCell ref="G4:G6"/>
    <mergeCell ref="O4:O6"/>
    <mergeCell ref="Q4:Q6"/>
    <mergeCell ref="S4:S6"/>
    <mergeCell ref="T4:T6"/>
    <mergeCell ref="L3:T3"/>
    <mergeCell ref="U3:U6"/>
    <mergeCell ref="V3:V4"/>
    <mergeCell ref="A1:F1"/>
    <mergeCell ref="O1:V1"/>
    <mergeCell ref="J3:J6"/>
    <mergeCell ref="A3:A6"/>
    <mergeCell ref="B3:B6"/>
    <mergeCell ref="C3:G3"/>
    <mergeCell ref="H3:H6"/>
    <mergeCell ref="C5:F5"/>
    <mergeCell ref="V5:AA5"/>
    <mergeCell ref="W3:AA3"/>
    <mergeCell ref="B22:Q22"/>
    <mergeCell ref="B19:U19"/>
    <mergeCell ref="C6:F6"/>
    <mergeCell ref="I3:I6"/>
    <mergeCell ref="K3:K6"/>
    <mergeCell ref="B23:O23"/>
    <mergeCell ref="B21:O21"/>
    <mergeCell ref="B20:Q20"/>
    <mergeCell ref="P4:P5"/>
    <mergeCell ref="B25:D25"/>
    <mergeCell ref="E25:P25"/>
    <mergeCell ref="T25:V25"/>
    <mergeCell ref="W25:X25"/>
    <mergeCell ref="Y25:AB25"/>
    <mergeCell ref="T23:V23"/>
    <mergeCell ref="B26:D26"/>
    <mergeCell ref="E26:P26"/>
    <mergeCell ref="T26:V26"/>
    <mergeCell ref="W26:X26"/>
    <mergeCell ref="Y26:AB26"/>
    <mergeCell ref="T27:V27"/>
    <mergeCell ref="W27:X27"/>
    <mergeCell ref="Y27:AB27"/>
    <mergeCell ref="B27:D27"/>
    <mergeCell ref="E27:P27"/>
    <mergeCell ref="B28:D28"/>
    <mergeCell ref="E28:P28"/>
    <mergeCell ref="T28:V28"/>
    <mergeCell ref="W28:X28"/>
    <mergeCell ref="Y28:AB28"/>
    <mergeCell ref="W23:X23"/>
    <mergeCell ref="Y23:AB23"/>
    <mergeCell ref="T24:V24"/>
    <mergeCell ref="W24:X24"/>
    <mergeCell ref="Y24:AB24"/>
  </mergeCells>
  <conditionalFormatting sqref="AB7:AB18">
    <cfRule type="expression" priority="1" dxfId="23" stopIfTrue="1">
      <formula>$AB7&lt;0</formula>
    </cfRule>
  </conditionalFormatting>
  <dataValidations count="2">
    <dataValidation allowBlank="1" showInputMessage="1" showErrorMessage="1" imeMode="off" sqref="B7:F18 L7:N18 P7:R18 H7:I18 V7:AA18"/>
    <dataValidation type="list" allowBlank="1" showInputMessage="1" showErrorMessage="1" imeMode="off" sqref="J7:J18">
      <formula1>"○"</formula1>
    </dataValidation>
  </dataValidations>
  <printOptions/>
  <pageMargins left="0.7874015748031497" right="0.3937007874015748" top="0.984251968503937" bottom="0.3937007874015748" header="0.5118110236220472" footer="0.11811023622047245"/>
  <pageSetup fitToHeight="1" fitToWidth="1" horizontalDpi="600" verticalDpi="600" orientation="landscape" paperSize="9" scale="60" r:id="rId2"/>
  <headerFooter alignWithMargins="0">
    <oddFooter>&amp;C&amp;12 ３&amp;11
</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W41"/>
  <sheetViews>
    <sheetView showZeros="0" view="pageBreakPreview" zoomScale="130" zoomScaleNormal="90" zoomScaleSheetLayoutView="130" zoomScalePageLayoutView="85" workbookViewId="0" topLeftCell="A19">
      <selection activeCell="D8" sqref="D8"/>
    </sheetView>
  </sheetViews>
  <sheetFormatPr defaultColWidth="9.00390625" defaultRowHeight="13.5"/>
  <cols>
    <col min="1" max="1" width="4.50390625" style="23" customWidth="1"/>
    <col min="2" max="2" width="12.50390625" style="23" customWidth="1"/>
    <col min="3" max="3" width="10.375" style="23" customWidth="1"/>
    <col min="4" max="5" width="9.50390625" style="23" customWidth="1"/>
    <col min="6" max="8" width="4.75390625" style="23" customWidth="1"/>
    <col min="9" max="20" width="7.25390625" style="23" customWidth="1"/>
    <col min="21" max="22" width="8.125" style="23" customWidth="1"/>
    <col min="23" max="23" width="11.875" style="23" customWidth="1"/>
    <col min="24" max="32" width="7.25390625" style="23" customWidth="1"/>
    <col min="33" max="33" width="10.375" style="23" customWidth="1"/>
    <col min="34" max="34" width="17.375" style="23" customWidth="1"/>
    <col min="35" max="16384" width="9.00390625" style="23" customWidth="1"/>
  </cols>
  <sheetData>
    <row r="1" spans="1:22" ht="17.25">
      <c r="A1" s="505" t="s">
        <v>352</v>
      </c>
      <c r="B1" s="505"/>
      <c r="C1" s="505"/>
      <c r="D1" s="505"/>
      <c r="E1" s="505"/>
      <c r="F1" s="505"/>
      <c r="G1" s="505"/>
      <c r="H1" s="24"/>
      <c r="J1" s="503"/>
      <c r="K1" s="503"/>
      <c r="L1" s="7"/>
      <c r="M1" s="503"/>
      <c r="N1" s="503"/>
      <c r="O1" s="7"/>
      <c r="P1" s="21"/>
      <c r="Q1" s="504" t="s">
        <v>284</v>
      </c>
      <c r="R1" s="504"/>
      <c r="S1" s="504"/>
      <c r="T1" s="504"/>
      <c r="U1" s="504"/>
      <c r="V1" s="504"/>
    </row>
    <row r="2" spans="1:22" ht="17.25">
      <c r="A2" s="184"/>
      <c r="B2" s="186" t="s">
        <v>392</v>
      </c>
      <c r="C2" s="184"/>
      <c r="D2" s="184"/>
      <c r="E2" s="184"/>
      <c r="F2" s="184"/>
      <c r="G2" s="184"/>
      <c r="H2" s="24"/>
      <c r="J2" s="21"/>
      <c r="K2" s="21"/>
      <c r="L2" s="7"/>
      <c r="M2" s="21"/>
      <c r="N2" s="21"/>
      <c r="O2" s="7"/>
      <c r="P2" s="21"/>
      <c r="Q2" s="214"/>
      <c r="R2" s="214"/>
      <c r="S2" s="214"/>
      <c r="T2" s="214"/>
      <c r="U2" s="214"/>
      <c r="V2" s="214"/>
    </row>
    <row r="3" spans="1:22" ht="24.75" customHeight="1">
      <c r="A3" s="25" t="s">
        <v>408</v>
      </c>
      <c r="B3" s="36"/>
      <c r="C3" s="26"/>
      <c r="D3" s="37"/>
      <c r="E3" s="38"/>
      <c r="F3" s="22"/>
      <c r="G3" s="22"/>
      <c r="H3" s="22"/>
      <c r="I3" s="211" t="s">
        <v>452</v>
      </c>
      <c r="J3" s="38"/>
      <c r="K3" s="38"/>
      <c r="L3" s="38"/>
      <c r="M3" s="38"/>
      <c r="N3" s="38"/>
      <c r="O3" s="38"/>
      <c r="P3" s="38"/>
      <c r="Q3" s="38"/>
      <c r="R3" s="38"/>
      <c r="S3" s="38"/>
      <c r="T3" s="225" t="s">
        <v>419</v>
      </c>
      <c r="U3" s="225">
        <v>5</v>
      </c>
      <c r="V3" s="56" t="s">
        <v>153</v>
      </c>
    </row>
    <row r="4" spans="1:22" ht="26.25" customHeight="1">
      <c r="A4" s="487" t="s">
        <v>254</v>
      </c>
      <c r="B4" s="487" t="s">
        <v>1</v>
      </c>
      <c r="C4" s="492" t="s">
        <v>368</v>
      </c>
      <c r="D4" s="495" t="s">
        <v>255</v>
      </c>
      <c r="E4" s="496"/>
      <c r="F4" s="495" t="s">
        <v>274</v>
      </c>
      <c r="G4" s="497"/>
      <c r="H4" s="498"/>
      <c r="I4" s="471" t="s">
        <v>256</v>
      </c>
      <c r="J4" s="472"/>
      <c r="K4" s="472"/>
      <c r="L4" s="472"/>
      <c r="M4" s="472"/>
      <c r="N4" s="472"/>
      <c r="O4" s="472"/>
      <c r="P4" s="472"/>
      <c r="Q4" s="472"/>
      <c r="R4" s="472"/>
      <c r="S4" s="472"/>
      <c r="T4" s="472"/>
      <c r="U4" s="473" t="s">
        <v>369</v>
      </c>
      <c r="V4" s="476" t="s">
        <v>263</v>
      </c>
    </row>
    <row r="5" spans="1:22" ht="13.5" customHeight="1">
      <c r="A5" s="488"/>
      <c r="B5" s="490"/>
      <c r="C5" s="493"/>
      <c r="D5" s="478" t="s">
        <v>344</v>
      </c>
      <c r="E5" s="480" t="s">
        <v>345</v>
      </c>
      <c r="F5" s="499"/>
      <c r="G5" s="412"/>
      <c r="H5" s="413"/>
      <c r="I5" s="171" t="s">
        <v>237</v>
      </c>
      <c r="J5" s="172" t="s">
        <v>238</v>
      </c>
      <c r="K5" s="172" t="s">
        <v>239</v>
      </c>
      <c r="L5" s="172" t="s">
        <v>240</v>
      </c>
      <c r="M5" s="172" t="s">
        <v>241</v>
      </c>
      <c r="N5" s="172" t="s">
        <v>242</v>
      </c>
      <c r="O5" s="172" t="s">
        <v>243</v>
      </c>
      <c r="P5" s="172" t="s">
        <v>244</v>
      </c>
      <c r="Q5" s="172" t="s">
        <v>245</v>
      </c>
      <c r="R5" s="172" t="s">
        <v>246</v>
      </c>
      <c r="S5" s="172" t="s">
        <v>257</v>
      </c>
      <c r="T5" s="172" t="s">
        <v>247</v>
      </c>
      <c r="U5" s="474"/>
      <c r="V5" s="477"/>
    </row>
    <row r="6" spans="1:22" ht="27" customHeight="1">
      <c r="A6" s="489"/>
      <c r="B6" s="491"/>
      <c r="C6" s="494"/>
      <c r="D6" s="479"/>
      <c r="E6" s="481"/>
      <c r="F6" s="173" t="s">
        <v>275</v>
      </c>
      <c r="G6" s="173" t="s">
        <v>276</v>
      </c>
      <c r="H6" s="173" t="s">
        <v>277</v>
      </c>
      <c r="I6" s="29" t="s">
        <v>258</v>
      </c>
      <c r="J6" s="29" t="s">
        <v>258</v>
      </c>
      <c r="K6" s="29" t="s">
        <v>258</v>
      </c>
      <c r="L6" s="29" t="s">
        <v>258</v>
      </c>
      <c r="M6" s="29" t="s">
        <v>258</v>
      </c>
      <c r="N6" s="29" t="s">
        <v>258</v>
      </c>
      <c r="O6" s="29" t="s">
        <v>258</v>
      </c>
      <c r="P6" s="29" t="s">
        <v>258</v>
      </c>
      <c r="Q6" s="29" t="s">
        <v>258</v>
      </c>
      <c r="R6" s="29" t="s">
        <v>258</v>
      </c>
      <c r="S6" s="29" t="s">
        <v>258</v>
      </c>
      <c r="T6" s="29" t="s">
        <v>258</v>
      </c>
      <c r="U6" s="475"/>
      <c r="V6" s="477"/>
    </row>
    <row r="7" spans="1:22" ht="18" customHeight="1">
      <c r="A7" s="41">
        <v>1</v>
      </c>
      <c r="B7" s="9"/>
      <c r="C7" s="10"/>
      <c r="D7" s="18"/>
      <c r="E7" s="19"/>
      <c r="F7" s="12"/>
      <c r="G7" s="16"/>
      <c r="H7" s="16"/>
      <c r="I7" s="11"/>
      <c r="J7" s="11"/>
      <c r="K7" s="11"/>
      <c r="L7" s="11"/>
      <c r="M7" s="11"/>
      <c r="N7" s="11"/>
      <c r="O7" s="11"/>
      <c r="P7" s="11"/>
      <c r="Q7" s="11"/>
      <c r="R7" s="11"/>
      <c r="S7" s="11"/>
      <c r="T7" s="11"/>
      <c r="U7" s="10"/>
      <c r="V7" s="9"/>
    </row>
    <row r="8" spans="1:22" ht="18" customHeight="1">
      <c r="A8" s="41">
        <v>2</v>
      </c>
      <c r="B8" s="9"/>
      <c r="C8" s="9"/>
      <c r="D8" s="18"/>
      <c r="E8" s="19"/>
      <c r="F8" s="12"/>
      <c r="G8" s="16"/>
      <c r="H8" s="16"/>
      <c r="I8" s="11"/>
      <c r="J8" s="11"/>
      <c r="K8" s="11"/>
      <c r="L8" s="11"/>
      <c r="M8" s="11"/>
      <c r="N8" s="11"/>
      <c r="O8" s="11"/>
      <c r="P8" s="11"/>
      <c r="Q8" s="11"/>
      <c r="R8" s="11"/>
      <c r="S8" s="11"/>
      <c r="T8" s="11"/>
      <c r="U8" s="9"/>
      <c r="V8" s="9"/>
    </row>
    <row r="9" spans="1:22" ht="18" customHeight="1">
      <c r="A9" s="41">
        <v>3</v>
      </c>
      <c r="B9" s="9"/>
      <c r="C9" s="9"/>
      <c r="D9" s="18"/>
      <c r="E9" s="19"/>
      <c r="F9" s="12"/>
      <c r="G9" s="16"/>
      <c r="H9" s="16"/>
      <c r="I9" s="11"/>
      <c r="J9" s="11"/>
      <c r="K9" s="11"/>
      <c r="L9" s="11"/>
      <c r="M9" s="11"/>
      <c r="N9" s="11"/>
      <c r="O9" s="11"/>
      <c r="P9" s="11"/>
      <c r="Q9" s="11"/>
      <c r="R9" s="11"/>
      <c r="S9" s="11"/>
      <c r="T9" s="11"/>
      <c r="U9" s="9"/>
      <c r="V9" s="9"/>
    </row>
    <row r="10" spans="1:22" ht="18" customHeight="1">
      <c r="A10" s="41">
        <v>4</v>
      </c>
      <c r="B10" s="9"/>
      <c r="C10" s="9"/>
      <c r="D10" s="18"/>
      <c r="E10" s="19"/>
      <c r="F10" s="12"/>
      <c r="G10" s="16"/>
      <c r="H10" s="16"/>
      <c r="I10" s="11"/>
      <c r="J10" s="11"/>
      <c r="K10" s="11"/>
      <c r="L10" s="11"/>
      <c r="M10" s="11"/>
      <c r="N10" s="11"/>
      <c r="O10" s="11"/>
      <c r="P10" s="11"/>
      <c r="Q10" s="11"/>
      <c r="R10" s="11"/>
      <c r="S10" s="11"/>
      <c r="T10" s="11"/>
      <c r="U10" s="9"/>
      <c r="V10" s="9"/>
    </row>
    <row r="11" spans="1:22" ht="18" customHeight="1">
      <c r="A11" s="41">
        <v>5</v>
      </c>
      <c r="B11" s="9"/>
      <c r="C11" s="9"/>
      <c r="D11" s="18"/>
      <c r="E11" s="19"/>
      <c r="F11" s="12"/>
      <c r="G11" s="16"/>
      <c r="H11" s="16"/>
      <c r="I11" s="11"/>
      <c r="J11" s="11"/>
      <c r="K11" s="11"/>
      <c r="L11" s="11"/>
      <c r="M11" s="11"/>
      <c r="N11" s="11"/>
      <c r="O11" s="11"/>
      <c r="P11" s="11"/>
      <c r="Q11" s="11"/>
      <c r="R11" s="11"/>
      <c r="S11" s="11"/>
      <c r="T11" s="11"/>
      <c r="U11" s="9"/>
      <c r="V11" s="9"/>
    </row>
    <row r="12" spans="1:22" ht="18" customHeight="1">
      <c r="A12" s="41">
        <v>6</v>
      </c>
      <c r="B12" s="9"/>
      <c r="C12" s="9"/>
      <c r="D12" s="18"/>
      <c r="E12" s="19"/>
      <c r="F12" s="12"/>
      <c r="G12" s="16"/>
      <c r="H12" s="16"/>
      <c r="I12" s="11"/>
      <c r="J12" s="11"/>
      <c r="K12" s="11"/>
      <c r="L12" s="11"/>
      <c r="M12" s="11"/>
      <c r="N12" s="11"/>
      <c r="O12" s="11"/>
      <c r="P12" s="11"/>
      <c r="Q12" s="11"/>
      <c r="R12" s="11"/>
      <c r="S12" s="11"/>
      <c r="T12" s="11"/>
      <c r="U12" s="9"/>
      <c r="V12" s="9"/>
    </row>
    <row r="13" spans="1:22" ht="18" customHeight="1">
      <c r="A13" s="30">
        <v>7</v>
      </c>
      <c r="B13" s="9"/>
      <c r="C13" s="9"/>
      <c r="D13" s="18"/>
      <c r="E13" s="19"/>
      <c r="F13" s="12"/>
      <c r="G13" s="16"/>
      <c r="H13" s="16"/>
      <c r="I13" s="11"/>
      <c r="J13" s="11"/>
      <c r="K13" s="11"/>
      <c r="L13" s="11"/>
      <c r="M13" s="11"/>
      <c r="N13" s="11"/>
      <c r="O13" s="11"/>
      <c r="P13" s="11"/>
      <c r="Q13" s="11"/>
      <c r="R13" s="11"/>
      <c r="S13" s="11"/>
      <c r="T13" s="11"/>
      <c r="U13" s="9"/>
      <c r="V13" s="9"/>
    </row>
    <row r="14" spans="1:22" ht="18" customHeight="1">
      <c r="A14" s="30">
        <v>8</v>
      </c>
      <c r="B14" s="9"/>
      <c r="C14" s="9"/>
      <c r="D14" s="18"/>
      <c r="E14" s="19"/>
      <c r="F14" s="12"/>
      <c r="G14" s="16"/>
      <c r="H14" s="16"/>
      <c r="I14" s="11"/>
      <c r="J14" s="11"/>
      <c r="K14" s="11"/>
      <c r="L14" s="11"/>
      <c r="M14" s="11"/>
      <c r="N14" s="11"/>
      <c r="O14" s="11"/>
      <c r="P14" s="11"/>
      <c r="Q14" s="11"/>
      <c r="R14" s="11"/>
      <c r="S14" s="11"/>
      <c r="T14" s="11"/>
      <c r="U14" s="9"/>
      <c r="V14" s="9"/>
    </row>
    <row r="15" spans="1:22" ht="19.5" customHeight="1">
      <c r="A15" s="445" t="s">
        <v>259</v>
      </c>
      <c r="B15" s="482"/>
      <c r="C15" s="482"/>
      <c r="D15" s="482"/>
      <c r="E15" s="482"/>
      <c r="F15" s="483"/>
      <c r="G15" s="31"/>
      <c r="H15" s="31"/>
      <c r="I15" s="20">
        <f aca="true" t="shared" si="0" ref="I15:T15">SUM(I7:I14)</f>
        <v>0</v>
      </c>
      <c r="J15" s="20">
        <f t="shared" si="0"/>
        <v>0</v>
      </c>
      <c r="K15" s="20">
        <f t="shared" si="0"/>
        <v>0</v>
      </c>
      <c r="L15" s="20">
        <f t="shared" si="0"/>
        <v>0</v>
      </c>
      <c r="M15" s="20">
        <f t="shared" si="0"/>
        <v>0</v>
      </c>
      <c r="N15" s="20">
        <f t="shared" si="0"/>
        <v>0</v>
      </c>
      <c r="O15" s="20">
        <f t="shared" si="0"/>
        <v>0</v>
      </c>
      <c r="P15" s="20">
        <f t="shared" si="0"/>
        <v>0</v>
      </c>
      <c r="Q15" s="20">
        <f t="shared" si="0"/>
        <v>0</v>
      </c>
      <c r="R15" s="20">
        <f t="shared" si="0"/>
        <v>0</v>
      </c>
      <c r="S15" s="20">
        <f t="shared" si="0"/>
        <v>0</v>
      </c>
      <c r="T15" s="20">
        <f t="shared" si="0"/>
        <v>0</v>
      </c>
      <c r="U15" s="13"/>
      <c r="V15" s="13"/>
    </row>
    <row r="16" spans="1:22" ht="19.5" customHeight="1">
      <c r="A16" s="484" t="s">
        <v>381</v>
      </c>
      <c r="B16" s="485"/>
      <c r="C16" s="485"/>
      <c r="D16" s="485"/>
      <c r="E16" s="485"/>
      <c r="F16" s="486"/>
      <c r="G16" s="32"/>
      <c r="H16" s="32"/>
      <c r="I16" s="17">
        <v>168</v>
      </c>
      <c r="J16" s="17">
        <v>168</v>
      </c>
      <c r="K16" s="17">
        <v>168</v>
      </c>
      <c r="L16" s="17">
        <v>168</v>
      </c>
      <c r="M16" s="17">
        <v>168</v>
      </c>
      <c r="N16" s="17">
        <v>168</v>
      </c>
      <c r="O16" s="17">
        <v>168</v>
      </c>
      <c r="P16" s="17">
        <v>168</v>
      </c>
      <c r="Q16" s="17">
        <v>168</v>
      </c>
      <c r="R16" s="17">
        <v>168</v>
      </c>
      <c r="S16" s="17">
        <v>168</v>
      </c>
      <c r="T16" s="17">
        <v>168</v>
      </c>
      <c r="U16" s="13"/>
      <c r="V16" s="13"/>
    </row>
    <row r="17" spans="1:22" ht="19.5" customHeight="1">
      <c r="A17" s="445" t="s">
        <v>268</v>
      </c>
      <c r="B17" s="446"/>
      <c r="C17" s="446"/>
      <c r="D17" s="446"/>
      <c r="E17" s="446"/>
      <c r="F17" s="446"/>
      <c r="G17" s="33"/>
      <c r="H17" s="33"/>
      <c r="I17" s="157">
        <f>I15/I16</f>
        <v>0</v>
      </c>
      <c r="J17" s="157">
        <f aca="true" t="shared" si="1" ref="J17:T17">J15/J16</f>
        <v>0</v>
      </c>
      <c r="K17" s="157">
        <f t="shared" si="1"/>
        <v>0</v>
      </c>
      <c r="L17" s="157">
        <f t="shared" si="1"/>
        <v>0</v>
      </c>
      <c r="M17" s="157">
        <f t="shared" si="1"/>
        <v>0</v>
      </c>
      <c r="N17" s="157">
        <f t="shared" si="1"/>
        <v>0</v>
      </c>
      <c r="O17" s="157">
        <f t="shared" si="1"/>
        <v>0</v>
      </c>
      <c r="P17" s="157">
        <f t="shared" si="1"/>
        <v>0</v>
      </c>
      <c r="Q17" s="157">
        <f t="shared" si="1"/>
        <v>0</v>
      </c>
      <c r="R17" s="157">
        <f t="shared" si="1"/>
        <v>0</v>
      </c>
      <c r="S17" s="157">
        <f t="shared" si="1"/>
        <v>0</v>
      </c>
      <c r="T17" s="157">
        <f t="shared" si="1"/>
        <v>0</v>
      </c>
      <c r="U17" s="34"/>
      <c r="V17" s="35"/>
    </row>
    <row r="18" spans="1:17" s="182" customFormat="1" ht="13.5">
      <c r="A18" s="181" t="s">
        <v>260</v>
      </c>
      <c r="B18" s="183"/>
      <c r="C18" s="183"/>
      <c r="D18" s="183"/>
      <c r="E18" s="183"/>
      <c r="F18" s="183"/>
      <c r="G18" s="183"/>
      <c r="H18" s="183"/>
      <c r="I18" s="183"/>
      <c r="J18" s="183"/>
      <c r="K18" s="183"/>
      <c r="L18" s="183"/>
      <c r="M18" s="183"/>
      <c r="N18" s="183"/>
      <c r="O18" s="183"/>
      <c r="P18" s="183"/>
      <c r="Q18" s="183"/>
    </row>
    <row r="19" spans="1:9" s="182" customFormat="1" ht="13.5">
      <c r="A19" s="189" t="s">
        <v>357</v>
      </c>
      <c r="I19" s="189" t="s">
        <v>393</v>
      </c>
    </row>
    <row r="20" spans="1:17" ht="13.5">
      <c r="A20" s="162"/>
      <c r="B20" s="38"/>
      <c r="C20" s="38"/>
      <c r="D20" s="38"/>
      <c r="E20" s="38"/>
      <c r="F20" s="38"/>
      <c r="G20" s="38"/>
      <c r="H20" s="38"/>
      <c r="I20" s="38"/>
      <c r="J20" s="38"/>
      <c r="K20" s="38"/>
      <c r="L20" s="38"/>
      <c r="M20" s="38"/>
      <c r="N20" s="38"/>
      <c r="O20" s="38"/>
      <c r="P20" s="38"/>
      <c r="Q20" s="38"/>
    </row>
    <row r="21" spans="1:22" ht="24.75" customHeight="1">
      <c r="A21" s="187" t="s">
        <v>417</v>
      </c>
      <c r="B21" s="36"/>
      <c r="C21" s="26"/>
      <c r="D21" s="37"/>
      <c r="E21" s="38"/>
      <c r="F21" s="22"/>
      <c r="G21" s="22"/>
      <c r="H21" s="22"/>
      <c r="I21" s="38"/>
      <c r="J21" s="38"/>
      <c r="K21" s="38"/>
      <c r="L21" s="212" t="s">
        <v>453</v>
      </c>
      <c r="M21" s="38"/>
      <c r="N21" s="38"/>
      <c r="O21" s="38"/>
      <c r="P21" s="38"/>
      <c r="Q21" s="38"/>
      <c r="R21" s="38"/>
      <c r="S21" s="38"/>
      <c r="T21" s="225" t="s">
        <v>419</v>
      </c>
      <c r="U21" s="225">
        <v>5</v>
      </c>
      <c r="V21" s="56" t="s">
        <v>153</v>
      </c>
    </row>
    <row r="22" spans="1:23" ht="26.25" customHeight="1">
      <c r="A22" s="487" t="s">
        <v>254</v>
      </c>
      <c r="B22" s="487" t="s">
        <v>1</v>
      </c>
      <c r="C22" s="492" t="s">
        <v>368</v>
      </c>
      <c r="D22" s="495" t="s">
        <v>255</v>
      </c>
      <c r="E22" s="496"/>
      <c r="F22" s="495" t="s">
        <v>274</v>
      </c>
      <c r="G22" s="497"/>
      <c r="H22" s="498"/>
      <c r="I22" s="471" t="s">
        <v>256</v>
      </c>
      <c r="J22" s="472"/>
      <c r="K22" s="472"/>
      <c r="L22" s="472"/>
      <c r="M22" s="472"/>
      <c r="N22" s="472"/>
      <c r="O22" s="472"/>
      <c r="P22" s="472"/>
      <c r="Q22" s="472"/>
      <c r="R22" s="472"/>
      <c r="S22" s="472"/>
      <c r="T22" s="472"/>
      <c r="U22" s="473" t="s">
        <v>369</v>
      </c>
      <c r="V22" s="476" t="s">
        <v>263</v>
      </c>
      <c r="W22" s="443" t="s">
        <v>407</v>
      </c>
    </row>
    <row r="23" spans="1:23" ht="13.5" customHeight="1">
      <c r="A23" s="488"/>
      <c r="B23" s="490"/>
      <c r="C23" s="493"/>
      <c r="D23" s="478" t="s">
        <v>344</v>
      </c>
      <c r="E23" s="480" t="s">
        <v>345</v>
      </c>
      <c r="F23" s="499"/>
      <c r="G23" s="412"/>
      <c r="H23" s="413"/>
      <c r="I23" s="27" t="s">
        <v>237</v>
      </c>
      <c r="J23" s="28" t="s">
        <v>238</v>
      </c>
      <c r="K23" s="28" t="s">
        <v>239</v>
      </c>
      <c r="L23" s="28" t="s">
        <v>240</v>
      </c>
      <c r="M23" s="28" t="s">
        <v>241</v>
      </c>
      <c r="N23" s="28" t="s">
        <v>242</v>
      </c>
      <c r="O23" s="28" t="s">
        <v>243</v>
      </c>
      <c r="P23" s="28" t="s">
        <v>244</v>
      </c>
      <c r="Q23" s="28" t="s">
        <v>245</v>
      </c>
      <c r="R23" s="28" t="s">
        <v>246</v>
      </c>
      <c r="S23" s="28" t="s">
        <v>257</v>
      </c>
      <c r="T23" s="28" t="s">
        <v>247</v>
      </c>
      <c r="U23" s="474"/>
      <c r="V23" s="477"/>
      <c r="W23" s="444"/>
    </row>
    <row r="24" spans="1:23" ht="27" customHeight="1">
      <c r="A24" s="489"/>
      <c r="B24" s="491"/>
      <c r="C24" s="494"/>
      <c r="D24" s="479"/>
      <c r="E24" s="481"/>
      <c r="F24" s="156" t="s">
        <v>275</v>
      </c>
      <c r="G24" s="156" t="s">
        <v>276</v>
      </c>
      <c r="H24" s="156" t="s">
        <v>277</v>
      </c>
      <c r="I24" s="29" t="s">
        <v>258</v>
      </c>
      <c r="J24" s="29" t="s">
        <v>258</v>
      </c>
      <c r="K24" s="29" t="s">
        <v>258</v>
      </c>
      <c r="L24" s="29" t="s">
        <v>258</v>
      </c>
      <c r="M24" s="29" t="s">
        <v>258</v>
      </c>
      <c r="N24" s="29" t="s">
        <v>258</v>
      </c>
      <c r="O24" s="29" t="s">
        <v>258</v>
      </c>
      <c r="P24" s="29" t="s">
        <v>258</v>
      </c>
      <c r="Q24" s="29" t="s">
        <v>258</v>
      </c>
      <c r="R24" s="29" t="s">
        <v>258</v>
      </c>
      <c r="S24" s="29" t="s">
        <v>258</v>
      </c>
      <c r="T24" s="29" t="s">
        <v>258</v>
      </c>
      <c r="U24" s="475"/>
      <c r="V24" s="477"/>
      <c r="W24" s="444"/>
    </row>
    <row r="25" spans="1:23" ht="18" customHeight="1">
      <c r="A25" s="30">
        <v>1</v>
      </c>
      <c r="B25" s="9"/>
      <c r="C25" s="10"/>
      <c r="D25" s="18"/>
      <c r="E25" s="19"/>
      <c r="F25" s="12"/>
      <c r="G25" s="16"/>
      <c r="H25" s="16"/>
      <c r="I25" s="11"/>
      <c r="J25" s="11"/>
      <c r="K25" s="11"/>
      <c r="L25" s="11"/>
      <c r="M25" s="11"/>
      <c r="N25" s="11"/>
      <c r="O25" s="11"/>
      <c r="P25" s="11"/>
      <c r="Q25" s="11"/>
      <c r="R25" s="11"/>
      <c r="S25" s="11"/>
      <c r="T25" s="11"/>
      <c r="U25" s="10"/>
      <c r="V25" s="9"/>
      <c r="W25" s="188"/>
    </row>
    <row r="26" spans="1:23" ht="18" customHeight="1">
      <c r="A26" s="30">
        <v>2</v>
      </c>
      <c r="B26" s="9"/>
      <c r="C26" s="10"/>
      <c r="D26" s="18"/>
      <c r="E26" s="19"/>
      <c r="F26" s="12"/>
      <c r="G26" s="16"/>
      <c r="H26" s="16"/>
      <c r="I26" s="11"/>
      <c r="J26" s="11"/>
      <c r="K26" s="11"/>
      <c r="L26" s="11"/>
      <c r="M26" s="11"/>
      <c r="N26" s="11"/>
      <c r="O26" s="11"/>
      <c r="P26" s="11"/>
      <c r="Q26" s="11"/>
      <c r="R26" s="11"/>
      <c r="S26" s="11"/>
      <c r="T26" s="11"/>
      <c r="U26" s="10"/>
      <c r="V26" s="9"/>
      <c r="W26" s="188"/>
    </row>
    <row r="27" spans="1:23" ht="18" customHeight="1">
      <c r="A27" s="30">
        <v>3</v>
      </c>
      <c r="B27" s="9"/>
      <c r="C27" s="9"/>
      <c r="D27" s="18"/>
      <c r="E27" s="19"/>
      <c r="F27" s="12"/>
      <c r="G27" s="16"/>
      <c r="H27" s="16"/>
      <c r="I27" s="11"/>
      <c r="J27" s="11"/>
      <c r="K27" s="11"/>
      <c r="L27" s="11"/>
      <c r="M27" s="11"/>
      <c r="N27" s="11"/>
      <c r="O27" s="11"/>
      <c r="P27" s="11"/>
      <c r="Q27" s="11"/>
      <c r="R27" s="11"/>
      <c r="S27" s="11"/>
      <c r="T27" s="11"/>
      <c r="U27" s="9"/>
      <c r="V27" s="9"/>
      <c r="W27" s="188"/>
    </row>
    <row r="28" spans="1:23" ht="19.5" customHeight="1">
      <c r="A28" s="445" t="s">
        <v>259</v>
      </c>
      <c r="B28" s="482"/>
      <c r="C28" s="482"/>
      <c r="D28" s="482"/>
      <c r="E28" s="482"/>
      <c r="F28" s="483"/>
      <c r="G28" s="31"/>
      <c r="H28" s="31"/>
      <c r="I28" s="20">
        <f>SUM(I25:I27)</f>
        <v>0</v>
      </c>
      <c r="J28" s="20">
        <f>SUM(J25:J27)</f>
        <v>0</v>
      </c>
      <c r="K28" s="20">
        <f>SUM(K25:K27)</f>
        <v>0</v>
      </c>
      <c r="L28" s="20">
        <f>SUM(L25:L27)</f>
        <v>0</v>
      </c>
      <c r="M28" s="20">
        <f aca="true" t="shared" si="2" ref="M28:S28">SUM(M25:M27)</f>
        <v>0</v>
      </c>
      <c r="N28" s="20">
        <f t="shared" si="2"/>
        <v>0</v>
      </c>
      <c r="O28" s="20">
        <f t="shared" si="2"/>
        <v>0</v>
      </c>
      <c r="P28" s="20">
        <f t="shared" si="2"/>
        <v>0</v>
      </c>
      <c r="Q28" s="20">
        <f t="shared" si="2"/>
        <v>0</v>
      </c>
      <c r="R28" s="20">
        <f t="shared" si="2"/>
        <v>0</v>
      </c>
      <c r="S28" s="20">
        <f t="shared" si="2"/>
        <v>0</v>
      </c>
      <c r="T28" s="20">
        <f>SUM(T25:T27)</f>
        <v>0</v>
      </c>
      <c r="U28" s="13"/>
      <c r="V28" s="13"/>
      <c r="W28" s="188"/>
    </row>
    <row r="29" spans="1:23" ht="19.5" customHeight="1">
      <c r="A29" s="484" t="s">
        <v>381</v>
      </c>
      <c r="B29" s="485"/>
      <c r="C29" s="485"/>
      <c r="D29" s="485"/>
      <c r="E29" s="485"/>
      <c r="F29" s="486"/>
      <c r="G29" s="32"/>
      <c r="H29" s="32"/>
      <c r="I29" s="17">
        <v>168</v>
      </c>
      <c r="J29" s="17">
        <v>168</v>
      </c>
      <c r="K29" s="17">
        <v>168</v>
      </c>
      <c r="L29" s="17">
        <v>168</v>
      </c>
      <c r="M29" s="17">
        <v>168</v>
      </c>
      <c r="N29" s="17">
        <v>168</v>
      </c>
      <c r="O29" s="17">
        <v>168</v>
      </c>
      <c r="P29" s="17">
        <v>168</v>
      </c>
      <c r="Q29" s="17">
        <v>168</v>
      </c>
      <c r="R29" s="17">
        <v>168</v>
      </c>
      <c r="S29" s="17">
        <v>168</v>
      </c>
      <c r="T29" s="17">
        <v>168</v>
      </c>
      <c r="U29" s="13"/>
      <c r="V29" s="13"/>
      <c r="W29" s="188"/>
    </row>
    <row r="30" spans="1:23" ht="19.5" customHeight="1">
      <c r="A30" s="445" t="s">
        <v>268</v>
      </c>
      <c r="B30" s="446"/>
      <c r="C30" s="446"/>
      <c r="D30" s="446"/>
      <c r="E30" s="446"/>
      <c r="F30" s="446"/>
      <c r="G30" s="33"/>
      <c r="H30" s="33"/>
      <c r="I30" s="157">
        <f>I28/I29</f>
        <v>0</v>
      </c>
      <c r="J30" s="157">
        <f aca="true" t="shared" si="3" ref="J30:T30">J28/J29</f>
        <v>0</v>
      </c>
      <c r="K30" s="157">
        <f t="shared" si="3"/>
        <v>0</v>
      </c>
      <c r="L30" s="157">
        <f t="shared" si="3"/>
        <v>0</v>
      </c>
      <c r="M30" s="157">
        <f t="shared" si="3"/>
        <v>0</v>
      </c>
      <c r="N30" s="157">
        <f t="shared" si="3"/>
        <v>0</v>
      </c>
      <c r="O30" s="157">
        <f t="shared" si="3"/>
        <v>0</v>
      </c>
      <c r="P30" s="157">
        <f t="shared" si="3"/>
        <v>0</v>
      </c>
      <c r="Q30" s="157">
        <f t="shared" si="3"/>
        <v>0</v>
      </c>
      <c r="R30" s="157">
        <f t="shared" si="3"/>
        <v>0</v>
      </c>
      <c r="S30" s="157">
        <f t="shared" si="3"/>
        <v>0</v>
      </c>
      <c r="T30" s="157">
        <f t="shared" si="3"/>
        <v>0</v>
      </c>
      <c r="U30" s="34"/>
      <c r="V30" s="35"/>
      <c r="W30" s="188"/>
    </row>
    <row r="31" s="182" customFormat="1" ht="13.5">
      <c r="A31" s="181" t="s">
        <v>260</v>
      </c>
    </row>
    <row r="32" spans="1:9" s="182" customFormat="1" ht="13.5">
      <c r="A32" s="189" t="s">
        <v>357</v>
      </c>
      <c r="I32" s="189" t="s">
        <v>393</v>
      </c>
    </row>
    <row r="33" s="182" customFormat="1" ht="13.5"/>
    <row r="34" ht="13.5">
      <c r="A34" s="162"/>
    </row>
    <row r="35" spans="1:9" s="38" customFormat="1" ht="24.75" customHeight="1">
      <c r="A35" s="25" t="s">
        <v>261</v>
      </c>
      <c r="B35" s="36"/>
      <c r="C35" s="26"/>
      <c r="D35" s="37"/>
      <c r="F35" s="22"/>
      <c r="G35" s="22"/>
      <c r="H35" s="22"/>
      <c r="I35" s="211" t="s">
        <v>453</v>
      </c>
    </row>
    <row r="36" spans="1:22" s="38" customFormat="1" ht="26.25" customHeight="1">
      <c r="A36" s="447" t="s">
        <v>254</v>
      </c>
      <c r="B36" s="447" t="s">
        <v>1</v>
      </c>
      <c r="C36" s="450" t="s">
        <v>368</v>
      </c>
      <c r="D36" s="453" t="s">
        <v>255</v>
      </c>
      <c r="E36" s="454"/>
      <c r="F36" s="455" t="s">
        <v>262</v>
      </c>
      <c r="G36" s="456"/>
      <c r="H36" s="457"/>
      <c r="I36" s="506" t="s">
        <v>256</v>
      </c>
      <c r="J36" s="507"/>
      <c r="K36" s="507"/>
      <c r="L36" s="507"/>
      <c r="M36" s="507"/>
      <c r="N36" s="507"/>
      <c r="O36" s="507"/>
      <c r="P36" s="507"/>
      <c r="Q36" s="507"/>
      <c r="R36" s="507"/>
      <c r="S36" s="507"/>
      <c r="T36" s="508"/>
      <c r="U36" s="509" t="s">
        <v>369</v>
      </c>
      <c r="V36" s="464" t="s">
        <v>263</v>
      </c>
    </row>
    <row r="37" spans="1:22" s="38" customFormat="1" ht="13.5" customHeight="1">
      <c r="A37" s="448"/>
      <c r="B37" s="448"/>
      <c r="C37" s="451"/>
      <c r="D37" s="467" t="s">
        <v>344</v>
      </c>
      <c r="E37" s="469" t="s">
        <v>345</v>
      </c>
      <c r="F37" s="458"/>
      <c r="G37" s="459"/>
      <c r="H37" s="460"/>
      <c r="I37" s="40" t="s">
        <v>237</v>
      </c>
      <c r="J37" s="41" t="s">
        <v>238</v>
      </c>
      <c r="K37" s="41" t="s">
        <v>239</v>
      </c>
      <c r="L37" s="41" t="s">
        <v>240</v>
      </c>
      <c r="M37" s="41" t="s">
        <v>241</v>
      </c>
      <c r="N37" s="41" t="s">
        <v>242</v>
      </c>
      <c r="O37" s="41" t="s">
        <v>243</v>
      </c>
      <c r="P37" s="41" t="s">
        <v>244</v>
      </c>
      <c r="Q37" s="41" t="s">
        <v>245</v>
      </c>
      <c r="R37" s="41" t="s">
        <v>246</v>
      </c>
      <c r="S37" s="41" t="s">
        <v>257</v>
      </c>
      <c r="T37" s="40" t="s">
        <v>247</v>
      </c>
      <c r="U37" s="510"/>
      <c r="V37" s="465"/>
    </row>
    <row r="38" spans="1:22" s="38" customFormat="1" ht="27" customHeight="1">
      <c r="A38" s="449"/>
      <c r="B38" s="449"/>
      <c r="C38" s="452"/>
      <c r="D38" s="468"/>
      <c r="E38" s="470"/>
      <c r="F38" s="461"/>
      <c r="G38" s="462"/>
      <c r="H38" s="463"/>
      <c r="I38" s="42" t="s">
        <v>258</v>
      </c>
      <c r="J38" s="39" t="s">
        <v>258</v>
      </c>
      <c r="K38" s="39" t="s">
        <v>258</v>
      </c>
      <c r="L38" s="39" t="s">
        <v>258</v>
      </c>
      <c r="M38" s="39" t="s">
        <v>258</v>
      </c>
      <c r="N38" s="39" t="s">
        <v>258</v>
      </c>
      <c r="O38" s="39" t="s">
        <v>258</v>
      </c>
      <c r="P38" s="39" t="s">
        <v>258</v>
      </c>
      <c r="Q38" s="39" t="s">
        <v>258</v>
      </c>
      <c r="R38" s="39" t="s">
        <v>258</v>
      </c>
      <c r="S38" s="39" t="s">
        <v>258</v>
      </c>
      <c r="T38" s="42" t="s">
        <v>258</v>
      </c>
      <c r="U38" s="511"/>
      <c r="V38" s="466"/>
    </row>
    <row r="39" spans="1:22" s="38" customFormat="1" ht="18" customHeight="1">
      <c r="A39" s="41">
        <v>1</v>
      </c>
      <c r="B39" s="9"/>
      <c r="C39" s="10"/>
      <c r="D39" s="14"/>
      <c r="E39" s="15"/>
      <c r="F39" s="500"/>
      <c r="G39" s="501"/>
      <c r="H39" s="502"/>
      <c r="I39" s="11"/>
      <c r="J39" s="11"/>
      <c r="K39" s="11"/>
      <c r="L39" s="11"/>
      <c r="M39" s="11"/>
      <c r="N39" s="11"/>
      <c r="O39" s="11"/>
      <c r="P39" s="11"/>
      <c r="Q39" s="11"/>
      <c r="R39" s="11"/>
      <c r="S39" s="11"/>
      <c r="T39" s="11"/>
      <c r="U39" s="10"/>
      <c r="V39" s="8"/>
    </row>
    <row r="40" spans="1:22" s="38" customFormat="1" ht="18" customHeight="1">
      <c r="A40" s="41">
        <v>2</v>
      </c>
      <c r="B40" s="9"/>
      <c r="C40" s="9"/>
      <c r="D40" s="14"/>
      <c r="E40" s="15"/>
      <c r="F40" s="500"/>
      <c r="G40" s="501"/>
      <c r="H40" s="502"/>
      <c r="I40" s="11"/>
      <c r="J40" s="11"/>
      <c r="K40" s="11"/>
      <c r="L40" s="11"/>
      <c r="M40" s="11"/>
      <c r="N40" s="11"/>
      <c r="O40" s="11"/>
      <c r="P40" s="11"/>
      <c r="Q40" s="11"/>
      <c r="R40" s="11"/>
      <c r="S40" s="11"/>
      <c r="T40" s="11"/>
      <c r="U40" s="9"/>
      <c r="V40" s="8"/>
    </row>
    <row r="41" spans="1:4" s="38" customFormat="1" ht="13.5">
      <c r="A41" s="38" t="s">
        <v>264</v>
      </c>
      <c r="D41" s="43"/>
    </row>
  </sheetData>
  <sheetProtection password="E85E" sheet="1"/>
  <mergeCells count="43">
    <mergeCell ref="F40:H40"/>
    <mergeCell ref="F39:H39"/>
    <mergeCell ref="J1:K1"/>
    <mergeCell ref="M1:N1"/>
    <mergeCell ref="U4:U6"/>
    <mergeCell ref="Q1:V1"/>
    <mergeCell ref="A1:G1"/>
    <mergeCell ref="I36:T36"/>
    <mergeCell ref="U36:U38"/>
    <mergeCell ref="V4:V6"/>
    <mergeCell ref="A15:F15"/>
    <mergeCell ref="A16:F16"/>
    <mergeCell ref="A4:A6"/>
    <mergeCell ref="B4:B6"/>
    <mergeCell ref="C4:C6"/>
    <mergeCell ref="D4:E4"/>
    <mergeCell ref="F4:H5"/>
    <mergeCell ref="A29:F29"/>
    <mergeCell ref="I4:T4"/>
    <mergeCell ref="A17:F17"/>
    <mergeCell ref="A22:A24"/>
    <mergeCell ref="B22:B24"/>
    <mergeCell ref="C22:C24"/>
    <mergeCell ref="D22:E22"/>
    <mergeCell ref="F22:H23"/>
    <mergeCell ref="D5:D6"/>
    <mergeCell ref="E5:E6"/>
    <mergeCell ref="I22:T22"/>
    <mergeCell ref="U22:U24"/>
    <mergeCell ref="V22:V24"/>
    <mergeCell ref="D23:D24"/>
    <mergeCell ref="E23:E24"/>
    <mergeCell ref="A28:F28"/>
    <mergeCell ref="W22:W24"/>
    <mergeCell ref="A30:F30"/>
    <mergeCell ref="A36:A38"/>
    <mergeCell ref="B36:B38"/>
    <mergeCell ref="C36:C38"/>
    <mergeCell ref="D36:E36"/>
    <mergeCell ref="F36:H38"/>
    <mergeCell ref="V36:V38"/>
    <mergeCell ref="D37:D38"/>
    <mergeCell ref="E37:E38"/>
  </mergeCells>
  <dataValidations count="6">
    <dataValidation allowBlank="1" showInputMessage="1" showErrorMessage="1" imeMode="hiragana" sqref="B39:B40 B25:B27 V7:V17 B7:B14 V25:V30"/>
    <dataValidation allowBlank="1" showInputMessage="1" showErrorMessage="1" imeMode="off" sqref="I39:U40 C39:E40 I25:U27 C25:E27 I7:U14 C7:E14"/>
    <dataValidation type="list" allowBlank="1" showInputMessage="1" sqref="F39:F40">
      <formula1>"月給,日給,時給"</formula1>
    </dataValidation>
    <dataValidation allowBlank="1" showInputMessage="1" error="計算式が入っていますので、入力できません。" sqref="I15:T15 I17:T17 I30:T30 I28:T28"/>
    <dataValidation type="list" allowBlank="1" showInputMessage="1" sqref="F25:H27 F7:H14">
      <formula1>"○,×"</formula1>
    </dataValidation>
    <dataValidation type="list" allowBlank="1" showInputMessage="1" showErrorMessage="1" sqref="W25:W27">
      <formula1>"保健師,看護師,准看護師,幼稚園教諭,養護教諭,子育て支援員研修修了者,家庭的保育者,保育業務従事経験者"</formula1>
    </dataValidation>
  </dataValidations>
  <printOptions/>
  <pageMargins left="0.7874015748031497" right="0" top="0.984251968503937" bottom="0.3937007874015748" header="0.5118110236220472" footer="0.1968503937007874"/>
  <pageSetup fitToHeight="1" fitToWidth="1" horizontalDpi="600" verticalDpi="600" orientation="landscape" paperSize="9" scale="71" r:id="rId2"/>
  <headerFooter alignWithMargins="0">
    <oddFooter>&amp;C&amp;12 ４&amp;11
</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AO22"/>
  <sheetViews>
    <sheetView showZeros="0" view="pageBreakPreview" zoomScale="115" zoomScaleNormal="90" zoomScaleSheetLayoutView="115" zoomScalePageLayoutView="85" workbookViewId="0" topLeftCell="A1">
      <pane xSplit="4" ySplit="4" topLeftCell="E11" activePane="bottomRight" state="frozen"/>
      <selection pane="topLeft" activeCell="Y32" sqref="Y32"/>
      <selection pane="topRight" activeCell="Y32" sqref="Y32"/>
      <selection pane="bottomLeft" activeCell="Y32" sqref="Y32"/>
      <selection pane="bottomRight" activeCell="AD27" sqref="AD27"/>
    </sheetView>
  </sheetViews>
  <sheetFormatPr defaultColWidth="3.375" defaultRowHeight="18" customHeight="1"/>
  <cols>
    <col min="1" max="1" width="4.375" style="269" customWidth="1"/>
    <col min="2" max="2" width="7.50390625" style="269" bestFit="1" customWidth="1"/>
    <col min="3" max="3" width="4.125" style="269" customWidth="1"/>
    <col min="4" max="4" width="6.75390625" style="269" bestFit="1" customWidth="1"/>
    <col min="5" max="40" width="3.50390625" style="269" customWidth="1"/>
    <col min="41" max="16384" width="3.375" style="269" customWidth="1"/>
  </cols>
  <sheetData>
    <row r="1" spans="5:15" ht="33.75" customHeight="1">
      <c r="E1" s="527" t="s">
        <v>284</v>
      </c>
      <c r="F1" s="527"/>
      <c r="G1" s="527"/>
      <c r="H1" s="527"/>
      <c r="I1" s="527"/>
      <c r="J1" s="527"/>
      <c r="K1" s="527"/>
      <c r="L1" s="527"/>
      <c r="M1" s="527"/>
      <c r="N1" s="527"/>
      <c r="O1" s="527"/>
    </row>
    <row r="2" spans="1:41" ht="18" customHeight="1">
      <c r="A2" s="270" t="s">
        <v>197</v>
      </c>
      <c r="B2" s="271"/>
      <c r="C2" s="272"/>
      <c r="D2" s="272"/>
      <c r="E2" s="272"/>
      <c r="F2" s="272"/>
      <c r="G2" s="272"/>
      <c r="H2" s="272"/>
      <c r="I2" s="272"/>
      <c r="J2" s="272"/>
      <c r="K2" s="272"/>
      <c r="L2" s="272"/>
      <c r="M2" s="272"/>
      <c r="N2" s="272"/>
      <c r="O2" s="272"/>
      <c r="P2" s="272"/>
      <c r="Q2" s="272"/>
      <c r="R2" s="272"/>
      <c r="S2" s="272"/>
      <c r="T2" s="272"/>
      <c r="U2" s="272"/>
      <c r="V2" s="272"/>
      <c r="W2" s="272"/>
      <c r="X2" s="271"/>
      <c r="Y2" s="271"/>
      <c r="Z2" s="272"/>
      <c r="AA2" s="272"/>
      <c r="AB2" s="272"/>
      <c r="AC2" s="272"/>
      <c r="AD2" s="272"/>
      <c r="AE2" s="272"/>
      <c r="AF2" s="272"/>
      <c r="AG2" s="272"/>
      <c r="AH2" s="272"/>
      <c r="AI2" s="272"/>
      <c r="AJ2" s="272"/>
      <c r="AK2" s="272"/>
      <c r="AL2" s="272"/>
      <c r="AM2" s="272"/>
      <c r="AN2" s="158"/>
      <c r="AO2" s="272"/>
    </row>
    <row r="3" spans="1:41" ht="18" customHeight="1">
      <c r="A3" s="271"/>
      <c r="B3" s="271"/>
      <c r="C3" s="272"/>
      <c r="D3" s="272"/>
      <c r="E3" s="272"/>
      <c r="F3" s="272"/>
      <c r="G3" s="272"/>
      <c r="H3" s="272"/>
      <c r="I3" s="272"/>
      <c r="J3" s="272"/>
      <c r="K3" s="272"/>
      <c r="L3" s="272"/>
      <c r="M3" s="272"/>
      <c r="N3" s="272"/>
      <c r="O3" s="272"/>
      <c r="P3" s="272"/>
      <c r="Q3" s="272"/>
      <c r="R3" s="272"/>
      <c r="S3" s="272"/>
      <c r="T3" s="272"/>
      <c r="U3" s="272"/>
      <c r="V3" s="272"/>
      <c r="W3" s="272"/>
      <c r="X3" s="271"/>
      <c r="Y3" s="271"/>
      <c r="Z3" s="272"/>
      <c r="AA3" s="272"/>
      <c r="AB3" s="272"/>
      <c r="AC3" s="272"/>
      <c r="AD3" s="272"/>
      <c r="AE3" s="272"/>
      <c r="AF3" s="272"/>
      <c r="AG3" s="272"/>
      <c r="AH3" s="272"/>
      <c r="AI3" s="272"/>
      <c r="AJ3" s="272"/>
      <c r="AK3" s="272"/>
      <c r="AL3" s="272"/>
      <c r="AM3" s="272"/>
      <c r="AN3" s="158" t="s">
        <v>410</v>
      </c>
      <c r="AO3" s="272"/>
    </row>
    <row r="4" spans="1:41" ht="27.75" customHeight="1">
      <c r="A4" s="522" t="s">
        <v>51</v>
      </c>
      <c r="B4" s="526"/>
      <c r="C4" s="526"/>
      <c r="D4" s="523"/>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t="s">
        <v>15</v>
      </c>
      <c r="AL4" s="517"/>
      <c r="AM4" s="517"/>
      <c r="AN4" s="517"/>
      <c r="AO4" s="273"/>
    </row>
    <row r="5" spans="1:41" ht="48.75" customHeight="1">
      <c r="A5" s="528" t="s">
        <v>314</v>
      </c>
      <c r="B5" s="524" t="s">
        <v>278</v>
      </c>
      <c r="C5" s="522" t="s">
        <v>209</v>
      </c>
      <c r="D5" s="523"/>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5"/>
      <c r="AL5" s="515"/>
      <c r="AM5" s="515"/>
      <c r="AN5" s="515"/>
      <c r="AO5" s="273"/>
    </row>
    <row r="6" spans="1:41" ht="48.75" customHeight="1">
      <c r="A6" s="529"/>
      <c r="B6" s="524"/>
      <c r="C6" s="522" t="s">
        <v>211</v>
      </c>
      <c r="D6" s="523"/>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5"/>
      <c r="AL6" s="515"/>
      <c r="AM6" s="515"/>
      <c r="AN6" s="515"/>
      <c r="AO6" s="273"/>
    </row>
    <row r="7" spans="1:41" ht="48.75" customHeight="1">
      <c r="A7" s="530"/>
      <c r="B7" s="522" t="s">
        <v>210</v>
      </c>
      <c r="C7" s="526"/>
      <c r="D7" s="523"/>
      <c r="E7" s="512"/>
      <c r="F7" s="513"/>
      <c r="G7" s="513"/>
      <c r="H7" s="514"/>
      <c r="I7" s="512"/>
      <c r="J7" s="513"/>
      <c r="K7" s="513"/>
      <c r="L7" s="514"/>
      <c r="M7" s="512"/>
      <c r="N7" s="513"/>
      <c r="O7" s="513"/>
      <c r="P7" s="514"/>
      <c r="Q7" s="512"/>
      <c r="R7" s="513"/>
      <c r="S7" s="513"/>
      <c r="T7" s="514"/>
      <c r="U7" s="512"/>
      <c r="V7" s="513"/>
      <c r="W7" s="513"/>
      <c r="X7" s="514"/>
      <c r="Y7" s="512"/>
      <c r="Z7" s="513"/>
      <c r="AA7" s="513"/>
      <c r="AB7" s="514"/>
      <c r="AC7" s="512"/>
      <c r="AD7" s="513"/>
      <c r="AE7" s="513"/>
      <c r="AF7" s="514"/>
      <c r="AG7" s="512"/>
      <c r="AH7" s="513"/>
      <c r="AI7" s="513"/>
      <c r="AJ7" s="514"/>
      <c r="AK7" s="515"/>
      <c r="AL7" s="515"/>
      <c r="AM7" s="515"/>
      <c r="AN7" s="515"/>
      <c r="AO7" s="273"/>
    </row>
    <row r="8" spans="1:40" ht="36.75" customHeight="1">
      <c r="A8" s="524" t="s">
        <v>56</v>
      </c>
      <c r="B8" s="531" t="s">
        <v>52</v>
      </c>
      <c r="C8" s="520" t="s">
        <v>411</v>
      </c>
      <c r="D8" s="274" t="s">
        <v>391</v>
      </c>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8">
        <f>SUM(E8:AJ8)</f>
        <v>0</v>
      </c>
      <c r="AL8" s="518"/>
      <c r="AM8" s="518"/>
      <c r="AN8" s="518"/>
    </row>
    <row r="9" spans="1:40" ht="35.25" customHeight="1">
      <c r="A9" s="524"/>
      <c r="B9" s="532"/>
      <c r="C9" s="521"/>
      <c r="D9" s="274" t="s">
        <v>394</v>
      </c>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8">
        <f>SUM(E9:AJ9)</f>
        <v>0</v>
      </c>
      <c r="AL9" s="518"/>
      <c r="AM9" s="518"/>
      <c r="AN9" s="518"/>
    </row>
    <row r="10" spans="1:40" ht="33" customHeight="1">
      <c r="A10" s="524"/>
      <c r="B10" s="531" t="s">
        <v>53</v>
      </c>
      <c r="C10" s="520" t="s">
        <v>411</v>
      </c>
      <c r="D10" s="274" t="s">
        <v>395</v>
      </c>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8">
        <f>SUM(E10:AJ10)</f>
        <v>0</v>
      </c>
      <c r="AL10" s="518"/>
      <c r="AM10" s="518"/>
      <c r="AN10" s="518"/>
    </row>
    <row r="11" spans="1:40" ht="34.5" customHeight="1">
      <c r="A11" s="524"/>
      <c r="B11" s="532"/>
      <c r="C11" s="521"/>
      <c r="D11" s="274" t="s">
        <v>394</v>
      </c>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8">
        <f>SUM(E11:AJ11)</f>
        <v>0</v>
      </c>
      <c r="AL11" s="518"/>
      <c r="AM11" s="518"/>
      <c r="AN11" s="518"/>
    </row>
    <row r="12" spans="1:40" ht="22.5" customHeight="1">
      <c r="A12" s="524"/>
      <c r="B12" s="522" t="s">
        <v>54</v>
      </c>
      <c r="C12" s="526"/>
      <c r="D12" s="523"/>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8">
        <f aca="true" t="shared" si="0" ref="AK12:AK18">SUM(E12:AJ12)</f>
        <v>0</v>
      </c>
      <c r="AL12" s="518"/>
      <c r="AM12" s="518"/>
      <c r="AN12" s="518"/>
    </row>
    <row r="13" spans="1:40" ht="22.5" customHeight="1">
      <c r="A13" s="524"/>
      <c r="B13" s="522" t="s">
        <v>46</v>
      </c>
      <c r="C13" s="526"/>
      <c r="D13" s="523"/>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8">
        <f t="shared" si="0"/>
        <v>0</v>
      </c>
      <c r="AL13" s="518"/>
      <c r="AM13" s="518"/>
      <c r="AN13" s="518"/>
    </row>
    <row r="14" spans="1:40" ht="22.5" customHeight="1">
      <c r="A14" s="524"/>
      <c r="B14" s="522" t="s">
        <v>55</v>
      </c>
      <c r="C14" s="526"/>
      <c r="D14" s="523"/>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8">
        <f t="shared" si="0"/>
        <v>0</v>
      </c>
      <c r="AL14" s="518"/>
      <c r="AM14" s="518"/>
      <c r="AN14" s="518"/>
    </row>
    <row r="15" spans="1:40" ht="22.5" customHeight="1">
      <c r="A15" s="524"/>
      <c r="B15" s="522" t="s">
        <v>315</v>
      </c>
      <c r="C15" s="526"/>
      <c r="D15" s="523"/>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8">
        <f t="shared" si="0"/>
        <v>0</v>
      </c>
      <c r="AL15" s="518"/>
      <c r="AM15" s="518"/>
      <c r="AN15" s="518"/>
    </row>
    <row r="16" spans="1:40" ht="22.5" customHeight="1">
      <c r="A16" s="524"/>
      <c r="B16" s="522" t="s">
        <v>57</v>
      </c>
      <c r="C16" s="526"/>
      <c r="D16" s="523"/>
      <c r="E16" s="518">
        <f>SUM(E8:H15)</f>
        <v>0</v>
      </c>
      <c r="F16" s="518"/>
      <c r="G16" s="518"/>
      <c r="H16" s="518"/>
      <c r="I16" s="518">
        <f>SUM(I8:L15)</f>
        <v>0</v>
      </c>
      <c r="J16" s="518"/>
      <c r="K16" s="518"/>
      <c r="L16" s="518"/>
      <c r="M16" s="518">
        <f>SUM(M8:P15)</f>
        <v>0</v>
      </c>
      <c r="N16" s="518"/>
      <c r="O16" s="518"/>
      <c r="P16" s="518"/>
      <c r="Q16" s="518">
        <f>SUM(Q8:T15)</f>
        <v>0</v>
      </c>
      <c r="R16" s="518"/>
      <c r="S16" s="518"/>
      <c r="T16" s="518"/>
      <c r="U16" s="518">
        <f>SUM(U8:X15)</f>
        <v>0</v>
      </c>
      <c r="V16" s="518"/>
      <c r="W16" s="518"/>
      <c r="X16" s="518"/>
      <c r="Y16" s="518">
        <f>SUM(Y8:AB15)</f>
        <v>0</v>
      </c>
      <c r="Z16" s="518"/>
      <c r="AA16" s="518"/>
      <c r="AB16" s="518"/>
      <c r="AC16" s="518">
        <f>SUM(AC8:AF15)</f>
        <v>0</v>
      </c>
      <c r="AD16" s="518"/>
      <c r="AE16" s="518"/>
      <c r="AF16" s="518"/>
      <c r="AG16" s="518">
        <f>SUM(AG8:AJ15)</f>
        <v>0</v>
      </c>
      <c r="AH16" s="518"/>
      <c r="AI16" s="518"/>
      <c r="AJ16" s="518"/>
      <c r="AK16" s="518">
        <f t="shared" si="0"/>
        <v>0</v>
      </c>
      <c r="AL16" s="518"/>
      <c r="AM16" s="518"/>
      <c r="AN16" s="518"/>
    </row>
    <row r="17" spans="1:40" ht="34.5" customHeight="1">
      <c r="A17" s="522" t="s">
        <v>58</v>
      </c>
      <c r="B17" s="526"/>
      <c r="C17" s="526"/>
      <c r="D17" s="523"/>
      <c r="E17" s="518">
        <f>(E8+E10)*1.65+(E9+E11)*3.3+SUM(E12:H15)*1.98</f>
        <v>0</v>
      </c>
      <c r="F17" s="518"/>
      <c r="G17" s="518"/>
      <c r="H17" s="518"/>
      <c r="I17" s="518">
        <f>(I8+I10)*1.65+(I9+I11)*3.3+SUM(I12:L15)*1.98</f>
        <v>0</v>
      </c>
      <c r="J17" s="518"/>
      <c r="K17" s="518"/>
      <c r="L17" s="518"/>
      <c r="M17" s="518">
        <f>(M8+M10)*1.65+(M9+M11)*3.3+SUM(M12:P15)*1.98</f>
        <v>0</v>
      </c>
      <c r="N17" s="518"/>
      <c r="O17" s="518"/>
      <c r="P17" s="518"/>
      <c r="Q17" s="518">
        <f>(Q8+Q10)*1.65+(Q9+Q11)*3.3+SUM(Q12:T15)*1.98</f>
        <v>0</v>
      </c>
      <c r="R17" s="518"/>
      <c r="S17" s="518"/>
      <c r="T17" s="518"/>
      <c r="U17" s="518">
        <f>(U8+U10)*1.65+(U9+U11)*3.3+SUM(U12:X15)*1.98</f>
        <v>0</v>
      </c>
      <c r="V17" s="518"/>
      <c r="W17" s="518"/>
      <c r="X17" s="518"/>
      <c r="Y17" s="518">
        <f>(Y8+Y10)*1.65+(Y9+Y11)*3.3+SUM(Y12:AB15)*1.98</f>
        <v>0</v>
      </c>
      <c r="Z17" s="518"/>
      <c r="AA17" s="518"/>
      <c r="AB17" s="518"/>
      <c r="AC17" s="518">
        <f>(AC8+AC10)*1.65+(AC9+AC11)*3.3+SUM(AC12:AF15)*1.98</f>
        <v>0</v>
      </c>
      <c r="AD17" s="518"/>
      <c r="AE17" s="518"/>
      <c r="AF17" s="518"/>
      <c r="AG17" s="518">
        <f>(AG8+AG10)*1.65+(AG9+AG11)*3.3+SUM(AG12:AJ15)*1.98</f>
        <v>0</v>
      </c>
      <c r="AH17" s="518"/>
      <c r="AI17" s="518"/>
      <c r="AJ17" s="518"/>
      <c r="AK17" s="518">
        <f>SUM(E17:AJ17)</f>
        <v>0</v>
      </c>
      <c r="AL17" s="518"/>
      <c r="AM17" s="518"/>
      <c r="AN17" s="518"/>
    </row>
    <row r="18" spans="1:40" ht="34.5" customHeight="1">
      <c r="A18" s="522" t="s">
        <v>59</v>
      </c>
      <c r="B18" s="526"/>
      <c r="C18" s="526"/>
      <c r="D18" s="523"/>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f t="shared" si="0"/>
        <v>0</v>
      </c>
      <c r="AL18" s="517"/>
      <c r="AM18" s="517"/>
      <c r="AN18" s="517"/>
    </row>
    <row r="19" spans="1:40" ht="22.5" customHeight="1">
      <c r="A19" s="272"/>
      <c r="B19" s="272"/>
      <c r="C19" s="272"/>
      <c r="D19" s="272"/>
      <c r="E19" s="519">
        <f>IF(E18="","",IF(E18&lt;E17,"※面積不足",""))</f>
      </c>
      <c r="F19" s="519"/>
      <c r="G19" s="519"/>
      <c r="H19" s="519"/>
      <c r="I19" s="519">
        <f>IF(I18="","",IF(I18&lt;I17,"※面積不足",""))</f>
      </c>
      <c r="J19" s="519"/>
      <c r="K19" s="519"/>
      <c r="L19" s="519"/>
      <c r="M19" s="519">
        <f>IF(M18="","",IF(M18&lt;M17,"※面積不足",""))</f>
      </c>
      <c r="N19" s="519"/>
      <c r="O19" s="519"/>
      <c r="P19" s="519"/>
      <c r="Q19" s="519">
        <f>IF(Q18="","",IF(Q18&lt;Q17,"※面積不足",""))</f>
      </c>
      <c r="R19" s="519"/>
      <c r="S19" s="519"/>
      <c r="T19" s="519"/>
      <c r="U19" s="519">
        <f>IF(U18="","",IF(U18&lt;U17,"※面積不足",""))</f>
      </c>
      <c r="V19" s="519"/>
      <c r="W19" s="519"/>
      <c r="X19" s="519"/>
      <c r="Y19" s="519">
        <f>IF(Y18="","",IF(Y18&lt;Y17,"※面積不足",""))</f>
      </c>
      <c r="Z19" s="519"/>
      <c r="AA19" s="519"/>
      <c r="AB19" s="519"/>
      <c r="AC19" s="519">
        <f>IF(AC18="","",IF(AC18&lt;AC17,"※面積不足",""))</f>
      </c>
      <c r="AD19" s="519"/>
      <c r="AE19" s="519"/>
      <c r="AF19" s="519"/>
      <c r="AG19" s="519">
        <f>IF(AG18="","",IF(AG18&lt;AG17,"※面積不足",""))</f>
      </c>
      <c r="AH19" s="519"/>
      <c r="AI19" s="519"/>
      <c r="AJ19" s="519"/>
      <c r="AK19" s="525"/>
      <c r="AL19" s="525"/>
      <c r="AM19" s="525"/>
      <c r="AN19" s="525"/>
    </row>
    <row r="20" s="276" customFormat="1" ht="18" customHeight="1">
      <c r="A20" s="275" t="s">
        <v>440</v>
      </c>
    </row>
    <row r="21" s="276" customFormat="1" ht="18" customHeight="1">
      <c r="A21" s="276" t="s">
        <v>376</v>
      </c>
    </row>
    <row r="22" s="276" customFormat="1" ht="18" customHeight="1">
      <c r="A22" s="276" t="s">
        <v>377</v>
      </c>
    </row>
  </sheetData>
  <sheetProtection password="E85E" sheet="1" formatColumns="0" formatRows="0" insertColumns="0" insertRows="0"/>
  <mergeCells count="163">
    <mergeCell ref="E1:O1"/>
    <mergeCell ref="B14:D14"/>
    <mergeCell ref="B15:D15"/>
    <mergeCell ref="B16:D16"/>
    <mergeCell ref="A17:D17"/>
    <mergeCell ref="A18:D18"/>
    <mergeCell ref="A5:A7"/>
    <mergeCell ref="B5:B6"/>
    <mergeCell ref="B8:B9"/>
    <mergeCell ref="B10:B11"/>
    <mergeCell ref="E19:H19"/>
    <mergeCell ref="A4:D4"/>
    <mergeCell ref="B7:D7"/>
    <mergeCell ref="B12:D12"/>
    <mergeCell ref="B13:D13"/>
    <mergeCell ref="Y9:AB9"/>
    <mergeCell ref="E4:H4"/>
    <mergeCell ref="I4:L4"/>
    <mergeCell ref="M4:P4"/>
    <mergeCell ref="Q4:T4"/>
    <mergeCell ref="AG9:AJ9"/>
    <mergeCell ref="AK9:AN9"/>
    <mergeCell ref="AC19:AF19"/>
    <mergeCell ref="AG19:AJ19"/>
    <mergeCell ref="AK19:AN19"/>
    <mergeCell ref="AG10:AJ10"/>
    <mergeCell ref="AK10:AN10"/>
    <mergeCell ref="AG11:AJ11"/>
    <mergeCell ref="AK11:AN11"/>
    <mergeCell ref="AC10:AF10"/>
    <mergeCell ref="AK4:AN4"/>
    <mergeCell ref="E5:H5"/>
    <mergeCell ref="I5:L5"/>
    <mergeCell ref="M5:P5"/>
    <mergeCell ref="Q5:T5"/>
    <mergeCell ref="U5:X5"/>
    <mergeCell ref="Y5:AB5"/>
    <mergeCell ref="AC4:AF4"/>
    <mergeCell ref="AG4:AJ4"/>
    <mergeCell ref="AC5:AF5"/>
    <mergeCell ref="U4:X4"/>
    <mergeCell ref="Y4:AB4"/>
    <mergeCell ref="AG5:AJ5"/>
    <mergeCell ref="AK5:AN5"/>
    <mergeCell ref="A8:A16"/>
    <mergeCell ref="E8:H8"/>
    <mergeCell ref="I8:L8"/>
    <mergeCell ref="M8:P8"/>
    <mergeCell ref="Q8:T8"/>
    <mergeCell ref="U8:X8"/>
    <mergeCell ref="Y8:AB8"/>
    <mergeCell ref="AC8:AF8"/>
    <mergeCell ref="Y6:AB6"/>
    <mergeCell ref="C6:D6"/>
    <mergeCell ref="E6:H6"/>
    <mergeCell ref="I6:L6"/>
    <mergeCell ref="M6:P6"/>
    <mergeCell ref="Q6:T6"/>
    <mergeCell ref="U6:X6"/>
    <mergeCell ref="C8:C9"/>
    <mergeCell ref="C10:C11"/>
    <mergeCell ref="C5:D5"/>
    <mergeCell ref="AG8:AJ8"/>
    <mergeCell ref="AK8:AN8"/>
    <mergeCell ref="E10:H10"/>
    <mergeCell ref="I10:L10"/>
    <mergeCell ref="M10:P10"/>
    <mergeCell ref="Q10:T10"/>
    <mergeCell ref="U10:X10"/>
    <mergeCell ref="Y10:AB10"/>
    <mergeCell ref="I9:L9"/>
    <mergeCell ref="E9:H9"/>
    <mergeCell ref="M9:P9"/>
    <mergeCell ref="Q9:T9"/>
    <mergeCell ref="U9:X9"/>
    <mergeCell ref="AC9:AF9"/>
    <mergeCell ref="E12:H12"/>
    <mergeCell ref="I12:L12"/>
    <mergeCell ref="M12:P12"/>
    <mergeCell ref="Q12:T12"/>
    <mergeCell ref="U12:X12"/>
    <mergeCell ref="AC12:AF12"/>
    <mergeCell ref="Y12:AB12"/>
    <mergeCell ref="Y11:AB11"/>
    <mergeCell ref="AC11:AF11"/>
    <mergeCell ref="E11:H11"/>
    <mergeCell ref="I11:L11"/>
    <mergeCell ref="M11:P11"/>
    <mergeCell ref="Q11:T11"/>
    <mergeCell ref="U11:X11"/>
    <mergeCell ref="AG12:AJ12"/>
    <mergeCell ref="AK12:AN12"/>
    <mergeCell ref="E13:H13"/>
    <mergeCell ref="I13:L13"/>
    <mergeCell ref="M13:P13"/>
    <mergeCell ref="Q13:T13"/>
    <mergeCell ref="U13:X13"/>
    <mergeCell ref="Y13:AB13"/>
    <mergeCell ref="AC13:AF13"/>
    <mergeCell ref="AG13:AJ13"/>
    <mergeCell ref="AK13:AN13"/>
    <mergeCell ref="E14:H14"/>
    <mergeCell ref="I14:L14"/>
    <mergeCell ref="M14:P14"/>
    <mergeCell ref="Q14:T14"/>
    <mergeCell ref="U14:X14"/>
    <mergeCell ref="Y14:AB14"/>
    <mergeCell ref="AC14:AF14"/>
    <mergeCell ref="AG14:AJ14"/>
    <mergeCell ref="AK14:AN14"/>
    <mergeCell ref="E15:H15"/>
    <mergeCell ref="I15:L15"/>
    <mergeCell ref="M15:P15"/>
    <mergeCell ref="Q15:T15"/>
    <mergeCell ref="U15:X15"/>
    <mergeCell ref="Y15:AB15"/>
    <mergeCell ref="AC15:AF15"/>
    <mergeCell ref="AG15:AJ15"/>
    <mergeCell ref="AK15:AN15"/>
    <mergeCell ref="E16:H16"/>
    <mergeCell ref="I16:L16"/>
    <mergeCell ref="M16:P16"/>
    <mergeCell ref="Q16:T16"/>
    <mergeCell ref="U16:X16"/>
    <mergeCell ref="AG16:AJ16"/>
    <mergeCell ref="AK16:AN16"/>
    <mergeCell ref="E17:H17"/>
    <mergeCell ref="Y16:AB16"/>
    <mergeCell ref="AC16:AF16"/>
    <mergeCell ref="Y19:AB19"/>
    <mergeCell ref="I17:L17"/>
    <mergeCell ref="M17:P17"/>
    <mergeCell ref="Q17:T17"/>
    <mergeCell ref="U17:X17"/>
    <mergeCell ref="I19:L19"/>
    <mergeCell ref="M19:P19"/>
    <mergeCell ref="AC17:AF17"/>
    <mergeCell ref="Q19:T19"/>
    <mergeCell ref="U19:X19"/>
    <mergeCell ref="Y17:AB17"/>
    <mergeCell ref="AG18:AJ18"/>
    <mergeCell ref="AK18:AN18"/>
    <mergeCell ref="AG17:AJ17"/>
    <mergeCell ref="AK17:AN17"/>
    <mergeCell ref="Y18:AB18"/>
    <mergeCell ref="AC18:AF18"/>
    <mergeCell ref="E7:H7"/>
    <mergeCell ref="I7:L7"/>
    <mergeCell ref="M7:P7"/>
    <mergeCell ref="Q7:T7"/>
    <mergeCell ref="U7:X7"/>
    <mergeCell ref="E18:H18"/>
    <mergeCell ref="I18:L18"/>
    <mergeCell ref="M18:P18"/>
    <mergeCell ref="Q18:T18"/>
    <mergeCell ref="U18:X18"/>
    <mergeCell ref="Y7:AB7"/>
    <mergeCell ref="AC7:AF7"/>
    <mergeCell ref="AG7:AJ7"/>
    <mergeCell ref="AK7:AN7"/>
    <mergeCell ref="AC6:AF6"/>
    <mergeCell ref="AG6:AJ6"/>
    <mergeCell ref="AK6:AN6"/>
  </mergeCells>
  <dataValidations count="4">
    <dataValidation type="custom" allowBlank="1" showInputMessage="1" showErrorMessage="1" error="計算式が入っていますので入力しないでください！" imeMode="off" sqref="AK18:AN18">
      <formula1>"&lt;&gt;"""""</formula1>
    </dataValidation>
    <dataValidation type="custom" allowBlank="1" showInputMessage="1" error="計算式が入っていますので入力しないでください！" imeMode="off" sqref="E8:AJ15 E18:E19 F18:AJ18 AK19 I19 M19 Q19 U19 Y19 AC19 AG19">
      <formula1>"&lt;&gt;"""""</formula1>
    </dataValidation>
    <dataValidation allowBlank="1" showInputMessage="1" showErrorMessage="1" imeMode="hiragana" sqref="E4:AN7"/>
    <dataValidation allowBlank="1" showInputMessage="1" showErrorMessage="1" imeMode="off" sqref="AK8:AN15 E16:AN17"/>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2" r:id="rId4"/>
  <headerFooter alignWithMargins="0">
    <oddFooter>&amp;C&amp;12 ５&amp;11
</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1:Y33"/>
  <sheetViews>
    <sheetView view="pageBreakPreview" zoomScale="85" zoomScaleNormal="90" zoomScaleSheetLayoutView="85" zoomScalePageLayoutView="70" workbookViewId="0" topLeftCell="A1">
      <pane xSplit="5" ySplit="6" topLeftCell="F13" activePane="bottomRight" state="frozen"/>
      <selection pane="topLeft" activeCell="Y32" sqref="Y32"/>
      <selection pane="topRight" activeCell="Y32" sqref="Y32"/>
      <selection pane="bottomLeft" activeCell="Y32" sqref="Y32"/>
      <selection pane="bottomRight" activeCell="J18" sqref="J18"/>
    </sheetView>
  </sheetViews>
  <sheetFormatPr defaultColWidth="9.00390625" defaultRowHeight="13.5"/>
  <cols>
    <col min="1" max="1" width="5.125" style="98" customWidth="1"/>
    <col min="2" max="3" width="9.00390625" style="98" customWidth="1"/>
    <col min="4" max="4" width="13.50390625" style="98" customWidth="1"/>
    <col min="5" max="5" width="19.125" style="98" customWidth="1"/>
    <col min="6" max="7" width="6.50390625" style="98" customWidth="1"/>
    <col min="8" max="9" width="9.25390625" style="98" customWidth="1"/>
    <col min="10" max="10" width="16.875" style="98" customWidth="1"/>
    <col min="11" max="12" width="9.25390625" style="98" customWidth="1"/>
    <col min="13" max="13" width="7.625" style="98" customWidth="1"/>
    <col min="14" max="14" width="14.00390625" style="98" customWidth="1"/>
    <col min="15" max="15" width="7.625" style="98" customWidth="1"/>
    <col min="16" max="16" width="13.875" style="98" customWidth="1"/>
    <col min="17" max="18" width="11.00390625" style="98" customWidth="1"/>
    <col min="19" max="19" width="11.50390625" style="98" bestFit="1" customWidth="1"/>
    <col min="20" max="21" width="11.50390625" style="98" customWidth="1"/>
    <col min="22" max="23" width="6.25390625" style="98" customWidth="1"/>
    <col min="24" max="24" width="32.00390625" style="98" customWidth="1"/>
    <col min="25" max="16384" width="9.00390625" style="98" customWidth="1"/>
  </cols>
  <sheetData>
    <row r="1" ht="14.25">
      <c r="A1" s="97" t="s">
        <v>322</v>
      </c>
    </row>
    <row r="2" ht="21" customHeight="1">
      <c r="X2" s="99" t="s">
        <v>412</v>
      </c>
    </row>
    <row r="3" spans="1:24" s="100" customFormat="1" ht="27" customHeight="1">
      <c r="A3" s="550" t="s">
        <v>254</v>
      </c>
      <c r="B3" s="556" t="s">
        <v>358</v>
      </c>
      <c r="C3" s="578" t="s">
        <v>316</v>
      </c>
      <c r="D3" s="560" t="s">
        <v>212</v>
      </c>
      <c r="E3" s="560" t="s">
        <v>213</v>
      </c>
      <c r="F3" s="550" t="s">
        <v>2</v>
      </c>
      <c r="G3" s="563" t="s">
        <v>346</v>
      </c>
      <c r="H3" s="555" t="s">
        <v>62</v>
      </c>
      <c r="I3" s="555"/>
      <c r="J3" s="555"/>
      <c r="K3" s="555"/>
      <c r="L3" s="555"/>
      <c r="M3" s="555" t="s">
        <v>353</v>
      </c>
      <c r="N3" s="555"/>
      <c r="O3" s="555"/>
      <c r="P3" s="555"/>
      <c r="Q3" s="559" t="s">
        <v>442</v>
      </c>
      <c r="R3" s="555"/>
      <c r="S3" s="538" t="s">
        <v>443</v>
      </c>
      <c r="T3" s="739"/>
      <c r="U3" s="539"/>
      <c r="V3" s="535" t="s">
        <v>63</v>
      </c>
      <c r="W3" s="535" t="s">
        <v>64</v>
      </c>
      <c r="X3" s="556" t="s">
        <v>390</v>
      </c>
    </row>
    <row r="4" spans="1:24" s="100" customFormat="1" ht="27" customHeight="1">
      <c r="A4" s="551"/>
      <c r="B4" s="576"/>
      <c r="C4" s="579"/>
      <c r="D4" s="561"/>
      <c r="E4" s="561"/>
      <c r="F4" s="551"/>
      <c r="G4" s="564"/>
      <c r="H4" s="570" t="s">
        <v>370</v>
      </c>
      <c r="I4" s="571"/>
      <c r="J4" s="555" t="s">
        <v>317</v>
      </c>
      <c r="K4" s="555"/>
      <c r="L4" s="555"/>
      <c r="M4" s="538" t="s">
        <v>272</v>
      </c>
      <c r="N4" s="539"/>
      <c r="O4" s="538" t="s">
        <v>273</v>
      </c>
      <c r="P4" s="539"/>
      <c r="Q4" s="555"/>
      <c r="R4" s="555"/>
      <c r="S4" s="540"/>
      <c r="T4" s="740"/>
      <c r="U4" s="541"/>
      <c r="V4" s="536"/>
      <c r="W4" s="536"/>
      <c r="X4" s="557"/>
    </row>
    <row r="5" spans="1:24" s="100" customFormat="1" ht="30" customHeight="1">
      <c r="A5" s="551"/>
      <c r="B5" s="576"/>
      <c r="C5" s="579"/>
      <c r="D5" s="561"/>
      <c r="E5" s="561"/>
      <c r="F5" s="551"/>
      <c r="G5" s="564"/>
      <c r="H5" s="570"/>
      <c r="I5" s="571"/>
      <c r="J5" s="556" t="s">
        <v>69</v>
      </c>
      <c r="K5" s="559" t="s">
        <v>356</v>
      </c>
      <c r="L5" s="555"/>
      <c r="M5" s="540"/>
      <c r="N5" s="541"/>
      <c r="O5" s="540"/>
      <c r="P5" s="541"/>
      <c r="Q5" s="556" t="s">
        <v>444</v>
      </c>
      <c r="R5" s="556" t="s">
        <v>445</v>
      </c>
      <c r="S5" s="741" t="s">
        <v>446</v>
      </c>
      <c r="T5" s="742"/>
      <c r="U5" s="557" t="s">
        <v>475</v>
      </c>
      <c r="V5" s="536"/>
      <c r="W5" s="536"/>
      <c r="X5" s="557"/>
    </row>
    <row r="6" spans="1:24" s="100" customFormat="1" ht="27" customHeight="1">
      <c r="A6" s="552"/>
      <c r="B6" s="577"/>
      <c r="C6" s="580"/>
      <c r="D6" s="562"/>
      <c r="E6" s="562"/>
      <c r="F6" s="552"/>
      <c r="G6" s="565"/>
      <c r="H6" s="174" t="s">
        <v>37</v>
      </c>
      <c r="I6" s="175" t="s">
        <v>270</v>
      </c>
      <c r="J6" s="558"/>
      <c r="K6" s="174" t="s">
        <v>37</v>
      </c>
      <c r="L6" s="175" t="s">
        <v>270</v>
      </c>
      <c r="M6" s="176" t="s">
        <v>13</v>
      </c>
      <c r="N6" s="177" t="s">
        <v>271</v>
      </c>
      <c r="O6" s="176" t="s">
        <v>13</v>
      </c>
      <c r="P6" s="177" t="s">
        <v>271</v>
      </c>
      <c r="Q6" s="558"/>
      <c r="R6" s="558"/>
      <c r="S6" s="289" t="s">
        <v>447</v>
      </c>
      <c r="T6" s="289" t="s">
        <v>448</v>
      </c>
      <c r="U6" s="558"/>
      <c r="V6" s="537"/>
      <c r="W6" s="537"/>
      <c r="X6" s="558"/>
    </row>
    <row r="7" spans="1:25" ht="21" customHeight="1">
      <c r="A7" s="544">
        <v>1</v>
      </c>
      <c r="B7" s="573"/>
      <c r="C7" s="573"/>
      <c r="D7" s="294" t="s">
        <v>44</v>
      </c>
      <c r="E7" s="548"/>
      <c r="F7" s="548"/>
      <c r="G7" s="294"/>
      <c r="H7" s="533"/>
      <c r="I7" s="553"/>
      <c r="J7" s="568"/>
      <c r="K7" s="533"/>
      <c r="L7" s="553"/>
      <c r="M7" s="546"/>
      <c r="N7" s="542"/>
      <c r="O7" s="546"/>
      <c r="P7" s="542"/>
      <c r="Q7" s="544"/>
      <c r="R7" s="544"/>
      <c r="S7" s="566"/>
      <c r="T7" s="215"/>
      <c r="U7" s="215"/>
      <c r="V7" s="574"/>
      <c r="W7" s="574"/>
      <c r="X7" s="548"/>
      <c r="Y7" s="572"/>
    </row>
    <row r="8" spans="1:25" ht="21" customHeight="1">
      <c r="A8" s="545"/>
      <c r="B8" s="573"/>
      <c r="C8" s="573"/>
      <c r="D8" s="575"/>
      <c r="E8" s="549"/>
      <c r="F8" s="549"/>
      <c r="G8" s="575"/>
      <c r="H8" s="534"/>
      <c r="I8" s="554"/>
      <c r="J8" s="569"/>
      <c r="K8" s="534"/>
      <c r="L8" s="554"/>
      <c r="M8" s="547"/>
      <c r="N8" s="543"/>
      <c r="O8" s="547"/>
      <c r="P8" s="543"/>
      <c r="Q8" s="545"/>
      <c r="R8" s="545"/>
      <c r="S8" s="567"/>
      <c r="T8" s="216"/>
      <c r="U8" s="216"/>
      <c r="V8" s="296"/>
      <c r="W8" s="296"/>
      <c r="X8" s="549"/>
      <c r="Y8" s="572"/>
    </row>
    <row r="9" spans="1:24" ht="39" customHeight="1">
      <c r="A9" s="101">
        <v>2</v>
      </c>
      <c r="B9" s="102"/>
      <c r="C9" s="102"/>
      <c r="D9" s="154"/>
      <c r="E9" s="154"/>
      <c r="F9" s="154"/>
      <c r="G9" s="155"/>
      <c r="H9" s="103"/>
      <c r="I9" s="104"/>
      <c r="J9" s="105"/>
      <c r="K9" s="103"/>
      <c r="L9" s="104"/>
      <c r="M9" s="106"/>
      <c r="N9" s="107"/>
      <c r="O9" s="106"/>
      <c r="P9" s="107"/>
      <c r="Q9" s="101"/>
      <c r="R9" s="101"/>
      <c r="S9" s="164"/>
      <c r="T9" s="164"/>
      <c r="U9" s="164"/>
      <c r="V9" s="153"/>
      <c r="W9" s="153"/>
      <c r="X9" s="154"/>
    </row>
    <row r="10" spans="1:24" ht="39" customHeight="1">
      <c r="A10" s="101">
        <v>3</v>
      </c>
      <c r="B10" s="102"/>
      <c r="C10" s="102"/>
      <c r="D10" s="154"/>
      <c r="E10" s="154"/>
      <c r="F10" s="154"/>
      <c r="G10" s="155"/>
      <c r="H10" s="103"/>
      <c r="I10" s="104"/>
      <c r="J10" s="105"/>
      <c r="K10" s="103"/>
      <c r="L10" s="104"/>
      <c r="M10" s="106"/>
      <c r="N10" s="107"/>
      <c r="O10" s="106"/>
      <c r="P10" s="107"/>
      <c r="Q10" s="101"/>
      <c r="R10" s="101"/>
      <c r="S10" s="164"/>
      <c r="T10" s="164"/>
      <c r="U10" s="164"/>
      <c r="V10" s="153"/>
      <c r="W10" s="153"/>
      <c r="X10" s="154"/>
    </row>
    <row r="11" spans="1:24" ht="39" customHeight="1">
      <c r="A11" s="101">
        <v>4</v>
      </c>
      <c r="B11" s="102"/>
      <c r="C11" s="102"/>
      <c r="D11" s="154"/>
      <c r="E11" s="154"/>
      <c r="F11" s="154"/>
      <c r="G11" s="155"/>
      <c r="H11" s="103"/>
      <c r="I11" s="104"/>
      <c r="J11" s="105"/>
      <c r="K11" s="103"/>
      <c r="L11" s="104"/>
      <c r="M11" s="106"/>
      <c r="N11" s="107"/>
      <c r="O11" s="106"/>
      <c r="P11" s="107"/>
      <c r="Q11" s="101"/>
      <c r="R11" s="101"/>
      <c r="S11" s="164"/>
      <c r="T11" s="164"/>
      <c r="U11" s="164"/>
      <c r="V11" s="153"/>
      <c r="W11" s="153"/>
      <c r="X11" s="154"/>
    </row>
    <row r="12" spans="1:24" ht="39" customHeight="1">
      <c r="A12" s="101">
        <v>5</v>
      </c>
      <c r="B12" s="102"/>
      <c r="C12" s="102"/>
      <c r="D12" s="154"/>
      <c r="E12" s="154"/>
      <c r="F12" s="154"/>
      <c r="G12" s="155"/>
      <c r="H12" s="103"/>
      <c r="I12" s="104"/>
      <c r="J12" s="105"/>
      <c r="K12" s="103"/>
      <c r="L12" s="104"/>
      <c r="M12" s="106"/>
      <c r="N12" s="107"/>
      <c r="O12" s="106"/>
      <c r="P12" s="107"/>
      <c r="Q12" s="101"/>
      <c r="R12" s="101"/>
      <c r="S12" s="164"/>
      <c r="T12" s="164"/>
      <c r="U12" s="164"/>
      <c r="V12" s="153"/>
      <c r="W12" s="153"/>
      <c r="X12" s="154"/>
    </row>
    <row r="13" spans="1:24" ht="39" customHeight="1">
      <c r="A13" s="101">
        <v>6</v>
      </c>
      <c r="B13" s="102"/>
      <c r="C13" s="102"/>
      <c r="D13" s="154"/>
      <c r="E13" s="154"/>
      <c r="F13" s="154"/>
      <c r="G13" s="155"/>
      <c r="H13" s="103"/>
      <c r="I13" s="104"/>
      <c r="J13" s="105"/>
      <c r="K13" s="103"/>
      <c r="L13" s="104"/>
      <c r="M13" s="106"/>
      <c r="N13" s="107"/>
      <c r="O13" s="106"/>
      <c r="P13" s="107"/>
      <c r="Q13" s="101"/>
      <c r="R13" s="101"/>
      <c r="S13" s="164"/>
      <c r="T13" s="164"/>
      <c r="U13" s="164"/>
      <c r="V13" s="153"/>
      <c r="W13" s="153"/>
      <c r="X13" s="154"/>
    </row>
    <row r="14" spans="1:24" ht="39" customHeight="1">
      <c r="A14" s="101">
        <v>7</v>
      </c>
      <c r="B14" s="102"/>
      <c r="C14" s="102"/>
      <c r="D14" s="154"/>
      <c r="E14" s="154"/>
      <c r="F14" s="154"/>
      <c r="G14" s="155"/>
      <c r="H14" s="103"/>
      <c r="I14" s="104"/>
      <c r="J14" s="105"/>
      <c r="K14" s="103"/>
      <c r="L14" s="104"/>
      <c r="M14" s="106"/>
      <c r="N14" s="107"/>
      <c r="O14" s="106"/>
      <c r="P14" s="107"/>
      <c r="Q14" s="101"/>
      <c r="R14" s="101"/>
      <c r="S14" s="164"/>
      <c r="T14" s="164"/>
      <c r="U14" s="164"/>
      <c r="V14" s="153"/>
      <c r="W14" s="153"/>
      <c r="X14" s="154"/>
    </row>
    <row r="15" spans="1:24" ht="39" customHeight="1">
      <c r="A15" s="101">
        <v>8</v>
      </c>
      <c r="B15" s="102"/>
      <c r="C15" s="102"/>
      <c r="D15" s="154"/>
      <c r="E15" s="154"/>
      <c r="F15" s="154"/>
      <c r="G15" s="155"/>
      <c r="H15" s="103"/>
      <c r="I15" s="104"/>
      <c r="J15" s="105"/>
      <c r="K15" s="103"/>
      <c r="L15" s="104"/>
      <c r="M15" s="106"/>
      <c r="N15" s="107"/>
      <c r="O15" s="106"/>
      <c r="P15" s="107"/>
      <c r="Q15" s="101"/>
      <c r="R15" s="101"/>
      <c r="S15" s="164"/>
      <c r="T15" s="164"/>
      <c r="U15" s="164"/>
      <c r="V15" s="153"/>
      <c r="W15" s="153"/>
      <c r="X15" s="154"/>
    </row>
    <row r="16" spans="1:24" ht="39" customHeight="1">
      <c r="A16" s="101">
        <v>9</v>
      </c>
      <c r="B16" s="102"/>
      <c r="C16" s="102"/>
      <c r="D16" s="154"/>
      <c r="E16" s="154"/>
      <c r="F16" s="154"/>
      <c r="G16" s="155"/>
      <c r="H16" s="103"/>
      <c r="I16" s="104"/>
      <c r="J16" s="105"/>
      <c r="K16" s="103"/>
      <c r="L16" s="104"/>
      <c r="M16" s="106"/>
      <c r="N16" s="107"/>
      <c r="O16" s="106"/>
      <c r="P16" s="107"/>
      <c r="Q16" s="101"/>
      <c r="R16" s="101"/>
      <c r="S16" s="164"/>
      <c r="T16" s="164"/>
      <c r="U16" s="164"/>
      <c r="V16" s="153"/>
      <c r="W16" s="153"/>
      <c r="X16" s="154"/>
    </row>
    <row r="17" spans="1:24" ht="39" customHeight="1">
      <c r="A17" s="101">
        <v>10</v>
      </c>
      <c r="B17" s="102"/>
      <c r="C17" s="102"/>
      <c r="D17" s="154"/>
      <c r="E17" s="154"/>
      <c r="F17" s="154"/>
      <c r="G17" s="155"/>
      <c r="H17" s="103"/>
      <c r="I17" s="104"/>
      <c r="J17" s="105"/>
      <c r="K17" s="103"/>
      <c r="L17" s="104"/>
      <c r="M17" s="106"/>
      <c r="N17" s="107"/>
      <c r="O17" s="106"/>
      <c r="P17" s="107"/>
      <c r="Q17" s="101"/>
      <c r="R17" s="101"/>
      <c r="S17" s="164"/>
      <c r="T17" s="164"/>
      <c r="U17" s="164"/>
      <c r="V17" s="153"/>
      <c r="W17" s="153"/>
      <c r="X17" s="154"/>
    </row>
    <row r="18" spans="1:24" ht="39" customHeight="1">
      <c r="A18" s="101">
        <v>11</v>
      </c>
      <c r="B18" s="102"/>
      <c r="C18" s="102"/>
      <c r="D18" s="154"/>
      <c r="E18" s="154"/>
      <c r="F18" s="154"/>
      <c r="G18" s="155"/>
      <c r="H18" s="103"/>
      <c r="I18" s="104"/>
      <c r="J18" s="105"/>
      <c r="K18" s="103"/>
      <c r="L18" s="104"/>
      <c r="M18" s="106"/>
      <c r="N18" s="107"/>
      <c r="O18" s="106"/>
      <c r="P18" s="107"/>
      <c r="Q18" s="101"/>
      <c r="R18" s="101"/>
      <c r="S18" s="164"/>
      <c r="T18" s="164"/>
      <c r="U18" s="164"/>
      <c r="V18" s="153"/>
      <c r="W18" s="153"/>
      <c r="X18" s="154"/>
    </row>
    <row r="19" spans="1:24" ht="39" customHeight="1">
      <c r="A19" s="101">
        <v>12</v>
      </c>
      <c r="B19" s="102"/>
      <c r="C19" s="102"/>
      <c r="D19" s="154"/>
      <c r="E19" s="154"/>
      <c r="F19" s="154"/>
      <c r="G19" s="155"/>
      <c r="H19" s="103"/>
      <c r="I19" s="104"/>
      <c r="J19" s="105"/>
      <c r="K19" s="103"/>
      <c r="L19" s="104"/>
      <c r="M19" s="106"/>
      <c r="N19" s="107"/>
      <c r="O19" s="106"/>
      <c r="P19" s="107"/>
      <c r="Q19" s="101"/>
      <c r="R19" s="101"/>
      <c r="S19" s="164"/>
      <c r="T19" s="164"/>
      <c r="U19" s="164"/>
      <c r="V19" s="153"/>
      <c r="W19" s="153"/>
      <c r="X19" s="154"/>
    </row>
    <row r="20" spans="1:24" ht="39" customHeight="1">
      <c r="A20" s="101">
        <v>13</v>
      </c>
      <c r="B20" s="102"/>
      <c r="C20" s="102"/>
      <c r="D20" s="154"/>
      <c r="E20" s="154"/>
      <c r="F20" s="154"/>
      <c r="G20" s="155"/>
      <c r="H20" s="103"/>
      <c r="I20" s="104"/>
      <c r="J20" s="105"/>
      <c r="K20" s="103"/>
      <c r="L20" s="104"/>
      <c r="M20" s="106"/>
      <c r="N20" s="107"/>
      <c r="O20" s="106"/>
      <c r="P20" s="107"/>
      <c r="Q20" s="101"/>
      <c r="R20" s="101"/>
      <c r="S20" s="164"/>
      <c r="T20" s="164"/>
      <c r="U20" s="164"/>
      <c r="V20" s="153"/>
      <c r="W20" s="153"/>
      <c r="X20" s="154"/>
    </row>
    <row r="21" spans="1:24" ht="39" customHeight="1">
      <c r="A21" s="101">
        <v>14</v>
      </c>
      <c r="B21" s="102"/>
      <c r="C21" s="102"/>
      <c r="D21" s="154"/>
      <c r="E21" s="154"/>
      <c r="F21" s="154"/>
      <c r="G21" s="155"/>
      <c r="H21" s="103"/>
      <c r="I21" s="104"/>
      <c r="J21" s="105"/>
      <c r="K21" s="103"/>
      <c r="L21" s="104"/>
      <c r="M21" s="106"/>
      <c r="N21" s="107"/>
      <c r="O21" s="106"/>
      <c r="P21" s="107"/>
      <c r="Q21" s="101"/>
      <c r="R21" s="101"/>
      <c r="S21" s="164"/>
      <c r="T21" s="164"/>
      <c r="U21" s="164"/>
      <c r="V21" s="153"/>
      <c r="W21" s="153"/>
      <c r="X21" s="154"/>
    </row>
    <row r="22" spans="1:24" ht="39" customHeight="1">
      <c r="A22" s="101">
        <v>15</v>
      </c>
      <c r="B22" s="102"/>
      <c r="C22" s="102"/>
      <c r="D22" s="154"/>
      <c r="E22" s="154"/>
      <c r="F22" s="154"/>
      <c r="G22" s="155"/>
      <c r="H22" s="103"/>
      <c r="I22" s="104"/>
      <c r="J22" s="105"/>
      <c r="K22" s="103"/>
      <c r="L22" s="104"/>
      <c r="M22" s="106"/>
      <c r="N22" s="107"/>
      <c r="O22" s="106"/>
      <c r="P22" s="107"/>
      <c r="Q22" s="101"/>
      <c r="R22" s="101"/>
      <c r="S22" s="164"/>
      <c r="T22" s="164"/>
      <c r="U22" s="164"/>
      <c r="V22" s="153"/>
      <c r="W22" s="153"/>
      <c r="X22" s="154"/>
    </row>
    <row r="24" spans="4:5" s="3" customFormat="1" ht="17.25" customHeight="1">
      <c r="D24" s="2" t="s">
        <v>70</v>
      </c>
      <c r="E24" s="285" t="s">
        <v>441</v>
      </c>
    </row>
    <row r="25" spans="4:5" s="3" customFormat="1" ht="17.25" customHeight="1">
      <c r="D25" s="2"/>
      <c r="E25" s="2" t="s">
        <v>371</v>
      </c>
    </row>
    <row r="26" spans="4:5" s="3" customFormat="1" ht="17.25" customHeight="1">
      <c r="D26" s="2"/>
      <c r="E26" s="2" t="s">
        <v>375</v>
      </c>
    </row>
    <row r="27" spans="4:5" s="3" customFormat="1" ht="17.25" customHeight="1">
      <c r="D27" s="2"/>
      <c r="E27" s="2" t="s">
        <v>382</v>
      </c>
    </row>
    <row r="28" spans="4:5" s="3" customFormat="1" ht="17.25" customHeight="1">
      <c r="D28" s="2"/>
      <c r="E28" s="2" t="s">
        <v>383</v>
      </c>
    </row>
    <row r="29" spans="4:5" s="3" customFormat="1" ht="17.25" customHeight="1">
      <c r="D29" s="2"/>
      <c r="E29" s="2" t="s">
        <v>384</v>
      </c>
    </row>
    <row r="30" spans="4:5" s="3" customFormat="1" ht="17.25" customHeight="1">
      <c r="D30" s="2"/>
      <c r="E30" s="2" t="s">
        <v>385</v>
      </c>
    </row>
    <row r="31" spans="4:5" s="3" customFormat="1" ht="17.25" customHeight="1">
      <c r="D31" s="2"/>
      <c r="E31" s="2" t="s">
        <v>386</v>
      </c>
    </row>
    <row r="32" spans="4:5" s="3" customFormat="1" ht="17.25" customHeight="1">
      <c r="D32" s="2"/>
      <c r="E32" s="2" t="s">
        <v>388</v>
      </c>
    </row>
    <row r="33" ht="14.25">
      <c r="E33" s="2" t="s">
        <v>396</v>
      </c>
    </row>
  </sheetData>
  <sheetProtection/>
  <mergeCells count="47">
    <mergeCell ref="A3:A6"/>
    <mergeCell ref="A7:A8"/>
    <mergeCell ref="B7:B8"/>
    <mergeCell ref="B3:B6"/>
    <mergeCell ref="D3:D6"/>
    <mergeCell ref="D7:D8"/>
    <mergeCell ref="C3:C6"/>
    <mergeCell ref="Y7:Y8"/>
    <mergeCell ref="C7:C8"/>
    <mergeCell ref="Q7:Q8"/>
    <mergeCell ref="V7:V8"/>
    <mergeCell ref="W7:W8"/>
    <mergeCell ref="L7:L8"/>
    <mergeCell ref="F7:F8"/>
    <mergeCell ref="G7:G8"/>
    <mergeCell ref="E7:E8"/>
    <mergeCell ref="H7:H8"/>
    <mergeCell ref="E3:E6"/>
    <mergeCell ref="G3:G6"/>
    <mergeCell ref="M7:M8"/>
    <mergeCell ref="N7:N8"/>
    <mergeCell ref="S7:S8"/>
    <mergeCell ref="J7:J8"/>
    <mergeCell ref="H4:I5"/>
    <mergeCell ref="R5:R6"/>
    <mergeCell ref="J4:L4"/>
    <mergeCell ref="M4:N5"/>
    <mergeCell ref="X7:X8"/>
    <mergeCell ref="F3:F6"/>
    <mergeCell ref="I7:I8"/>
    <mergeCell ref="H3:L3"/>
    <mergeCell ref="M3:P3"/>
    <mergeCell ref="Q3:R4"/>
    <mergeCell ref="X3:X6"/>
    <mergeCell ref="J5:J6"/>
    <mergeCell ref="K5:L5"/>
    <mergeCell ref="Q5:Q6"/>
    <mergeCell ref="K7:K8"/>
    <mergeCell ref="S3:U4"/>
    <mergeCell ref="W3:W6"/>
    <mergeCell ref="S5:T5"/>
    <mergeCell ref="U5:U6"/>
    <mergeCell ref="O4:P5"/>
    <mergeCell ref="V3:V6"/>
    <mergeCell ref="P7:P8"/>
    <mergeCell ref="R7:R8"/>
    <mergeCell ref="O7:O8"/>
  </mergeCells>
  <dataValidations count="5">
    <dataValidation type="list" allowBlank="1" showInputMessage="1" showErrorMessage="1" sqref="V7:W22 G7:G22">
      <formula1>"○,×"</formula1>
    </dataValidation>
    <dataValidation type="list" allowBlank="1" showInputMessage="1" showErrorMessage="1" sqref="B7:B22">
      <formula1>"○,■"</formula1>
    </dataValidation>
    <dataValidation type="list" allowBlank="1" showInputMessage="1" showErrorMessage="1" sqref="C7:C22">
      <formula1>"●,◎"</formula1>
    </dataValidation>
    <dataValidation allowBlank="1" showInputMessage="1" showErrorMessage="1" imeMode="hiragana" sqref="D7:E22 X7:X22"/>
    <dataValidation allowBlank="1" showInputMessage="1" showErrorMessage="1" imeMode="off" sqref="F7:F22 H7:I22 K7:U22 J7 J9:J22"/>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48" r:id="rId2"/>
  <headerFooter alignWithMargins="0">
    <oddFooter>&amp;C&amp;12 ６
&amp;11
</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S34"/>
  <sheetViews>
    <sheetView showZeros="0" view="pageBreakPreview" zoomScaleNormal="90" zoomScaleSheetLayoutView="100" zoomScalePageLayoutView="0" workbookViewId="0" topLeftCell="A1">
      <pane xSplit="4" ySplit="6" topLeftCell="E7" activePane="bottomRight" state="frozen"/>
      <selection pane="topLeft" activeCell="Y32" sqref="Y32"/>
      <selection pane="topRight" activeCell="Y32" sqref="Y32"/>
      <selection pane="bottomLeft" activeCell="Y32" sqref="Y32"/>
      <selection pane="bottomRight" activeCell="C25" sqref="C25"/>
    </sheetView>
  </sheetViews>
  <sheetFormatPr defaultColWidth="9.00390625" defaultRowHeight="22.5" customHeight="1"/>
  <cols>
    <col min="1" max="1" width="4.125" style="44" customWidth="1"/>
    <col min="2" max="2" width="7.50390625" style="44" customWidth="1"/>
    <col min="3" max="3" width="11.875" style="44" customWidth="1"/>
    <col min="4" max="4" width="13.125" style="44" customWidth="1"/>
    <col min="5" max="5" width="5.75390625" style="44" customWidth="1"/>
    <col min="6" max="14" width="8.625" style="44" customWidth="1"/>
    <col min="15" max="15" width="9.125" style="44" customWidth="1"/>
    <col min="16" max="18" width="3.50390625" style="44" customWidth="1"/>
    <col min="19" max="19" width="5.125" style="44" customWidth="1"/>
    <col min="20" max="16384" width="9.00390625" style="44" customWidth="1"/>
  </cols>
  <sheetData>
    <row r="1" spans="1:6" ht="22.5" customHeight="1">
      <c r="A1" s="589" t="s">
        <v>284</v>
      </c>
      <c r="B1" s="589"/>
      <c r="C1" s="589"/>
      <c r="D1" s="589"/>
      <c r="E1" s="589"/>
      <c r="F1" s="589"/>
    </row>
    <row r="2" ht="22.5" customHeight="1">
      <c r="A2" s="45" t="s">
        <v>323</v>
      </c>
    </row>
    <row r="3" spans="15:19" ht="13.5" customHeight="1">
      <c r="O3" s="46" t="s">
        <v>413</v>
      </c>
      <c r="P3" s="46"/>
      <c r="Q3" s="47" t="s">
        <v>37</v>
      </c>
      <c r="R3" s="46"/>
      <c r="S3" s="46" t="s">
        <v>285</v>
      </c>
    </row>
    <row r="4" spans="1:19" s="47" customFormat="1" ht="22.5" customHeight="1">
      <c r="A4" s="593" t="s">
        <v>254</v>
      </c>
      <c r="B4" s="590" t="s">
        <v>359</v>
      </c>
      <c r="C4" s="596" t="s">
        <v>11</v>
      </c>
      <c r="D4" s="582" t="s">
        <v>1</v>
      </c>
      <c r="E4" s="583" t="s">
        <v>296</v>
      </c>
      <c r="F4" s="584"/>
      <c r="G4" s="584"/>
      <c r="H4" s="584"/>
      <c r="I4" s="584"/>
      <c r="J4" s="584"/>
      <c r="K4" s="584"/>
      <c r="L4" s="584"/>
      <c r="M4" s="584"/>
      <c r="N4" s="584"/>
      <c r="O4" s="585"/>
      <c r="P4" s="582" t="s">
        <v>70</v>
      </c>
      <c r="Q4" s="582"/>
      <c r="R4" s="582"/>
      <c r="S4" s="582"/>
    </row>
    <row r="5" spans="1:19" s="47" customFormat="1" ht="22.5" customHeight="1">
      <c r="A5" s="594"/>
      <c r="B5" s="591"/>
      <c r="C5" s="591"/>
      <c r="D5" s="582"/>
      <c r="E5" s="582" t="s">
        <v>12</v>
      </c>
      <c r="F5" s="582"/>
      <c r="G5" s="581" t="s">
        <v>280</v>
      </c>
      <c r="H5" s="581" t="s">
        <v>279</v>
      </c>
      <c r="I5" s="581" t="s">
        <v>65</v>
      </c>
      <c r="J5" s="581" t="s">
        <v>66</v>
      </c>
      <c r="K5" s="581" t="s">
        <v>67</v>
      </c>
      <c r="L5" s="581" t="s">
        <v>68</v>
      </c>
      <c r="M5" s="581" t="s">
        <v>281</v>
      </c>
      <c r="N5" s="581" t="s">
        <v>282</v>
      </c>
      <c r="O5" s="582" t="s">
        <v>15</v>
      </c>
      <c r="P5" s="582"/>
      <c r="Q5" s="582"/>
      <c r="R5" s="582"/>
      <c r="S5" s="582"/>
    </row>
    <row r="6" spans="1:19" s="47" customFormat="1" ht="22.5" customHeight="1">
      <c r="A6" s="595"/>
      <c r="B6" s="592"/>
      <c r="C6" s="592"/>
      <c r="D6" s="582"/>
      <c r="E6" s="152" t="s">
        <v>13</v>
      </c>
      <c r="F6" s="152" t="s">
        <v>14</v>
      </c>
      <c r="G6" s="582"/>
      <c r="H6" s="582"/>
      <c r="I6" s="582"/>
      <c r="J6" s="582"/>
      <c r="K6" s="582"/>
      <c r="L6" s="582"/>
      <c r="M6" s="582"/>
      <c r="N6" s="582"/>
      <c r="O6" s="582"/>
      <c r="P6" s="582"/>
      <c r="Q6" s="582"/>
      <c r="R6" s="582"/>
      <c r="S6" s="582"/>
    </row>
    <row r="7" spans="1:19" ht="22.5" customHeight="1">
      <c r="A7" s="48">
        <v>1</v>
      </c>
      <c r="B7" s="49"/>
      <c r="C7" s="50" t="s">
        <v>44</v>
      </c>
      <c r="D7" s="50"/>
      <c r="E7" s="51"/>
      <c r="F7" s="52"/>
      <c r="G7" s="52"/>
      <c r="H7" s="52"/>
      <c r="I7" s="52"/>
      <c r="J7" s="52"/>
      <c r="K7" s="52"/>
      <c r="L7" s="52"/>
      <c r="M7" s="52"/>
      <c r="N7" s="52"/>
      <c r="O7" s="55">
        <f>SUM(F7:N7)</f>
        <v>0</v>
      </c>
      <c r="P7" s="586"/>
      <c r="Q7" s="587"/>
      <c r="R7" s="587"/>
      <c r="S7" s="588"/>
    </row>
    <row r="8" spans="1:19" ht="22.5" customHeight="1">
      <c r="A8" s="53">
        <v>2</v>
      </c>
      <c r="B8" s="49"/>
      <c r="C8" s="50"/>
      <c r="D8" s="50"/>
      <c r="E8" s="51"/>
      <c r="F8" s="52"/>
      <c r="G8" s="52"/>
      <c r="H8" s="52"/>
      <c r="I8" s="52"/>
      <c r="J8" s="52"/>
      <c r="K8" s="52"/>
      <c r="L8" s="52"/>
      <c r="M8" s="52"/>
      <c r="N8" s="52"/>
      <c r="O8" s="55">
        <f aca="true" t="shared" si="0" ref="O8:O21">SUM(F8:N8)</f>
        <v>0</v>
      </c>
      <c r="P8" s="586"/>
      <c r="Q8" s="587"/>
      <c r="R8" s="587"/>
      <c r="S8" s="588"/>
    </row>
    <row r="9" spans="1:19" ht="22.5" customHeight="1">
      <c r="A9" s="53">
        <v>3</v>
      </c>
      <c r="B9" s="49"/>
      <c r="C9" s="50"/>
      <c r="D9" s="50"/>
      <c r="E9" s="51"/>
      <c r="F9" s="52"/>
      <c r="G9" s="52"/>
      <c r="H9" s="52"/>
      <c r="I9" s="52"/>
      <c r="J9" s="52"/>
      <c r="K9" s="52"/>
      <c r="L9" s="52"/>
      <c r="M9" s="52"/>
      <c r="N9" s="52"/>
      <c r="O9" s="55">
        <f t="shared" si="0"/>
        <v>0</v>
      </c>
      <c r="P9" s="586"/>
      <c r="Q9" s="587"/>
      <c r="R9" s="587"/>
      <c r="S9" s="588"/>
    </row>
    <row r="10" spans="1:19" ht="22.5" customHeight="1">
      <c r="A10" s="53">
        <v>4</v>
      </c>
      <c r="B10" s="49"/>
      <c r="C10" s="50"/>
      <c r="D10" s="50"/>
      <c r="E10" s="51"/>
      <c r="F10" s="52"/>
      <c r="G10" s="52"/>
      <c r="H10" s="52"/>
      <c r="I10" s="52"/>
      <c r="J10" s="52"/>
      <c r="K10" s="52"/>
      <c r="L10" s="52"/>
      <c r="M10" s="52"/>
      <c r="N10" s="52"/>
      <c r="O10" s="55">
        <f t="shared" si="0"/>
        <v>0</v>
      </c>
      <c r="P10" s="586"/>
      <c r="Q10" s="587"/>
      <c r="R10" s="587"/>
      <c r="S10" s="588"/>
    </row>
    <row r="11" spans="1:19" ht="22.5" customHeight="1">
      <c r="A11" s="53">
        <v>5</v>
      </c>
      <c r="B11" s="49"/>
      <c r="C11" s="50"/>
      <c r="D11" s="50"/>
      <c r="E11" s="51"/>
      <c r="F11" s="52"/>
      <c r="G11" s="52"/>
      <c r="H11" s="52"/>
      <c r="I11" s="52"/>
      <c r="J11" s="52"/>
      <c r="K11" s="52"/>
      <c r="L11" s="52"/>
      <c r="M11" s="52"/>
      <c r="N11" s="52"/>
      <c r="O11" s="55">
        <f t="shared" si="0"/>
        <v>0</v>
      </c>
      <c r="P11" s="586"/>
      <c r="Q11" s="587"/>
      <c r="R11" s="587"/>
      <c r="S11" s="588"/>
    </row>
    <row r="12" spans="1:19" ht="22.5" customHeight="1">
      <c r="A12" s="48">
        <v>6</v>
      </c>
      <c r="B12" s="49"/>
      <c r="C12" s="50"/>
      <c r="D12" s="50"/>
      <c r="E12" s="51"/>
      <c r="F12" s="52"/>
      <c r="G12" s="52"/>
      <c r="H12" s="52"/>
      <c r="I12" s="52"/>
      <c r="J12" s="52"/>
      <c r="K12" s="52"/>
      <c r="L12" s="52"/>
      <c r="M12" s="52"/>
      <c r="N12" s="52"/>
      <c r="O12" s="55">
        <f>SUM(F12:N12)</f>
        <v>0</v>
      </c>
      <c r="P12" s="586"/>
      <c r="Q12" s="587"/>
      <c r="R12" s="587"/>
      <c r="S12" s="588"/>
    </row>
    <row r="13" spans="1:19" ht="22.5" customHeight="1">
      <c r="A13" s="53">
        <v>7</v>
      </c>
      <c r="B13" s="49"/>
      <c r="C13" s="50"/>
      <c r="D13" s="50"/>
      <c r="E13" s="51"/>
      <c r="F13" s="52"/>
      <c r="G13" s="52"/>
      <c r="H13" s="52"/>
      <c r="I13" s="52"/>
      <c r="J13" s="52"/>
      <c r="K13" s="52"/>
      <c r="L13" s="52"/>
      <c r="M13" s="52"/>
      <c r="N13" s="52"/>
      <c r="O13" s="55">
        <f>SUM(F13:N13)</f>
        <v>0</v>
      </c>
      <c r="P13" s="586"/>
      <c r="Q13" s="587"/>
      <c r="R13" s="587"/>
      <c r="S13" s="588"/>
    </row>
    <row r="14" spans="1:19" ht="22.5" customHeight="1">
      <c r="A14" s="53">
        <v>8</v>
      </c>
      <c r="B14" s="49"/>
      <c r="C14" s="50"/>
      <c r="D14" s="50"/>
      <c r="E14" s="51"/>
      <c r="F14" s="52"/>
      <c r="G14" s="52"/>
      <c r="H14" s="52"/>
      <c r="I14" s="52"/>
      <c r="J14" s="52"/>
      <c r="K14" s="52"/>
      <c r="L14" s="52"/>
      <c r="M14" s="52"/>
      <c r="N14" s="52"/>
      <c r="O14" s="55">
        <f>SUM(F14:N14)</f>
        <v>0</v>
      </c>
      <c r="P14" s="586"/>
      <c r="Q14" s="587"/>
      <c r="R14" s="587"/>
      <c r="S14" s="588"/>
    </row>
    <row r="15" spans="1:19" ht="22.5" customHeight="1">
      <c r="A15" s="53">
        <v>9</v>
      </c>
      <c r="B15" s="49"/>
      <c r="C15" s="50"/>
      <c r="D15" s="50"/>
      <c r="E15" s="51"/>
      <c r="F15" s="52"/>
      <c r="G15" s="52"/>
      <c r="H15" s="52"/>
      <c r="I15" s="52"/>
      <c r="J15" s="52"/>
      <c r="K15" s="52"/>
      <c r="L15" s="52"/>
      <c r="M15" s="52"/>
      <c r="N15" s="52"/>
      <c r="O15" s="55">
        <f t="shared" si="0"/>
        <v>0</v>
      </c>
      <c r="P15" s="586"/>
      <c r="Q15" s="587"/>
      <c r="R15" s="587"/>
      <c r="S15" s="588"/>
    </row>
    <row r="16" spans="1:19" ht="22.5" customHeight="1">
      <c r="A16" s="53">
        <v>10</v>
      </c>
      <c r="B16" s="49"/>
      <c r="C16" s="50"/>
      <c r="D16" s="50"/>
      <c r="E16" s="51"/>
      <c r="F16" s="52"/>
      <c r="G16" s="52"/>
      <c r="H16" s="52"/>
      <c r="I16" s="52"/>
      <c r="J16" s="52"/>
      <c r="K16" s="52"/>
      <c r="L16" s="52"/>
      <c r="M16" s="52"/>
      <c r="N16" s="52"/>
      <c r="O16" s="55">
        <f t="shared" si="0"/>
        <v>0</v>
      </c>
      <c r="P16" s="586"/>
      <c r="Q16" s="587"/>
      <c r="R16" s="587"/>
      <c r="S16" s="588"/>
    </row>
    <row r="17" spans="1:19" ht="22.5" customHeight="1">
      <c r="A17" s="48">
        <v>11</v>
      </c>
      <c r="B17" s="49"/>
      <c r="C17" s="50"/>
      <c r="D17" s="50"/>
      <c r="E17" s="51"/>
      <c r="F17" s="52"/>
      <c r="G17" s="52"/>
      <c r="H17" s="52"/>
      <c r="I17" s="52"/>
      <c r="J17" s="52"/>
      <c r="K17" s="52"/>
      <c r="L17" s="52"/>
      <c r="M17" s="52"/>
      <c r="N17" s="52"/>
      <c r="O17" s="55">
        <f t="shared" si="0"/>
        <v>0</v>
      </c>
      <c r="P17" s="586"/>
      <c r="Q17" s="587"/>
      <c r="R17" s="587"/>
      <c r="S17" s="588"/>
    </row>
    <row r="18" spans="1:19" ht="22.5" customHeight="1">
      <c r="A18" s="53">
        <v>12</v>
      </c>
      <c r="B18" s="49"/>
      <c r="C18" s="50"/>
      <c r="D18" s="50"/>
      <c r="E18" s="51"/>
      <c r="F18" s="52"/>
      <c r="G18" s="52"/>
      <c r="H18" s="52"/>
      <c r="I18" s="52"/>
      <c r="J18" s="52"/>
      <c r="K18" s="52"/>
      <c r="L18" s="52"/>
      <c r="M18" s="52"/>
      <c r="N18" s="52"/>
      <c r="O18" s="55">
        <f t="shared" si="0"/>
        <v>0</v>
      </c>
      <c r="P18" s="586"/>
      <c r="Q18" s="587"/>
      <c r="R18" s="587"/>
      <c r="S18" s="588"/>
    </row>
    <row r="19" spans="1:19" ht="22.5" customHeight="1">
      <c r="A19" s="53">
        <v>13</v>
      </c>
      <c r="B19" s="49"/>
      <c r="C19" s="50"/>
      <c r="D19" s="50"/>
      <c r="E19" s="51"/>
      <c r="F19" s="52"/>
      <c r="G19" s="52"/>
      <c r="H19" s="52"/>
      <c r="I19" s="52"/>
      <c r="J19" s="52"/>
      <c r="K19" s="52"/>
      <c r="L19" s="52"/>
      <c r="M19" s="52"/>
      <c r="N19" s="52"/>
      <c r="O19" s="55">
        <f t="shared" si="0"/>
        <v>0</v>
      </c>
      <c r="P19" s="586"/>
      <c r="Q19" s="587"/>
      <c r="R19" s="587"/>
      <c r="S19" s="588"/>
    </row>
    <row r="20" spans="1:19" ht="22.5" customHeight="1">
      <c r="A20" s="53">
        <v>14</v>
      </c>
      <c r="B20" s="49"/>
      <c r="C20" s="50"/>
      <c r="D20" s="50"/>
      <c r="E20" s="51"/>
      <c r="F20" s="52"/>
      <c r="G20" s="52"/>
      <c r="H20" s="52"/>
      <c r="I20" s="52"/>
      <c r="J20" s="52"/>
      <c r="K20" s="52"/>
      <c r="L20" s="52"/>
      <c r="M20" s="52"/>
      <c r="N20" s="52"/>
      <c r="O20" s="55">
        <f t="shared" si="0"/>
        <v>0</v>
      </c>
      <c r="P20" s="586"/>
      <c r="Q20" s="587"/>
      <c r="R20" s="587"/>
      <c r="S20" s="588"/>
    </row>
    <row r="21" spans="1:19" ht="22.5" customHeight="1">
      <c r="A21" s="53">
        <v>15</v>
      </c>
      <c r="B21" s="49"/>
      <c r="C21" s="50"/>
      <c r="D21" s="50"/>
      <c r="E21" s="51"/>
      <c r="F21" s="52"/>
      <c r="G21" s="52"/>
      <c r="H21" s="52"/>
      <c r="I21" s="52"/>
      <c r="J21" s="52"/>
      <c r="K21" s="52"/>
      <c r="L21" s="52"/>
      <c r="M21" s="52"/>
      <c r="N21" s="52"/>
      <c r="O21" s="55">
        <f t="shared" si="0"/>
        <v>0</v>
      </c>
      <c r="P21" s="586"/>
      <c r="Q21" s="587"/>
      <c r="R21" s="587"/>
      <c r="S21" s="588"/>
    </row>
    <row r="22" spans="1:19" ht="22.5" customHeight="1">
      <c r="A22" s="48">
        <v>16</v>
      </c>
      <c r="B22" s="49"/>
      <c r="C22" s="50"/>
      <c r="D22" s="50"/>
      <c r="E22" s="51"/>
      <c r="F22" s="52"/>
      <c r="G22" s="52"/>
      <c r="H22" s="52"/>
      <c r="I22" s="52"/>
      <c r="J22" s="52"/>
      <c r="K22" s="52"/>
      <c r="L22" s="52"/>
      <c r="M22" s="52"/>
      <c r="N22" s="52"/>
      <c r="O22" s="55">
        <f>SUM(F22:N22)</f>
        <v>0</v>
      </c>
      <c r="P22" s="586"/>
      <c r="Q22" s="587"/>
      <c r="R22" s="587"/>
      <c r="S22" s="588"/>
    </row>
    <row r="23" spans="1:19" ht="22.5" customHeight="1">
      <c r="A23" s="53">
        <v>17</v>
      </c>
      <c r="B23" s="49"/>
      <c r="C23" s="50"/>
      <c r="D23" s="50"/>
      <c r="E23" s="51"/>
      <c r="F23" s="52"/>
      <c r="G23" s="52"/>
      <c r="H23" s="52"/>
      <c r="I23" s="52"/>
      <c r="J23" s="52"/>
      <c r="K23" s="52"/>
      <c r="L23" s="52"/>
      <c r="M23" s="52"/>
      <c r="N23" s="52"/>
      <c r="O23" s="55">
        <f>SUM(F23:N23)</f>
        <v>0</v>
      </c>
      <c r="P23" s="586"/>
      <c r="Q23" s="587"/>
      <c r="R23" s="587"/>
      <c r="S23" s="588"/>
    </row>
    <row r="24" spans="1:19" ht="22.5" customHeight="1">
      <c r="A24" s="53">
        <v>18</v>
      </c>
      <c r="B24" s="49"/>
      <c r="C24" s="50"/>
      <c r="D24" s="50"/>
      <c r="E24" s="51"/>
      <c r="F24" s="52"/>
      <c r="G24" s="52"/>
      <c r="H24" s="52"/>
      <c r="I24" s="52"/>
      <c r="J24" s="52"/>
      <c r="K24" s="52"/>
      <c r="L24" s="52"/>
      <c r="M24" s="52"/>
      <c r="N24" s="52"/>
      <c r="O24" s="55">
        <f>SUM(F24:N24)</f>
        <v>0</v>
      </c>
      <c r="P24" s="586"/>
      <c r="Q24" s="587"/>
      <c r="R24" s="587"/>
      <c r="S24" s="588"/>
    </row>
    <row r="25" spans="2:4" ht="22.5" customHeight="1">
      <c r="B25" s="44" t="s">
        <v>70</v>
      </c>
      <c r="C25" s="213" t="s">
        <v>449</v>
      </c>
      <c r="D25" s="178"/>
    </row>
    <row r="26" ht="22.5" customHeight="1">
      <c r="C26" s="44" t="s">
        <v>371</v>
      </c>
    </row>
    <row r="29" ht="22.5" customHeight="1">
      <c r="D29" s="54"/>
    </row>
    <row r="32" ht="22.5" customHeight="1">
      <c r="D32" s="54"/>
    </row>
    <row r="34" ht="22.5" customHeight="1">
      <c r="D34" s="54"/>
    </row>
  </sheetData>
  <sheetProtection password="E85E" sheet="1" formatColumns="0" formatRows="0" insertColumns="0" insertRows="0"/>
  <mergeCells count="35">
    <mergeCell ref="P24:S24"/>
    <mergeCell ref="P22:S22"/>
    <mergeCell ref="P23:S23"/>
    <mergeCell ref="P17:S17"/>
    <mergeCell ref="P4:S6"/>
    <mergeCell ref="P11:S11"/>
    <mergeCell ref="P7:S7"/>
    <mergeCell ref="P13:S13"/>
    <mergeCell ref="P8:S8"/>
    <mergeCell ref="P9:S9"/>
    <mergeCell ref="A1:F1"/>
    <mergeCell ref="B4:B6"/>
    <mergeCell ref="P10:S10"/>
    <mergeCell ref="A4:A6"/>
    <mergeCell ref="C4:C6"/>
    <mergeCell ref="D4:D6"/>
    <mergeCell ref="N5:N6"/>
    <mergeCell ref="O5:O6"/>
    <mergeCell ref="E5:F5"/>
    <mergeCell ref="G5:G6"/>
    <mergeCell ref="P18:S18"/>
    <mergeCell ref="P19:S19"/>
    <mergeCell ref="P20:S20"/>
    <mergeCell ref="P21:S21"/>
    <mergeCell ref="P12:S12"/>
    <mergeCell ref="P14:S14"/>
    <mergeCell ref="P15:S15"/>
    <mergeCell ref="P16:S16"/>
    <mergeCell ref="H5:H6"/>
    <mergeCell ref="I5:I6"/>
    <mergeCell ref="E4:O4"/>
    <mergeCell ref="J5:J6"/>
    <mergeCell ref="K5:K6"/>
    <mergeCell ref="L5:L6"/>
    <mergeCell ref="M5:M6"/>
  </mergeCells>
  <dataValidations count="4">
    <dataValidation type="list" allowBlank="1" showInputMessage="1" showErrorMessage="1" sqref="B7:B24">
      <formula1>"○,■"</formula1>
    </dataValidation>
    <dataValidation allowBlank="1" showInputMessage="1" showErrorMessage="1" imeMode="off" sqref="E7:N24"/>
    <dataValidation allowBlank="1" showInputMessage="1" showErrorMessage="1" imeMode="hiragana" sqref="C7:D24 P7:S24"/>
    <dataValidation allowBlank="1" showInputMessage="1" error="計算式が入っていますので、入力しないでください！" imeMode="off" sqref="O7:O24"/>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0" r:id="rId1"/>
  <headerFooter alignWithMargins="0">
    <oddFooter>&amp;C&amp;12 ７&amp;11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1650439</cp:lastModifiedBy>
  <cp:lastPrinted>2023-07-02T06:12:08Z</cp:lastPrinted>
  <dcterms:created xsi:type="dcterms:W3CDTF">2009-03-03T01:54:13Z</dcterms:created>
  <dcterms:modified xsi:type="dcterms:W3CDTF">2023-07-21T01:27:50Z</dcterms:modified>
  <cp:category/>
  <cp:version/>
  <cp:contentType/>
  <cp:contentStatus/>
</cp:coreProperties>
</file>