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4700" activeTab="0"/>
  </bookViews>
  <sheets>
    <sheet name="その１　施設の状況　第3表" sheetId="1" r:id="rId1"/>
  </sheets>
  <definedNames>
    <definedName name="_xlnm.Print_Area" localSheetId="0">'その１　施設の状況　第3表'!$A$1:$AC$36</definedName>
  </definedNames>
  <calcPr fullCalcOnLoad="1"/>
</workbook>
</file>

<file path=xl/sharedStrings.xml><?xml version="1.0" encoding="utf-8"?>
<sst xmlns="http://schemas.openxmlformats.org/spreadsheetml/2006/main" count="71" uniqueCount="52">
  <si>
    <t>総  数</t>
  </si>
  <si>
    <t>病  院</t>
  </si>
  <si>
    <t>全 圏 域</t>
  </si>
  <si>
    <t>人</t>
  </si>
  <si>
    <t>口</t>
  </si>
  <si>
    <t>万</t>
  </si>
  <si>
    <t>対</t>
  </si>
  <si>
    <t>有床</t>
  </si>
  <si>
    <t>無床</t>
  </si>
  <si>
    <t>率</t>
  </si>
  <si>
    <t>（</t>
  </si>
  <si>
    <t>）</t>
  </si>
  <si>
    <t>医　　　　　　　療　　　　　　　施　　　　　　　設　　　　　　　数</t>
  </si>
  <si>
    <t>一　般
診療所</t>
  </si>
  <si>
    <t>歯　科
診療所</t>
  </si>
  <si>
    <t>歯   科
診療所</t>
  </si>
  <si>
    <t>感染症</t>
  </si>
  <si>
    <t>実</t>
  </si>
  <si>
    <t>数</t>
  </si>
  <si>
    <t>注４）  「伝染病院」は、「感染症の予防及び感染症の患者に対する医療に関する法律」が、平成11年4月から施行され、廃止された。「伝染病床」は、同法律が平成11年4月から施行され、「感染症病床」に改められた。</t>
  </si>
  <si>
    <t>　　　　よって、本調査で平成１２年まで便宜上「一般病床」と表章していた「その他の病床」は、１３年から「療養病床」、「一般病床」、「経過的旧その他の病床」に表章を分割した。</t>
  </si>
  <si>
    <t>療養</t>
  </si>
  <si>
    <t>注２）  医療施設数については、精神病院を精神病床のみを有する病院と定義づけている。</t>
  </si>
  <si>
    <t>注５）  平成１３年３月に「医療法等の一部を改正する法律」(平成１２年法律第１４１号)が施行され、「その他の病床」(療養型病床群を含む。)は、「療養病床」と「一般病床」に区分された。</t>
  </si>
  <si>
    <t>救急告示(再掲)</t>
  </si>
  <si>
    <t>注６)　「療養病床等」とは、「療養病床」及び「経過的旧療養型病床群」である。</t>
  </si>
  <si>
    <t>療養病床を有する
(再掲)</t>
  </si>
  <si>
    <r>
      <t>療養病床
(再掲</t>
    </r>
    <r>
      <rPr>
        <sz val="11"/>
        <rFont val="ＭＳ Ｐゴシック"/>
        <family val="3"/>
      </rPr>
      <t>)</t>
    </r>
  </si>
  <si>
    <t>第３表　二次保健医療圏別医療統計一覧</t>
  </si>
  <si>
    <t>精神</t>
  </si>
  <si>
    <t>結核</t>
  </si>
  <si>
    <t>一般</t>
  </si>
  <si>
    <t>地域医療支援病院
(再掲)</t>
  </si>
  <si>
    <t>結核</t>
  </si>
  <si>
    <t>一般</t>
  </si>
  <si>
    <t>地域医療支援病院
(再掲)</t>
  </si>
  <si>
    <t>注１）  休止中、一年以上休診中の施設を除く。</t>
  </si>
  <si>
    <t>菊池</t>
  </si>
  <si>
    <t>阿蘇</t>
  </si>
  <si>
    <t>八代</t>
  </si>
  <si>
    <t>有明</t>
  </si>
  <si>
    <t>宇城</t>
  </si>
  <si>
    <t>天草</t>
  </si>
  <si>
    <t>熊本</t>
  </si>
  <si>
    <t>球磨</t>
  </si>
  <si>
    <t>注３）  率（人口１０万対）に用いた人口は、熊本県推計人口調査人口を用いた。</t>
  </si>
  <si>
    <t>病　　　　　　　床　　　　　　　数</t>
  </si>
  <si>
    <t>鹿本</t>
  </si>
  <si>
    <t>上益城</t>
  </si>
  <si>
    <t>芦北</t>
  </si>
  <si>
    <t>資料)厚生労働省「医療施設（動態）調査」</t>
  </si>
  <si>
    <t>（令和２年１０月１日現在）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</si>
</sst>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.0_ ;_ * \-#,##0.0_ ;_ * &quot;-&quot;?_ ;_ @_ "/>
    <numFmt numFmtId="178" formatCode="#,##0_);[Red]\(#,##0\)"/>
    <numFmt numFmtId="179" formatCode="#,##0_ "/>
    <numFmt numFmtId="180" formatCode="_ * #,##0.0_ ;_ * \-#,##0.0_ ;_ * &quot;-&quot;_ ;_ @_ "/>
    <numFmt numFmtId="181" formatCode="#,##0;&quot;▲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4" fillId="0" borderId="10" xfId="0" applyNumberFormat="1" applyFont="1" applyFill="1" applyBorder="1" applyAlignment="1">
      <alignment horizontal="centerContinuous" vertical="center"/>
    </xf>
    <xf numFmtId="41" fontId="4" fillId="0" borderId="11" xfId="0" applyNumberFormat="1" applyFont="1" applyFill="1" applyBorder="1" applyAlignment="1">
      <alignment horizontal="centerContinuous"/>
    </xf>
    <xf numFmtId="41" fontId="4" fillId="0" borderId="12" xfId="0" applyNumberFormat="1" applyFont="1" applyFill="1" applyBorder="1" applyAlignment="1">
      <alignment horizontal="centerContinuous" vertical="center" wrapText="1"/>
    </xf>
    <xf numFmtId="41" fontId="4" fillId="0" borderId="13" xfId="0" applyNumberFormat="1" applyFont="1" applyFill="1" applyBorder="1" applyAlignment="1">
      <alignment horizontal="centerContinuous"/>
    </xf>
    <xf numFmtId="41" fontId="4" fillId="0" borderId="13" xfId="0" applyNumberFormat="1" applyFont="1" applyFill="1" applyBorder="1" applyAlignment="1">
      <alignment horizontal="centerContinuous" vertical="distributed"/>
    </xf>
    <xf numFmtId="41" fontId="4" fillId="0" borderId="13" xfId="0" applyNumberFormat="1" applyFont="1" applyFill="1" applyBorder="1" applyAlignment="1">
      <alignment horizontal="centerContinuous" vertical="center"/>
    </xf>
    <xf numFmtId="41" fontId="4" fillId="0" borderId="14" xfId="0" applyNumberFormat="1" applyFont="1" applyFill="1" applyBorder="1" applyAlignment="1">
      <alignment horizontal="centerContinuous" vertical="distributed"/>
    </xf>
    <xf numFmtId="41" fontId="4" fillId="0" borderId="11" xfId="0" applyNumberFormat="1" applyFont="1" applyFill="1" applyBorder="1" applyAlignment="1">
      <alignment horizontal="centerContinuous" vertical="center"/>
    </xf>
    <xf numFmtId="41" fontId="4" fillId="0" borderId="15" xfId="0" applyNumberFormat="1" applyFont="1" applyFill="1" applyBorder="1" applyAlignment="1">
      <alignment horizontal="centerContinuous"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17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 horizontal="center" vertical="center" wrapText="1"/>
    </xf>
    <xf numFmtId="41" fontId="0" fillId="0" borderId="19" xfId="0" applyNumberFormat="1" applyFont="1" applyFill="1" applyBorder="1" applyAlignment="1">
      <alignment vertical="center" wrapText="1"/>
    </xf>
    <xf numFmtId="41" fontId="0" fillId="0" borderId="20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22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Fill="1" applyAlignment="1">
      <alignment wrapText="1"/>
    </xf>
    <xf numFmtId="41" fontId="0" fillId="0" borderId="24" xfId="0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center"/>
    </xf>
    <xf numFmtId="41" fontId="0" fillId="0" borderId="26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left"/>
    </xf>
    <xf numFmtId="41" fontId="0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/>
    </xf>
    <xf numFmtId="41" fontId="0" fillId="0" borderId="27" xfId="0" applyNumberFormat="1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center" vertical="center"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41" fontId="0" fillId="0" borderId="32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33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horizontal="right" vertical="center"/>
    </xf>
    <xf numFmtId="41" fontId="0" fillId="0" borderId="34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horizontal="right" vertical="center"/>
    </xf>
    <xf numFmtId="180" fontId="0" fillId="0" borderId="35" xfId="0" applyNumberFormat="1" applyFont="1" applyFill="1" applyBorder="1" applyAlignment="1">
      <alignment horizontal="right" vertical="center"/>
    </xf>
    <xf numFmtId="180" fontId="0" fillId="0" borderId="36" xfId="0" applyNumberFormat="1" applyFont="1" applyFill="1" applyBorder="1" applyAlignment="1">
      <alignment horizontal="right" vertical="center"/>
    </xf>
    <xf numFmtId="180" fontId="0" fillId="0" borderId="33" xfId="0" applyNumberFormat="1" applyFont="1" applyFill="1" applyBorder="1" applyAlignment="1">
      <alignment horizontal="right" vertical="center"/>
    </xf>
    <xf numFmtId="180" fontId="0" fillId="0" borderId="37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38" xfId="0" applyNumberFormat="1" applyFont="1" applyFill="1" applyBorder="1" applyAlignment="1">
      <alignment horizontal="right" vertical="center"/>
    </xf>
    <xf numFmtId="41" fontId="0" fillId="0" borderId="39" xfId="0" applyNumberFormat="1" applyFont="1" applyFill="1" applyBorder="1" applyAlignment="1">
      <alignment horizontal="right" vertical="center"/>
    </xf>
    <xf numFmtId="41" fontId="0" fillId="0" borderId="40" xfId="0" applyNumberFormat="1" applyFill="1" applyBorder="1" applyAlignment="1">
      <alignment horizontal="right" vertical="center"/>
    </xf>
    <xf numFmtId="41" fontId="0" fillId="0" borderId="40" xfId="0" applyNumberFormat="1" applyFont="1" applyFill="1" applyBorder="1" applyAlignment="1">
      <alignment horizontal="right" vertical="center"/>
    </xf>
    <xf numFmtId="41" fontId="0" fillId="0" borderId="41" xfId="0" applyNumberFormat="1" applyFill="1" applyBorder="1" applyAlignment="1">
      <alignment horizontal="right" vertical="center"/>
    </xf>
    <xf numFmtId="180" fontId="0" fillId="0" borderId="42" xfId="0" applyNumberFormat="1" applyFon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44" xfId="0" applyNumberFormat="1" applyFont="1" applyFill="1" applyBorder="1" applyAlignment="1">
      <alignment horizontal="right" vertical="center"/>
    </xf>
    <xf numFmtId="180" fontId="0" fillId="0" borderId="45" xfId="0" applyNumberFormat="1" applyFont="1" applyFill="1" applyBorder="1" applyAlignment="1">
      <alignment horizontal="right" vertical="center"/>
    </xf>
    <xf numFmtId="180" fontId="0" fillId="0" borderId="46" xfId="0" applyNumberFormat="1" applyFont="1" applyFill="1" applyBorder="1" applyAlignment="1">
      <alignment horizontal="right" vertical="center"/>
    </xf>
    <xf numFmtId="180" fontId="0" fillId="0" borderId="47" xfId="0" applyNumberFormat="1" applyFont="1" applyFill="1" applyBorder="1" applyAlignment="1">
      <alignment horizontal="right" vertical="center"/>
    </xf>
    <xf numFmtId="180" fontId="0" fillId="0" borderId="48" xfId="0" applyNumberFormat="1" applyFont="1" applyFill="1" applyBorder="1" applyAlignment="1">
      <alignment horizontal="right" vertical="center"/>
    </xf>
    <xf numFmtId="41" fontId="0" fillId="0" borderId="26" xfId="0" applyNumberFormat="1" applyFont="1" applyFill="1" applyBorder="1" applyAlignment="1">
      <alignment horizontal="center" vertical="center"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49" xfId="0" applyNumberFormat="1" applyFont="1" applyFill="1" applyBorder="1" applyAlignment="1">
      <alignment horizontal="right" vertical="center"/>
    </xf>
    <xf numFmtId="41" fontId="0" fillId="0" borderId="50" xfId="0" applyNumberFormat="1" applyFont="1" applyFill="1" applyBorder="1" applyAlignment="1">
      <alignment horizontal="right"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45" xfId="0" applyNumberFormat="1" applyFont="1" applyFill="1" applyBorder="1" applyAlignment="1">
      <alignment horizontal="right" vertical="center"/>
    </xf>
    <xf numFmtId="41" fontId="0" fillId="0" borderId="51" xfId="0" applyNumberFormat="1" applyFont="1" applyFill="1" applyBorder="1" applyAlignment="1">
      <alignment horizontal="right" vertical="center"/>
    </xf>
    <xf numFmtId="41" fontId="0" fillId="0" borderId="52" xfId="0" applyNumberFormat="1" applyFont="1" applyFill="1" applyBorder="1" applyAlignment="1">
      <alignment horizontal="right" vertical="center"/>
    </xf>
    <xf numFmtId="41" fontId="0" fillId="0" borderId="47" xfId="0" applyNumberFormat="1" applyFont="1" applyFill="1" applyBorder="1" applyAlignment="1">
      <alignment horizontal="right" vertical="center"/>
    </xf>
    <xf numFmtId="41" fontId="0" fillId="0" borderId="53" xfId="0" applyNumberFormat="1" applyFont="1" applyFill="1" applyBorder="1" applyAlignment="1">
      <alignment horizontal="right" vertical="center"/>
    </xf>
    <xf numFmtId="41" fontId="0" fillId="0" borderId="54" xfId="0" applyNumberFormat="1" applyFont="1" applyFill="1" applyBorder="1" applyAlignment="1">
      <alignment horizontal="right" vertical="center"/>
    </xf>
    <xf numFmtId="41" fontId="0" fillId="0" borderId="55" xfId="0" applyNumberFormat="1" applyFont="1" applyFill="1" applyBorder="1" applyAlignment="1">
      <alignment horizontal="right" vertical="center"/>
    </xf>
    <xf numFmtId="41" fontId="0" fillId="0" borderId="56" xfId="0" applyNumberFormat="1" applyFont="1" applyFill="1" applyBorder="1" applyAlignment="1">
      <alignment horizontal="center" vertical="center"/>
    </xf>
    <xf numFmtId="41" fontId="0" fillId="0" borderId="57" xfId="0" applyNumberFormat="1" applyFont="1" applyFill="1" applyBorder="1" applyAlignment="1">
      <alignment horizontal="center" vertical="center"/>
    </xf>
    <xf numFmtId="41" fontId="0" fillId="0" borderId="58" xfId="0" applyNumberFormat="1" applyFont="1" applyFill="1" applyBorder="1" applyAlignment="1">
      <alignment horizontal="center" vertical="center"/>
    </xf>
    <xf numFmtId="41" fontId="0" fillId="0" borderId="59" xfId="0" applyNumberFormat="1" applyFont="1" applyFill="1" applyBorder="1" applyAlignment="1">
      <alignment horizontal="center" vertical="center"/>
    </xf>
    <xf numFmtId="41" fontId="0" fillId="0" borderId="60" xfId="0" applyNumberFormat="1" applyFont="1" applyFill="1" applyBorder="1" applyAlignment="1">
      <alignment horizontal="center" vertical="center"/>
    </xf>
    <xf numFmtId="41" fontId="0" fillId="0" borderId="21" xfId="0" applyNumberFormat="1" applyFont="1" applyFill="1" applyBorder="1" applyAlignment="1">
      <alignment horizontal="center" vertical="center"/>
    </xf>
    <xf numFmtId="41" fontId="0" fillId="0" borderId="60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horizontal="center" vertical="center" wrapText="1"/>
    </xf>
    <xf numFmtId="41" fontId="0" fillId="0" borderId="61" xfId="0" applyNumberFormat="1" applyFont="1" applyFill="1" applyBorder="1" applyAlignment="1">
      <alignment horizontal="center" vertical="center" wrapText="1"/>
    </xf>
    <xf numFmtId="41" fontId="0" fillId="0" borderId="62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47" xfId="0" applyNumberFormat="1" applyFont="1" applyFill="1" applyBorder="1" applyAlignment="1">
      <alignment horizontal="center" vertical="center"/>
    </xf>
    <xf numFmtId="41" fontId="0" fillId="0" borderId="5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6"/>
  <sheetViews>
    <sheetView tabSelected="1" view="pageBreakPreview" zoomScale="75" zoomScaleNormal="75" zoomScaleSheetLayoutView="75" zoomScalePageLayoutView="0" workbookViewId="0" topLeftCell="A1">
      <pane xSplit="3" ySplit="4" topLeftCell="P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U26" sqref="U26"/>
    </sheetView>
  </sheetViews>
  <sheetFormatPr defaultColWidth="9.00390625" defaultRowHeight="21" customHeight="1"/>
  <cols>
    <col min="1" max="1" width="2.125" style="21" customWidth="1"/>
    <col min="2" max="2" width="4.125" style="38" customWidth="1"/>
    <col min="3" max="3" width="10.625" style="21" customWidth="1"/>
    <col min="4" max="18" width="8.625" style="21" customWidth="1"/>
    <col min="19" max="29" width="9.50390625" style="21" customWidth="1"/>
    <col min="30" max="30" width="2.50390625" style="21" customWidth="1"/>
    <col min="31" max="31" width="3.125" style="21" customWidth="1"/>
    <col min="32" max="32" width="5.50390625" style="21" customWidth="1"/>
    <col min="33" max="34" width="9.00390625" style="21" customWidth="1"/>
    <col min="35" max="35" width="9.00390625" style="39" customWidth="1"/>
    <col min="36" max="16384" width="9.00390625" style="21" customWidth="1"/>
  </cols>
  <sheetData>
    <row r="1" spans="2:29" ht="35.25" customHeight="1" thickBot="1">
      <c r="B1" s="5" t="s">
        <v>28</v>
      </c>
      <c r="C1" s="6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0"/>
      <c r="AB1" s="20"/>
      <c r="AC1" s="49" t="s">
        <v>51</v>
      </c>
    </row>
    <row r="2" spans="2:29" ht="24" customHeight="1">
      <c r="B2" s="7"/>
      <c r="C2" s="22"/>
      <c r="D2" s="90" t="s">
        <v>12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90" t="s">
        <v>46</v>
      </c>
      <c r="T2" s="91"/>
      <c r="U2" s="91"/>
      <c r="V2" s="91"/>
      <c r="W2" s="91"/>
      <c r="X2" s="91"/>
      <c r="Y2" s="91"/>
      <c r="Z2" s="91"/>
      <c r="AA2" s="91"/>
      <c r="AB2" s="91"/>
      <c r="AC2" s="93"/>
    </row>
    <row r="3" spans="2:35" s="18" customFormat="1" ht="12" customHeight="1">
      <c r="B3" s="8"/>
      <c r="C3" s="23"/>
      <c r="D3" s="101" t="s">
        <v>0</v>
      </c>
      <c r="E3" s="94" t="s">
        <v>1</v>
      </c>
      <c r="F3" s="24"/>
      <c r="G3" s="24"/>
      <c r="H3" s="24"/>
      <c r="I3" s="24"/>
      <c r="J3" s="24"/>
      <c r="K3" s="24"/>
      <c r="L3" s="96" t="s">
        <v>13</v>
      </c>
      <c r="M3" s="23"/>
      <c r="N3" s="23"/>
      <c r="O3" s="23"/>
      <c r="P3" s="96" t="s">
        <v>14</v>
      </c>
      <c r="Q3" s="24"/>
      <c r="R3" s="24"/>
      <c r="S3" s="101" t="s">
        <v>0</v>
      </c>
      <c r="T3" s="94" t="s">
        <v>1</v>
      </c>
      <c r="U3" s="25"/>
      <c r="V3" s="25"/>
      <c r="W3" s="25"/>
      <c r="X3" s="25"/>
      <c r="Y3" s="25"/>
      <c r="Z3" s="25"/>
      <c r="AA3" s="96" t="s">
        <v>13</v>
      </c>
      <c r="AB3" s="26"/>
      <c r="AC3" s="98" t="s">
        <v>15</v>
      </c>
      <c r="AI3" s="40"/>
    </row>
    <row r="4" spans="2:35" s="32" customFormat="1" ht="50.25" customHeight="1" thickBot="1">
      <c r="B4" s="9"/>
      <c r="C4" s="27"/>
      <c r="D4" s="102"/>
      <c r="E4" s="95"/>
      <c r="F4" s="28" t="s">
        <v>29</v>
      </c>
      <c r="G4" s="28" t="s">
        <v>30</v>
      </c>
      <c r="H4" s="28" t="s">
        <v>31</v>
      </c>
      <c r="I4" s="28" t="s">
        <v>26</v>
      </c>
      <c r="J4" s="28" t="s">
        <v>32</v>
      </c>
      <c r="K4" s="28" t="s">
        <v>24</v>
      </c>
      <c r="L4" s="100"/>
      <c r="M4" s="28" t="s">
        <v>7</v>
      </c>
      <c r="N4" s="28" t="s">
        <v>26</v>
      </c>
      <c r="O4" s="28" t="s">
        <v>8</v>
      </c>
      <c r="P4" s="100"/>
      <c r="Q4" s="28" t="s">
        <v>7</v>
      </c>
      <c r="R4" s="30" t="s">
        <v>8</v>
      </c>
      <c r="S4" s="102"/>
      <c r="T4" s="95"/>
      <c r="U4" s="31" t="s">
        <v>29</v>
      </c>
      <c r="V4" s="31" t="s">
        <v>16</v>
      </c>
      <c r="W4" s="31" t="s">
        <v>33</v>
      </c>
      <c r="X4" s="31" t="s">
        <v>21</v>
      </c>
      <c r="Y4" s="31" t="s">
        <v>34</v>
      </c>
      <c r="Z4" s="28" t="s">
        <v>35</v>
      </c>
      <c r="AA4" s="97"/>
      <c r="AB4" s="29" t="s">
        <v>27</v>
      </c>
      <c r="AC4" s="99"/>
      <c r="AI4" s="41"/>
    </row>
    <row r="5" spans="2:29" ht="24.75" customHeight="1" thickBot="1" thickTop="1">
      <c r="B5" s="10"/>
      <c r="C5" s="33" t="s">
        <v>2</v>
      </c>
      <c r="D5" s="80">
        <f>E5+L5+P5</f>
        <v>2519</v>
      </c>
      <c r="E5" s="81">
        <f>SUM(E6:E16)</f>
        <v>208</v>
      </c>
      <c r="F5" s="81">
        <f aca="true" t="shared" si="0" ref="F5:K5">SUM(F6:F16)</f>
        <v>38</v>
      </c>
      <c r="G5" s="81">
        <f t="shared" si="0"/>
        <v>0</v>
      </c>
      <c r="H5" s="81">
        <f t="shared" si="0"/>
        <v>170</v>
      </c>
      <c r="I5" s="81">
        <f t="shared" si="0"/>
        <v>96</v>
      </c>
      <c r="J5" s="81">
        <f t="shared" si="0"/>
        <v>15</v>
      </c>
      <c r="K5" s="81">
        <f t="shared" si="0"/>
        <v>81</v>
      </c>
      <c r="L5" s="81">
        <f>SUM(L6:L16)</f>
        <v>1473</v>
      </c>
      <c r="M5" s="81">
        <f>SUM(M6:M16)</f>
        <v>276</v>
      </c>
      <c r="N5" s="81">
        <f>SUM(N6:N16)</f>
        <v>41</v>
      </c>
      <c r="O5" s="81">
        <v>1197</v>
      </c>
      <c r="P5" s="81">
        <v>838</v>
      </c>
      <c r="Q5" s="81">
        <v>1</v>
      </c>
      <c r="R5" s="82">
        <v>837</v>
      </c>
      <c r="S5" s="83">
        <v>37065</v>
      </c>
      <c r="T5" s="81">
        <v>32745</v>
      </c>
      <c r="U5" s="81">
        <v>8739</v>
      </c>
      <c r="V5" s="81">
        <v>44</v>
      </c>
      <c r="W5" s="81">
        <v>101</v>
      </c>
      <c r="X5" s="81">
        <v>7601</v>
      </c>
      <c r="Y5" s="81">
        <v>16260</v>
      </c>
      <c r="Z5" s="81">
        <v>5088</v>
      </c>
      <c r="AA5" s="81">
        <v>4320</v>
      </c>
      <c r="AB5" s="82">
        <v>405</v>
      </c>
      <c r="AC5" s="84">
        <v>0</v>
      </c>
    </row>
    <row r="6" spans="2:36" ht="24.75" customHeight="1" thickTop="1">
      <c r="B6" s="11"/>
      <c r="C6" s="34" t="s">
        <v>43</v>
      </c>
      <c r="D6" s="85">
        <f aca="true" t="shared" si="1" ref="D6:D16">E6+L6+P6</f>
        <v>1142</v>
      </c>
      <c r="E6" s="50">
        <v>95</v>
      </c>
      <c r="F6" s="50">
        <v>16</v>
      </c>
      <c r="G6" s="50">
        <v>0</v>
      </c>
      <c r="H6" s="50">
        <v>77</v>
      </c>
      <c r="I6" s="50">
        <v>35</v>
      </c>
      <c r="J6" s="50">
        <v>5</v>
      </c>
      <c r="K6" s="50">
        <v>38</v>
      </c>
      <c r="L6" s="50">
        <v>642</v>
      </c>
      <c r="M6" s="50">
        <v>114</v>
      </c>
      <c r="N6" s="50">
        <v>9</v>
      </c>
      <c r="O6" s="50">
        <v>528</v>
      </c>
      <c r="P6" s="50">
        <v>405</v>
      </c>
      <c r="Q6" s="50">
        <v>1</v>
      </c>
      <c r="R6" s="51">
        <v>404</v>
      </c>
      <c r="S6" s="85">
        <v>16680</v>
      </c>
      <c r="T6" s="50">
        <v>14962</v>
      </c>
      <c r="U6" s="52">
        <v>3251</v>
      </c>
      <c r="V6" s="52">
        <v>8</v>
      </c>
      <c r="W6" s="52">
        <v>25</v>
      </c>
      <c r="X6" s="52">
        <v>3050</v>
      </c>
      <c r="Y6" s="52">
        <v>8628</v>
      </c>
      <c r="Z6" s="53">
        <v>2028</v>
      </c>
      <c r="AA6" s="50">
        <v>1718</v>
      </c>
      <c r="AB6" s="51">
        <v>98</v>
      </c>
      <c r="AC6" s="66">
        <v>0</v>
      </c>
      <c r="AH6" s="35"/>
      <c r="AJ6" s="35"/>
    </row>
    <row r="7" spans="2:36" ht="24.75" customHeight="1">
      <c r="B7" s="12" t="s">
        <v>17</v>
      </c>
      <c r="C7" s="36" t="s">
        <v>41</v>
      </c>
      <c r="D7" s="86">
        <f t="shared" si="1"/>
        <v>125</v>
      </c>
      <c r="E7" s="54">
        <v>11</v>
      </c>
      <c r="F7" s="54">
        <v>2</v>
      </c>
      <c r="G7" s="54">
        <v>0</v>
      </c>
      <c r="H7" s="50">
        <v>9</v>
      </c>
      <c r="I7" s="54">
        <v>3</v>
      </c>
      <c r="J7" s="54">
        <v>1</v>
      </c>
      <c r="K7" s="54">
        <v>4</v>
      </c>
      <c r="L7" s="54">
        <v>68</v>
      </c>
      <c r="M7" s="54">
        <v>15</v>
      </c>
      <c r="N7" s="50">
        <v>2</v>
      </c>
      <c r="O7" s="50">
        <v>53</v>
      </c>
      <c r="P7" s="54">
        <v>46</v>
      </c>
      <c r="Q7" s="54">
        <v>0</v>
      </c>
      <c r="R7" s="51">
        <v>46</v>
      </c>
      <c r="S7" s="86">
        <v>1887</v>
      </c>
      <c r="T7" s="54">
        <v>1644</v>
      </c>
      <c r="U7" s="55">
        <v>607</v>
      </c>
      <c r="V7" s="55">
        <v>4</v>
      </c>
      <c r="W7" s="55">
        <v>22</v>
      </c>
      <c r="X7" s="55">
        <v>297</v>
      </c>
      <c r="Y7" s="55">
        <v>714</v>
      </c>
      <c r="Z7" s="54">
        <v>204</v>
      </c>
      <c r="AA7" s="54">
        <v>243</v>
      </c>
      <c r="AB7" s="56">
        <v>31</v>
      </c>
      <c r="AC7" s="67">
        <v>0</v>
      </c>
      <c r="AH7" s="35"/>
      <c r="AJ7" s="35"/>
    </row>
    <row r="8" spans="2:36" ht="24.75" customHeight="1">
      <c r="B8" s="11"/>
      <c r="C8" s="36" t="s">
        <v>40</v>
      </c>
      <c r="D8" s="86">
        <f t="shared" si="1"/>
        <v>210</v>
      </c>
      <c r="E8" s="54">
        <v>12</v>
      </c>
      <c r="F8" s="54">
        <v>4</v>
      </c>
      <c r="G8" s="54">
        <v>0</v>
      </c>
      <c r="H8" s="50">
        <v>8</v>
      </c>
      <c r="I8" s="54">
        <v>6</v>
      </c>
      <c r="J8" s="54">
        <v>2</v>
      </c>
      <c r="K8" s="54">
        <v>4</v>
      </c>
      <c r="L8" s="54">
        <v>130</v>
      </c>
      <c r="M8" s="54">
        <v>29</v>
      </c>
      <c r="N8" s="50">
        <v>8</v>
      </c>
      <c r="O8" s="50">
        <v>101</v>
      </c>
      <c r="P8" s="54">
        <v>68</v>
      </c>
      <c r="Q8" s="54">
        <v>0</v>
      </c>
      <c r="R8" s="51">
        <v>68</v>
      </c>
      <c r="S8" s="86">
        <v>2798</v>
      </c>
      <c r="T8" s="54">
        <v>2332</v>
      </c>
      <c r="U8" s="55">
        <v>906</v>
      </c>
      <c r="V8" s="55">
        <v>4</v>
      </c>
      <c r="W8" s="54">
        <v>0</v>
      </c>
      <c r="X8" s="55">
        <v>651</v>
      </c>
      <c r="Y8" s="55">
        <v>771</v>
      </c>
      <c r="Z8" s="54">
        <v>576</v>
      </c>
      <c r="AA8" s="54">
        <v>466</v>
      </c>
      <c r="AB8" s="56">
        <v>68</v>
      </c>
      <c r="AC8" s="67">
        <v>0</v>
      </c>
      <c r="AH8" s="35"/>
      <c r="AJ8" s="35"/>
    </row>
    <row r="9" spans="2:36" ht="24.75" customHeight="1">
      <c r="B9" s="11"/>
      <c r="C9" s="78" t="s">
        <v>47</v>
      </c>
      <c r="D9" s="86">
        <f t="shared" si="1"/>
        <v>71</v>
      </c>
      <c r="E9" s="54">
        <v>6</v>
      </c>
      <c r="F9" s="54">
        <v>1</v>
      </c>
      <c r="G9" s="54">
        <v>0</v>
      </c>
      <c r="H9" s="50">
        <v>5</v>
      </c>
      <c r="I9" s="54">
        <v>3</v>
      </c>
      <c r="J9" s="54">
        <v>1</v>
      </c>
      <c r="K9" s="54">
        <v>4</v>
      </c>
      <c r="L9" s="54">
        <v>42</v>
      </c>
      <c r="M9" s="54">
        <v>11</v>
      </c>
      <c r="N9" s="50">
        <v>2</v>
      </c>
      <c r="O9" s="50">
        <v>31</v>
      </c>
      <c r="P9" s="54">
        <v>23</v>
      </c>
      <c r="Q9" s="54">
        <v>0</v>
      </c>
      <c r="R9" s="51">
        <v>23</v>
      </c>
      <c r="S9" s="86">
        <v>1015</v>
      </c>
      <c r="T9" s="54">
        <v>826</v>
      </c>
      <c r="U9" s="55">
        <v>240</v>
      </c>
      <c r="V9" s="55">
        <v>4</v>
      </c>
      <c r="W9" s="54">
        <v>0</v>
      </c>
      <c r="X9" s="55">
        <v>207</v>
      </c>
      <c r="Y9" s="55">
        <v>375</v>
      </c>
      <c r="Z9" s="54">
        <v>201</v>
      </c>
      <c r="AA9" s="54">
        <v>189</v>
      </c>
      <c r="AB9" s="56">
        <v>8</v>
      </c>
      <c r="AC9" s="67">
        <v>0</v>
      </c>
      <c r="AH9" s="35"/>
      <c r="AJ9" s="35"/>
    </row>
    <row r="10" spans="2:36" ht="24.75" customHeight="1">
      <c r="B10" s="11"/>
      <c r="C10" s="36" t="s">
        <v>37</v>
      </c>
      <c r="D10" s="86">
        <f t="shared" si="1"/>
        <v>230</v>
      </c>
      <c r="E10" s="54">
        <v>16</v>
      </c>
      <c r="F10" s="54">
        <v>3</v>
      </c>
      <c r="G10" s="54">
        <v>0</v>
      </c>
      <c r="H10" s="50">
        <v>13</v>
      </c>
      <c r="I10" s="54">
        <v>7</v>
      </c>
      <c r="J10" s="54">
        <v>1</v>
      </c>
      <c r="K10" s="54">
        <v>9</v>
      </c>
      <c r="L10" s="54">
        <v>139</v>
      </c>
      <c r="M10" s="54">
        <v>17</v>
      </c>
      <c r="N10" s="50">
        <v>3</v>
      </c>
      <c r="O10" s="50">
        <v>122</v>
      </c>
      <c r="P10" s="54">
        <v>75</v>
      </c>
      <c r="Q10" s="54">
        <v>0</v>
      </c>
      <c r="R10" s="51">
        <v>75</v>
      </c>
      <c r="S10" s="86">
        <v>3382</v>
      </c>
      <c r="T10" s="54">
        <v>3087</v>
      </c>
      <c r="U10" s="55">
        <v>816</v>
      </c>
      <c r="V10" s="55">
        <v>4</v>
      </c>
      <c r="W10" s="54">
        <v>0</v>
      </c>
      <c r="X10" s="55">
        <v>364</v>
      </c>
      <c r="Y10" s="55">
        <v>1903</v>
      </c>
      <c r="Z10" s="54">
        <v>446</v>
      </c>
      <c r="AA10" s="54">
        <v>295</v>
      </c>
      <c r="AB10" s="56">
        <v>35</v>
      </c>
      <c r="AC10" s="67">
        <v>0</v>
      </c>
      <c r="AH10" s="35"/>
      <c r="AJ10" s="35"/>
    </row>
    <row r="11" spans="2:36" ht="24.75" customHeight="1">
      <c r="B11" s="11"/>
      <c r="C11" s="36" t="s">
        <v>38</v>
      </c>
      <c r="D11" s="86">
        <f t="shared" si="1"/>
        <v>68</v>
      </c>
      <c r="E11" s="54">
        <v>6</v>
      </c>
      <c r="F11" s="54">
        <v>1</v>
      </c>
      <c r="G11" s="54">
        <v>0</v>
      </c>
      <c r="H11" s="50">
        <v>5</v>
      </c>
      <c r="I11" s="54">
        <v>3</v>
      </c>
      <c r="J11" s="54">
        <v>0</v>
      </c>
      <c r="K11" s="54">
        <v>4</v>
      </c>
      <c r="L11" s="54">
        <v>43</v>
      </c>
      <c r="M11" s="54">
        <v>5</v>
      </c>
      <c r="N11" s="50">
        <v>2</v>
      </c>
      <c r="O11" s="50">
        <v>38</v>
      </c>
      <c r="P11" s="54">
        <v>19</v>
      </c>
      <c r="Q11" s="54">
        <v>0</v>
      </c>
      <c r="R11" s="51">
        <v>19</v>
      </c>
      <c r="S11" s="86">
        <v>1040</v>
      </c>
      <c r="T11" s="54">
        <v>964</v>
      </c>
      <c r="U11" s="55">
        <v>270</v>
      </c>
      <c r="V11" s="55">
        <v>4</v>
      </c>
      <c r="W11" s="54">
        <v>0</v>
      </c>
      <c r="X11" s="55">
        <v>385</v>
      </c>
      <c r="Y11" s="55">
        <v>305</v>
      </c>
      <c r="Z11" s="54">
        <v>0</v>
      </c>
      <c r="AA11" s="54">
        <v>76</v>
      </c>
      <c r="AB11" s="56">
        <v>15</v>
      </c>
      <c r="AC11" s="67">
        <v>0</v>
      </c>
      <c r="AH11" s="35"/>
      <c r="AJ11" s="35"/>
    </row>
    <row r="12" spans="2:36" ht="24.75" customHeight="1">
      <c r="B12" s="11"/>
      <c r="C12" s="78" t="s">
        <v>48</v>
      </c>
      <c r="D12" s="86">
        <f t="shared" si="1"/>
        <v>98</v>
      </c>
      <c r="E12" s="54">
        <v>12</v>
      </c>
      <c r="F12" s="54">
        <v>2</v>
      </c>
      <c r="G12" s="54">
        <v>0</v>
      </c>
      <c r="H12" s="50">
        <v>12</v>
      </c>
      <c r="I12" s="54">
        <v>11</v>
      </c>
      <c r="J12" s="54">
        <v>0</v>
      </c>
      <c r="K12" s="54">
        <v>1</v>
      </c>
      <c r="L12" s="54">
        <v>59</v>
      </c>
      <c r="M12" s="54">
        <v>8</v>
      </c>
      <c r="N12" s="50">
        <v>0</v>
      </c>
      <c r="O12" s="50">
        <v>51</v>
      </c>
      <c r="P12" s="54">
        <v>27</v>
      </c>
      <c r="Q12" s="54">
        <v>0</v>
      </c>
      <c r="R12" s="51">
        <v>27</v>
      </c>
      <c r="S12" s="86">
        <v>1240</v>
      </c>
      <c r="T12" s="54">
        <v>1107</v>
      </c>
      <c r="U12" s="55">
        <v>372</v>
      </c>
      <c r="V12" s="54">
        <v>0</v>
      </c>
      <c r="W12" s="54">
        <v>0</v>
      </c>
      <c r="X12" s="55">
        <v>486</v>
      </c>
      <c r="Y12" s="55">
        <v>249</v>
      </c>
      <c r="Z12" s="54">
        <v>0</v>
      </c>
      <c r="AA12" s="54">
        <v>133</v>
      </c>
      <c r="AB12" s="56">
        <v>0</v>
      </c>
      <c r="AC12" s="67">
        <v>0</v>
      </c>
      <c r="AH12" s="35"/>
      <c r="AJ12" s="35"/>
    </row>
    <row r="13" spans="2:36" ht="24.75" customHeight="1">
      <c r="B13" s="11"/>
      <c r="C13" s="36" t="s">
        <v>39</v>
      </c>
      <c r="D13" s="86">
        <f t="shared" si="1"/>
        <v>209</v>
      </c>
      <c r="E13" s="54">
        <v>11</v>
      </c>
      <c r="F13" s="54">
        <v>2</v>
      </c>
      <c r="G13" s="54">
        <v>0</v>
      </c>
      <c r="H13" s="50">
        <v>9</v>
      </c>
      <c r="I13" s="54">
        <v>7</v>
      </c>
      <c r="J13" s="54">
        <v>2</v>
      </c>
      <c r="K13" s="54">
        <v>2</v>
      </c>
      <c r="L13" s="54">
        <v>130</v>
      </c>
      <c r="M13" s="54">
        <v>23</v>
      </c>
      <c r="N13" s="50">
        <v>3</v>
      </c>
      <c r="O13" s="50">
        <v>107</v>
      </c>
      <c r="P13" s="54">
        <v>68</v>
      </c>
      <c r="Q13" s="54">
        <v>0</v>
      </c>
      <c r="R13" s="51">
        <v>68</v>
      </c>
      <c r="S13" s="86">
        <v>2695</v>
      </c>
      <c r="T13" s="54">
        <v>2316</v>
      </c>
      <c r="U13" s="55">
        <v>786</v>
      </c>
      <c r="V13" s="55">
        <v>4</v>
      </c>
      <c r="W13" s="55">
        <v>0</v>
      </c>
      <c r="X13" s="55">
        <v>540</v>
      </c>
      <c r="Y13" s="55">
        <v>986</v>
      </c>
      <c r="Z13" s="54">
        <v>810</v>
      </c>
      <c r="AA13" s="54">
        <v>379</v>
      </c>
      <c r="AB13" s="56">
        <v>35</v>
      </c>
      <c r="AC13" s="68">
        <v>0</v>
      </c>
      <c r="AH13" s="35"/>
      <c r="AJ13" s="35"/>
    </row>
    <row r="14" spans="2:36" ht="24.75" customHeight="1">
      <c r="B14" s="11" t="s">
        <v>18</v>
      </c>
      <c r="C14" s="78" t="s">
        <v>49</v>
      </c>
      <c r="D14" s="86">
        <f t="shared" si="1"/>
        <v>69</v>
      </c>
      <c r="E14" s="54">
        <v>10</v>
      </c>
      <c r="F14" s="54">
        <v>2</v>
      </c>
      <c r="G14" s="54">
        <v>0</v>
      </c>
      <c r="H14" s="50">
        <v>8</v>
      </c>
      <c r="I14" s="54">
        <v>4</v>
      </c>
      <c r="J14" s="54">
        <v>1</v>
      </c>
      <c r="K14" s="54">
        <v>2</v>
      </c>
      <c r="L14" s="54">
        <v>43</v>
      </c>
      <c r="M14" s="54">
        <v>13</v>
      </c>
      <c r="N14" s="50">
        <v>6</v>
      </c>
      <c r="O14" s="50">
        <v>30</v>
      </c>
      <c r="P14" s="54">
        <v>16</v>
      </c>
      <c r="Q14" s="54">
        <v>0</v>
      </c>
      <c r="R14" s="51">
        <v>16</v>
      </c>
      <c r="S14" s="86">
        <v>1577</v>
      </c>
      <c r="T14" s="54">
        <v>1358</v>
      </c>
      <c r="U14" s="55">
        <v>380</v>
      </c>
      <c r="V14" s="55">
        <v>4</v>
      </c>
      <c r="W14" s="54">
        <v>0</v>
      </c>
      <c r="X14" s="55">
        <v>235</v>
      </c>
      <c r="Y14" s="55">
        <v>739</v>
      </c>
      <c r="Z14" s="54">
        <v>361</v>
      </c>
      <c r="AA14" s="54">
        <v>219</v>
      </c>
      <c r="AB14" s="56">
        <v>56</v>
      </c>
      <c r="AC14" s="67">
        <v>0</v>
      </c>
      <c r="AH14" s="35"/>
      <c r="AJ14" s="35"/>
    </row>
    <row r="15" spans="2:36" ht="24.75" customHeight="1">
      <c r="B15" s="11"/>
      <c r="C15" s="36" t="s">
        <v>44</v>
      </c>
      <c r="D15" s="86">
        <f t="shared" si="1"/>
        <v>126</v>
      </c>
      <c r="E15" s="54">
        <v>11</v>
      </c>
      <c r="F15" s="54">
        <v>2</v>
      </c>
      <c r="G15" s="54">
        <v>0</v>
      </c>
      <c r="H15" s="50">
        <v>9</v>
      </c>
      <c r="I15" s="54">
        <v>6</v>
      </c>
      <c r="J15" s="54">
        <v>1</v>
      </c>
      <c r="K15" s="54">
        <v>4</v>
      </c>
      <c r="L15" s="54">
        <v>76</v>
      </c>
      <c r="M15" s="54">
        <v>15</v>
      </c>
      <c r="N15" s="50">
        <v>1</v>
      </c>
      <c r="O15" s="50">
        <v>61</v>
      </c>
      <c r="P15" s="54">
        <v>39</v>
      </c>
      <c r="Q15" s="54">
        <v>0</v>
      </c>
      <c r="R15" s="51">
        <v>39</v>
      </c>
      <c r="S15" s="86">
        <v>1613</v>
      </c>
      <c r="T15" s="54">
        <v>1408</v>
      </c>
      <c r="U15" s="55">
        <v>404</v>
      </c>
      <c r="V15" s="55">
        <v>4</v>
      </c>
      <c r="W15" s="55">
        <v>6</v>
      </c>
      <c r="X15" s="55">
        <v>370</v>
      </c>
      <c r="Y15" s="55">
        <v>624</v>
      </c>
      <c r="Z15" s="54">
        <v>252</v>
      </c>
      <c r="AA15" s="54">
        <v>205</v>
      </c>
      <c r="AB15" s="56">
        <v>19</v>
      </c>
      <c r="AC15" s="67">
        <v>0</v>
      </c>
      <c r="AH15" s="35"/>
      <c r="AJ15" s="35"/>
    </row>
    <row r="16" spans="2:36" ht="24.75" customHeight="1" thickBot="1">
      <c r="B16" s="13"/>
      <c r="C16" s="44" t="s">
        <v>42</v>
      </c>
      <c r="D16" s="87">
        <f t="shared" si="1"/>
        <v>171</v>
      </c>
      <c r="E16" s="57">
        <v>18</v>
      </c>
      <c r="F16" s="57">
        <v>3</v>
      </c>
      <c r="G16" s="57">
        <v>0</v>
      </c>
      <c r="H16" s="50">
        <v>15</v>
      </c>
      <c r="I16" s="57">
        <v>11</v>
      </c>
      <c r="J16" s="57">
        <v>1</v>
      </c>
      <c r="K16" s="57">
        <v>9</v>
      </c>
      <c r="L16" s="57">
        <v>101</v>
      </c>
      <c r="M16" s="57">
        <v>26</v>
      </c>
      <c r="N16" s="88">
        <v>5</v>
      </c>
      <c r="O16" s="50">
        <v>75</v>
      </c>
      <c r="P16" s="57">
        <v>52</v>
      </c>
      <c r="Q16" s="57">
        <v>0</v>
      </c>
      <c r="R16" s="51">
        <v>52</v>
      </c>
      <c r="S16" s="89">
        <v>3138</v>
      </c>
      <c r="T16" s="57">
        <v>2741</v>
      </c>
      <c r="U16" s="58">
        <v>707</v>
      </c>
      <c r="V16" s="58">
        <v>4</v>
      </c>
      <c r="W16" s="58">
        <v>48</v>
      </c>
      <c r="X16" s="58">
        <v>1016</v>
      </c>
      <c r="Y16" s="58">
        <v>966</v>
      </c>
      <c r="Z16" s="58">
        <v>210</v>
      </c>
      <c r="AA16" s="57">
        <v>397</v>
      </c>
      <c r="AB16" s="59">
        <v>40</v>
      </c>
      <c r="AC16" s="69">
        <v>0</v>
      </c>
      <c r="AH16" s="35"/>
      <c r="AJ16" s="35"/>
    </row>
    <row r="17" spans="2:35" ht="24.75" customHeight="1" thickBot="1" thickTop="1">
      <c r="B17" s="14"/>
      <c r="C17" s="45" t="s">
        <v>2</v>
      </c>
      <c r="D17" s="60">
        <v>48.94859813084112</v>
      </c>
      <c r="E17" s="60">
        <v>0</v>
      </c>
      <c r="F17" s="60">
        <v>48.3</v>
      </c>
      <c r="G17" s="60">
        <v>2165.011682242991</v>
      </c>
      <c r="H17" s="60">
        <v>1912.6752336448599</v>
      </c>
      <c r="I17" s="60">
        <v>510.4556074766355</v>
      </c>
      <c r="J17" s="60">
        <v>2.5700934579439254</v>
      </c>
      <c r="K17" s="60">
        <v>5.899532710280374</v>
      </c>
      <c r="L17" s="60">
        <v>443.98364485981307</v>
      </c>
      <c r="M17" s="60">
        <v>949.7663551401869</v>
      </c>
      <c r="N17" s="60">
        <v>297.196261682243</v>
      </c>
      <c r="O17" s="60">
        <v>252.33644859813083</v>
      </c>
      <c r="P17" s="60">
        <v>23.656542056074766</v>
      </c>
      <c r="Q17" s="60">
        <v>0</v>
      </c>
      <c r="R17" s="70">
        <v>48.3</v>
      </c>
      <c r="S17" s="74">
        <v>2165.011682242991</v>
      </c>
      <c r="T17" s="60">
        <v>1912.6752336448599</v>
      </c>
      <c r="U17" s="60">
        <v>510.4556074766355</v>
      </c>
      <c r="V17" s="60">
        <v>2.5700934579439254</v>
      </c>
      <c r="W17" s="60">
        <v>5.899532710280374</v>
      </c>
      <c r="X17" s="60">
        <v>443.98364485981307</v>
      </c>
      <c r="Y17" s="60">
        <v>949.7663551401869</v>
      </c>
      <c r="Z17" s="60">
        <v>297.196261682243</v>
      </c>
      <c r="AA17" s="60">
        <v>252.33644859813083</v>
      </c>
      <c r="AB17" s="60">
        <v>23.656542056074766</v>
      </c>
      <c r="AC17" s="60">
        <v>0</v>
      </c>
      <c r="AI17" s="43"/>
    </row>
    <row r="18" spans="2:29" ht="24.75" customHeight="1" thickTop="1">
      <c r="B18" s="14" t="s">
        <v>9</v>
      </c>
      <c r="C18" s="46" t="s">
        <v>43</v>
      </c>
      <c r="D18" s="61">
        <v>54.86429553567195</v>
      </c>
      <c r="E18" s="61">
        <v>0</v>
      </c>
      <c r="F18" s="61">
        <v>54.72882813928757</v>
      </c>
      <c r="G18" s="61">
        <v>2259.596171691378</v>
      </c>
      <c r="H18" s="62">
        <v>2026.8631847030215</v>
      </c>
      <c r="I18" s="63">
        <v>440.40450564560376</v>
      </c>
      <c r="J18" s="63">
        <v>1.0837391710750015</v>
      </c>
      <c r="K18" s="63">
        <v>3.38668490960938</v>
      </c>
      <c r="L18" s="63">
        <v>413.1755589723444</v>
      </c>
      <c r="M18" s="63">
        <v>1168.8126960043892</v>
      </c>
      <c r="N18" s="63">
        <v>274.72787986751285</v>
      </c>
      <c r="O18" s="63">
        <v>232.73298698835657</v>
      </c>
      <c r="P18" s="63">
        <v>13.275804845668768</v>
      </c>
      <c r="Q18" s="63">
        <v>0</v>
      </c>
      <c r="R18" s="71">
        <v>54.72882813928757</v>
      </c>
      <c r="S18" s="75">
        <v>2259.596171691378</v>
      </c>
      <c r="T18" s="63">
        <v>2026.8631847030215</v>
      </c>
      <c r="U18" s="63">
        <v>440.40450564560376</v>
      </c>
      <c r="V18" s="63">
        <v>1.0837391710750015</v>
      </c>
      <c r="W18" s="63">
        <v>3.38668490960938</v>
      </c>
      <c r="X18" s="63">
        <v>413.1755589723444</v>
      </c>
      <c r="Y18" s="63">
        <v>1168.8126960043892</v>
      </c>
      <c r="Z18" s="63">
        <v>274.72787986751285</v>
      </c>
      <c r="AA18" s="63">
        <v>232.73298698835657</v>
      </c>
      <c r="AB18" s="63">
        <v>13.275804845668768</v>
      </c>
      <c r="AC18" s="63">
        <v>0</v>
      </c>
    </row>
    <row r="19" spans="2:29" ht="24.75" customHeight="1">
      <c r="B19" s="14"/>
      <c r="C19" s="47" t="s">
        <v>41</v>
      </c>
      <c r="D19" s="64">
        <v>45.256881997599415</v>
      </c>
      <c r="E19" s="64">
        <v>0</v>
      </c>
      <c r="F19" s="64">
        <v>45.256881997599415</v>
      </c>
      <c r="G19" s="64">
        <v>1856.5160071623936</v>
      </c>
      <c r="H19" s="64">
        <v>1617.4416087837706</v>
      </c>
      <c r="I19" s="64">
        <v>597.1940733161489</v>
      </c>
      <c r="J19" s="64">
        <v>3.935381043269514</v>
      </c>
      <c r="K19" s="64">
        <v>21.64459573798233</v>
      </c>
      <c r="L19" s="64">
        <v>292.2020424627615</v>
      </c>
      <c r="M19" s="64">
        <v>702.4655162236083</v>
      </c>
      <c r="N19" s="64">
        <v>200.70443320674525</v>
      </c>
      <c r="O19" s="64">
        <v>239.07439837862302</v>
      </c>
      <c r="P19" s="64">
        <v>30.499203085338735</v>
      </c>
      <c r="Q19" s="64">
        <v>0</v>
      </c>
      <c r="R19" s="72">
        <v>45.256881997599415</v>
      </c>
      <c r="S19" s="76">
        <v>1856.5160071623936</v>
      </c>
      <c r="T19" s="64">
        <v>1617.4416087837706</v>
      </c>
      <c r="U19" s="64">
        <v>597.1940733161489</v>
      </c>
      <c r="V19" s="64">
        <v>3.935381043269514</v>
      </c>
      <c r="W19" s="64">
        <v>21.64459573798233</v>
      </c>
      <c r="X19" s="64">
        <v>292.2020424627615</v>
      </c>
      <c r="Y19" s="64">
        <v>702.4655162236083</v>
      </c>
      <c r="Z19" s="64">
        <v>200.70443320674525</v>
      </c>
      <c r="AA19" s="64">
        <v>239.07439837862302</v>
      </c>
      <c r="AB19" s="64">
        <v>30.499203085338735</v>
      </c>
      <c r="AC19" s="64">
        <v>0</v>
      </c>
    </row>
    <row r="20" spans="2:29" ht="24.75" customHeight="1">
      <c r="B20" s="14" t="s">
        <v>10</v>
      </c>
      <c r="C20" s="47" t="s">
        <v>40</v>
      </c>
      <c r="D20" s="64">
        <v>44.767767207610525</v>
      </c>
      <c r="E20" s="64">
        <v>0</v>
      </c>
      <c r="F20" s="64">
        <v>44.767767207610525</v>
      </c>
      <c r="G20" s="64">
        <v>1842.0619506896212</v>
      </c>
      <c r="H20" s="64">
        <v>1535.2710754139373</v>
      </c>
      <c r="I20" s="64">
        <v>596.4646630896343</v>
      </c>
      <c r="J20" s="64">
        <v>2.633398071035913</v>
      </c>
      <c r="K20" s="64">
        <v>0</v>
      </c>
      <c r="L20" s="64">
        <v>428.5855360610948</v>
      </c>
      <c r="M20" s="64">
        <v>507.5874781921722</v>
      </c>
      <c r="N20" s="64">
        <v>379.2093222291715</v>
      </c>
      <c r="O20" s="64">
        <v>306.79087527568385</v>
      </c>
      <c r="P20" s="64">
        <v>44.767767207610525</v>
      </c>
      <c r="Q20" s="64">
        <v>0</v>
      </c>
      <c r="R20" s="72">
        <v>44.767767207610525</v>
      </c>
      <c r="S20" s="76">
        <v>1842.0619506896212</v>
      </c>
      <c r="T20" s="64">
        <v>1535.2710754139373</v>
      </c>
      <c r="U20" s="64">
        <v>596.4646630896343</v>
      </c>
      <c r="V20" s="64">
        <v>2.633398071035913</v>
      </c>
      <c r="W20" s="64">
        <v>0</v>
      </c>
      <c r="X20" s="64">
        <v>428.5855360610948</v>
      </c>
      <c r="Y20" s="64">
        <v>507.5874781921722</v>
      </c>
      <c r="Z20" s="64">
        <v>379.2093222291715</v>
      </c>
      <c r="AA20" s="64">
        <v>306.79087527568385</v>
      </c>
      <c r="AB20" s="64">
        <v>44.767767207610525</v>
      </c>
      <c r="AC20" s="64">
        <v>0</v>
      </c>
    </row>
    <row r="21" spans="2:29" ht="24.75" customHeight="1">
      <c r="B21" s="14" t="s">
        <v>3</v>
      </c>
      <c r="C21" s="79" t="s">
        <v>47</v>
      </c>
      <c r="D21" s="64">
        <v>47.660491524721294</v>
      </c>
      <c r="E21" s="64">
        <v>0</v>
      </c>
      <c r="F21" s="64">
        <v>47.660491524721294</v>
      </c>
      <c r="G21" s="64">
        <v>2103.2782129387874</v>
      </c>
      <c r="H21" s="64">
        <v>1711.6333043225993</v>
      </c>
      <c r="I21" s="64">
        <v>497.3268680840482</v>
      </c>
      <c r="J21" s="64">
        <v>8.288781134734137</v>
      </c>
      <c r="K21" s="64">
        <v>0</v>
      </c>
      <c r="L21" s="64">
        <v>428.9444237224916</v>
      </c>
      <c r="M21" s="64">
        <v>777.0732313813254</v>
      </c>
      <c r="N21" s="64">
        <v>416.5112520203904</v>
      </c>
      <c r="O21" s="64">
        <v>391.64490861618793</v>
      </c>
      <c r="P21" s="64">
        <v>16.577562269468274</v>
      </c>
      <c r="Q21" s="64">
        <v>0</v>
      </c>
      <c r="R21" s="72">
        <v>47.660491524721294</v>
      </c>
      <c r="S21" s="76">
        <v>2103.2782129387874</v>
      </c>
      <c r="T21" s="64">
        <v>1711.6333043225993</v>
      </c>
      <c r="U21" s="64">
        <v>497.3268680840482</v>
      </c>
      <c r="V21" s="64">
        <v>8.288781134734137</v>
      </c>
      <c r="W21" s="64">
        <v>0</v>
      </c>
      <c r="X21" s="64">
        <v>428.9444237224916</v>
      </c>
      <c r="Y21" s="64">
        <v>777.0732313813254</v>
      </c>
      <c r="Z21" s="64">
        <v>416.5112520203904</v>
      </c>
      <c r="AA21" s="64">
        <v>391.64490861618793</v>
      </c>
      <c r="AB21" s="64">
        <v>16.577562269468274</v>
      </c>
      <c r="AC21" s="64">
        <v>0</v>
      </c>
    </row>
    <row r="22" spans="2:29" ht="24.75" customHeight="1">
      <c r="B22" s="14" t="s">
        <v>4</v>
      </c>
      <c r="C22" s="47" t="s">
        <v>37</v>
      </c>
      <c r="D22" s="64">
        <v>39.97995671503353</v>
      </c>
      <c r="E22" s="64">
        <v>0</v>
      </c>
      <c r="F22" s="64">
        <v>39.97995671503353</v>
      </c>
      <c r="G22" s="64">
        <v>1802.8295148032453</v>
      </c>
      <c r="H22" s="64">
        <v>1645.57501839078</v>
      </c>
      <c r="I22" s="64">
        <v>434.9819290595648</v>
      </c>
      <c r="J22" s="64">
        <v>2.1322643581351217</v>
      </c>
      <c r="K22" s="64">
        <v>0</v>
      </c>
      <c r="L22" s="64">
        <v>194.03605659029606</v>
      </c>
      <c r="M22" s="64">
        <v>1014.424768382784</v>
      </c>
      <c r="N22" s="64">
        <v>237.74747593206607</v>
      </c>
      <c r="O22" s="64">
        <v>157.25449641246522</v>
      </c>
      <c r="P22" s="64">
        <v>18.657313133682315</v>
      </c>
      <c r="Q22" s="64">
        <v>0</v>
      </c>
      <c r="R22" s="72">
        <v>39.97995671503353</v>
      </c>
      <c r="S22" s="76">
        <v>1802.8295148032453</v>
      </c>
      <c r="T22" s="64">
        <v>1645.57501839078</v>
      </c>
      <c r="U22" s="64">
        <v>434.9819290595648</v>
      </c>
      <c r="V22" s="64">
        <v>2.1322643581351217</v>
      </c>
      <c r="W22" s="64">
        <v>0</v>
      </c>
      <c r="X22" s="64">
        <v>194.03605659029606</v>
      </c>
      <c r="Y22" s="64">
        <v>1014.424768382784</v>
      </c>
      <c r="Z22" s="64">
        <v>237.74747593206607</v>
      </c>
      <c r="AA22" s="64">
        <v>157.25449641246522</v>
      </c>
      <c r="AB22" s="64">
        <v>18.657313133682315</v>
      </c>
      <c r="AC22" s="64">
        <v>0</v>
      </c>
    </row>
    <row r="23" spans="2:29" ht="24.75" customHeight="1">
      <c r="B23" s="14">
        <v>10</v>
      </c>
      <c r="C23" s="47" t="s">
        <v>38</v>
      </c>
      <c r="D23" s="64">
        <v>32.75410288236105</v>
      </c>
      <c r="E23" s="64">
        <v>0</v>
      </c>
      <c r="F23" s="64">
        <v>32.75410288236105</v>
      </c>
      <c r="G23" s="64">
        <v>1792.856157771342</v>
      </c>
      <c r="H23" s="64">
        <v>1661.8397462418977</v>
      </c>
      <c r="I23" s="64">
        <v>465.45304095986756</v>
      </c>
      <c r="J23" s="64">
        <v>6.895600606812854</v>
      </c>
      <c r="K23" s="64">
        <v>0</v>
      </c>
      <c r="L23" s="64">
        <v>663.7015584057372</v>
      </c>
      <c r="M23" s="64">
        <v>525.7895462694801</v>
      </c>
      <c r="N23" s="64">
        <v>0</v>
      </c>
      <c r="O23" s="64">
        <v>131.0164115294442</v>
      </c>
      <c r="P23" s="64">
        <v>25.8585022755482</v>
      </c>
      <c r="Q23" s="64">
        <v>0</v>
      </c>
      <c r="R23" s="72">
        <v>32.75410288236105</v>
      </c>
      <c r="S23" s="76">
        <v>1792.856157771342</v>
      </c>
      <c r="T23" s="64">
        <v>1661.8397462418977</v>
      </c>
      <c r="U23" s="64">
        <v>465.45304095986756</v>
      </c>
      <c r="V23" s="64">
        <v>6.895600606812854</v>
      </c>
      <c r="W23" s="64">
        <v>0</v>
      </c>
      <c r="X23" s="64">
        <v>663.7015584057372</v>
      </c>
      <c r="Y23" s="64">
        <v>525.7895462694801</v>
      </c>
      <c r="Z23" s="64">
        <v>0</v>
      </c>
      <c r="AA23" s="64">
        <v>131.0164115294442</v>
      </c>
      <c r="AB23" s="64">
        <v>25.8585022755482</v>
      </c>
      <c r="AC23" s="64">
        <v>0</v>
      </c>
    </row>
    <row r="24" spans="2:29" ht="24.75" customHeight="1">
      <c r="B24" s="14" t="s">
        <v>5</v>
      </c>
      <c r="C24" s="79" t="s">
        <v>48</v>
      </c>
      <c r="D24" s="64">
        <v>32.96300817970943</v>
      </c>
      <c r="E24" s="64">
        <v>0</v>
      </c>
      <c r="F24" s="64">
        <v>32.96300817970943</v>
      </c>
      <c r="G24" s="64">
        <v>1513.856671957026</v>
      </c>
      <c r="H24" s="64">
        <v>1351.483335368087</v>
      </c>
      <c r="I24" s="64">
        <v>454.1570015871078</v>
      </c>
      <c r="J24" s="64">
        <v>0</v>
      </c>
      <c r="K24" s="64">
        <v>0</v>
      </c>
      <c r="L24" s="64">
        <v>593.33414723477</v>
      </c>
      <c r="M24" s="64">
        <v>303.99218654620927</v>
      </c>
      <c r="N24" s="64">
        <v>0</v>
      </c>
      <c r="O24" s="64">
        <v>162.37333658893908</v>
      </c>
      <c r="P24" s="64">
        <v>0</v>
      </c>
      <c r="Q24" s="64">
        <v>0</v>
      </c>
      <c r="R24" s="72">
        <v>32.96300817970943</v>
      </c>
      <c r="S24" s="76">
        <v>1513.856671957026</v>
      </c>
      <c r="T24" s="64">
        <v>1351.483335368087</v>
      </c>
      <c r="U24" s="64">
        <v>454.1570015871078</v>
      </c>
      <c r="V24" s="64">
        <v>0</v>
      </c>
      <c r="W24" s="64">
        <v>0</v>
      </c>
      <c r="X24" s="64">
        <v>593.33414723477</v>
      </c>
      <c r="Y24" s="64">
        <v>303.99218654620927</v>
      </c>
      <c r="Z24" s="64">
        <v>0</v>
      </c>
      <c r="AA24" s="64">
        <v>162.37333658893908</v>
      </c>
      <c r="AB24" s="64">
        <v>0</v>
      </c>
      <c r="AC24" s="64">
        <v>0</v>
      </c>
    </row>
    <row r="25" spans="2:29" ht="24.75" customHeight="1">
      <c r="B25" s="14" t="s">
        <v>6</v>
      </c>
      <c r="C25" s="47" t="s">
        <v>39</v>
      </c>
      <c r="D25" s="64">
        <v>51.26040284646002</v>
      </c>
      <c r="E25" s="64">
        <v>0</v>
      </c>
      <c r="F25" s="64">
        <v>51.26040284646002</v>
      </c>
      <c r="G25" s="64">
        <v>2031.5703775177903</v>
      </c>
      <c r="H25" s="64">
        <v>1745.8690145941382</v>
      </c>
      <c r="I25" s="64">
        <v>592.5099505487879</v>
      </c>
      <c r="J25" s="64">
        <v>3.015317814497648</v>
      </c>
      <c r="K25" s="64">
        <v>0</v>
      </c>
      <c r="L25" s="64">
        <v>407.06790495718246</v>
      </c>
      <c r="M25" s="64">
        <v>743.2758412736703</v>
      </c>
      <c r="N25" s="64">
        <v>610.6018574357737</v>
      </c>
      <c r="O25" s="64">
        <v>285.70136292365214</v>
      </c>
      <c r="P25" s="64">
        <v>26.38403087685442</v>
      </c>
      <c r="Q25" s="64">
        <v>0</v>
      </c>
      <c r="R25" s="72">
        <v>51.26040284646002</v>
      </c>
      <c r="S25" s="76">
        <v>2031.5703775177903</v>
      </c>
      <c r="T25" s="64">
        <v>1745.8690145941382</v>
      </c>
      <c r="U25" s="64">
        <v>592.5099505487879</v>
      </c>
      <c r="V25" s="64">
        <v>3.015317814497648</v>
      </c>
      <c r="W25" s="64">
        <v>0</v>
      </c>
      <c r="X25" s="64">
        <v>407.06790495718246</v>
      </c>
      <c r="Y25" s="64">
        <v>743.2758412736703</v>
      </c>
      <c r="Z25" s="64">
        <v>610.6018574357737</v>
      </c>
      <c r="AA25" s="64">
        <v>285.70136292365214</v>
      </c>
      <c r="AB25" s="64">
        <v>26.38403087685442</v>
      </c>
      <c r="AC25" s="64">
        <v>0</v>
      </c>
    </row>
    <row r="26" spans="2:29" ht="24.75" customHeight="1">
      <c r="B26" s="14" t="s">
        <v>11</v>
      </c>
      <c r="C26" s="79" t="s">
        <v>49</v>
      </c>
      <c r="D26" s="64">
        <v>37.67276494549222</v>
      </c>
      <c r="E26" s="64">
        <v>0</v>
      </c>
      <c r="F26" s="64">
        <v>37.67276494549222</v>
      </c>
      <c r="G26" s="64">
        <v>3713.1218949400773</v>
      </c>
      <c r="H26" s="64">
        <v>3197.4759247486522</v>
      </c>
      <c r="I26" s="64">
        <v>894.7281674554401</v>
      </c>
      <c r="J26" s="64">
        <v>9.418191236373055</v>
      </c>
      <c r="K26" s="64">
        <v>0</v>
      </c>
      <c r="L26" s="64">
        <v>553.3187351369169</v>
      </c>
      <c r="M26" s="64">
        <v>1740.010830919922</v>
      </c>
      <c r="N26" s="64">
        <v>849.9917590826682</v>
      </c>
      <c r="O26" s="64">
        <v>515.6459701914248</v>
      </c>
      <c r="P26" s="64">
        <v>131.85467730922278</v>
      </c>
      <c r="Q26" s="64">
        <v>0</v>
      </c>
      <c r="R26" s="72">
        <v>37.67276494549222</v>
      </c>
      <c r="S26" s="76">
        <v>3713.1218949400773</v>
      </c>
      <c r="T26" s="64">
        <v>3197.4759247486522</v>
      </c>
      <c r="U26" s="64">
        <v>894.7281674554401</v>
      </c>
      <c r="V26" s="64">
        <v>9.418191236373055</v>
      </c>
      <c r="W26" s="64">
        <v>0</v>
      </c>
      <c r="X26" s="64">
        <v>553.3187351369169</v>
      </c>
      <c r="Y26" s="64">
        <v>1740.010830919922</v>
      </c>
      <c r="Z26" s="64">
        <v>849.9917590826682</v>
      </c>
      <c r="AA26" s="64">
        <v>515.6459701914248</v>
      </c>
      <c r="AB26" s="64">
        <v>131.85467730922278</v>
      </c>
      <c r="AC26" s="64">
        <v>0</v>
      </c>
    </row>
    <row r="27" spans="2:29" ht="24.75" customHeight="1">
      <c r="B27" s="14"/>
      <c r="C27" s="47" t="s">
        <v>44</v>
      </c>
      <c r="D27" s="64">
        <v>48.71772450751377</v>
      </c>
      <c r="E27" s="64">
        <v>0</v>
      </c>
      <c r="F27" s="64">
        <v>48.71772450751377</v>
      </c>
      <c r="G27" s="64">
        <v>2014.9151187338387</v>
      </c>
      <c r="H27" s="64">
        <v>1758.834771963574</v>
      </c>
      <c r="I27" s="64">
        <v>504.6656590009119</v>
      </c>
      <c r="J27" s="64">
        <v>4.996689693078336</v>
      </c>
      <c r="K27" s="64">
        <v>7.495034539617503</v>
      </c>
      <c r="L27" s="64">
        <v>462.193796609746</v>
      </c>
      <c r="M27" s="64">
        <v>779.4835921202204</v>
      </c>
      <c r="N27" s="64">
        <v>314.79145066393517</v>
      </c>
      <c r="O27" s="64">
        <v>256.08034677026467</v>
      </c>
      <c r="P27" s="64">
        <v>23.734276042122094</v>
      </c>
      <c r="Q27" s="64">
        <v>0</v>
      </c>
      <c r="R27" s="72">
        <v>48.71772450751377</v>
      </c>
      <c r="S27" s="76">
        <v>2014.9151187338387</v>
      </c>
      <c r="T27" s="64">
        <v>1758.834771963574</v>
      </c>
      <c r="U27" s="64">
        <v>504.6656590009119</v>
      </c>
      <c r="V27" s="64">
        <v>4.996689693078336</v>
      </c>
      <c r="W27" s="64">
        <v>7.495034539617503</v>
      </c>
      <c r="X27" s="64">
        <v>462.193796609746</v>
      </c>
      <c r="Y27" s="64">
        <v>779.4835921202204</v>
      </c>
      <c r="Z27" s="64">
        <v>314.79145066393517</v>
      </c>
      <c r="AA27" s="64">
        <v>256.08034677026467</v>
      </c>
      <c r="AB27" s="64">
        <v>23.734276042122094</v>
      </c>
      <c r="AC27" s="64">
        <v>0</v>
      </c>
    </row>
    <row r="28" spans="2:29" ht="24.75" customHeight="1" thickBot="1">
      <c r="B28" s="15"/>
      <c r="C28" s="48" t="s">
        <v>42</v>
      </c>
      <c r="D28" s="65">
        <v>49.41556590325953</v>
      </c>
      <c r="E28" s="65">
        <v>0</v>
      </c>
      <c r="F28" s="65">
        <v>49.41556590325953</v>
      </c>
      <c r="G28" s="65">
        <v>2982.0393423928535</v>
      </c>
      <c r="H28" s="65">
        <v>2604.770502708353</v>
      </c>
      <c r="I28" s="65">
        <v>671.8616364154709</v>
      </c>
      <c r="J28" s="65">
        <v>3.8011973771738097</v>
      </c>
      <c r="K28" s="65">
        <v>45.61436852608572</v>
      </c>
      <c r="L28" s="65">
        <v>965.5041338021476</v>
      </c>
      <c r="M28" s="65">
        <v>917.989166587475</v>
      </c>
      <c r="N28" s="65">
        <v>199.56286230162502</v>
      </c>
      <c r="O28" s="65">
        <v>377.2688396845006</v>
      </c>
      <c r="P28" s="65">
        <v>38.0119737717381</v>
      </c>
      <c r="Q28" s="65">
        <v>0</v>
      </c>
      <c r="R28" s="73">
        <v>49.41556590325953</v>
      </c>
      <c r="S28" s="77">
        <v>2982.0393423928535</v>
      </c>
      <c r="T28" s="65">
        <v>2604.770502708353</v>
      </c>
      <c r="U28" s="65">
        <v>671.8616364154709</v>
      </c>
      <c r="V28" s="65">
        <v>3.8011973771738097</v>
      </c>
      <c r="W28" s="65">
        <v>45.61436852608572</v>
      </c>
      <c r="X28" s="65">
        <v>965.5041338021476</v>
      </c>
      <c r="Y28" s="65">
        <v>917.989166587475</v>
      </c>
      <c r="Z28" s="65">
        <v>199.56286230162502</v>
      </c>
      <c r="AA28" s="65">
        <v>377.2688396845006</v>
      </c>
      <c r="AB28" s="65">
        <v>38.0119737717381</v>
      </c>
      <c r="AC28" s="65">
        <v>0</v>
      </c>
    </row>
    <row r="29" spans="2:35" s="1" customFormat="1" ht="15" customHeight="1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C29" s="4" t="s">
        <v>50</v>
      </c>
      <c r="AI29" s="42"/>
    </row>
    <row r="30" spans="2:29" ht="12.75">
      <c r="B30" s="16" t="s">
        <v>36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AA30" s="19"/>
      <c r="AB30" s="19"/>
      <c r="AC30" s="19"/>
    </row>
    <row r="31" spans="2:29" ht="12.75">
      <c r="B31" s="16" t="s">
        <v>22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AA31" s="19"/>
      <c r="AB31" s="19"/>
      <c r="AC31" s="19"/>
    </row>
    <row r="32" spans="2:25" ht="12.75">
      <c r="B32" s="17" t="s">
        <v>45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2:25" ht="12.75">
      <c r="B33" s="17" t="s">
        <v>19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ht="12.75">
      <c r="B34" s="17" t="s">
        <v>23</v>
      </c>
    </row>
    <row r="35" ht="12.75">
      <c r="B35" s="17" t="s">
        <v>20</v>
      </c>
    </row>
    <row r="36" ht="13.5" customHeight="1">
      <c r="B36" s="18" t="s">
        <v>25</v>
      </c>
    </row>
  </sheetData>
  <sheetProtection/>
  <mergeCells count="10">
    <mergeCell ref="D2:R2"/>
    <mergeCell ref="S2:AC2"/>
    <mergeCell ref="T3:T4"/>
    <mergeCell ref="AA3:AA4"/>
    <mergeCell ref="AC3:AC4"/>
    <mergeCell ref="L3:L4"/>
    <mergeCell ref="E3:E4"/>
    <mergeCell ref="P3:P4"/>
    <mergeCell ref="D3:D4"/>
    <mergeCell ref="S3:S4"/>
  </mergeCells>
  <printOptions/>
  <pageMargins left="0.5905511811023623" right="0.5905511811023623" top="0.7874015748031497" bottom="0.7874015748031497" header="0" footer="0"/>
  <pageSetup fitToHeight="1" fitToWidth="1" horizontalDpi="600" verticalDpi="600" orientation="landscape" paperSize="9" scale="5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第１表二次保健医療圏別医療統計一覧</dc:title>
  <dc:subject>旧第１表、６表、１４表</dc:subject>
  <dc:creator>熊本県</dc:creator>
  <cp:keywords/>
  <dc:description/>
  <cp:lastModifiedBy>4815431</cp:lastModifiedBy>
  <cp:lastPrinted>2023-03-28T05:32:21Z</cp:lastPrinted>
  <dcterms:created xsi:type="dcterms:W3CDTF">1998-01-19T02:28:39Z</dcterms:created>
  <dcterms:modified xsi:type="dcterms:W3CDTF">2023-03-31T04:09:55Z</dcterms:modified>
  <cp:category/>
  <cp:version/>
  <cp:contentType/>
  <cp:contentStatus/>
</cp:coreProperties>
</file>