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521" windowWidth="4830" windowHeight="2355" tabRatio="604" activeTab="0"/>
  </bookViews>
  <sheets>
    <sheet name="数" sheetId="1" r:id="rId1"/>
    <sheet name="数 (男)" sheetId="2" r:id="rId2"/>
    <sheet name="数 (女)" sheetId="3" r:id="rId3"/>
  </sheets>
  <definedNames/>
  <calcPr fullCalcOnLoad="1"/>
</workbook>
</file>

<file path=xl/sharedStrings.xml><?xml version="1.0" encoding="utf-8"?>
<sst xmlns="http://schemas.openxmlformats.org/spreadsheetml/2006/main" count="267" uniqueCount="105">
  <si>
    <r>
      <t>施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内</t>
    </r>
  </si>
  <si>
    <r>
      <t>施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外</t>
    </r>
  </si>
  <si>
    <t>選択死因分類ｺｰﾄﾞ</t>
  </si>
  <si>
    <t>死　　　因</t>
  </si>
  <si>
    <t>総計</t>
  </si>
  <si>
    <t>総数</t>
  </si>
  <si>
    <t>病院</t>
  </si>
  <si>
    <t>診療所</t>
  </si>
  <si>
    <t>助産所</t>
  </si>
  <si>
    <t>自宅</t>
  </si>
  <si>
    <t>その他</t>
  </si>
  <si>
    <t>不詳</t>
  </si>
  <si>
    <r>
      <t>全</t>
    </r>
    <r>
      <rPr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死</t>
    </r>
    <r>
      <rPr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因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※</t>
    </r>
  </si>
  <si>
    <t>Se01</t>
  </si>
  <si>
    <t>結核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</si>
  <si>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</si>
  <si>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</si>
  <si>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</si>
  <si>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</si>
  <si>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</si>
  <si>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</si>
  <si>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</si>
  <si>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</si>
  <si>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</si>
  <si>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</si>
  <si>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</si>
  <si>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</si>
  <si>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r>
      <t xml:space="preserve">  </t>
    </r>
    <r>
      <rPr>
        <sz val="10"/>
        <rFont val="ＭＳ Ｐゴシック"/>
        <family val="3"/>
      </rPr>
      <t>白血病</t>
    </r>
  </si>
  <si>
    <t>Se05        Se06</t>
  </si>
  <si>
    <r>
      <t xml:space="preserve">  </t>
    </r>
    <r>
      <rPr>
        <sz val="10"/>
        <rFont val="ＭＳ Ｐゴシック"/>
        <family val="3"/>
      </rPr>
      <t>大腸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（再掲）</t>
    </r>
  </si>
  <si>
    <t>Se14</t>
  </si>
  <si>
    <t>糖尿病</t>
  </si>
  <si>
    <t>Se15</t>
  </si>
  <si>
    <t>高血圧性疾患</t>
  </si>
  <si>
    <t>Se16</t>
  </si>
  <si>
    <t>心疾患（高血圧性を除く）</t>
  </si>
  <si>
    <t>Se17</t>
  </si>
  <si>
    <r>
      <t xml:space="preserve">  </t>
    </r>
    <r>
      <rPr>
        <sz val="10"/>
        <rFont val="ＭＳ Ｐゴシック"/>
        <family val="3"/>
      </rPr>
      <t>急性心筋梗塞</t>
    </r>
  </si>
  <si>
    <t>Se18</t>
  </si>
  <si>
    <r>
      <t xml:space="preserve">  </t>
    </r>
    <r>
      <rPr>
        <sz val="10"/>
        <rFont val="ＭＳ Ｐゴシック"/>
        <family val="3"/>
      </rPr>
      <t>その他の虚血性心疾患</t>
    </r>
  </si>
  <si>
    <t>Se19</t>
  </si>
  <si>
    <r>
      <t xml:space="preserve">  </t>
    </r>
    <r>
      <rPr>
        <sz val="10"/>
        <rFont val="ＭＳ Ｐゴシック"/>
        <family val="3"/>
      </rPr>
      <t>不整脈及び伝導障害</t>
    </r>
  </si>
  <si>
    <t>Se20</t>
  </si>
  <si>
    <r>
      <t xml:space="preserve">  </t>
    </r>
    <r>
      <rPr>
        <sz val="10"/>
        <rFont val="ＭＳ Ｐゴシック"/>
        <family val="3"/>
      </rPr>
      <t>心不全</t>
    </r>
  </si>
  <si>
    <t>Se21</t>
  </si>
  <si>
    <t>脳血管疾患</t>
  </si>
  <si>
    <t>Se22</t>
  </si>
  <si>
    <r>
      <t xml:space="preserve">  </t>
    </r>
    <r>
      <rPr>
        <sz val="10"/>
        <rFont val="ＭＳ Ｐゴシック"/>
        <family val="3"/>
      </rPr>
      <t>くも膜下出血</t>
    </r>
  </si>
  <si>
    <t>Se23</t>
  </si>
  <si>
    <r>
      <t xml:space="preserve">  </t>
    </r>
    <r>
      <rPr>
        <sz val="10"/>
        <rFont val="ＭＳ Ｐゴシック"/>
        <family val="3"/>
      </rPr>
      <t>脳内出血</t>
    </r>
  </si>
  <si>
    <t>Se24</t>
  </si>
  <si>
    <r>
      <t xml:space="preserve">  </t>
    </r>
    <r>
      <rPr>
        <sz val="10"/>
        <rFont val="ＭＳ Ｐゴシック"/>
        <family val="3"/>
      </rPr>
      <t>脳梗塞</t>
    </r>
  </si>
  <si>
    <t>Se25</t>
  </si>
  <si>
    <t>大動脈瘤及び解離</t>
  </si>
  <si>
    <t>Se26</t>
  </si>
  <si>
    <t>肺炎</t>
  </si>
  <si>
    <t>Se27</t>
  </si>
  <si>
    <t>慢性閉塞性肺疾患</t>
  </si>
  <si>
    <t>Se28</t>
  </si>
  <si>
    <t>喘息</t>
  </si>
  <si>
    <t>Se29</t>
  </si>
  <si>
    <t>肝疾患</t>
  </si>
  <si>
    <t>Se30</t>
  </si>
  <si>
    <t>腎不全</t>
  </si>
  <si>
    <t>Se31</t>
  </si>
  <si>
    <t>老衰</t>
  </si>
  <si>
    <t>Se32</t>
  </si>
  <si>
    <t>不慮の事故</t>
  </si>
  <si>
    <t>Se33</t>
  </si>
  <si>
    <r>
      <t xml:space="preserve">  </t>
    </r>
    <r>
      <rPr>
        <sz val="10"/>
        <rFont val="ＭＳ Ｐゴシック"/>
        <family val="3"/>
      </rPr>
      <t>交通事故</t>
    </r>
  </si>
  <si>
    <t>Se34</t>
  </si>
  <si>
    <t>自殺</t>
  </si>
  <si>
    <r>
      <t>（注）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選択死因分類以外による死因以外の死因を含む。</t>
    </r>
  </si>
  <si>
    <r>
      <t>施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内</t>
    </r>
  </si>
  <si>
    <r>
      <t>施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外</t>
    </r>
  </si>
  <si>
    <r>
      <t>老</t>
    </r>
    <r>
      <rPr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人</t>
    </r>
    <r>
      <rPr>
        <sz val="10"/>
        <rFont val="ＭＳ Ｐゴシック"/>
        <family val="3"/>
      </rPr>
      <t xml:space="preserve">    </t>
    </r>
    <r>
      <rPr>
        <sz val="10"/>
        <rFont val="ＭＳ Ｐゴシック"/>
        <family val="3"/>
      </rPr>
      <t>ホ－ム</t>
    </r>
  </si>
  <si>
    <r>
      <t>全</t>
    </r>
    <r>
      <rPr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死</t>
    </r>
    <r>
      <rPr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因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※</t>
    </r>
  </si>
  <si>
    <r>
      <t xml:space="preserve">  </t>
    </r>
    <r>
      <rPr>
        <sz val="10"/>
        <rFont val="ＭＳ Ｐゴシック"/>
        <family val="3"/>
      </rPr>
      <t>白血病</t>
    </r>
  </si>
  <si>
    <r>
      <t xml:space="preserve">  </t>
    </r>
    <r>
      <rPr>
        <sz val="10"/>
        <rFont val="ＭＳ Ｐゴシック"/>
        <family val="3"/>
      </rPr>
      <t>大腸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（再掲）</t>
    </r>
  </si>
  <si>
    <r>
      <t xml:space="preserve">  </t>
    </r>
    <r>
      <rPr>
        <sz val="10"/>
        <rFont val="ＭＳ Ｐゴシック"/>
        <family val="3"/>
      </rPr>
      <t>急性心筋梗塞</t>
    </r>
  </si>
  <si>
    <r>
      <t xml:space="preserve">  </t>
    </r>
    <r>
      <rPr>
        <sz val="10"/>
        <rFont val="ＭＳ Ｐゴシック"/>
        <family val="3"/>
      </rPr>
      <t>その他の虚血性心疾患</t>
    </r>
  </si>
  <si>
    <r>
      <t xml:space="preserve">  </t>
    </r>
    <r>
      <rPr>
        <sz val="10"/>
        <rFont val="ＭＳ Ｐゴシック"/>
        <family val="3"/>
      </rPr>
      <t>不整脈及び伝導障害</t>
    </r>
  </si>
  <si>
    <r>
      <t xml:space="preserve">  </t>
    </r>
    <r>
      <rPr>
        <sz val="10"/>
        <rFont val="ＭＳ Ｐゴシック"/>
        <family val="3"/>
      </rPr>
      <t>心不全</t>
    </r>
  </si>
  <si>
    <r>
      <t xml:space="preserve">  </t>
    </r>
    <r>
      <rPr>
        <sz val="10"/>
        <rFont val="ＭＳ Ｐゴシック"/>
        <family val="3"/>
      </rPr>
      <t>くも膜下出血</t>
    </r>
  </si>
  <si>
    <r>
      <t xml:space="preserve">  </t>
    </r>
    <r>
      <rPr>
        <sz val="10"/>
        <rFont val="ＭＳ Ｐゴシック"/>
        <family val="3"/>
      </rPr>
      <t>脳内出血</t>
    </r>
  </si>
  <si>
    <r>
      <t xml:space="preserve">  </t>
    </r>
    <r>
      <rPr>
        <sz val="10"/>
        <rFont val="ＭＳ Ｐゴシック"/>
        <family val="3"/>
      </rPr>
      <t>脳梗塞</t>
    </r>
  </si>
  <si>
    <r>
      <t xml:space="preserve">  </t>
    </r>
    <r>
      <rPr>
        <sz val="10"/>
        <rFont val="ＭＳ Ｐゴシック"/>
        <family val="3"/>
      </rPr>
      <t>交通事故</t>
    </r>
  </si>
  <si>
    <r>
      <t>（注）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選択死因分類以外による死因以外の死因を含む。</t>
    </r>
  </si>
  <si>
    <t>悪性新生物＜腫瘍＞</t>
  </si>
  <si>
    <r>
      <t xml:space="preserve">  </t>
    </r>
    <r>
      <rPr>
        <sz val="10"/>
        <rFont val="ＭＳ Ｐゴシック"/>
        <family val="3"/>
      </rPr>
      <t>食道の悪性新生物＜腫瘍＞</t>
    </r>
  </si>
  <si>
    <r>
      <t xml:space="preserve">  </t>
    </r>
    <r>
      <rPr>
        <sz val="10"/>
        <rFont val="ＭＳ Ｐゴシック"/>
        <family val="3"/>
      </rPr>
      <t>胃の悪性新生物＜腫瘍＞</t>
    </r>
  </si>
  <si>
    <r>
      <t xml:space="preserve">  </t>
    </r>
    <r>
      <rPr>
        <sz val="10"/>
        <rFont val="ＭＳ Ｐゴシック"/>
        <family val="3"/>
      </rPr>
      <t>結腸の悪性新生物＜腫瘍＞</t>
    </r>
  </si>
  <si>
    <r>
      <t xml:space="preserve">  </t>
    </r>
    <r>
      <rPr>
        <sz val="10"/>
        <rFont val="ＭＳ Ｐゴシック"/>
        <family val="3"/>
      </rPr>
      <t>肝及び肝内胆管の悪性新生物＜腫瘍＞</t>
    </r>
  </si>
  <si>
    <r>
      <t xml:space="preserve">  </t>
    </r>
    <r>
      <rPr>
        <sz val="10"/>
        <rFont val="ＭＳ Ｐゴシック"/>
        <family val="3"/>
      </rPr>
      <t>膵の悪性新生物＜腫瘍＞</t>
    </r>
  </si>
  <si>
    <r>
      <t xml:space="preserve">  </t>
    </r>
    <r>
      <rPr>
        <sz val="10"/>
        <rFont val="ＭＳ Ｐゴシック"/>
        <family val="3"/>
      </rPr>
      <t>乳房の悪性新生物＜腫瘍＞</t>
    </r>
  </si>
  <si>
    <r>
      <t xml:space="preserve">  </t>
    </r>
    <r>
      <rPr>
        <sz val="10"/>
        <rFont val="ＭＳ Ｐゴシック"/>
        <family val="3"/>
      </rPr>
      <t>子宮の悪性新生物＜腫瘍＞</t>
    </r>
  </si>
  <si>
    <r>
      <t xml:space="preserve">  </t>
    </r>
    <r>
      <rPr>
        <sz val="10"/>
        <rFont val="ＭＳ Ｐゴシック"/>
        <family val="3"/>
      </rPr>
      <t>直腸Ｓ状結腸移行部及び直腸の</t>
    </r>
    <r>
      <rPr>
        <sz val="10"/>
        <rFont val="ＭＳ Ｐゴシック"/>
        <family val="3"/>
      </rPr>
      <t>悪性新生物＜腫瘍＞</t>
    </r>
  </si>
  <si>
    <r>
      <t xml:space="preserve">  </t>
    </r>
    <r>
      <rPr>
        <sz val="10"/>
        <rFont val="ＭＳ Ｐゴシック"/>
        <family val="3"/>
      </rPr>
      <t>胆のう及びその他の胆道の</t>
    </r>
    <r>
      <rPr>
        <sz val="10"/>
        <rFont val="ＭＳ Ｐゴシック"/>
        <family val="3"/>
      </rPr>
      <t>悪性新生物＜腫瘍＞</t>
    </r>
  </si>
  <si>
    <r>
      <t xml:space="preserve">  </t>
    </r>
    <r>
      <rPr>
        <sz val="10"/>
        <rFont val="ＭＳ Ｐゴシック"/>
        <family val="3"/>
      </rPr>
      <t>気管、気管支及び肺の</t>
    </r>
    <r>
      <rPr>
        <sz val="10"/>
        <rFont val="ＭＳ Ｐゴシック"/>
        <family val="3"/>
      </rPr>
      <t>悪性新生物＜腫瘍＞</t>
    </r>
  </si>
  <si>
    <r>
      <t>老</t>
    </r>
    <r>
      <rPr>
        <sz val="10"/>
        <rFont val="ＭＳ Ｐゴシック"/>
        <family val="3"/>
      </rPr>
      <t>人
ホ－ム</t>
    </r>
  </si>
  <si>
    <t>介護医療院・
介護老人保健施設</t>
  </si>
  <si>
    <t>第１２表 死亡数、性・死因（選択死因分類）・死亡場所別 ＜県総数・女＞</t>
  </si>
  <si>
    <t>第１２表 死亡数、性・死因（選択死因分類）・死亡場所別 ＜県総数・男＞</t>
  </si>
  <si>
    <t>第１２表 死亡数、性・死因（選択死因分類）・死亡場所別 ＜県総数・男女計＞</t>
  </si>
  <si>
    <t>(令和1年)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</si>
</sst>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 * #,##0.0_ ;_ * \-#,##0.0_ ;_ * &quot;-&quot;_ ;_ @_ "/>
    <numFmt numFmtId="195" formatCode="_ * #,##0.0_ ;_ * \-#,##0.0_ ;_ * &quot;-&quot;?_ ;_ @_ 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 * #,##0.0_ ;_ * \-#,##0.0_ ;_ * &quot;・&quot;?_ ;_ @_ "/>
    <numFmt numFmtId="201" formatCode="_ * #,##0_ ;_ * \-#,##0_ ;_ * &quot;・&quot;_ ;_ @_ "/>
  </numFmts>
  <fonts count="44">
    <font>
      <sz val="11"/>
      <name val="ＭＳ ・団"/>
      <family val="1"/>
    </font>
    <font>
      <b/>
      <sz val="11"/>
      <name val="ＭＳ ・団"/>
      <family val="1"/>
    </font>
    <font>
      <i/>
      <sz val="11"/>
      <name val="ＭＳ ・団"/>
      <family val="1"/>
    </font>
    <font>
      <b/>
      <i/>
      <sz val="11"/>
      <name val="ＭＳ ・団"/>
      <family val="1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3"/>
      <name val="ＭＳ Ｐゴシック"/>
      <family val="3"/>
    </font>
    <font>
      <sz val="6"/>
      <name val="ＭＳ ・団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97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99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 quotePrefix="1">
      <alignment horizontal="left" vertical="top"/>
    </xf>
    <xf numFmtId="0" fontId="6" fillId="0" borderId="11" xfId="0" applyFont="1" applyBorder="1" applyAlignment="1" quotePrefix="1">
      <alignment horizontal="left" vertical="top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 quotePrefix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1" fontId="5" fillId="0" borderId="0" xfId="0" applyNumberFormat="1" applyFont="1" applyAlignment="1">
      <alignment/>
    </xf>
    <xf numFmtId="0" fontId="5" fillId="0" borderId="22" xfId="0" applyFont="1" applyBorder="1" applyAlignment="1" quotePrefix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Continuous" vertical="center" wrapText="1"/>
    </xf>
    <xf numFmtId="0" fontId="4" fillId="0" borderId="0" xfId="0" applyFont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5" fillId="0" borderId="24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 wrapText="1"/>
    </xf>
    <xf numFmtId="0" fontId="5" fillId="0" borderId="25" xfId="0" applyFont="1" applyBorder="1" applyAlignment="1" quotePrefix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Continuous"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4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 wrapText="1"/>
    </xf>
    <xf numFmtId="0" fontId="5" fillId="0" borderId="25" xfId="0" applyFont="1" applyBorder="1" applyAlignment="1" quotePrefix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Continuous" vertical="center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3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1" fontId="5" fillId="0" borderId="25" xfId="0" applyNumberFormat="1" applyFont="1" applyBorder="1" applyAlignment="1">
      <alignment vertical="center" shrinkToFit="1"/>
    </xf>
    <xf numFmtId="41" fontId="5" fillId="0" borderId="28" xfId="0" applyNumberFormat="1" applyFont="1" applyBorder="1" applyAlignment="1">
      <alignment vertical="center" shrinkToFit="1"/>
    </xf>
    <xf numFmtId="41" fontId="5" fillId="0" borderId="36" xfId="0" applyNumberFormat="1" applyFont="1" applyBorder="1" applyAlignment="1">
      <alignment vertical="center" shrinkToFit="1"/>
    </xf>
    <xf numFmtId="41" fontId="5" fillId="0" borderId="37" xfId="0" applyNumberFormat="1" applyFont="1" applyBorder="1" applyAlignment="1">
      <alignment vertical="center" shrinkToFit="1"/>
    </xf>
    <xf numFmtId="41" fontId="5" fillId="0" borderId="38" xfId="0" applyNumberFormat="1" applyFont="1" applyBorder="1" applyAlignment="1" quotePrefix="1">
      <alignment vertical="center" shrinkToFit="1"/>
    </xf>
    <xf numFmtId="41" fontId="5" fillId="0" borderId="39" xfId="0" applyNumberFormat="1" applyFont="1" applyBorder="1" applyAlignment="1" quotePrefix="1">
      <alignment vertical="center" shrinkToFit="1"/>
    </xf>
    <xf numFmtId="41" fontId="5" fillId="0" borderId="40" xfId="0" applyNumberFormat="1" applyFont="1" applyBorder="1" applyAlignment="1">
      <alignment vertical="center" shrinkToFit="1"/>
    </xf>
    <xf numFmtId="41" fontId="5" fillId="0" borderId="41" xfId="0" applyNumberFormat="1" applyFont="1" applyBorder="1" applyAlignment="1">
      <alignment vertical="center" shrinkToFit="1"/>
    </xf>
    <xf numFmtId="41" fontId="5" fillId="0" borderId="42" xfId="0" applyNumberFormat="1" applyFont="1" applyBorder="1" applyAlignment="1" quotePrefix="1">
      <alignment vertical="center" shrinkToFit="1"/>
    </xf>
    <xf numFmtId="41" fontId="5" fillId="0" borderId="43" xfId="0" applyNumberFormat="1" applyFont="1" applyBorder="1" applyAlignment="1" quotePrefix="1">
      <alignment vertical="center" shrinkToFit="1"/>
    </xf>
    <xf numFmtId="41" fontId="5" fillId="0" borderId="44" xfId="0" applyNumberFormat="1" applyFont="1" applyBorder="1" applyAlignment="1">
      <alignment vertical="center" shrinkToFit="1"/>
    </xf>
    <xf numFmtId="41" fontId="5" fillId="0" borderId="45" xfId="0" applyNumberFormat="1" applyFont="1" applyBorder="1" applyAlignment="1">
      <alignment vertical="center" shrinkToFit="1"/>
    </xf>
    <xf numFmtId="41" fontId="5" fillId="0" borderId="46" xfId="0" applyNumberFormat="1" applyFont="1" applyBorder="1" applyAlignment="1" quotePrefix="1">
      <alignment vertical="center" shrinkToFit="1"/>
    </xf>
    <xf numFmtId="41" fontId="5" fillId="0" borderId="47" xfId="0" applyNumberFormat="1" applyFont="1" applyBorder="1" applyAlignment="1" quotePrefix="1">
      <alignment vertical="center" shrinkToFit="1"/>
    </xf>
    <xf numFmtId="41" fontId="5" fillId="0" borderId="48" xfId="0" applyNumberFormat="1" applyFont="1" applyBorder="1" applyAlignment="1">
      <alignment vertical="center" shrinkToFit="1"/>
    </xf>
    <xf numFmtId="41" fontId="5" fillId="0" borderId="49" xfId="0" applyNumberFormat="1" applyFont="1" applyBorder="1" applyAlignment="1">
      <alignment vertical="center" shrinkToFit="1"/>
    </xf>
    <xf numFmtId="41" fontId="5" fillId="0" borderId="50" xfId="0" applyNumberFormat="1" applyFont="1" applyBorder="1" applyAlignment="1" quotePrefix="1">
      <alignment vertical="center" shrinkToFit="1"/>
    </xf>
    <xf numFmtId="41" fontId="5" fillId="0" borderId="51" xfId="0" applyNumberFormat="1" applyFont="1" applyBorder="1" applyAlignment="1" quotePrefix="1">
      <alignment vertical="center" shrinkToFit="1"/>
    </xf>
    <xf numFmtId="41" fontId="5" fillId="0" borderId="52" xfId="0" applyNumberFormat="1" applyFont="1" applyBorder="1" applyAlignment="1">
      <alignment vertical="center" shrinkToFit="1"/>
    </xf>
    <xf numFmtId="41" fontId="5" fillId="0" borderId="53" xfId="0" applyNumberFormat="1" applyFont="1" applyBorder="1" applyAlignment="1">
      <alignment vertical="center" shrinkToFit="1"/>
    </xf>
    <xf numFmtId="41" fontId="5" fillId="0" borderId="54" xfId="0" applyNumberFormat="1" applyFont="1" applyBorder="1" applyAlignment="1" quotePrefix="1">
      <alignment vertical="center" shrinkToFit="1"/>
    </xf>
    <xf numFmtId="41" fontId="5" fillId="0" borderId="55" xfId="0" applyNumberFormat="1" applyFont="1" applyBorder="1" applyAlignment="1" quotePrefix="1">
      <alignment vertical="center" shrinkToFit="1"/>
    </xf>
    <xf numFmtId="41" fontId="5" fillId="0" borderId="56" xfId="0" applyNumberFormat="1" applyFont="1" applyBorder="1" applyAlignment="1">
      <alignment vertical="center" shrinkToFit="1"/>
    </xf>
    <xf numFmtId="41" fontId="5" fillId="0" borderId="57" xfId="0" applyNumberFormat="1" applyFont="1" applyBorder="1" applyAlignment="1">
      <alignment vertical="center" shrinkToFit="1"/>
    </xf>
    <xf numFmtId="41" fontId="5" fillId="0" borderId="42" xfId="0" applyNumberFormat="1" applyFont="1" applyBorder="1" applyAlignment="1">
      <alignment vertical="center" shrinkToFit="1"/>
    </xf>
    <xf numFmtId="41" fontId="5" fillId="0" borderId="43" xfId="0" applyNumberFormat="1" applyFont="1" applyBorder="1" applyAlignment="1">
      <alignment vertical="center" shrinkToFit="1"/>
    </xf>
    <xf numFmtId="41" fontId="5" fillId="0" borderId="58" xfId="0" applyNumberFormat="1" applyFont="1" applyBorder="1" applyAlignment="1" quotePrefix="1">
      <alignment vertical="center" shrinkToFit="1"/>
    </xf>
    <xf numFmtId="41" fontId="5" fillId="0" borderId="59" xfId="0" applyNumberFormat="1" applyFont="1" applyBorder="1" applyAlignment="1" quotePrefix="1">
      <alignment vertical="center" shrinkToFit="1"/>
    </xf>
    <xf numFmtId="41" fontId="5" fillId="0" borderId="26" xfId="0" applyNumberFormat="1" applyFont="1" applyBorder="1" applyAlignment="1">
      <alignment vertical="center" shrinkToFit="1"/>
    </xf>
    <xf numFmtId="41" fontId="5" fillId="0" borderId="60" xfId="0" applyNumberFormat="1" applyFont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桁蟻唇Ｆ [0.00]_Sheet1" xfId="48"/>
    <cellStyle name="桁蟻唇Ｆ_Sheet1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脱浦 [0.00]_Sheet1" xfId="59"/>
    <cellStyle name="脱浦_Sheet1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9"/>
  <sheetViews>
    <sheetView tabSelected="1" zoomScaleSheetLayoutView="100" zoomScalePageLayoutView="0" workbookViewId="0" topLeftCell="A1">
      <selection activeCell="J1" sqref="J1"/>
    </sheetView>
  </sheetViews>
  <sheetFormatPr defaultColWidth="8.796875" defaultRowHeight="14.25"/>
  <cols>
    <col min="1" max="1" width="0.6953125" style="1" customWidth="1"/>
    <col min="2" max="2" width="9.3984375" style="1" customWidth="1"/>
    <col min="3" max="3" width="1.390625" style="1" customWidth="1"/>
    <col min="4" max="4" width="26.8984375" style="1" customWidth="1"/>
    <col min="5" max="8" width="7.09765625" style="1" customWidth="1"/>
    <col min="9" max="9" width="14.59765625" style="1" customWidth="1"/>
    <col min="10" max="15" width="7.09765625" style="1" customWidth="1"/>
    <col min="16" max="16384" width="9" style="1" customWidth="1"/>
  </cols>
  <sheetData>
    <row r="1" spans="2:15" s="2" customFormat="1" ht="18.75" customHeight="1" thickBot="1">
      <c r="B1" s="27" t="s">
        <v>103</v>
      </c>
      <c r="C1" s="24"/>
      <c r="N1" s="26"/>
      <c r="O1" s="25" t="s">
        <v>104</v>
      </c>
    </row>
    <row r="2" spans="2:15" ht="23.25" customHeight="1">
      <c r="B2" s="3"/>
      <c r="C2" s="4"/>
      <c r="D2" s="5"/>
      <c r="E2" s="6"/>
      <c r="F2" s="50"/>
      <c r="G2" s="51"/>
      <c r="H2" s="52" t="s">
        <v>0</v>
      </c>
      <c r="I2" s="53"/>
      <c r="J2" s="50"/>
      <c r="K2" s="50"/>
      <c r="L2" s="54"/>
      <c r="M2" s="55" t="s">
        <v>1</v>
      </c>
      <c r="N2" s="7"/>
      <c r="O2" s="8"/>
    </row>
    <row r="3" spans="2:15" ht="35.25" customHeight="1" thickBot="1">
      <c r="B3" s="28" t="s">
        <v>2</v>
      </c>
      <c r="C3" s="9"/>
      <c r="D3" s="29" t="s">
        <v>3</v>
      </c>
      <c r="E3" s="30" t="s">
        <v>4</v>
      </c>
      <c r="F3" s="31" t="s">
        <v>5</v>
      </c>
      <c r="G3" s="31" t="s">
        <v>6</v>
      </c>
      <c r="H3" s="31" t="s">
        <v>7</v>
      </c>
      <c r="I3" s="56" t="s">
        <v>100</v>
      </c>
      <c r="J3" s="31" t="s">
        <v>8</v>
      </c>
      <c r="K3" s="44" t="s">
        <v>99</v>
      </c>
      <c r="L3" s="31" t="s">
        <v>5</v>
      </c>
      <c r="M3" s="31" t="s">
        <v>9</v>
      </c>
      <c r="N3" s="31" t="s">
        <v>10</v>
      </c>
      <c r="O3" s="32" t="s">
        <v>11</v>
      </c>
    </row>
    <row r="4" spans="2:15" ht="30" customHeight="1" thickBot="1">
      <c r="B4" s="33" t="s">
        <v>12</v>
      </c>
      <c r="C4" s="21"/>
      <c r="D4" s="20"/>
      <c r="E4" s="62">
        <v>21670</v>
      </c>
      <c r="F4" s="63">
        <v>19324</v>
      </c>
      <c r="G4" s="64">
        <v>16149</v>
      </c>
      <c r="H4" s="64">
        <v>827</v>
      </c>
      <c r="I4" s="64">
        <v>635</v>
      </c>
      <c r="J4" s="64">
        <v>0</v>
      </c>
      <c r="K4" s="64">
        <v>1713</v>
      </c>
      <c r="L4" s="64">
        <v>2346</v>
      </c>
      <c r="M4" s="64">
        <v>2060</v>
      </c>
      <c r="N4" s="64">
        <v>286</v>
      </c>
      <c r="O4" s="65">
        <v>0</v>
      </c>
    </row>
    <row r="5" spans="2:15" ht="28.5" customHeight="1">
      <c r="B5" s="22" t="s">
        <v>13</v>
      </c>
      <c r="C5" s="10"/>
      <c r="D5" s="34" t="s">
        <v>14</v>
      </c>
      <c r="E5" s="66">
        <v>30</v>
      </c>
      <c r="F5" s="67">
        <v>29</v>
      </c>
      <c r="G5" s="68">
        <v>27</v>
      </c>
      <c r="H5" s="68">
        <v>0</v>
      </c>
      <c r="I5" s="68">
        <v>0</v>
      </c>
      <c r="J5" s="68">
        <v>0</v>
      </c>
      <c r="K5" s="68">
        <v>2</v>
      </c>
      <c r="L5" s="68">
        <v>1</v>
      </c>
      <c r="M5" s="68">
        <v>1</v>
      </c>
      <c r="N5" s="68">
        <v>0</v>
      </c>
      <c r="O5" s="69">
        <v>0</v>
      </c>
    </row>
    <row r="6" spans="2:15" ht="28.5" customHeight="1">
      <c r="B6" s="57" t="s">
        <v>15</v>
      </c>
      <c r="C6" s="12"/>
      <c r="D6" s="13" t="s">
        <v>88</v>
      </c>
      <c r="E6" s="70">
        <v>5543</v>
      </c>
      <c r="F6" s="71">
        <v>5120</v>
      </c>
      <c r="G6" s="72">
        <v>4759</v>
      </c>
      <c r="H6" s="72">
        <v>188</v>
      </c>
      <c r="I6" s="72">
        <v>43</v>
      </c>
      <c r="J6" s="72">
        <v>0</v>
      </c>
      <c r="K6" s="72">
        <v>130</v>
      </c>
      <c r="L6" s="72">
        <v>423</v>
      </c>
      <c r="M6" s="72">
        <v>404</v>
      </c>
      <c r="N6" s="72">
        <v>19</v>
      </c>
      <c r="O6" s="73">
        <v>0</v>
      </c>
    </row>
    <row r="7" spans="2:15" ht="28.5" customHeight="1">
      <c r="B7" s="57" t="s">
        <v>16</v>
      </c>
      <c r="C7" s="14"/>
      <c r="D7" s="13" t="s">
        <v>89</v>
      </c>
      <c r="E7" s="70">
        <v>124</v>
      </c>
      <c r="F7" s="71">
        <v>115</v>
      </c>
      <c r="G7" s="72">
        <v>108</v>
      </c>
      <c r="H7" s="72">
        <v>6</v>
      </c>
      <c r="I7" s="72">
        <v>0</v>
      </c>
      <c r="J7" s="72">
        <v>0</v>
      </c>
      <c r="K7" s="72">
        <v>1</v>
      </c>
      <c r="L7" s="72">
        <v>9</v>
      </c>
      <c r="M7" s="72">
        <v>9</v>
      </c>
      <c r="N7" s="72">
        <v>0</v>
      </c>
      <c r="O7" s="73">
        <v>0</v>
      </c>
    </row>
    <row r="8" spans="2:15" ht="28.5" customHeight="1">
      <c r="B8" s="57" t="s">
        <v>17</v>
      </c>
      <c r="C8" s="14"/>
      <c r="D8" s="13" t="s">
        <v>90</v>
      </c>
      <c r="E8" s="70">
        <v>444</v>
      </c>
      <c r="F8" s="71">
        <v>409</v>
      </c>
      <c r="G8" s="72">
        <v>368</v>
      </c>
      <c r="H8" s="72">
        <v>16</v>
      </c>
      <c r="I8" s="72">
        <v>9</v>
      </c>
      <c r="J8" s="72">
        <v>0</v>
      </c>
      <c r="K8" s="72">
        <v>16</v>
      </c>
      <c r="L8" s="72">
        <v>35</v>
      </c>
      <c r="M8" s="72">
        <v>34</v>
      </c>
      <c r="N8" s="72">
        <v>1</v>
      </c>
      <c r="O8" s="73">
        <v>0</v>
      </c>
    </row>
    <row r="9" spans="2:15" ht="28.5" customHeight="1">
      <c r="B9" s="57" t="s">
        <v>18</v>
      </c>
      <c r="C9" s="14"/>
      <c r="D9" s="13" t="s">
        <v>91</v>
      </c>
      <c r="E9" s="70">
        <v>495</v>
      </c>
      <c r="F9" s="71">
        <v>448</v>
      </c>
      <c r="G9" s="72">
        <v>422</v>
      </c>
      <c r="H9" s="72">
        <v>12</v>
      </c>
      <c r="I9" s="72">
        <v>3</v>
      </c>
      <c r="J9" s="72">
        <v>0</v>
      </c>
      <c r="K9" s="72">
        <v>11</v>
      </c>
      <c r="L9" s="72">
        <v>47</v>
      </c>
      <c r="M9" s="72">
        <v>44</v>
      </c>
      <c r="N9" s="72">
        <v>3</v>
      </c>
      <c r="O9" s="73">
        <v>0</v>
      </c>
    </row>
    <row r="10" spans="2:15" ht="28.5" customHeight="1">
      <c r="B10" s="57" t="s">
        <v>19</v>
      </c>
      <c r="C10" s="14"/>
      <c r="D10" s="13" t="s">
        <v>96</v>
      </c>
      <c r="E10" s="70">
        <v>189</v>
      </c>
      <c r="F10" s="71">
        <v>180</v>
      </c>
      <c r="G10" s="72">
        <v>163</v>
      </c>
      <c r="H10" s="72">
        <v>7</v>
      </c>
      <c r="I10" s="72">
        <v>6</v>
      </c>
      <c r="J10" s="72">
        <v>0</v>
      </c>
      <c r="K10" s="72">
        <v>4</v>
      </c>
      <c r="L10" s="72">
        <v>9</v>
      </c>
      <c r="M10" s="72">
        <v>9</v>
      </c>
      <c r="N10" s="72">
        <v>0</v>
      </c>
      <c r="O10" s="73">
        <v>0</v>
      </c>
    </row>
    <row r="11" spans="2:15" ht="28.5" customHeight="1">
      <c r="B11" s="57" t="s">
        <v>20</v>
      </c>
      <c r="C11" s="14"/>
      <c r="D11" s="13" t="s">
        <v>92</v>
      </c>
      <c r="E11" s="70">
        <v>453</v>
      </c>
      <c r="F11" s="71">
        <v>419</v>
      </c>
      <c r="G11" s="72">
        <v>391</v>
      </c>
      <c r="H11" s="72">
        <v>14</v>
      </c>
      <c r="I11" s="72">
        <v>9</v>
      </c>
      <c r="J11" s="72">
        <v>0</v>
      </c>
      <c r="K11" s="72">
        <v>5</v>
      </c>
      <c r="L11" s="72">
        <v>34</v>
      </c>
      <c r="M11" s="72">
        <v>34</v>
      </c>
      <c r="N11" s="72">
        <v>0</v>
      </c>
      <c r="O11" s="73">
        <v>0</v>
      </c>
    </row>
    <row r="12" spans="2:15" ht="28.5" customHeight="1">
      <c r="B12" s="57" t="s">
        <v>21</v>
      </c>
      <c r="C12" s="14"/>
      <c r="D12" s="13" t="s">
        <v>97</v>
      </c>
      <c r="E12" s="70">
        <v>292</v>
      </c>
      <c r="F12" s="71">
        <v>275</v>
      </c>
      <c r="G12" s="72">
        <v>250</v>
      </c>
      <c r="H12" s="72">
        <v>14</v>
      </c>
      <c r="I12" s="72">
        <v>0</v>
      </c>
      <c r="J12" s="72">
        <v>0</v>
      </c>
      <c r="K12" s="72">
        <v>11</v>
      </c>
      <c r="L12" s="72">
        <v>17</v>
      </c>
      <c r="M12" s="72">
        <v>17</v>
      </c>
      <c r="N12" s="72">
        <v>0</v>
      </c>
      <c r="O12" s="73">
        <v>0</v>
      </c>
    </row>
    <row r="13" spans="2:15" ht="28.5" customHeight="1">
      <c r="B13" s="57" t="s">
        <v>22</v>
      </c>
      <c r="C13" s="14"/>
      <c r="D13" s="13" t="s">
        <v>93</v>
      </c>
      <c r="E13" s="70">
        <v>569</v>
      </c>
      <c r="F13" s="71">
        <v>515</v>
      </c>
      <c r="G13" s="72">
        <v>489</v>
      </c>
      <c r="H13" s="72">
        <v>13</v>
      </c>
      <c r="I13" s="72">
        <v>5</v>
      </c>
      <c r="J13" s="72">
        <v>0</v>
      </c>
      <c r="K13" s="72">
        <v>8</v>
      </c>
      <c r="L13" s="72">
        <v>54</v>
      </c>
      <c r="M13" s="72">
        <v>51</v>
      </c>
      <c r="N13" s="72">
        <v>3</v>
      </c>
      <c r="O13" s="73">
        <v>0</v>
      </c>
    </row>
    <row r="14" spans="2:15" ht="28.5" customHeight="1">
      <c r="B14" s="57" t="s">
        <v>23</v>
      </c>
      <c r="C14" s="14"/>
      <c r="D14" s="13" t="s">
        <v>98</v>
      </c>
      <c r="E14" s="70">
        <v>1147</v>
      </c>
      <c r="F14" s="71">
        <v>1054</v>
      </c>
      <c r="G14" s="72">
        <v>988</v>
      </c>
      <c r="H14" s="72">
        <v>48</v>
      </c>
      <c r="I14" s="72">
        <v>3</v>
      </c>
      <c r="J14" s="72">
        <v>0</v>
      </c>
      <c r="K14" s="72">
        <v>15</v>
      </c>
      <c r="L14" s="72">
        <v>93</v>
      </c>
      <c r="M14" s="72">
        <v>87</v>
      </c>
      <c r="N14" s="72">
        <v>6</v>
      </c>
      <c r="O14" s="73">
        <v>0</v>
      </c>
    </row>
    <row r="15" spans="2:15" ht="28.5" customHeight="1">
      <c r="B15" s="57" t="s">
        <v>24</v>
      </c>
      <c r="C15" s="14"/>
      <c r="D15" s="13" t="s">
        <v>94</v>
      </c>
      <c r="E15" s="70">
        <v>230</v>
      </c>
      <c r="F15" s="71">
        <v>213</v>
      </c>
      <c r="G15" s="72">
        <v>197</v>
      </c>
      <c r="H15" s="72">
        <v>7</v>
      </c>
      <c r="I15" s="72">
        <v>2</v>
      </c>
      <c r="J15" s="72">
        <v>0</v>
      </c>
      <c r="K15" s="72">
        <v>7</v>
      </c>
      <c r="L15" s="72">
        <v>17</v>
      </c>
      <c r="M15" s="72">
        <v>16</v>
      </c>
      <c r="N15" s="72">
        <v>1</v>
      </c>
      <c r="O15" s="73">
        <v>0</v>
      </c>
    </row>
    <row r="16" spans="2:15" ht="28.5" customHeight="1">
      <c r="B16" s="57" t="s">
        <v>25</v>
      </c>
      <c r="C16" s="14"/>
      <c r="D16" s="13" t="s">
        <v>95</v>
      </c>
      <c r="E16" s="70">
        <v>110</v>
      </c>
      <c r="F16" s="71">
        <v>103</v>
      </c>
      <c r="G16" s="72">
        <v>97</v>
      </c>
      <c r="H16" s="72">
        <v>2</v>
      </c>
      <c r="I16" s="72">
        <v>0</v>
      </c>
      <c r="J16" s="72">
        <v>0</v>
      </c>
      <c r="K16" s="72">
        <v>4</v>
      </c>
      <c r="L16" s="72">
        <v>7</v>
      </c>
      <c r="M16" s="72">
        <v>7</v>
      </c>
      <c r="N16" s="72">
        <v>0</v>
      </c>
      <c r="O16" s="73">
        <v>0</v>
      </c>
    </row>
    <row r="17" spans="2:15" ht="28.5" customHeight="1">
      <c r="B17" s="57" t="s">
        <v>26</v>
      </c>
      <c r="C17" s="14"/>
      <c r="D17" s="13" t="s">
        <v>27</v>
      </c>
      <c r="E17" s="70">
        <v>186</v>
      </c>
      <c r="F17" s="71">
        <v>184</v>
      </c>
      <c r="G17" s="72">
        <v>175</v>
      </c>
      <c r="H17" s="72">
        <v>2</v>
      </c>
      <c r="I17" s="72">
        <v>0</v>
      </c>
      <c r="J17" s="72">
        <v>0</v>
      </c>
      <c r="K17" s="72">
        <v>7</v>
      </c>
      <c r="L17" s="72">
        <v>2</v>
      </c>
      <c r="M17" s="72">
        <v>2</v>
      </c>
      <c r="N17" s="72">
        <v>0</v>
      </c>
      <c r="O17" s="73">
        <v>0</v>
      </c>
    </row>
    <row r="18" spans="2:15" ht="28.5" customHeight="1">
      <c r="B18" s="58" t="s">
        <v>28</v>
      </c>
      <c r="C18" s="23"/>
      <c r="D18" s="15" t="s">
        <v>29</v>
      </c>
      <c r="E18" s="74">
        <v>684</v>
      </c>
      <c r="F18" s="75">
        <v>628</v>
      </c>
      <c r="G18" s="76">
        <v>585</v>
      </c>
      <c r="H18" s="76">
        <v>19</v>
      </c>
      <c r="I18" s="76">
        <v>9</v>
      </c>
      <c r="J18" s="76">
        <v>0</v>
      </c>
      <c r="K18" s="76">
        <v>15</v>
      </c>
      <c r="L18" s="76">
        <v>56</v>
      </c>
      <c r="M18" s="76">
        <v>53</v>
      </c>
      <c r="N18" s="76">
        <v>3</v>
      </c>
      <c r="O18" s="77">
        <v>0</v>
      </c>
    </row>
    <row r="19" spans="2:15" ht="28.5" customHeight="1">
      <c r="B19" s="59" t="s">
        <v>30</v>
      </c>
      <c r="C19" s="16"/>
      <c r="D19" s="36" t="s">
        <v>31</v>
      </c>
      <c r="E19" s="78">
        <v>200</v>
      </c>
      <c r="F19" s="79">
        <v>156</v>
      </c>
      <c r="G19" s="80">
        <v>122</v>
      </c>
      <c r="H19" s="80">
        <v>13</v>
      </c>
      <c r="I19" s="80">
        <v>6</v>
      </c>
      <c r="J19" s="80">
        <v>0</v>
      </c>
      <c r="K19" s="80">
        <v>15</v>
      </c>
      <c r="L19" s="80">
        <v>44</v>
      </c>
      <c r="M19" s="80">
        <v>43</v>
      </c>
      <c r="N19" s="80">
        <v>1</v>
      </c>
      <c r="O19" s="81">
        <v>0</v>
      </c>
    </row>
    <row r="20" spans="2:15" ht="28.5" customHeight="1">
      <c r="B20" s="22" t="s">
        <v>32</v>
      </c>
      <c r="C20" s="10"/>
      <c r="D20" s="34" t="s">
        <v>33</v>
      </c>
      <c r="E20" s="66">
        <v>109</v>
      </c>
      <c r="F20" s="67">
        <v>75</v>
      </c>
      <c r="G20" s="68">
        <v>39</v>
      </c>
      <c r="H20" s="68">
        <v>11</v>
      </c>
      <c r="I20" s="68">
        <v>5</v>
      </c>
      <c r="J20" s="68">
        <v>0</v>
      </c>
      <c r="K20" s="68">
        <v>20</v>
      </c>
      <c r="L20" s="68">
        <v>34</v>
      </c>
      <c r="M20" s="68">
        <v>33</v>
      </c>
      <c r="N20" s="68">
        <v>1</v>
      </c>
      <c r="O20" s="69">
        <v>0</v>
      </c>
    </row>
    <row r="21" spans="2:15" ht="28.5" customHeight="1">
      <c r="B21" s="57" t="s">
        <v>34</v>
      </c>
      <c r="C21" s="12"/>
      <c r="D21" s="35" t="s">
        <v>35</v>
      </c>
      <c r="E21" s="70">
        <v>3259</v>
      </c>
      <c r="F21" s="71">
        <v>2657</v>
      </c>
      <c r="G21" s="72">
        <v>2194</v>
      </c>
      <c r="H21" s="72">
        <v>145</v>
      </c>
      <c r="I21" s="72">
        <v>106</v>
      </c>
      <c r="J21" s="72">
        <v>0</v>
      </c>
      <c r="K21" s="72">
        <v>212</v>
      </c>
      <c r="L21" s="72">
        <v>602</v>
      </c>
      <c r="M21" s="72">
        <v>556</v>
      </c>
      <c r="N21" s="72">
        <v>46</v>
      </c>
      <c r="O21" s="73">
        <v>0</v>
      </c>
    </row>
    <row r="22" spans="2:15" ht="28.5" customHeight="1">
      <c r="B22" s="57" t="s">
        <v>36</v>
      </c>
      <c r="C22" s="14"/>
      <c r="D22" s="13" t="s">
        <v>37</v>
      </c>
      <c r="E22" s="70">
        <v>270</v>
      </c>
      <c r="F22" s="71">
        <v>257</v>
      </c>
      <c r="G22" s="72">
        <v>233</v>
      </c>
      <c r="H22" s="72">
        <v>3</v>
      </c>
      <c r="I22" s="72">
        <v>7</v>
      </c>
      <c r="J22" s="72">
        <v>0</v>
      </c>
      <c r="K22" s="72">
        <v>14</v>
      </c>
      <c r="L22" s="72">
        <v>13</v>
      </c>
      <c r="M22" s="72">
        <v>12</v>
      </c>
      <c r="N22" s="72">
        <v>1</v>
      </c>
      <c r="O22" s="73">
        <v>0</v>
      </c>
    </row>
    <row r="23" spans="2:15" ht="28.5" customHeight="1">
      <c r="B23" s="57" t="s">
        <v>38</v>
      </c>
      <c r="C23" s="14"/>
      <c r="D23" s="13" t="s">
        <v>39</v>
      </c>
      <c r="E23" s="70">
        <v>249</v>
      </c>
      <c r="F23" s="71">
        <v>198</v>
      </c>
      <c r="G23" s="72">
        <v>174</v>
      </c>
      <c r="H23" s="72">
        <v>12</v>
      </c>
      <c r="I23" s="72">
        <v>4</v>
      </c>
      <c r="J23" s="72">
        <v>0</v>
      </c>
      <c r="K23" s="72">
        <v>8</v>
      </c>
      <c r="L23" s="72">
        <v>51</v>
      </c>
      <c r="M23" s="72">
        <v>50</v>
      </c>
      <c r="N23" s="72">
        <v>1</v>
      </c>
      <c r="O23" s="73">
        <v>0</v>
      </c>
    </row>
    <row r="24" spans="2:15" ht="28.5" customHeight="1">
      <c r="B24" s="57" t="s">
        <v>40</v>
      </c>
      <c r="C24" s="14"/>
      <c r="D24" s="13" t="s">
        <v>41</v>
      </c>
      <c r="E24" s="70">
        <v>1112</v>
      </c>
      <c r="F24" s="71">
        <v>677</v>
      </c>
      <c r="G24" s="72">
        <v>589</v>
      </c>
      <c r="H24" s="72">
        <v>22</v>
      </c>
      <c r="I24" s="72">
        <v>18</v>
      </c>
      <c r="J24" s="72">
        <v>0</v>
      </c>
      <c r="K24" s="72">
        <v>48</v>
      </c>
      <c r="L24" s="72">
        <v>435</v>
      </c>
      <c r="M24" s="72">
        <v>403</v>
      </c>
      <c r="N24" s="72">
        <v>32</v>
      </c>
      <c r="O24" s="73">
        <v>0</v>
      </c>
    </row>
    <row r="25" spans="2:15" ht="28.5" customHeight="1">
      <c r="B25" s="58" t="s">
        <v>42</v>
      </c>
      <c r="C25" s="14"/>
      <c r="D25" s="15" t="s">
        <v>43</v>
      </c>
      <c r="E25" s="74">
        <v>1264</v>
      </c>
      <c r="F25" s="75">
        <v>1199</v>
      </c>
      <c r="G25" s="76">
        <v>923</v>
      </c>
      <c r="H25" s="76">
        <v>86</v>
      </c>
      <c r="I25" s="76">
        <v>67</v>
      </c>
      <c r="J25" s="76">
        <v>0</v>
      </c>
      <c r="K25" s="76">
        <v>123</v>
      </c>
      <c r="L25" s="76">
        <v>65</v>
      </c>
      <c r="M25" s="76">
        <v>54</v>
      </c>
      <c r="N25" s="76">
        <v>11</v>
      </c>
      <c r="O25" s="77">
        <v>0</v>
      </c>
    </row>
    <row r="26" spans="2:15" ht="28.5" customHeight="1">
      <c r="B26" s="60" t="s">
        <v>44</v>
      </c>
      <c r="C26" s="17"/>
      <c r="D26" s="37" t="s">
        <v>45</v>
      </c>
      <c r="E26" s="82">
        <v>1560</v>
      </c>
      <c r="F26" s="83">
        <v>1463</v>
      </c>
      <c r="G26" s="84">
        <v>1213</v>
      </c>
      <c r="H26" s="84">
        <v>45</v>
      </c>
      <c r="I26" s="84">
        <v>57</v>
      </c>
      <c r="J26" s="84">
        <v>0</v>
      </c>
      <c r="K26" s="84">
        <v>148</v>
      </c>
      <c r="L26" s="84">
        <v>97</v>
      </c>
      <c r="M26" s="84">
        <v>87</v>
      </c>
      <c r="N26" s="84">
        <v>10</v>
      </c>
      <c r="O26" s="85">
        <v>0</v>
      </c>
    </row>
    <row r="27" spans="2:15" ht="28.5" customHeight="1">
      <c r="B27" s="57" t="s">
        <v>46</v>
      </c>
      <c r="C27" s="14"/>
      <c r="D27" s="13" t="s">
        <v>47</v>
      </c>
      <c r="E27" s="86">
        <v>163</v>
      </c>
      <c r="F27" s="87">
        <v>142</v>
      </c>
      <c r="G27" s="72">
        <v>133</v>
      </c>
      <c r="H27" s="72">
        <v>3</v>
      </c>
      <c r="I27" s="72">
        <v>0</v>
      </c>
      <c r="J27" s="72">
        <v>0</v>
      </c>
      <c r="K27" s="72">
        <v>6</v>
      </c>
      <c r="L27" s="72">
        <v>21</v>
      </c>
      <c r="M27" s="72">
        <v>21</v>
      </c>
      <c r="N27" s="72">
        <v>0</v>
      </c>
      <c r="O27" s="73">
        <v>0</v>
      </c>
    </row>
    <row r="28" spans="2:15" ht="28.5" customHeight="1">
      <c r="B28" s="57" t="s">
        <v>48</v>
      </c>
      <c r="C28" s="14"/>
      <c r="D28" s="13" t="s">
        <v>49</v>
      </c>
      <c r="E28" s="70">
        <v>485</v>
      </c>
      <c r="F28" s="71">
        <v>443</v>
      </c>
      <c r="G28" s="72">
        <v>392</v>
      </c>
      <c r="H28" s="72">
        <v>5</v>
      </c>
      <c r="I28" s="72">
        <v>9</v>
      </c>
      <c r="J28" s="72">
        <v>0</v>
      </c>
      <c r="K28" s="72">
        <v>37</v>
      </c>
      <c r="L28" s="72">
        <v>42</v>
      </c>
      <c r="M28" s="72">
        <v>36</v>
      </c>
      <c r="N28" s="72">
        <v>6</v>
      </c>
      <c r="O28" s="73">
        <v>0</v>
      </c>
    </row>
    <row r="29" spans="2:15" ht="28.5" customHeight="1">
      <c r="B29" s="58" t="s">
        <v>50</v>
      </c>
      <c r="C29" s="14"/>
      <c r="D29" s="15" t="s">
        <v>51</v>
      </c>
      <c r="E29" s="74">
        <v>877</v>
      </c>
      <c r="F29" s="75">
        <v>845</v>
      </c>
      <c r="G29" s="76">
        <v>661</v>
      </c>
      <c r="H29" s="76">
        <v>37</v>
      </c>
      <c r="I29" s="76">
        <v>44</v>
      </c>
      <c r="J29" s="76">
        <v>0</v>
      </c>
      <c r="K29" s="76">
        <v>103</v>
      </c>
      <c r="L29" s="76">
        <v>32</v>
      </c>
      <c r="M29" s="76">
        <v>29</v>
      </c>
      <c r="N29" s="76">
        <v>3</v>
      </c>
      <c r="O29" s="77">
        <v>0</v>
      </c>
    </row>
    <row r="30" spans="2:15" ht="28.5" customHeight="1">
      <c r="B30" s="59" t="s">
        <v>52</v>
      </c>
      <c r="C30" s="16"/>
      <c r="D30" s="36" t="s">
        <v>53</v>
      </c>
      <c r="E30" s="78">
        <v>307</v>
      </c>
      <c r="F30" s="79">
        <v>270</v>
      </c>
      <c r="G30" s="80">
        <v>254</v>
      </c>
      <c r="H30" s="80">
        <v>9</v>
      </c>
      <c r="I30" s="80">
        <v>2</v>
      </c>
      <c r="J30" s="80">
        <v>0</v>
      </c>
      <c r="K30" s="80">
        <v>5</v>
      </c>
      <c r="L30" s="80">
        <v>37</v>
      </c>
      <c r="M30" s="80">
        <v>34</v>
      </c>
      <c r="N30" s="80">
        <v>3</v>
      </c>
      <c r="O30" s="81">
        <v>0</v>
      </c>
    </row>
    <row r="31" spans="2:15" ht="28.5" customHeight="1">
      <c r="B31" s="59" t="s">
        <v>54</v>
      </c>
      <c r="C31" s="16"/>
      <c r="D31" s="36" t="s">
        <v>55</v>
      </c>
      <c r="E31" s="78">
        <v>1507</v>
      </c>
      <c r="F31" s="79">
        <v>1474</v>
      </c>
      <c r="G31" s="80">
        <v>1317</v>
      </c>
      <c r="H31" s="80">
        <v>39</v>
      </c>
      <c r="I31" s="80">
        <v>43</v>
      </c>
      <c r="J31" s="80">
        <v>0</v>
      </c>
      <c r="K31" s="80">
        <v>75</v>
      </c>
      <c r="L31" s="80">
        <v>33</v>
      </c>
      <c r="M31" s="80">
        <v>26</v>
      </c>
      <c r="N31" s="80">
        <v>7</v>
      </c>
      <c r="O31" s="81">
        <v>0</v>
      </c>
    </row>
    <row r="32" spans="2:15" ht="28.5" customHeight="1">
      <c r="B32" s="59" t="s">
        <v>56</v>
      </c>
      <c r="C32" s="16"/>
      <c r="D32" s="36" t="s">
        <v>57</v>
      </c>
      <c r="E32" s="78">
        <v>267</v>
      </c>
      <c r="F32" s="79">
        <v>243</v>
      </c>
      <c r="G32" s="80">
        <v>205</v>
      </c>
      <c r="H32" s="80">
        <v>12</v>
      </c>
      <c r="I32" s="80">
        <v>7</v>
      </c>
      <c r="J32" s="80">
        <v>0</v>
      </c>
      <c r="K32" s="80">
        <v>19</v>
      </c>
      <c r="L32" s="80">
        <v>24</v>
      </c>
      <c r="M32" s="80">
        <v>21</v>
      </c>
      <c r="N32" s="80">
        <v>3</v>
      </c>
      <c r="O32" s="81">
        <v>0</v>
      </c>
    </row>
    <row r="33" spans="2:15" ht="28.5" customHeight="1">
      <c r="B33" s="59" t="s">
        <v>58</v>
      </c>
      <c r="C33" s="16"/>
      <c r="D33" s="36" t="s">
        <v>59</v>
      </c>
      <c r="E33" s="78">
        <v>26</v>
      </c>
      <c r="F33" s="79">
        <v>23</v>
      </c>
      <c r="G33" s="80">
        <v>14</v>
      </c>
      <c r="H33" s="80">
        <v>4</v>
      </c>
      <c r="I33" s="80">
        <v>1</v>
      </c>
      <c r="J33" s="80">
        <v>0</v>
      </c>
      <c r="K33" s="80">
        <v>4</v>
      </c>
      <c r="L33" s="80">
        <v>3</v>
      </c>
      <c r="M33" s="80">
        <v>3</v>
      </c>
      <c r="N33" s="80">
        <v>0</v>
      </c>
      <c r="O33" s="81">
        <v>0</v>
      </c>
    </row>
    <row r="34" spans="2:15" ht="28.5" customHeight="1">
      <c r="B34" s="59" t="s">
        <v>60</v>
      </c>
      <c r="C34" s="16"/>
      <c r="D34" s="36" t="s">
        <v>61</v>
      </c>
      <c r="E34" s="78">
        <v>268</v>
      </c>
      <c r="F34" s="79">
        <v>250</v>
      </c>
      <c r="G34" s="80">
        <v>227</v>
      </c>
      <c r="H34" s="80">
        <v>9</v>
      </c>
      <c r="I34" s="80">
        <v>5</v>
      </c>
      <c r="J34" s="80">
        <v>0</v>
      </c>
      <c r="K34" s="80">
        <v>9</v>
      </c>
      <c r="L34" s="80">
        <v>18</v>
      </c>
      <c r="M34" s="80">
        <v>18</v>
      </c>
      <c r="N34" s="80">
        <v>0</v>
      </c>
      <c r="O34" s="81">
        <v>0</v>
      </c>
    </row>
    <row r="35" spans="2:15" ht="28.5" customHeight="1">
      <c r="B35" s="59" t="s">
        <v>62</v>
      </c>
      <c r="C35" s="16"/>
      <c r="D35" s="36" t="s">
        <v>63</v>
      </c>
      <c r="E35" s="78">
        <v>513</v>
      </c>
      <c r="F35" s="79">
        <v>483</v>
      </c>
      <c r="G35" s="80">
        <v>399</v>
      </c>
      <c r="H35" s="80">
        <v>37</v>
      </c>
      <c r="I35" s="80">
        <v>24</v>
      </c>
      <c r="J35" s="80">
        <v>0</v>
      </c>
      <c r="K35" s="80">
        <v>23</v>
      </c>
      <c r="L35" s="80">
        <v>30</v>
      </c>
      <c r="M35" s="80">
        <v>25</v>
      </c>
      <c r="N35" s="80">
        <v>5</v>
      </c>
      <c r="O35" s="81">
        <v>0</v>
      </c>
    </row>
    <row r="36" spans="2:15" ht="28.5" customHeight="1">
      <c r="B36" s="59" t="s">
        <v>64</v>
      </c>
      <c r="C36" s="16"/>
      <c r="D36" s="36" t="s">
        <v>65</v>
      </c>
      <c r="E36" s="78">
        <v>1990</v>
      </c>
      <c r="F36" s="79">
        <v>1780</v>
      </c>
      <c r="G36" s="80">
        <v>881</v>
      </c>
      <c r="H36" s="80">
        <v>114</v>
      </c>
      <c r="I36" s="80">
        <v>184</v>
      </c>
      <c r="J36" s="80">
        <v>0</v>
      </c>
      <c r="K36" s="80">
        <v>601</v>
      </c>
      <c r="L36" s="80">
        <v>210</v>
      </c>
      <c r="M36" s="80">
        <v>184</v>
      </c>
      <c r="N36" s="80">
        <v>26</v>
      </c>
      <c r="O36" s="81">
        <v>0</v>
      </c>
    </row>
    <row r="37" spans="2:15" ht="28.5" customHeight="1">
      <c r="B37" s="57" t="s">
        <v>66</v>
      </c>
      <c r="C37" s="12"/>
      <c r="D37" s="35" t="s">
        <v>67</v>
      </c>
      <c r="E37" s="70">
        <v>590</v>
      </c>
      <c r="F37" s="71">
        <v>464</v>
      </c>
      <c r="G37" s="72">
        <v>441</v>
      </c>
      <c r="H37" s="72">
        <v>10</v>
      </c>
      <c r="I37" s="72">
        <v>3</v>
      </c>
      <c r="J37" s="72">
        <v>0</v>
      </c>
      <c r="K37" s="72">
        <v>10</v>
      </c>
      <c r="L37" s="72">
        <v>126</v>
      </c>
      <c r="M37" s="72">
        <v>76</v>
      </c>
      <c r="N37" s="72">
        <v>50</v>
      </c>
      <c r="O37" s="73">
        <v>0</v>
      </c>
    </row>
    <row r="38" spans="2:15" ht="28.5" customHeight="1">
      <c r="B38" s="58" t="s">
        <v>68</v>
      </c>
      <c r="C38" s="14"/>
      <c r="D38" s="15" t="s">
        <v>69</v>
      </c>
      <c r="E38" s="74">
        <v>78</v>
      </c>
      <c r="F38" s="75">
        <v>60</v>
      </c>
      <c r="G38" s="76">
        <v>60</v>
      </c>
      <c r="H38" s="76">
        <v>0</v>
      </c>
      <c r="I38" s="76">
        <v>0</v>
      </c>
      <c r="J38" s="76">
        <v>0</v>
      </c>
      <c r="K38" s="76">
        <v>0</v>
      </c>
      <c r="L38" s="76">
        <v>18</v>
      </c>
      <c r="M38" s="76">
        <v>1</v>
      </c>
      <c r="N38" s="76">
        <v>17</v>
      </c>
      <c r="O38" s="77">
        <v>0</v>
      </c>
    </row>
    <row r="39" spans="2:15" ht="28.5" customHeight="1" thickBot="1">
      <c r="B39" s="61" t="s">
        <v>70</v>
      </c>
      <c r="C39" s="18"/>
      <c r="D39" s="38" t="s">
        <v>71</v>
      </c>
      <c r="E39" s="88">
        <v>269</v>
      </c>
      <c r="F39" s="89">
        <v>67</v>
      </c>
      <c r="G39" s="90">
        <v>62</v>
      </c>
      <c r="H39" s="90">
        <v>3</v>
      </c>
      <c r="I39" s="90">
        <v>1</v>
      </c>
      <c r="J39" s="90">
        <v>0</v>
      </c>
      <c r="K39" s="90">
        <v>1</v>
      </c>
      <c r="L39" s="90">
        <v>202</v>
      </c>
      <c r="M39" s="90">
        <v>127</v>
      </c>
      <c r="N39" s="90">
        <v>75</v>
      </c>
      <c r="O39" s="91">
        <v>0</v>
      </c>
    </row>
    <row r="40" spans="2:14" ht="15.75" customHeight="1">
      <c r="B40" s="39" t="s">
        <v>72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3" spans="5:14" ht="13.5"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5:14" ht="13.5"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5:14" ht="13.5"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5:14" ht="13.5"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5:14" ht="13.5"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5:14" ht="13.5"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5:14" ht="13.5">
      <c r="E49" s="19"/>
      <c r="F49" s="19"/>
      <c r="G49" s="19"/>
      <c r="H49" s="19"/>
      <c r="I49" s="19"/>
      <c r="J49" s="19"/>
      <c r="K49" s="19"/>
      <c r="L49" s="19"/>
      <c r="M49" s="19"/>
      <c r="N49" s="19"/>
    </row>
  </sheetData>
  <sheetProtection/>
  <printOptions/>
  <pageMargins left="0.7874015748031497" right="0.7874015748031497" top="0.5905511811023623" bottom="0.984251968503937" header="0.5118110236220472" footer="0.5118110236220472"/>
  <pageSetup horizontalDpi="360" verticalDpi="360" orientation="portrait" paperSize="9" scale="69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zoomScaleSheetLayoutView="100" zoomScalePageLayoutView="0" workbookViewId="0" topLeftCell="A1">
      <selection activeCell="J1" sqref="J1"/>
    </sheetView>
  </sheetViews>
  <sheetFormatPr defaultColWidth="8.796875" defaultRowHeight="14.25"/>
  <cols>
    <col min="1" max="1" width="0.6953125" style="1" customWidth="1"/>
    <col min="2" max="2" width="9.3984375" style="1" customWidth="1"/>
    <col min="3" max="3" width="1.390625" style="1" customWidth="1"/>
    <col min="4" max="4" width="26.8984375" style="1" customWidth="1"/>
    <col min="5" max="8" width="7.09765625" style="1" customWidth="1"/>
    <col min="9" max="9" width="14.59765625" style="1" customWidth="1"/>
    <col min="10" max="15" width="7.09765625" style="1" customWidth="1"/>
    <col min="16" max="16384" width="9" style="1" customWidth="1"/>
  </cols>
  <sheetData>
    <row r="1" spans="2:15" s="2" customFormat="1" ht="18.75" customHeight="1" thickBot="1">
      <c r="B1" s="27" t="s">
        <v>102</v>
      </c>
      <c r="C1" s="24"/>
      <c r="N1" s="26"/>
      <c r="O1" s="25" t="s">
        <v>104</v>
      </c>
    </row>
    <row r="2" spans="2:15" ht="23.25" customHeight="1">
      <c r="B2" s="3"/>
      <c r="C2" s="4"/>
      <c r="D2" s="5"/>
      <c r="E2" s="6"/>
      <c r="F2" s="50"/>
      <c r="G2" s="51"/>
      <c r="H2" s="53" t="s">
        <v>73</v>
      </c>
      <c r="I2" s="53"/>
      <c r="J2" s="50"/>
      <c r="K2" s="50"/>
      <c r="L2" s="54"/>
      <c r="M2" s="50" t="s">
        <v>74</v>
      </c>
      <c r="N2" s="7"/>
      <c r="O2" s="8"/>
    </row>
    <row r="3" spans="2:15" ht="35.25" customHeight="1" thickBot="1">
      <c r="B3" s="40" t="s">
        <v>2</v>
      </c>
      <c r="C3" s="9"/>
      <c r="D3" s="41" t="s">
        <v>3</v>
      </c>
      <c r="E3" s="42" t="s">
        <v>4</v>
      </c>
      <c r="F3" s="43" t="s">
        <v>5</v>
      </c>
      <c r="G3" s="43" t="s">
        <v>6</v>
      </c>
      <c r="H3" s="43" t="s">
        <v>7</v>
      </c>
      <c r="I3" s="56" t="s">
        <v>100</v>
      </c>
      <c r="J3" s="43" t="s">
        <v>8</v>
      </c>
      <c r="K3" s="44" t="s">
        <v>75</v>
      </c>
      <c r="L3" s="43" t="s">
        <v>5</v>
      </c>
      <c r="M3" s="43" t="s">
        <v>9</v>
      </c>
      <c r="N3" s="43" t="s">
        <v>10</v>
      </c>
      <c r="O3" s="45" t="s">
        <v>11</v>
      </c>
    </row>
    <row r="4" spans="2:15" ht="30" customHeight="1" thickBot="1">
      <c r="B4" s="46" t="s">
        <v>76</v>
      </c>
      <c r="C4" s="21"/>
      <c r="D4" s="20"/>
      <c r="E4" s="62">
        <f>SUM(F4,L4,O4)</f>
        <v>10444</v>
      </c>
      <c r="F4" s="63">
        <f>SUM(G4:K4)</f>
        <v>9139</v>
      </c>
      <c r="G4" s="64">
        <v>8223</v>
      </c>
      <c r="H4" s="64">
        <v>329</v>
      </c>
      <c r="I4" s="64">
        <v>176</v>
      </c>
      <c r="J4" s="64">
        <v>0</v>
      </c>
      <c r="K4" s="64">
        <v>411</v>
      </c>
      <c r="L4" s="64">
        <f>SUM(M4:N4)</f>
        <v>1305</v>
      </c>
      <c r="M4" s="64">
        <v>1126</v>
      </c>
      <c r="N4" s="64">
        <v>179</v>
      </c>
      <c r="O4" s="65">
        <v>0</v>
      </c>
    </row>
    <row r="5" spans="2:15" ht="28.5" customHeight="1">
      <c r="B5" s="22" t="s">
        <v>13</v>
      </c>
      <c r="C5" s="10"/>
      <c r="D5" s="11" t="s">
        <v>14</v>
      </c>
      <c r="E5" s="66">
        <f aca="true" t="shared" si="0" ref="E5:E39">SUM(F5,L5,O5)</f>
        <v>13</v>
      </c>
      <c r="F5" s="67">
        <f aca="true" t="shared" si="1" ref="F5:F39">SUM(G5:K5)</f>
        <v>13</v>
      </c>
      <c r="G5" s="68">
        <v>13</v>
      </c>
      <c r="H5" s="68">
        <v>0</v>
      </c>
      <c r="I5" s="68">
        <v>0</v>
      </c>
      <c r="J5" s="68">
        <v>0</v>
      </c>
      <c r="K5" s="68">
        <v>0</v>
      </c>
      <c r="L5" s="68">
        <f aca="true" t="shared" si="2" ref="L5:L39">SUM(M5:N5)</f>
        <v>0</v>
      </c>
      <c r="M5" s="68">
        <v>0</v>
      </c>
      <c r="N5" s="68">
        <v>0</v>
      </c>
      <c r="O5" s="69">
        <v>0</v>
      </c>
    </row>
    <row r="6" spans="2:15" ht="28.5" customHeight="1">
      <c r="B6" s="57" t="s">
        <v>15</v>
      </c>
      <c r="C6" s="12"/>
      <c r="D6" s="13" t="s">
        <v>88</v>
      </c>
      <c r="E6" s="70">
        <f t="shared" si="0"/>
        <v>3110</v>
      </c>
      <c r="F6" s="71">
        <f t="shared" si="1"/>
        <v>2859</v>
      </c>
      <c r="G6" s="72">
        <f>SUM(G7:G17)+G42</f>
        <v>2687</v>
      </c>
      <c r="H6" s="72">
        <f>SUM(H7:H17)+H42</f>
        <v>101</v>
      </c>
      <c r="I6" s="72">
        <f>SUM(I7:I17)+I42</f>
        <v>21</v>
      </c>
      <c r="J6" s="72">
        <f>SUM(J7:J17)+J42</f>
        <v>0</v>
      </c>
      <c r="K6" s="72">
        <f>SUM(K7:K17)+K42</f>
        <v>50</v>
      </c>
      <c r="L6" s="72">
        <f t="shared" si="2"/>
        <v>251</v>
      </c>
      <c r="M6" s="72">
        <f>SUM(M7:M17)+M42</f>
        <v>241</v>
      </c>
      <c r="N6" s="72">
        <f>SUM(N7:N17)+N42</f>
        <v>10</v>
      </c>
      <c r="O6" s="73">
        <f>SUM(O7:O17)+O42</f>
        <v>0</v>
      </c>
    </row>
    <row r="7" spans="2:15" ht="28.5" customHeight="1">
      <c r="B7" s="57" t="s">
        <v>16</v>
      </c>
      <c r="C7" s="14"/>
      <c r="D7" s="13" t="s">
        <v>89</v>
      </c>
      <c r="E7" s="70">
        <f t="shared" si="0"/>
        <v>108</v>
      </c>
      <c r="F7" s="71">
        <f t="shared" si="1"/>
        <v>100</v>
      </c>
      <c r="G7" s="72">
        <v>94</v>
      </c>
      <c r="H7" s="72">
        <v>5</v>
      </c>
      <c r="I7" s="72">
        <v>0</v>
      </c>
      <c r="J7" s="72">
        <v>0</v>
      </c>
      <c r="K7" s="72">
        <v>1</v>
      </c>
      <c r="L7" s="72">
        <f t="shared" si="2"/>
        <v>8</v>
      </c>
      <c r="M7" s="72">
        <v>8</v>
      </c>
      <c r="N7" s="72">
        <v>0</v>
      </c>
      <c r="O7" s="73">
        <v>0</v>
      </c>
    </row>
    <row r="8" spans="2:15" ht="28.5" customHeight="1">
      <c r="B8" s="57" t="s">
        <v>17</v>
      </c>
      <c r="C8" s="14"/>
      <c r="D8" s="13" t="s">
        <v>90</v>
      </c>
      <c r="E8" s="70">
        <f t="shared" si="0"/>
        <v>271</v>
      </c>
      <c r="F8" s="71">
        <f t="shared" si="1"/>
        <v>248</v>
      </c>
      <c r="G8" s="72">
        <v>229</v>
      </c>
      <c r="H8" s="72">
        <v>5</v>
      </c>
      <c r="I8" s="72">
        <v>4</v>
      </c>
      <c r="J8" s="72">
        <v>0</v>
      </c>
      <c r="K8" s="72">
        <v>10</v>
      </c>
      <c r="L8" s="72">
        <f t="shared" si="2"/>
        <v>23</v>
      </c>
      <c r="M8" s="72">
        <v>23</v>
      </c>
      <c r="N8" s="72">
        <v>0</v>
      </c>
      <c r="O8" s="73">
        <v>0</v>
      </c>
    </row>
    <row r="9" spans="2:15" ht="28.5" customHeight="1">
      <c r="B9" s="57" t="s">
        <v>18</v>
      </c>
      <c r="C9" s="14"/>
      <c r="D9" s="13" t="s">
        <v>91</v>
      </c>
      <c r="E9" s="70">
        <f t="shared" si="0"/>
        <v>215</v>
      </c>
      <c r="F9" s="71">
        <f t="shared" si="1"/>
        <v>186</v>
      </c>
      <c r="G9" s="72">
        <v>181</v>
      </c>
      <c r="H9" s="72">
        <v>3</v>
      </c>
      <c r="I9" s="72">
        <v>0</v>
      </c>
      <c r="J9" s="72">
        <v>0</v>
      </c>
      <c r="K9" s="72">
        <v>2</v>
      </c>
      <c r="L9" s="72">
        <f t="shared" si="2"/>
        <v>29</v>
      </c>
      <c r="M9" s="72">
        <v>26</v>
      </c>
      <c r="N9" s="72">
        <v>3</v>
      </c>
      <c r="O9" s="73">
        <v>0</v>
      </c>
    </row>
    <row r="10" spans="2:15" ht="28.5" customHeight="1">
      <c r="B10" s="57" t="s">
        <v>19</v>
      </c>
      <c r="C10" s="14"/>
      <c r="D10" s="13" t="s">
        <v>96</v>
      </c>
      <c r="E10" s="70">
        <f t="shared" si="0"/>
        <v>102</v>
      </c>
      <c r="F10" s="71">
        <f t="shared" si="1"/>
        <v>97</v>
      </c>
      <c r="G10" s="72">
        <v>85</v>
      </c>
      <c r="H10" s="72">
        <v>7</v>
      </c>
      <c r="I10" s="72">
        <v>2</v>
      </c>
      <c r="J10" s="72">
        <v>0</v>
      </c>
      <c r="K10" s="72">
        <v>3</v>
      </c>
      <c r="L10" s="72">
        <f t="shared" si="2"/>
        <v>5</v>
      </c>
      <c r="M10" s="72">
        <v>5</v>
      </c>
      <c r="N10" s="72">
        <v>0</v>
      </c>
      <c r="O10" s="73">
        <v>0</v>
      </c>
    </row>
    <row r="11" spans="2:15" ht="28.5" customHeight="1">
      <c r="B11" s="57" t="s">
        <v>20</v>
      </c>
      <c r="C11" s="14"/>
      <c r="D11" s="13" t="s">
        <v>92</v>
      </c>
      <c r="E11" s="70">
        <f t="shared" si="0"/>
        <v>292</v>
      </c>
      <c r="F11" s="71">
        <f t="shared" si="1"/>
        <v>266</v>
      </c>
      <c r="G11" s="72">
        <v>247</v>
      </c>
      <c r="H11" s="72">
        <v>10</v>
      </c>
      <c r="I11" s="72">
        <v>6</v>
      </c>
      <c r="J11" s="72">
        <v>0</v>
      </c>
      <c r="K11" s="72">
        <v>3</v>
      </c>
      <c r="L11" s="72">
        <f t="shared" si="2"/>
        <v>26</v>
      </c>
      <c r="M11" s="72">
        <v>26</v>
      </c>
      <c r="N11" s="72">
        <v>0</v>
      </c>
      <c r="O11" s="73">
        <v>0</v>
      </c>
    </row>
    <row r="12" spans="2:15" ht="28.5" customHeight="1">
      <c r="B12" s="57" t="s">
        <v>21</v>
      </c>
      <c r="C12" s="14"/>
      <c r="D12" s="13" t="s">
        <v>97</v>
      </c>
      <c r="E12" s="70">
        <f t="shared" si="0"/>
        <v>139</v>
      </c>
      <c r="F12" s="71">
        <f t="shared" si="1"/>
        <v>133</v>
      </c>
      <c r="G12" s="72">
        <v>125</v>
      </c>
      <c r="H12" s="72">
        <v>4</v>
      </c>
      <c r="I12" s="72">
        <v>0</v>
      </c>
      <c r="J12" s="72">
        <v>0</v>
      </c>
      <c r="K12" s="72">
        <v>4</v>
      </c>
      <c r="L12" s="72">
        <f t="shared" si="2"/>
        <v>6</v>
      </c>
      <c r="M12" s="72">
        <v>6</v>
      </c>
      <c r="N12" s="72">
        <v>0</v>
      </c>
      <c r="O12" s="73">
        <v>0</v>
      </c>
    </row>
    <row r="13" spans="2:15" ht="28.5" customHeight="1">
      <c r="B13" s="57" t="s">
        <v>22</v>
      </c>
      <c r="C13" s="14"/>
      <c r="D13" s="13" t="s">
        <v>93</v>
      </c>
      <c r="E13" s="70">
        <f t="shared" si="0"/>
        <v>257</v>
      </c>
      <c r="F13" s="71">
        <f t="shared" si="1"/>
        <v>231</v>
      </c>
      <c r="G13" s="72">
        <v>222</v>
      </c>
      <c r="H13" s="72">
        <v>4</v>
      </c>
      <c r="I13" s="72">
        <v>2</v>
      </c>
      <c r="J13" s="72">
        <v>0</v>
      </c>
      <c r="K13" s="72">
        <v>3</v>
      </c>
      <c r="L13" s="72">
        <f t="shared" si="2"/>
        <v>26</v>
      </c>
      <c r="M13" s="72">
        <v>24</v>
      </c>
      <c r="N13" s="72">
        <v>2</v>
      </c>
      <c r="O13" s="73">
        <v>0</v>
      </c>
    </row>
    <row r="14" spans="2:15" ht="28.5" customHeight="1">
      <c r="B14" s="57" t="s">
        <v>23</v>
      </c>
      <c r="C14" s="14"/>
      <c r="D14" s="13" t="s">
        <v>98</v>
      </c>
      <c r="E14" s="70">
        <f t="shared" si="0"/>
        <v>787</v>
      </c>
      <c r="F14" s="71">
        <f t="shared" si="1"/>
        <v>724</v>
      </c>
      <c r="G14" s="72">
        <v>688</v>
      </c>
      <c r="H14" s="72">
        <v>31</v>
      </c>
      <c r="I14" s="72">
        <v>1</v>
      </c>
      <c r="J14" s="72">
        <v>0</v>
      </c>
      <c r="K14" s="72">
        <v>4</v>
      </c>
      <c r="L14" s="72">
        <f t="shared" si="2"/>
        <v>63</v>
      </c>
      <c r="M14" s="72">
        <v>60</v>
      </c>
      <c r="N14" s="72">
        <v>3</v>
      </c>
      <c r="O14" s="73">
        <v>0</v>
      </c>
    </row>
    <row r="15" spans="2:15" ht="28.5" customHeight="1">
      <c r="B15" s="57" t="s">
        <v>24</v>
      </c>
      <c r="C15" s="14"/>
      <c r="D15" s="13" t="s">
        <v>94</v>
      </c>
      <c r="E15" s="70">
        <f t="shared" si="0"/>
        <v>2</v>
      </c>
      <c r="F15" s="71">
        <f t="shared" si="1"/>
        <v>2</v>
      </c>
      <c r="G15" s="72">
        <v>1</v>
      </c>
      <c r="H15" s="72">
        <v>0</v>
      </c>
      <c r="I15" s="72">
        <v>0</v>
      </c>
      <c r="J15" s="72">
        <v>0</v>
      </c>
      <c r="K15" s="72">
        <v>1</v>
      </c>
      <c r="L15" s="72">
        <f t="shared" si="2"/>
        <v>0</v>
      </c>
      <c r="M15" s="72">
        <v>0</v>
      </c>
      <c r="N15" s="72">
        <v>0</v>
      </c>
      <c r="O15" s="73">
        <v>0</v>
      </c>
    </row>
    <row r="16" spans="2:15" ht="28.5" customHeight="1">
      <c r="B16" s="57" t="s">
        <v>25</v>
      </c>
      <c r="C16" s="14"/>
      <c r="D16" s="13" t="s">
        <v>95</v>
      </c>
      <c r="E16" s="70">
        <f t="shared" si="0"/>
        <v>0</v>
      </c>
      <c r="F16" s="71">
        <f t="shared" si="1"/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f t="shared" si="2"/>
        <v>0</v>
      </c>
      <c r="M16" s="72">
        <v>0</v>
      </c>
      <c r="N16" s="72">
        <v>0</v>
      </c>
      <c r="O16" s="73">
        <v>0</v>
      </c>
    </row>
    <row r="17" spans="2:15" ht="28.5" customHeight="1">
      <c r="B17" s="57" t="s">
        <v>26</v>
      </c>
      <c r="C17" s="14"/>
      <c r="D17" s="13" t="s">
        <v>77</v>
      </c>
      <c r="E17" s="70">
        <f t="shared" si="0"/>
        <v>104</v>
      </c>
      <c r="F17" s="71">
        <f t="shared" si="1"/>
        <v>103</v>
      </c>
      <c r="G17" s="72">
        <v>98</v>
      </c>
      <c r="H17" s="72">
        <v>1</v>
      </c>
      <c r="I17" s="72">
        <v>0</v>
      </c>
      <c r="J17" s="72">
        <v>0</v>
      </c>
      <c r="K17" s="72">
        <v>4</v>
      </c>
      <c r="L17" s="72">
        <f t="shared" si="2"/>
        <v>1</v>
      </c>
      <c r="M17" s="72">
        <v>1</v>
      </c>
      <c r="N17" s="72">
        <v>0</v>
      </c>
      <c r="O17" s="73">
        <v>0</v>
      </c>
    </row>
    <row r="18" spans="2:15" ht="28.5" customHeight="1">
      <c r="B18" s="58" t="s">
        <v>28</v>
      </c>
      <c r="C18" s="23"/>
      <c r="D18" s="15" t="s">
        <v>78</v>
      </c>
      <c r="E18" s="74">
        <f t="shared" si="0"/>
        <v>317</v>
      </c>
      <c r="F18" s="75">
        <f t="shared" si="1"/>
        <v>283</v>
      </c>
      <c r="G18" s="76">
        <f>G9+G10</f>
        <v>266</v>
      </c>
      <c r="H18" s="76">
        <f>H9+H10</f>
        <v>10</v>
      </c>
      <c r="I18" s="76">
        <f>I9+I10</f>
        <v>2</v>
      </c>
      <c r="J18" s="76">
        <f>J9+J10</f>
        <v>0</v>
      </c>
      <c r="K18" s="76">
        <f>K9+K10</f>
        <v>5</v>
      </c>
      <c r="L18" s="76">
        <f t="shared" si="2"/>
        <v>34</v>
      </c>
      <c r="M18" s="76">
        <f>M9+M10</f>
        <v>31</v>
      </c>
      <c r="N18" s="76">
        <f>N9+N10</f>
        <v>3</v>
      </c>
      <c r="O18" s="77">
        <f>O9+O10</f>
        <v>0</v>
      </c>
    </row>
    <row r="19" spans="2:15" ht="28.5" customHeight="1">
      <c r="B19" s="59" t="s">
        <v>30</v>
      </c>
      <c r="C19" s="16"/>
      <c r="D19" s="47" t="s">
        <v>31</v>
      </c>
      <c r="E19" s="78">
        <f t="shared" si="0"/>
        <v>110</v>
      </c>
      <c r="F19" s="79">
        <f t="shared" si="1"/>
        <v>76</v>
      </c>
      <c r="G19" s="80">
        <v>62</v>
      </c>
      <c r="H19" s="80">
        <v>5</v>
      </c>
      <c r="I19" s="80">
        <v>3</v>
      </c>
      <c r="J19" s="80">
        <v>0</v>
      </c>
      <c r="K19" s="80">
        <v>6</v>
      </c>
      <c r="L19" s="80">
        <f t="shared" si="2"/>
        <v>34</v>
      </c>
      <c r="M19" s="80">
        <v>34</v>
      </c>
      <c r="N19" s="80">
        <v>0</v>
      </c>
      <c r="O19" s="81">
        <v>0</v>
      </c>
    </row>
    <row r="20" spans="2:15" ht="28.5" customHeight="1">
      <c r="B20" s="22" t="s">
        <v>32</v>
      </c>
      <c r="C20" s="10"/>
      <c r="D20" s="11" t="s">
        <v>33</v>
      </c>
      <c r="E20" s="66">
        <f t="shared" si="0"/>
        <v>29</v>
      </c>
      <c r="F20" s="67">
        <f t="shared" si="1"/>
        <v>16</v>
      </c>
      <c r="G20" s="68">
        <v>12</v>
      </c>
      <c r="H20" s="68">
        <v>2</v>
      </c>
      <c r="I20" s="68">
        <v>1</v>
      </c>
      <c r="J20" s="68">
        <v>0</v>
      </c>
      <c r="K20" s="68">
        <v>1</v>
      </c>
      <c r="L20" s="68">
        <f t="shared" si="2"/>
        <v>13</v>
      </c>
      <c r="M20" s="68">
        <v>13</v>
      </c>
      <c r="N20" s="68">
        <v>0</v>
      </c>
      <c r="O20" s="69">
        <v>0</v>
      </c>
    </row>
    <row r="21" spans="2:15" ht="28.5" customHeight="1">
      <c r="B21" s="57" t="s">
        <v>34</v>
      </c>
      <c r="C21" s="12"/>
      <c r="D21" s="13" t="s">
        <v>35</v>
      </c>
      <c r="E21" s="70">
        <f t="shared" si="0"/>
        <v>1445</v>
      </c>
      <c r="F21" s="71">
        <f t="shared" si="1"/>
        <v>1103</v>
      </c>
      <c r="G21" s="72">
        <f>SUM(G22:G25)+G43</f>
        <v>991</v>
      </c>
      <c r="H21" s="72">
        <f>SUM(H22:H25)+H43</f>
        <v>46</v>
      </c>
      <c r="I21" s="72">
        <f>SUM(I22:I25)+I43</f>
        <v>23</v>
      </c>
      <c r="J21" s="72">
        <f>SUM(J22:J25)+J43</f>
        <v>0</v>
      </c>
      <c r="K21" s="72">
        <f>SUM(K22:K25)+K43</f>
        <v>43</v>
      </c>
      <c r="L21" s="72">
        <f t="shared" si="2"/>
        <v>342</v>
      </c>
      <c r="M21" s="72">
        <f>SUM(M22:M25)+M43</f>
        <v>311</v>
      </c>
      <c r="N21" s="72">
        <f>SUM(N22:N25)+N43</f>
        <v>31</v>
      </c>
      <c r="O21" s="73">
        <f>SUM(O22:O25)+O43</f>
        <v>0</v>
      </c>
    </row>
    <row r="22" spans="2:15" ht="28.5" customHeight="1">
      <c r="B22" s="57" t="s">
        <v>36</v>
      </c>
      <c r="C22" s="14"/>
      <c r="D22" s="13" t="s">
        <v>79</v>
      </c>
      <c r="E22" s="70">
        <f t="shared" si="0"/>
        <v>136</v>
      </c>
      <c r="F22" s="71">
        <f t="shared" si="1"/>
        <v>125</v>
      </c>
      <c r="G22" s="72">
        <v>116</v>
      </c>
      <c r="H22" s="72">
        <v>2</v>
      </c>
      <c r="I22" s="72">
        <v>2</v>
      </c>
      <c r="J22" s="72">
        <v>0</v>
      </c>
      <c r="K22" s="72">
        <v>5</v>
      </c>
      <c r="L22" s="72">
        <f t="shared" si="2"/>
        <v>11</v>
      </c>
      <c r="M22" s="72">
        <v>10</v>
      </c>
      <c r="N22" s="72">
        <v>1</v>
      </c>
      <c r="O22" s="73">
        <v>0</v>
      </c>
    </row>
    <row r="23" spans="2:15" ht="28.5" customHeight="1">
      <c r="B23" s="57" t="s">
        <v>38</v>
      </c>
      <c r="C23" s="14"/>
      <c r="D23" s="13" t="s">
        <v>80</v>
      </c>
      <c r="E23" s="70">
        <f t="shared" si="0"/>
        <v>150</v>
      </c>
      <c r="F23" s="71">
        <f t="shared" si="1"/>
        <v>121</v>
      </c>
      <c r="G23" s="72">
        <v>114</v>
      </c>
      <c r="H23" s="72">
        <v>5</v>
      </c>
      <c r="I23" s="72">
        <v>0</v>
      </c>
      <c r="J23" s="72">
        <v>0</v>
      </c>
      <c r="K23" s="72">
        <v>2</v>
      </c>
      <c r="L23" s="72">
        <f t="shared" si="2"/>
        <v>29</v>
      </c>
      <c r="M23" s="72">
        <v>28</v>
      </c>
      <c r="N23" s="72">
        <v>1</v>
      </c>
      <c r="O23" s="73">
        <v>0</v>
      </c>
    </row>
    <row r="24" spans="2:15" ht="28.5" customHeight="1">
      <c r="B24" s="57" t="s">
        <v>40</v>
      </c>
      <c r="C24" s="14"/>
      <c r="D24" s="13" t="s">
        <v>81</v>
      </c>
      <c r="E24" s="70">
        <f t="shared" si="0"/>
        <v>567</v>
      </c>
      <c r="F24" s="71">
        <f t="shared" si="1"/>
        <v>305</v>
      </c>
      <c r="G24" s="72">
        <v>278</v>
      </c>
      <c r="H24" s="72">
        <v>9</v>
      </c>
      <c r="I24" s="72">
        <v>5</v>
      </c>
      <c r="J24" s="72">
        <v>0</v>
      </c>
      <c r="K24" s="72">
        <v>13</v>
      </c>
      <c r="L24" s="72">
        <f t="shared" si="2"/>
        <v>262</v>
      </c>
      <c r="M24" s="72">
        <v>235</v>
      </c>
      <c r="N24" s="72">
        <v>27</v>
      </c>
      <c r="O24" s="73">
        <v>0</v>
      </c>
    </row>
    <row r="25" spans="2:15" ht="28.5" customHeight="1">
      <c r="B25" s="58" t="s">
        <v>42</v>
      </c>
      <c r="C25" s="14"/>
      <c r="D25" s="15" t="s">
        <v>82</v>
      </c>
      <c r="E25" s="74">
        <f t="shared" si="0"/>
        <v>441</v>
      </c>
      <c r="F25" s="75">
        <f t="shared" si="1"/>
        <v>416</v>
      </c>
      <c r="G25" s="76">
        <v>360</v>
      </c>
      <c r="H25" s="76">
        <v>22</v>
      </c>
      <c r="I25" s="76">
        <v>14</v>
      </c>
      <c r="J25" s="76">
        <v>0</v>
      </c>
      <c r="K25" s="76">
        <v>20</v>
      </c>
      <c r="L25" s="76">
        <f t="shared" si="2"/>
        <v>25</v>
      </c>
      <c r="M25" s="76">
        <v>23</v>
      </c>
      <c r="N25" s="76">
        <v>2</v>
      </c>
      <c r="O25" s="77">
        <v>0</v>
      </c>
    </row>
    <row r="26" spans="2:15" ht="28.5" customHeight="1">
      <c r="B26" s="60" t="s">
        <v>44</v>
      </c>
      <c r="C26" s="17"/>
      <c r="D26" s="48" t="s">
        <v>45</v>
      </c>
      <c r="E26" s="82">
        <f t="shared" si="0"/>
        <v>709</v>
      </c>
      <c r="F26" s="83">
        <f t="shared" si="1"/>
        <v>669</v>
      </c>
      <c r="G26" s="84">
        <f>SUM(G27:G29)+G44</f>
        <v>596</v>
      </c>
      <c r="H26" s="84">
        <f>SUM(H27:H29)+H44</f>
        <v>18</v>
      </c>
      <c r="I26" s="84">
        <f>SUM(I27:I29)+I44</f>
        <v>15</v>
      </c>
      <c r="J26" s="84">
        <f>SUM(J27:J29)+J44</f>
        <v>0</v>
      </c>
      <c r="K26" s="84">
        <f>SUM(K27:K29)+K44</f>
        <v>40</v>
      </c>
      <c r="L26" s="84">
        <f t="shared" si="2"/>
        <v>40</v>
      </c>
      <c r="M26" s="84">
        <f>SUM(M27:M29)+M44</f>
        <v>35</v>
      </c>
      <c r="N26" s="84">
        <f>SUM(N27:N29)+N44</f>
        <v>5</v>
      </c>
      <c r="O26" s="85">
        <f>SUM(O27:O29)+O44</f>
        <v>0</v>
      </c>
    </row>
    <row r="27" spans="2:15" ht="28.5" customHeight="1">
      <c r="B27" s="57" t="s">
        <v>46</v>
      </c>
      <c r="C27" s="14"/>
      <c r="D27" s="13" t="s">
        <v>83</v>
      </c>
      <c r="E27" s="86">
        <f t="shared" si="0"/>
        <v>46</v>
      </c>
      <c r="F27" s="87">
        <f t="shared" si="1"/>
        <v>40</v>
      </c>
      <c r="G27" s="72">
        <v>38</v>
      </c>
      <c r="H27" s="72">
        <v>2</v>
      </c>
      <c r="I27" s="72">
        <v>0</v>
      </c>
      <c r="J27" s="72">
        <v>0</v>
      </c>
      <c r="K27" s="72">
        <v>0</v>
      </c>
      <c r="L27" s="72">
        <f t="shared" si="2"/>
        <v>6</v>
      </c>
      <c r="M27" s="72">
        <v>6</v>
      </c>
      <c r="N27" s="72">
        <v>0</v>
      </c>
      <c r="O27" s="73">
        <v>0</v>
      </c>
    </row>
    <row r="28" spans="2:15" ht="28.5" customHeight="1">
      <c r="B28" s="57" t="s">
        <v>48</v>
      </c>
      <c r="C28" s="14"/>
      <c r="D28" s="13" t="s">
        <v>84</v>
      </c>
      <c r="E28" s="70">
        <f t="shared" si="0"/>
        <v>255</v>
      </c>
      <c r="F28" s="71">
        <f t="shared" si="1"/>
        <v>238</v>
      </c>
      <c r="G28" s="72">
        <v>221</v>
      </c>
      <c r="H28" s="72">
        <v>2</v>
      </c>
      <c r="I28" s="72">
        <v>4</v>
      </c>
      <c r="J28" s="72">
        <v>0</v>
      </c>
      <c r="K28" s="72">
        <v>11</v>
      </c>
      <c r="L28" s="72">
        <f t="shared" si="2"/>
        <v>17</v>
      </c>
      <c r="M28" s="72">
        <v>14</v>
      </c>
      <c r="N28" s="72">
        <v>3</v>
      </c>
      <c r="O28" s="73">
        <v>0</v>
      </c>
    </row>
    <row r="29" spans="2:15" ht="28.5" customHeight="1">
      <c r="B29" s="58" t="s">
        <v>50</v>
      </c>
      <c r="C29" s="14"/>
      <c r="D29" s="15" t="s">
        <v>85</v>
      </c>
      <c r="E29" s="74">
        <f t="shared" si="0"/>
        <v>396</v>
      </c>
      <c r="F29" s="75">
        <f t="shared" si="1"/>
        <v>381</v>
      </c>
      <c r="G29" s="76">
        <v>331</v>
      </c>
      <c r="H29" s="76">
        <v>14</v>
      </c>
      <c r="I29" s="76">
        <v>10</v>
      </c>
      <c r="J29" s="76">
        <v>0</v>
      </c>
      <c r="K29" s="76">
        <v>26</v>
      </c>
      <c r="L29" s="76">
        <f t="shared" si="2"/>
        <v>15</v>
      </c>
      <c r="M29" s="76">
        <v>13</v>
      </c>
      <c r="N29" s="76">
        <v>2</v>
      </c>
      <c r="O29" s="77">
        <v>0</v>
      </c>
    </row>
    <row r="30" spans="2:15" ht="28.5" customHeight="1">
      <c r="B30" s="59" t="s">
        <v>52</v>
      </c>
      <c r="C30" s="16"/>
      <c r="D30" s="47" t="s">
        <v>53</v>
      </c>
      <c r="E30" s="78">
        <f t="shared" si="0"/>
        <v>126</v>
      </c>
      <c r="F30" s="79">
        <f t="shared" si="1"/>
        <v>112</v>
      </c>
      <c r="G30" s="80">
        <v>105</v>
      </c>
      <c r="H30" s="80">
        <v>4</v>
      </c>
      <c r="I30" s="80">
        <v>2</v>
      </c>
      <c r="J30" s="80">
        <v>0</v>
      </c>
      <c r="K30" s="80">
        <v>1</v>
      </c>
      <c r="L30" s="80">
        <f t="shared" si="2"/>
        <v>14</v>
      </c>
      <c r="M30" s="80">
        <v>12</v>
      </c>
      <c r="N30" s="80">
        <v>2</v>
      </c>
      <c r="O30" s="81">
        <v>0</v>
      </c>
    </row>
    <row r="31" spans="2:15" ht="28.5" customHeight="1">
      <c r="B31" s="59" t="s">
        <v>54</v>
      </c>
      <c r="C31" s="16"/>
      <c r="D31" s="47" t="s">
        <v>55</v>
      </c>
      <c r="E31" s="78">
        <f t="shared" si="0"/>
        <v>804</v>
      </c>
      <c r="F31" s="79">
        <f t="shared" si="1"/>
        <v>791</v>
      </c>
      <c r="G31" s="80">
        <v>735</v>
      </c>
      <c r="H31" s="80">
        <v>16</v>
      </c>
      <c r="I31" s="80">
        <v>16</v>
      </c>
      <c r="J31" s="80">
        <v>0</v>
      </c>
      <c r="K31" s="80">
        <v>24</v>
      </c>
      <c r="L31" s="80">
        <f t="shared" si="2"/>
        <v>13</v>
      </c>
      <c r="M31" s="80">
        <v>11</v>
      </c>
      <c r="N31" s="80">
        <v>2</v>
      </c>
      <c r="O31" s="81">
        <v>0</v>
      </c>
    </row>
    <row r="32" spans="2:15" ht="28.5" customHeight="1">
      <c r="B32" s="59" t="s">
        <v>56</v>
      </c>
      <c r="C32" s="16"/>
      <c r="D32" s="47" t="s">
        <v>57</v>
      </c>
      <c r="E32" s="78">
        <f t="shared" si="0"/>
        <v>214</v>
      </c>
      <c r="F32" s="79">
        <f t="shared" si="1"/>
        <v>195</v>
      </c>
      <c r="G32" s="80">
        <v>170</v>
      </c>
      <c r="H32" s="80">
        <v>9</v>
      </c>
      <c r="I32" s="80">
        <v>5</v>
      </c>
      <c r="J32" s="80">
        <v>0</v>
      </c>
      <c r="K32" s="80">
        <v>11</v>
      </c>
      <c r="L32" s="80">
        <f t="shared" si="2"/>
        <v>19</v>
      </c>
      <c r="M32" s="80">
        <v>18</v>
      </c>
      <c r="N32" s="80">
        <v>1</v>
      </c>
      <c r="O32" s="81">
        <v>0</v>
      </c>
    </row>
    <row r="33" spans="2:15" ht="28.5" customHeight="1">
      <c r="B33" s="59" t="s">
        <v>58</v>
      </c>
      <c r="C33" s="16"/>
      <c r="D33" s="47" t="s">
        <v>59</v>
      </c>
      <c r="E33" s="78">
        <f t="shared" si="0"/>
        <v>6</v>
      </c>
      <c r="F33" s="79">
        <f t="shared" si="1"/>
        <v>4</v>
      </c>
      <c r="G33" s="80">
        <v>2</v>
      </c>
      <c r="H33" s="80">
        <v>1</v>
      </c>
      <c r="I33" s="80">
        <v>1</v>
      </c>
      <c r="J33" s="80">
        <v>0</v>
      </c>
      <c r="K33" s="80">
        <v>0</v>
      </c>
      <c r="L33" s="80">
        <f t="shared" si="2"/>
        <v>2</v>
      </c>
      <c r="M33" s="80">
        <v>2</v>
      </c>
      <c r="N33" s="80">
        <v>0</v>
      </c>
      <c r="O33" s="81">
        <v>0</v>
      </c>
    </row>
    <row r="34" spans="2:15" ht="28.5" customHeight="1">
      <c r="B34" s="59" t="s">
        <v>60</v>
      </c>
      <c r="C34" s="16"/>
      <c r="D34" s="47" t="s">
        <v>61</v>
      </c>
      <c r="E34" s="78">
        <f t="shared" si="0"/>
        <v>163</v>
      </c>
      <c r="F34" s="79">
        <f t="shared" si="1"/>
        <v>151</v>
      </c>
      <c r="G34" s="80">
        <v>144</v>
      </c>
      <c r="H34" s="80">
        <v>3</v>
      </c>
      <c r="I34" s="80">
        <v>2</v>
      </c>
      <c r="J34" s="80">
        <v>0</v>
      </c>
      <c r="K34" s="80">
        <v>2</v>
      </c>
      <c r="L34" s="80">
        <f t="shared" si="2"/>
        <v>12</v>
      </c>
      <c r="M34" s="80">
        <v>12</v>
      </c>
      <c r="N34" s="80">
        <v>0</v>
      </c>
      <c r="O34" s="81">
        <v>0</v>
      </c>
    </row>
    <row r="35" spans="2:15" ht="28.5" customHeight="1">
      <c r="B35" s="59" t="s">
        <v>62</v>
      </c>
      <c r="C35" s="16"/>
      <c r="D35" s="47" t="s">
        <v>63</v>
      </c>
      <c r="E35" s="78">
        <f t="shared" si="0"/>
        <v>246</v>
      </c>
      <c r="F35" s="79">
        <f t="shared" si="1"/>
        <v>231</v>
      </c>
      <c r="G35" s="80">
        <v>200</v>
      </c>
      <c r="H35" s="80">
        <v>17</v>
      </c>
      <c r="I35" s="80">
        <v>7</v>
      </c>
      <c r="J35" s="80">
        <v>0</v>
      </c>
      <c r="K35" s="80">
        <v>7</v>
      </c>
      <c r="L35" s="80">
        <f t="shared" si="2"/>
        <v>15</v>
      </c>
      <c r="M35" s="80">
        <v>13</v>
      </c>
      <c r="N35" s="80">
        <v>2</v>
      </c>
      <c r="O35" s="81">
        <v>0</v>
      </c>
    </row>
    <row r="36" spans="2:15" ht="28.5" customHeight="1">
      <c r="B36" s="59" t="s">
        <v>64</v>
      </c>
      <c r="C36" s="16"/>
      <c r="D36" s="47" t="s">
        <v>65</v>
      </c>
      <c r="E36" s="78">
        <f t="shared" si="0"/>
        <v>476</v>
      </c>
      <c r="F36" s="79">
        <f t="shared" si="1"/>
        <v>424</v>
      </c>
      <c r="G36" s="80">
        <v>263</v>
      </c>
      <c r="H36" s="80">
        <v>30</v>
      </c>
      <c r="I36" s="80">
        <v>30</v>
      </c>
      <c r="J36" s="80">
        <v>0</v>
      </c>
      <c r="K36" s="80">
        <v>101</v>
      </c>
      <c r="L36" s="80">
        <f t="shared" si="2"/>
        <v>52</v>
      </c>
      <c r="M36" s="80">
        <v>44</v>
      </c>
      <c r="N36" s="80">
        <v>8</v>
      </c>
      <c r="O36" s="81">
        <v>0</v>
      </c>
    </row>
    <row r="37" spans="2:15" ht="28.5" customHeight="1">
      <c r="B37" s="57" t="s">
        <v>66</v>
      </c>
      <c r="C37" s="12"/>
      <c r="D37" s="13" t="s">
        <v>67</v>
      </c>
      <c r="E37" s="70">
        <f t="shared" si="0"/>
        <v>401</v>
      </c>
      <c r="F37" s="71">
        <f t="shared" si="1"/>
        <v>278</v>
      </c>
      <c r="G37" s="72">
        <f>G38+G45</f>
        <v>266</v>
      </c>
      <c r="H37" s="72">
        <f>H38+H45</f>
        <v>8</v>
      </c>
      <c r="I37" s="72">
        <f>I38+I45</f>
        <v>0</v>
      </c>
      <c r="J37" s="72">
        <f>J38+J45</f>
        <v>0</v>
      </c>
      <c r="K37" s="72">
        <f>K38+K45</f>
        <v>4</v>
      </c>
      <c r="L37" s="72">
        <f t="shared" si="2"/>
        <v>123</v>
      </c>
      <c r="M37" s="72">
        <f>M38+M45</f>
        <v>71</v>
      </c>
      <c r="N37" s="72">
        <f>N38+N45</f>
        <v>52</v>
      </c>
      <c r="O37" s="73">
        <f>O38+O45</f>
        <v>0</v>
      </c>
    </row>
    <row r="38" spans="2:15" ht="28.5" customHeight="1">
      <c r="B38" s="58" t="s">
        <v>68</v>
      </c>
      <c r="C38" s="14"/>
      <c r="D38" s="15" t="s">
        <v>86</v>
      </c>
      <c r="E38" s="74">
        <f t="shared" si="0"/>
        <v>54</v>
      </c>
      <c r="F38" s="75">
        <f t="shared" si="1"/>
        <v>43</v>
      </c>
      <c r="G38" s="76">
        <v>43</v>
      </c>
      <c r="H38" s="76">
        <v>0</v>
      </c>
      <c r="I38" s="76">
        <v>0</v>
      </c>
      <c r="J38" s="76">
        <v>0</v>
      </c>
      <c r="K38" s="76">
        <v>0</v>
      </c>
      <c r="L38" s="76">
        <f t="shared" si="2"/>
        <v>11</v>
      </c>
      <c r="M38" s="76">
        <v>1</v>
      </c>
      <c r="N38" s="76">
        <v>10</v>
      </c>
      <c r="O38" s="77">
        <v>0</v>
      </c>
    </row>
    <row r="39" spans="2:15" ht="28.5" customHeight="1" thickBot="1">
      <c r="B39" s="61" t="s">
        <v>70</v>
      </c>
      <c r="C39" s="18"/>
      <c r="D39" s="49" t="s">
        <v>71</v>
      </c>
      <c r="E39" s="88">
        <f t="shared" si="0"/>
        <v>190</v>
      </c>
      <c r="F39" s="89">
        <f t="shared" si="1"/>
        <v>42</v>
      </c>
      <c r="G39" s="90">
        <v>38</v>
      </c>
      <c r="H39" s="90">
        <v>2</v>
      </c>
      <c r="I39" s="90">
        <v>1</v>
      </c>
      <c r="J39" s="90">
        <v>0</v>
      </c>
      <c r="K39" s="90">
        <v>1</v>
      </c>
      <c r="L39" s="90">
        <f t="shared" si="2"/>
        <v>148</v>
      </c>
      <c r="M39" s="90">
        <v>88</v>
      </c>
      <c r="N39" s="90">
        <v>60</v>
      </c>
      <c r="O39" s="91">
        <v>0</v>
      </c>
    </row>
    <row r="40" spans="2:14" ht="15.75" customHeight="1">
      <c r="B40" s="1" t="s">
        <v>87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2" spans="7:15" ht="13.5" hidden="1">
      <c r="G42" s="1">
        <v>717</v>
      </c>
      <c r="H42" s="1">
        <v>31</v>
      </c>
      <c r="I42" s="1">
        <v>6</v>
      </c>
      <c r="J42" s="1">
        <v>0</v>
      </c>
      <c r="K42" s="1">
        <v>15</v>
      </c>
      <c r="M42" s="1">
        <v>62</v>
      </c>
      <c r="N42" s="1">
        <v>2</v>
      </c>
      <c r="O42" s="1">
        <v>0</v>
      </c>
    </row>
    <row r="43" spans="5:15" ht="13.5" hidden="1">
      <c r="E43" s="19"/>
      <c r="F43" s="19"/>
      <c r="G43" s="19">
        <v>123</v>
      </c>
      <c r="H43" s="19">
        <v>8</v>
      </c>
      <c r="I43" s="19">
        <v>2</v>
      </c>
      <c r="J43" s="19">
        <v>0</v>
      </c>
      <c r="K43" s="19">
        <v>3</v>
      </c>
      <c r="L43" s="19"/>
      <c r="M43" s="19">
        <v>15</v>
      </c>
      <c r="N43" s="19">
        <v>0</v>
      </c>
      <c r="O43" s="1">
        <v>0</v>
      </c>
    </row>
    <row r="44" spans="5:15" ht="13.5" hidden="1">
      <c r="E44" s="19"/>
      <c r="F44" s="19"/>
      <c r="G44" s="19">
        <v>6</v>
      </c>
      <c r="H44" s="19">
        <v>0</v>
      </c>
      <c r="I44" s="19">
        <v>1</v>
      </c>
      <c r="J44" s="19">
        <v>0</v>
      </c>
      <c r="K44" s="19">
        <v>3</v>
      </c>
      <c r="L44" s="19"/>
      <c r="M44" s="19">
        <v>2</v>
      </c>
      <c r="N44" s="19">
        <v>0</v>
      </c>
      <c r="O44" s="1">
        <v>0</v>
      </c>
    </row>
    <row r="45" spans="5:15" ht="13.5" hidden="1">
      <c r="E45" s="19"/>
      <c r="F45" s="19"/>
      <c r="G45" s="19">
        <v>223</v>
      </c>
      <c r="H45" s="19">
        <v>8</v>
      </c>
      <c r="I45" s="19">
        <v>0</v>
      </c>
      <c r="J45" s="19">
        <v>0</v>
      </c>
      <c r="K45" s="19">
        <v>4</v>
      </c>
      <c r="L45" s="19"/>
      <c r="M45" s="19">
        <v>70</v>
      </c>
      <c r="N45" s="19">
        <v>42</v>
      </c>
      <c r="O45" s="1">
        <v>0</v>
      </c>
    </row>
    <row r="46" spans="5:14" ht="13.5"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5:14" ht="13.5"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5:14" ht="13.5"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5:14" ht="13.5">
      <c r="E49" s="19"/>
      <c r="F49" s="19"/>
      <c r="G49" s="19"/>
      <c r="H49" s="19"/>
      <c r="I49" s="19"/>
      <c r="J49" s="19"/>
      <c r="K49" s="19"/>
      <c r="L49" s="19"/>
      <c r="M49" s="19"/>
      <c r="N49" s="19"/>
    </row>
  </sheetData>
  <sheetProtection/>
  <printOptions/>
  <pageMargins left="0.7874015748031497" right="0.7874015748031497" top="0.5905511811023623" bottom="0.984251968503937" header="0.5118110236220472" footer="0.5118110236220472"/>
  <pageSetup fitToHeight="1" fitToWidth="1" horizontalDpi="360" verticalDpi="360" orientation="portrait" paperSize="9" scale="69" r:id="rId1"/>
  <headerFooter alignWithMargins="0">
    <oddHeader>&amp;R&amp;F/&amp;A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zoomScaleSheetLayoutView="100" zoomScalePageLayoutView="0" workbookViewId="0" topLeftCell="A1">
      <selection activeCell="J1" sqref="J1"/>
    </sheetView>
  </sheetViews>
  <sheetFormatPr defaultColWidth="8.796875" defaultRowHeight="14.25"/>
  <cols>
    <col min="1" max="1" width="0.6953125" style="1" customWidth="1"/>
    <col min="2" max="2" width="9.3984375" style="1" customWidth="1"/>
    <col min="3" max="3" width="1.390625" style="1" customWidth="1"/>
    <col min="4" max="4" width="26.8984375" style="1" customWidth="1"/>
    <col min="5" max="8" width="7.09765625" style="1" customWidth="1"/>
    <col min="9" max="9" width="14.59765625" style="1" customWidth="1"/>
    <col min="10" max="15" width="7.09765625" style="1" customWidth="1"/>
    <col min="16" max="16384" width="9" style="1" customWidth="1"/>
  </cols>
  <sheetData>
    <row r="1" spans="2:15" s="2" customFormat="1" ht="18.75" customHeight="1" thickBot="1">
      <c r="B1" s="27" t="s">
        <v>101</v>
      </c>
      <c r="C1" s="24"/>
      <c r="N1" s="26"/>
      <c r="O1" s="25" t="s">
        <v>104</v>
      </c>
    </row>
    <row r="2" spans="2:15" ht="23.25" customHeight="1">
      <c r="B2" s="3"/>
      <c r="C2" s="4"/>
      <c r="D2" s="5"/>
      <c r="E2" s="6"/>
      <c r="F2" s="50"/>
      <c r="G2" s="51"/>
      <c r="H2" s="53" t="s">
        <v>73</v>
      </c>
      <c r="I2" s="53"/>
      <c r="J2" s="50"/>
      <c r="K2" s="50"/>
      <c r="L2" s="54"/>
      <c r="M2" s="50" t="s">
        <v>74</v>
      </c>
      <c r="N2" s="7"/>
      <c r="O2" s="8"/>
    </row>
    <row r="3" spans="2:15" ht="35.25" customHeight="1" thickBot="1">
      <c r="B3" s="40" t="s">
        <v>2</v>
      </c>
      <c r="C3" s="9"/>
      <c r="D3" s="41" t="s">
        <v>3</v>
      </c>
      <c r="E3" s="42" t="s">
        <v>4</v>
      </c>
      <c r="F3" s="43" t="s">
        <v>5</v>
      </c>
      <c r="G3" s="43" t="s">
        <v>6</v>
      </c>
      <c r="H3" s="43" t="s">
        <v>7</v>
      </c>
      <c r="I3" s="56" t="s">
        <v>100</v>
      </c>
      <c r="J3" s="43" t="s">
        <v>8</v>
      </c>
      <c r="K3" s="44" t="s">
        <v>75</v>
      </c>
      <c r="L3" s="43" t="s">
        <v>5</v>
      </c>
      <c r="M3" s="43" t="s">
        <v>9</v>
      </c>
      <c r="N3" s="43" t="s">
        <v>10</v>
      </c>
      <c r="O3" s="45" t="s">
        <v>11</v>
      </c>
    </row>
    <row r="4" spans="2:15" ht="30" customHeight="1" thickBot="1">
      <c r="B4" s="46" t="s">
        <v>76</v>
      </c>
      <c r="C4" s="21"/>
      <c r="D4" s="20"/>
      <c r="E4" s="62">
        <v>11226</v>
      </c>
      <c r="F4" s="63">
        <v>10185</v>
      </c>
      <c r="G4" s="64">
        <v>7926</v>
      </c>
      <c r="H4" s="64">
        <v>498</v>
      </c>
      <c r="I4" s="64">
        <v>459</v>
      </c>
      <c r="J4" s="64">
        <v>0</v>
      </c>
      <c r="K4" s="64">
        <v>1302</v>
      </c>
      <c r="L4" s="64">
        <v>1041</v>
      </c>
      <c r="M4" s="64">
        <v>934</v>
      </c>
      <c r="N4" s="64">
        <v>107</v>
      </c>
      <c r="O4" s="65">
        <v>0</v>
      </c>
    </row>
    <row r="5" spans="2:15" ht="28.5" customHeight="1">
      <c r="B5" s="22" t="s">
        <v>13</v>
      </c>
      <c r="C5" s="10"/>
      <c r="D5" s="11" t="s">
        <v>14</v>
      </c>
      <c r="E5" s="66">
        <v>17</v>
      </c>
      <c r="F5" s="67">
        <v>16</v>
      </c>
      <c r="G5" s="68">
        <v>14</v>
      </c>
      <c r="H5" s="68">
        <v>0</v>
      </c>
      <c r="I5" s="68">
        <v>0</v>
      </c>
      <c r="J5" s="68">
        <v>0</v>
      </c>
      <c r="K5" s="68">
        <v>2</v>
      </c>
      <c r="L5" s="68">
        <v>1</v>
      </c>
      <c r="M5" s="68">
        <v>1</v>
      </c>
      <c r="N5" s="68">
        <v>0</v>
      </c>
      <c r="O5" s="69">
        <v>0</v>
      </c>
    </row>
    <row r="6" spans="2:15" ht="28.5" customHeight="1">
      <c r="B6" s="57" t="s">
        <v>15</v>
      </c>
      <c r="C6" s="12"/>
      <c r="D6" s="13" t="s">
        <v>88</v>
      </c>
      <c r="E6" s="70">
        <v>2503</v>
      </c>
      <c r="F6" s="71">
        <v>2326</v>
      </c>
      <c r="G6" s="72">
        <v>2141</v>
      </c>
      <c r="H6" s="72">
        <v>88</v>
      </c>
      <c r="I6" s="72">
        <v>25</v>
      </c>
      <c r="J6" s="72">
        <v>0</v>
      </c>
      <c r="K6" s="72">
        <v>72</v>
      </c>
      <c r="L6" s="72">
        <v>177</v>
      </c>
      <c r="M6" s="72">
        <v>167</v>
      </c>
      <c r="N6" s="72">
        <v>10</v>
      </c>
      <c r="O6" s="73">
        <v>0</v>
      </c>
    </row>
    <row r="7" spans="2:15" ht="28.5" customHeight="1">
      <c r="B7" s="57" t="s">
        <v>16</v>
      </c>
      <c r="C7" s="14"/>
      <c r="D7" s="13" t="s">
        <v>89</v>
      </c>
      <c r="E7" s="70">
        <v>16</v>
      </c>
      <c r="F7" s="71">
        <v>15</v>
      </c>
      <c r="G7" s="72">
        <v>14</v>
      </c>
      <c r="H7" s="72">
        <v>1</v>
      </c>
      <c r="I7" s="72">
        <v>0</v>
      </c>
      <c r="J7" s="72">
        <v>0</v>
      </c>
      <c r="K7" s="72">
        <v>0</v>
      </c>
      <c r="L7" s="72">
        <v>1</v>
      </c>
      <c r="M7" s="72">
        <v>1</v>
      </c>
      <c r="N7" s="72">
        <v>0</v>
      </c>
      <c r="O7" s="73">
        <v>0</v>
      </c>
    </row>
    <row r="8" spans="2:15" ht="28.5" customHeight="1">
      <c r="B8" s="57" t="s">
        <v>17</v>
      </c>
      <c r="C8" s="14"/>
      <c r="D8" s="13" t="s">
        <v>90</v>
      </c>
      <c r="E8" s="70">
        <v>173</v>
      </c>
      <c r="F8" s="71">
        <v>161</v>
      </c>
      <c r="G8" s="72">
        <v>139</v>
      </c>
      <c r="H8" s="72">
        <v>11</v>
      </c>
      <c r="I8" s="72">
        <v>5</v>
      </c>
      <c r="J8" s="72">
        <v>0</v>
      </c>
      <c r="K8" s="72">
        <v>6</v>
      </c>
      <c r="L8" s="72">
        <v>12</v>
      </c>
      <c r="M8" s="72">
        <v>11</v>
      </c>
      <c r="N8" s="72">
        <v>1</v>
      </c>
      <c r="O8" s="73">
        <v>0</v>
      </c>
    </row>
    <row r="9" spans="2:15" ht="28.5" customHeight="1">
      <c r="B9" s="57" t="s">
        <v>18</v>
      </c>
      <c r="C9" s="14"/>
      <c r="D9" s="13" t="s">
        <v>91</v>
      </c>
      <c r="E9" s="70">
        <v>280</v>
      </c>
      <c r="F9" s="71">
        <v>262</v>
      </c>
      <c r="G9" s="72">
        <v>241</v>
      </c>
      <c r="H9" s="72">
        <v>9</v>
      </c>
      <c r="I9" s="72">
        <v>3</v>
      </c>
      <c r="J9" s="72">
        <v>0</v>
      </c>
      <c r="K9" s="72">
        <v>9</v>
      </c>
      <c r="L9" s="72">
        <v>18</v>
      </c>
      <c r="M9" s="72">
        <v>18</v>
      </c>
      <c r="N9" s="72">
        <v>0</v>
      </c>
      <c r="O9" s="73">
        <v>0</v>
      </c>
    </row>
    <row r="10" spans="2:15" ht="28.5" customHeight="1">
      <c r="B10" s="57" t="s">
        <v>19</v>
      </c>
      <c r="C10" s="14"/>
      <c r="D10" s="13" t="s">
        <v>96</v>
      </c>
      <c r="E10" s="70">
        <v>87</v>
      </c>
      <c r="F10" s="71">
        <v>83</v>
      </c>
      <c r="G10" s="72">
        <v>78</v>
      </c>
      <c r="H10" s="72">
        <v>0</v>
      </c>
      <c r="I10" s="72">
        <v>4</v>
      </c>
      <c r="J10" s="72">
        <v>0</v>
      </c>
      <c r="K10" s="72">
        <v>1</v>
      </c>
      <c r="L10" s="72">
        <v>4</v>
      </c>
      <c r="M10" s="72">
        <v>4</v>
      </c>
      <c r="N10" s="72">
        <v>0</v>
      </c>
      <c r="O10" s="73">
        <v>0</v>
      </c>
    </row>
    <row r="11" spans="2:15" ht="28.5" customHeight="1">
      <c r="B11" s="57" t="s">
        <v>20</v>
      </c>
      <c r="C11" s="14"/>
      <c r="D11" s="13" t="s">
        <v>92</v>
      </c>
      <c r="E11" s="70">
        <v>161</v>
      </c>
      <c r="F11" s="71">
        <v>153</v>
      </c>
      <c r="G11" s="72">
        <v>144</v>
      </c>
      <c r="H11" s="72">
        <v>4</v>
      </c>
      <c r="I11" s="72">
        <v>3</v>
      </c>
      <c r="J11" s="72">
        <v>0</v>
      </c>
      <c r="K11" s="72">
        <v>2</v>
      </c>
      <c r="L11" s="72">
        <v>8</v>
      </c>
      <c r="M11" s="72">
        <v>8</v>
      </c>
      <c r="N11" s="72">
        <v>0</v>
      </c>
      <c r="O11" s="73">
        <v>0</v>
      </c>
    </row>
    <row r="12" spans="2:15" ht="28.5" customHeight="1">
      <c r="B12" s="57" t="s">
        <v>21</v>
      </c>
      <c r="C12" s="14"/>
      <c r="D12" s="13" t="s">
        <v>97</v>
      </c>
      <c r="E12" s="70">
        <v>153</v>
      </c>
      <c r="F12" s="71">
        <v>142</v>
      </c>
      <c r="G12" s="72">
        <v>125</v>
      </c>
      <c r="H12" s="72">
        <v>10</v>
      </c>
      <c r="I12" s="72">
        <v>0</v>
      </c>
      <c r="J12" s="72">
        <v>0</v>
      </c>
      <c r="K12" s="72">
        <v>7</v>
      </c>
      <c r="L12" s="72">
        <v>11</v>
      </c>
      <c r="M12" s="72">
        <v>11</v>
      </c>
      <c r="N12" s="72">
        <v>0</v>
      </c>
      <c r="O12" s="73">
        <v>0</v>
      </c>
    </row>
    <row r="13" spans="2:15" ht="28.5" customHeight="1">
      <c r="B13" s="57" t="s">
        <v>22</v>
      </c>
      <c r="C13" s="14"/>
      <c r="D13" s="13" t="s">
        <v>93</v>
      </c>
      <c r="E13" s="70">
        <v>312</v>
      </c>
      <c r="F13" s="71">
        <v>284</v>
      </c>
      <c r="G13" s="72">
        <v>267</v>
      </c>
      <c r="H13" s="72">
        <v>9</v>
      </c>
      <c r="I13" s="72">
        <v>3</v>
      </c>
      <c r="J13" s="72">
        <v>0</v>
      </c>
      <c r="K13" s="72">
        <v>5</v>
      </c>
      <c r="L13" s="72">
        <v>28</v>
      </c>
      <c r="M13" s="72">
        <v>27</v>
      </c>
      <c r="N13" s="72">
        <v>1</v>
      </c>
      <c r="O13" s="73">
        <v>0</v>
      </c>
    </row>
    <row r="14" spans="2:15" ht="28.5" customHeight="1">
      <c r="B14" s="57" t="s">
        <v>23</v>
      </c>
      <c r="C14" s="14"/>
      <c r="D14" s="13" t="s">
        <v>98</v>
      </c>
      <c r="E14" s="70">
        <v>360</v>
      </c>
      <c r="F14" s="71">
        <v>330</v>
      </c>
      <c r="G14" s="72">
        <v>300</v>
      </c>
      <c r="H14" s="72">
        <v>17</v>
      </c>
      <c r="I14" s="72">
        <v>2</v>
      </c>
      <c r="J14" s="72">
        <v>0</v>
      </c>
      <c r="K14" s="72">
        <v>11</v>
      </c>
      <c r="L14" s="72">
        <v>30</v>
      </c>
      <c r="M14" s="72">
        <v>27</v>
      </c>
      <c r="N14" s="72">
        <v>3</v>
      </c>
      <c r="O14" s="73">
        <v>0</v>
      </c>
    </row>
    <row r="15" spans="2:15" ht="28.5" customHeight="1">
      <c r="B15" s="57" t="s">
        <v>24</v>
      </c>
      <c r="C15" s="14"/>
      <c r="D15" s="13" t="s">
        <v>94</v>
      </c>
      <c r="E15" s="70">
        <v>228</v>
      </c>
      <c r="F15" s="71">
        <v>211</v>
      </c>
      <c r="G15" s="72">
        <v>196</v>
      </c>
      <c r="H15" s="72">
        <v>7</v>
      </c>
      <c r="I15" s="72">
        <v>2</v>
      </c>
      <c r="J15" s="72">
        <v>0</v>
      </c>
      <c r="K15" s="72">
        <v>6</v>
      </c>
      <c r="L15" s="72">
        <v>17</v>
      </c>
      <c r="M15" s="72">
        <v>16</v>
      </c>
      <c r="N15" s="72">
        <v>1</v>
      </c>
      <c r="O15" s="73">
        <v>0</v>
      </c>
    </row>
    <row r="16" spans="2:15" ht="28.5" customHeight="1">
      <c r="B16" s="57" t="s">
        <v>25</v>
      </c>
      <c r="C16" s="14"/>
      <c r="D16" s="13" t="s">
        <v>95</v>
      </c>
      <c r="E16" s="70">
        <v>110</v>
      </c>
      <c r="F16" s="71">
        <v>103</v>
      </c>
      <c r="G16" s="72">
        <v>97</v>
      </c>
      <c r="H16" s="72">
        <v>2</v>
      </c>
      <c r="I16" s="72">
        <v>0</v>
      </c>
      <c r="J16" s="72">
        <v>0</v>
      </c>
      <c r="K16" s="72">
        <v>4</v>
      </c>
      <c r="L16" s="72">
        <v>7</v>
      </c>
      <c r="M16" s="72">
        <v>7</v>
      </c>
      <c r="N16" s="72">
        <v>0</v>
      </c>
      <c r="O16" s="73">
        <v>0</v>
      </c>
    </row>
    <row r="17" spans="2:15" ht="28.5" customHeight="1">
      <c r="B17" s="57" t="s">
        <v>26</v>
      </c>
      <c r="C17" s="14"/>
      <c r="D17" s="13" t="s">
        <v>77</v>
      </c>
      <c r="E17" s="70">
        <v>82</v>
      </c>
      <c r="F17" s="71">
        <v>81</v>
      </c>
      <c r="G17" s="72">
        <v>77</v>
      </c>
      <c r="H17" s="72">
        <v>1</v>
      </c>
      <c r="I17" s="72">
        <v>0</v>
      </c>
      <c r="J17" s="72">
        <v>0</v>
      </c>
      <c r="K17" s="72">
        <v>3</v>
      </c>
      <c r="L17" s="72">
        <v>1</v>
      </c>
      <c r="M17" s="72">
        <v>1</v>
      </c>
      <c r="N17" s="72">
        <v>0</v>
      </c>
      <c r="O17" s="73">
        <v>0</v>
      </c>
    </row>
    <row r="18" spans="2:15" ht="28.5" customHeight="1">
      <c r="B18" s="58" t="s">
        <v>28</v>
      </c>
      <c r="C18" s="23"/>
      <c r="D18" s="15" t="s">
        <v>78</v>
      </c>
      <c r="E18" s="74">
        <v>367</v>
      </c>
      <c r="F18" s="75">
        <v>345</v>
      </c>
      <c r="G18" s="76">
        <v>319</v>
      </c>
      <c r="H18" s="76">
        <v>9</v>
      </c>
      <c r="I18" s="76">
        <v>7</v>
      </c>
      <c r="J18" s="76">
        <v>0</v>
      </c>
      <c r="K18" s="76">
        <v>10</v>
      </c>
      <c r="L18" s="76">
        <v>22</v>
      </c>
      <c r="M18" s="76">
        <v>22</v>
      </c>
      <c r="N18" s="76">
        <v>0</v>
      </c>
      <c r="O18" s="77">
        <v>0</v>
      </c>
    </row>
    <row r="19" spans="2:15" ht="28.5" customHeight="1">
      <c r="B19" s="59" t="s">
        <v>30</v>
      </c>
      <c r="C19" s="16"/>
      <c r="D19" s="47" t="s">
        <v>31</v>
      </c>
      <c r="E19" s="78">
        <v>90</v>
      </c>
      <c r="F19" s="79">
        <v>80</v>
      </c>
      <c r="G19" s="80">
        <v>60</v>
      </c>
      <c r="H19" s="80">
        <v>8</v>
      </c>
      <c r="I19" s="80">
        <v>3</v>
      </c>
      <c r="J19" s="80">
        <v>0</v>
      </c>
      <c r="K19" s="80">
        <v>9</v>
      </c>
      <c r="L19" s="80">
        <v>10</v>
      </c>
      <c r="M19" s="80">
        <v>9</v>
      </c>
      <c r="N19" s="80">
        <v>1</v>
      </c>
      <c r="O19" s="81">
        <v>0</v>
      </c>
    </row>
    <row r="20" spans="2:15" ht="28.5" customHeight="1">
      <c r="B20" s="22" t="s">
        <v>32</v>
      </c>
      <c r="C20" s="10"/>
      <c r="D20" s="11" t="s">
        <v>33</v>
      </c>
      <c r="E20" s="66">
        <v>80</v>
      </c>
      <c r="F20" s="67">
        <v>59</v>
      </c>
      <c r="G20" s="68">
        <v>27</v>
      </c>
      <c r="H20" s="68">
        <v>9</v>
      </c>
      <c r="I20" s="68">
        <v>4</v>
      </c>
      <c r="J20" s="68">
        <v>0</v>
      </c>
      <c r="K20" s="68">
        <v>19</v>
      </c>
      <c r="L20" s="68">
        <v>21</v>
      </c>
      <c r="M20" s="68">
        <v>20</v>
      </c>
      <c r="N20" s="68">
        <v>1</v>
      </c>
      <c r="O20" s="69">
        <v>0</v>
      </c>
    </row>
    <row r="21" spans="2:15" ht="28.5" customHeight="1">
      <c r="B21" s="57" t="s">
        <v>34</v>
      </c>
      <c r="C21" s="12"/>
      <c r="D21" s="13" t="s">
        <v>35</v>
      </c>
      <c r="E21" s="70">
        <v>1839</v>
      </c>
      <c r="F21" s="71">
        <v>1579</v>
      </c>
      <c r="G21" s="72">
        <v>1230</v>
      </c>
      <c r="H21" s="72">
        <v>101</v>
      </c>
      <c r="I21" s="72">
        <v>82</v>
      </c>
      <c r="J21" s="72">
        <v>0</v>
      </c>
      <c r="K21" s="72">
        <v>166</v>
      </c>
      <c r="L21" s="72">
        <v>260</v>
      </c>
      <c r="M21" s="72">
        <v>246</v>
      </c>
      <c r="N21" s="72">
        <v>14</v>
      </c>
      <c r="O21" s="73">
        <v>0</v>
      </c>
    </row>
    <row r="22" spans="2:15" ht="28.5" customHeight="1">
      <c r="B22" s="57" t="s">
        <v>36</v>
      </c>
      <c r="C22" s="14"/>
      <c r="D22" s="13" t="s">
        <v>79</v>
      </c>
      <c r="E22" s="70">
        <v>134</v>
      </c>
      <c r="F22" s="71">
        <v>132</v>
      </c>
      <c r="G22" s="72">
        <v>117</v>
      </c>
      <c r="H22" s="72">
        <v>1</v>
      </c>
      <c r="I22" s="72">
        <v>5</v>
      </c>
      <c r="J22" s="72">
        <v>0</v>
      </c>
      <c r="K22" s="72">
        <v>9</v>
      </c>
      <c r="L22" s="72">
        <v>2</v>
      </c>
      <c r="M22" s="72">
        <v>2</v>
      </c>
      <c r="N22" s="72">
        <v>0</v>
      </c>
      <c r="O22" s="73">
        <v>0</v>
      </c>
    </row>
    <row r="23" spans="2:15" ht="28.5" customHeight="1">
      <c r="B23" s="57" t="s">
        <v>38</v>
      </c>
      <c r="C23" s="14"/>
      <c r="D23" s="13" t="s">
        <v>80</v>
      </c>
      <c r="E23" s="70">
        <v>99</v>
      </c>
      <c r="F23" s="71">
        <v>77</v>
      </c>
      <c r="G23" s="72">
        <v>60</v>
      </c>
      <c r="H23" s="72">
        <v>7</v>
      </c>
      <c r="I23" s="72">
        <v>4</v>
      </c>
      <c r="J23" s="72">
        <v>0</v>
      </c>
      <c r="K23" s="72">
        <v>6</v>
      </c>
      <c r="L23" s="72">
        <v>22</v>
      </c>
      <c r="M23" s="72">
        <v>22</v>
      </c>
      <c r="N23" s="72">
        <v>0</v>
      </c>
      <c r="O23" s="73">
        <v>0</v>
      </c>
    </row>
    <row r="24" spans="2:15" ht="28.5" customHeight="1">
      <c r="B24" s="57" t="s">
        <v>40</v>
      </c>
      <c r="C24" s="14"/>
      <c r="D24" s="13" t="s">
        <v>81</v>
      </c>
      <c r="E24" s="70">
        <v>545</v>
      </c>
      <c r="F24" s="71">
        <v>372</v>
      </c>
      <c r="G24" s="72">
        <v>311</v>
      </c>
      <c r="H24" s="72">
        <v>13</v>
      </c>
      <c r="I24" s="72">
        <v>13</v>
      </c>
      <c r="J24" s="72">
        <v>0</v>
      </c>
      <c r="K24" s="72">
        <v>35</v>
      </c>
      <c r="L24" s="72">
        <v>173</v>
      </c>
      <c r="M24" s="72">
        <v>168</v>
      </c>
      <c r="N24" s="72">
        <v>5</v>
      </c>
      <c r="O24" s="73">
        <v>0</v>
      </c>
    </row>
    <row r="25" spans="2:15" ht="28.5" customHeight="1">
      <c r="B25" s="58" t="s">
        <v>42</v>
      </c>
      <c r="C25" s="14"/>
      <c r="D25" s="15" t="s">
        <v>82</v>
      </c>
      <c r="E25" s="74">
        <v>823</v>
      </c>
      <c r="F25" s="75">
        <v>783</v>
      </c>
      <c r="G25" s="76">
        <v>563</v>
      </c>
      <c r="H25" s="76">
        <v>64</v>
      </c>
      <c r="I25" s="76">
        <v>53</v>
      </c>
      <c r="J25" s="76">
        <v>0</v>
      </c>
      <c r="K25" s="76">
        <v>103</v>
      </c>
      <c r="L25" s="76">
        <v>40</v>
      </c>
      <c r="M25" s="76">
        <v>31</v>
      </c>
      <c r="N25" s="76">
        <v>9</v>
      </c>
      <c r="O25" s="77">
        <v>0</v>
      </c>
    </row>
    <row r="26" spans="2:15" ht="28.5" customHeight="1">
      <c r="B26" s="60" t="s">
        <v>44</v>
      </c>
      <c r="C26" s="17"/>
      <c r="D26" s="48" t="s">
        <v>45</v>
      </c>
      <c r="E26" s="82">
        <v>845</v>
      </c>
      <c r="F26" s="83">
        <v>787</v>
      </c>
      <c r="G26" s="84">
        <v>608</v>
      </c>
      <c r="H26" s="84">
        <v>27</v>
      </c>
      <c r="I26" s="84">
        <v>42</v>
      </c>
      <c r="J26" s="84">
        <v>0</v>
      </c>
      <c r="K26" s="84">
        <v>110</v>
      </c>
      <c r="L26" s="84">
        <v>58</v>
      </c>
      <c r="M26" s="84">
        <v>54</v>
      </c>
      <c r="N26" s="84">
        <v>4</v>
      </c>
      <c r="O26" s="85">
        <v>0</v>
      </c>
    </row>
    <row r="27" spans="2:15" ht="28.5" customHeight="1">
      <c r="B27" s="57" t="s">
        <v>46</v>
      </c>
      <c r="C27" s="14"/>
      <c r="D27" s="13" t="s">
        <v>83</v>
      </c>
      <c r="E27" s="86">
        <v>117</v>
      </c>
      <c r="F27" s="87">
        <v>102</v>
      </c>
      <c r="G27" s="72">
        <v>95</v>
      </c>
      <c r="H27" s="72">
        <v>1</v>
      </c>
      <c r="I27" s="72">
        <v>0</v>
      </c>
      <c r="J27" s="72">
        <v>0</v>
      </c>
      <c r="K27" s="72">
        <v>6</v>
      </c>
      <c r="L27" s="72">
        <v>15</v>
      </c>
      <c r="M27" s="72">
        <v>15</v>
      </c>
      <c r="N27" s="72">
        <v>0</v>
      </c>
      <c r="O27" s="73">
        <v>0</v>
      </c>
    </row>
    <row r="28" spans="2:15" ht="28.5" customHeight="1">
      <c r="B28" s="57" t="s">
        <v>48</v>
      </c>
      <c r="C28" s="14"/>
      <c r="D28" s="13" t="s">
        <v>84</v>
      </c>
      <c r="E28" s="70">
        <v>230</v>
      </c>
      <c r="F28" s="71">
        <v>205</v>
      </c>
      <c r="G28" s="72">
        <v>171</v>
      </c>
      <c r="H28" s="72">
        <v>3</v>
      </c>
      <c r="I28" s="72">
        <v>5</v>
      </c>
      <c r="J28" s="72">
        <v>0</v>
      </c>
      <c r="K28" s="72">
        <v>26</v>
      </c>
      <c r="L28" s="72">
        <v>25</v>
      </c>
      <c r="M28" s="72">
        <v>22</v>
      </c>
      <c r="N28" s="72">
        <v>3</v>
      </c>
      <c r="O28" s="73">
        <v>0</v>
      </c>
    </row>
    <row r="29" spans="2:15" ht="28.5" customHeight="1">
      <c r="B29" s="58" t="s">
        <v>50</v>
      </c>
      <c r="C29" s="14"/>
      <c r="D29" s="15" t="s">
        <v>85</v>
      </c>
      <c r="E29" s="74">
        <v>481</v>
      </c>
      <c r="F29" s="75">
        <v>464</v>
      </c>
      <c r="G29" s="76">
        <v>330</v>
      </c>
      <c r="H29" s="76">
        <v>23</v>
      </c>
      <c r="I29" s="76">
        <v>34</v>
      </c>
      <c r="J29" s="76">
        <v>0</v>
      </c>
      <c r="K29" s="76">
        <v>77</v>
      </c>
      <c r="L29" s="76">
        <v>17</v>
      </c>
      <c r="M29" s="76">
        <v>16</v>
      </c>
      <c r="N29" s="76">
        <v>1</v>
      </c>
      <c r="O29" s="77">
        <v>0</v>
      </c>
    </row>
    <row r="30" spans="2:15" ht="28.5" customHeight="1">
      <c r="B30" s="59" t="s">
        <v>52</v>
      </c>
      <c r="C30" s="16"/>
      <c r="D30" s="47" t="s">
        <v>53</v>
      </c>
      <c r="E30" s="78">
        <v>181</v>
      </c>
      <c r="F30" s="79">
        <v>158</v>
      </c>
      <c r="G30" s="80">
        <v>149</v>
      </c>
      <c r="H30" s="80">
        <v>5</v>
      </c>
      <c r="I30" s="80">
        <v>0</v>
      </c>
      <c r="J30" s="80">
        <v>0</v>
      </c>
      <c r="K30" s="80">
        <v>4</v>
      </c>
      <c r="L30" s="80">
        <v>23</v>
      </c>
      <c r="M30" s="80">
        <v>22</v>
      </c>
      <c r="N30" s="80">
        <v>1</v>
      </c>
      <c r="O30" s="81">
        <v>0</v>
      </c>
    </row>
    <row r="31" spans="2:15" ht="28.5" customHeight="1">
      <c r="B31" s="59" t="s">
        <v>54</v>
      </c>
      <c r="C31" s="16"/>
      <c r="D31" s="47" t="s">
        <v>55</v>
      </c>
      <c r="E31" s="78">
        <v>703</v>
      </c>
      <c r="F31" s="79">
        <v>683</v>
      </c>
      <c r="G31" s="80">
        <v>582</v>
      </c>
      <c r="H31" s="80">
        <v>23</v>
      </c>
      <c r="I31" s="80">
        <v>27</v>
      </c>
      <c r="J31" s="80">
        <v>0</v>
      </c>
      <c r="K31" s="80">
        <v>51</v>
      </c>
      <c r="L31" s="80">
        <v>20</v>
      </c>
      <c r="M31" s="80">
        <v>15</v>
      </c>
      <c r="N31" s="80">
        <v>5</v>
      </c>
      <c r="O31" s="81">
        <v>0</v>
      </c>
    </row>
    <row r="32" spans="2:15" ht="28.5" customHeight="1">
      <c r="B32" s="59" t="s">
        <v>56</v>
      </c>
      <c r="C32" s="16"/>
      <c r="D32" s="47" t="s">
        <v>57</v>
      </c>
      <c r="E32" s="78">
        <v>53</v>
      </c>
      <c r="F32" s="79">
        <v>48</v>
      </c>
      <c r="G32" s="80">
        <v>35</v>
      </c>
      <c r="H32" s="80">
        <v>3</v>
      </c>
      <c r="I32" s="80">
        <v>2</v>
      </c>
      <c r="J32" s="80">
        <v>0</v>
      </c>
      <c r="K32" s="80">
        <v>8</v>
      </c>
      <c r="L32" s="80">
        <v>5</v>
      </c>
      <c r="M32" s="80">
        <v>3</v>
      </c>
      <c r="N32" s="80">
        <v>2</v>
      </c>
      <c r="O32" s="81">
        <v>0</v>
      </c>
    </row>
    <row r="33" spans="2:15" ht="28.5" customHeight="1">
      <c r="B33" s="59" t="s">
        <v>58</v>
      </c>
      <c r="C33" s="16"/>
      <c r="D33" s="47" t="s">
        <v>59</v>
      </c>
      <c r="E33" s="78">
        <v>20</v>
      </c>
      <c r="F33" s="79">
        <v>19</v>
      </c>
      <c r="G33" s="80">
        <v>12</v>
      </c>
      <c r="H33" s="80">
        <v>3</v>
      </c>
      <c r="I33" s="80">
        <v>0</v>
      </c>
      <c r="J33" s="80">
        <v>0</v>
      </c>
      <c r="K33" s="80">
        <v>4</v>
      </c>
      <c r="L33" s="80">
        <v>1</v>
      </c>
      <c r="M33" s="80">
        <v>1</v>
      </c>
      <c r="N33" s="80">
        <v>0</v>
      </c>
      <c r="O33" s="81">
        <v>0</v>
      </c>
    </row>
    <row r="34" spans="2:15" ht="28.5" customHeight="1">
      <c r="B34" s="59" t="s">
        <v>60</v>
      </c>
      <c r="C34" s="16"/>
      <c r="D34" s="47" t="s">
        <v>61</v>
      </c>
      <c r="E34" s="78">
        <v>105</v>
      </c>
      <c r="F34" s="79">
        <v>99</v>
      </c>
      <c r="G34" s="80">
        <v>83</v>
      </c>
      <c r="H34" s="80">
        <v>6</v>
      </c>
      <c r="I34" s="80">
        <v>3</v>
      </c>
      <c r="J34" s="80">
        <v>0</v>
      </c>
      <c r="K34" s="80">
        <v>7</v>
      </c>
      <c r="L34" s="80">
        <v>6</v>
      </c>
      <c r="M34" s="80">
        <v>6</v>
      </c>
      <c r="N34" s="80">
        <v>0</v>
      </c>
      <c r="O34" s="81">
        <v>0</v>
      </c>
    </row>
    <row r="35" spans="2:15" ht="28.5" customHeight="1">
      <c r="B35" s="59" t="s">
        <v>62</v>
      </c>
      <c r="C35" s="16"/>
      <c r="D35" s="47" t="s">
        <v>63</v>
      </c>
      <c r="E35" s="78">
        <v>267</v>
      </c>
      <c r="F35" s="79">
        <v>252</v>
      </c>
      <c r="G35" s="80">
        <v>199</v>
      </c>
      <c r="H35" s="80">
        <v>20</v>
      </c>
      <c r="I35" s="80">
        <v>17</v>
      </c>
      <c r="J35" s="80">
        <v>0</v>
      </c>
      <c r="K35" s="80">
        <v>16</v>
      </c>
      <c r="L35" s="80">
        <v>15</v>
      </c>
      <c r="M35" s="80">
        <v>12</v>
      </c>
      <c r="N35" s="80">
        <v>3</v>
      </c>
      <c r="O35" s="81">
        <v>0</v>
      </c>
    </row>
    <row r="36" spans="2:15" ht="28.5" customHeight="1">
      <c r="B36" s="59" t="s">
        <v>64</v>
      </c>
      <c r="C36" s="16"/>
      <c r="D36" s="47" t="s">
        <v>65</v>
      </c>
      <c r="E36" s="78">
        <v>1514</v>
      </c>
      <c r="F36" s="79">
        <v>1356</v>
      </c>
      <c r="G36" s="80">
        <v>618</v>
      </c>
      <c r="H36" s="80">
        <v>84</v>
      </c>
      <c r="I36" s="80">
        <v>154</v>
      </c>
      <c r="J36" s="80">
        <v>0</v>
      </c>
      <c r="K36" s="80">
        <v>500</v>
      </c>
      <c r="L36" s="80">
        <v>158</v>
      </c>
      <c r="M36" s="80">
        <v>140</v>
      </c>
      <c r="N36" s="80">
        <v>18</v>
      </c>
      <c r="O36" s="81">
        <v>0</v>
      </c>
    </row>
    <row r="37" spans="2:15" ht="28.5" customHeight="1">
      <c r="B37" s="57" t="s">
        <v>66</v>
      </c>
      <c r="C37" s="12"/>
      <c r="D37" s="13" t="s">
        <v>67</v>
      </c>
      <c r="E37" s="70">
        <v>247</v>
      </c>
      <c r="F37" s="71">
        <v>201</v>
      </c>
      <c r="G37" s="72">
        <v>185</v>
      </c>
      <c r="H37" s="72">
        <v>6</v>
      </c>
      <c r="I37" s="72">
        <v>2</v>
      </c>
      <c r="J37" s="72">
        <v>0</v>
      </c>
      <c r="K37" s="72">
        <v>8</v>
      </c>
      <c r="L37" s="72">
        <v>46</v>
      </c>
      <c r="M37" s="72">
        <v>30</v>
      </c>
      <c r="N37" s="72">
        <v>16</v>
      </c>
      <c r="O37" s="73">
        <v>0</v>
      </c>
    </row>
    <row r="38" spans="2:15" ht="28.5" customHeight="1">
      <c r="B38" s="58" t="s">
        <v>68</v>
      </c>
      <c r="C38" s="14"/>
      <c r="D38" s="15" t="s">
        <v>86</v>
      </c>
      <c r="E38" s="74">
        <v>24</v>
      </c>
      <c r="F38" s="75">
        <v>17</v>
      </c>
      <c r="G38" s="76">
        <v>17</v>
      </c>
      <c r="H38" s="76">
        <v>0</v>
      </c>
      <c r="I38" s="76">
        <v>0</v>
      </c>
      <c r="J38" s="76">
        <v>0</v>
      </c>
      <c r="K38" s="76">
        <v>0</v>
      </c>
      <c r="L38" s="76">
        <v>7</v>
      </c>
      <c r="M38" s="76">
        <v>0</v>
      </c>
      <c r="N38" s="76">
        <v>7</v>
      </c>
      <c r="O38" s="77">
        <v>0</v>
      </c>
    </row>
    <row r="39" spans="2:15" ht="28.5" customHeight="1" thickBot="1">
      <c r="B39" s="61" t="s">
        <v>70</v>
      </c>
      <c r="C39" s="18"/>
      <c r="D39" s="49" t="s">
        <v>71</v>
      </c>
      <c r="E39" s="88">
        <v>79</v>
      </c>
      <c r="F39" s="89">
        <v>25</v>
      </c>
      <c r="G39" s="90">
        <v>24</v>
      </c>
      <c r="H39" s="90">
        <v>1</v>
      </c>
      <c r="I39" s="90">
        <v>0</v>
      </c>
      <c r="J39" s="90">
        <v>0</v>
      </c>
      <c r="K39" s="90">
        <v>0</v>
      </c>
      <c r="L39" s="90">
        <v>54</v>
      </c>
      <c r="M39" s="90">
        <v>39</v>
      </c>
      <c r="N39" s="90">
        <v>15</v>
      </c>
      <c r="O39" s="91">
        <v>0</v>
      </c>
    </row>
    <row r="40" spans="2:14" ht="15.75" customHeight="1">
      <c r="B40" s="1" t="s">
        <v>87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2" spans="7:15" ht="13.5" hidden="1">
      <c r="G42" s="1">
        <v>434</v>
      </c>
      <c r="H42" s="1">
        <v>13</v>
      </c>
      <c r="I42" s="1">
        <v>7</v>
      </c>
      <c r="J42" s="1">
        <v>0</v>
      </c>
      <c r="K42" s="1">
        <v>16</v>
      </c>
      <c r="M42" s="1">
        <v>25</v>
      </c>
      <c r="N42" s="1">
        <v>2</v>
      </c>
      <c r="O42" s="1">
        <v>0</v>
      </c>
    </row>
    <row r="43" spans="5:15" ht="13.5" hidden="1">
      <c r="E43" s="19"/>
      <c r="F43" s="19"/>
      <c r="G43" s="19">
        <v>193</v>
      </c>
      <c r="H43" s="19">
        <v>11</v>
      </c>
      <c r="I43" s="19">
        <v>4</v>
      </c>
      <c r="J43" s="19">
        <v>0</v>
      </c>
      <c r="K43" s="19">
        <v>21</v>
      </c>
      <c r="L43" s="19"/>
      <c r="M43" s="19">
        <v>23</v>
      </c>
      <c r="N43" s="19">
        <v>2</v>
      </c>
      <c r="O43" s="1">
        <v>0</v>
      </c>
    </row>
    <row r="44" spans="5:15" ht="13.5" hidden="1">
      <c r="E44" s="19"/>
      <c r="F44" s="19"/>
      <c r="G44" s="19">
        <v>11</v>
      </c>
      <c r="H44" s="19">
        <v>2</v>
      </c>
      <c r="I44" s="19">
        <v>1</v>
      </c>
      <c r="J44" s="19">
        <v>0</v>
      </c>
      <c r="K44" s="19">
        <v>4</v>
      </c>
      <c r="L44" s="19"/>
      <c r="M44" s="19">
        <v>1</v>
      </c>
      <c r="N44" s="19">
        <v>0</v>
      </c>
      <c r="O44" s="1">
        <v>0</v>
      </c>
    </row>
    <row r="45" spans="5:15" ht="13.5" hidden="1">
      <c r="E45" s="19"/>
      <c r="F45" s="19"/>
      <c r="G45" s="19">
        <v>143</v>
      </c>
      <c r="H45" s="19">
        <v>7</v>
      </c>
      <c r="I45" s="19">
        <v>3</v>
      </c>
      <c r="J45" s="19">
        <v>0</v>
      </c>
      <c r="K45" s="19">
        <v>15</v>
      </c>
      <c r="L45" s="19"/>
      <c r="M45" s="19">
        <v>35</v>
      </c>
      <c r="N45" s="19">
        <v>16</v>
      </c>
      <c r="O45" s="1">
        <v>0</v>
      </c>
    </row>
    <row r="46" spans="5:14" ht="13.5"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5:14" ht="13.5"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5:14" ht="13.5"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5:14" ht="13.5">
      <c r="E49" s="19"/>
      <c r="F49" s="19"/>
      <c r="G49" s="19"/>
      <c r="H49" s="19"/>
      <c r="I49" s="19"/>
      <c r="J49" s="19"/>
      <c r="K49" s="19"/>
      <c r="L49" s="19"/>
      <c r="M49" s="19"/>
      <c r="N49" s="19"/>
    </row>
  </sheetData>
  <sheetProtection/>
  <printOptions/>
  <pageMargins left="0.7874015748031497" right="0.7874015748031497" top="0.5905511811023623" bottom="0.984251968503937" header="0.5118110236220472" footer="0.5118110236220472"/>
  <pageSetup fitToHeight="1" fitToWidth="1" horizontalDpi="360" verticalDpi="360" orientation="portrait" paperSize="9" scale="69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</dc:creator>
  <cp:keywords/>
  <dc:description/>
  <cp:lastModifiedBy>kumamoto</cp:lastModifiedBy>
  <cp:lastPrinted>2020-06-10T02:16:16Z</cp:lastPrinted>
  <dcterms:created xsi:type="dcterms:W3CDTF">2000-09-06T08:05:43Z</dcterms:created>
  <dcterms:modified xsi:type="dcterms:W3CDTF">2021-12-09T06:03:21Z</dcterms:modified>
  <cp:category/>
  <cp:version/>
  <cp:contentType/>
  <cp:contentStatus/>
</cp:coreProperties>
</file>