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<sst xmlns="http://schemas.openxmlformats.org/spreadsheetml/2006/main" count="71" uniqueCount="29">
  <si>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</si>
  <si>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</si>
  <si>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</si>
  <si>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</si>
  <si>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</si>
  <si>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</si>
  <si>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</si>
  <si>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</si>
  <si>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</si>
  <si>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</si>
  <si>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</si>
  <si>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</si>
  <si>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</si>
  <si>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</si>
  <si>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</si>
  <si>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</si>
  <si>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</si>
  <si>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</si>
  <si>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</si>
  <si>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</si>
  <si>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</si>
  <si>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</si>
  <si>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</si>
  <si>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</si>
  <si>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</si>
  <si>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</si>
  <si>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</si>
  <si>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第２表 離婚件数・割合(百分率)、離婚の種類・同居期間別</t>
  </si>
  <si>
    <t>(令和1年)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</si>
</sst>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9" xfId="0" applyNumberFormat="1" applyFont="1" applyBorder="1" applyAlignment="1" quotePrefix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4" fontId="4" fillId="0" borderId="19" xfId="0" applyNumberFormat="1" applyFont="1" applyBorder="1" applyAlignment="1" quotePrefix="1">
      <alignment horizontal="center" vertical="center"/>
    </xf>
    <xf numFmtId="184" fontId="4" fillId="0" borderId="20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 quotePrefix="1">
      <alignment horizontal="center" vertical="center"/>
    </xf>
    <xf numFmtId="184" fontId="4" fillId="0" borderId="34" xfId="0" applyNumberFormat="1" applyFont="1" applyBorder="1" applyAlignment="1" quotePrefix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184" fontId="4" fillId="0" borderId="36" xfId="0" applyNumberFormat="1" applyFont="1" applyBorder="1" applyAlignment="1">
      <alignment/>
    </xf>
    <xf numFmtId="184" fontId="4" fillId="0" borderId="25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/>
    </xf>
    <xf numFmtId="184" fontId="4" fillId="0" borderId="37" xfId="0" applyNumberFormat="1" applyFont="1" applyBorder="1" applyAlignment="1">
      <alignment/>
    </xf>
    <xf numFmtId="184" fontId="4" fillId="0" borderId="3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selection activeCell="J2" sqref="J2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27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28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v>2950</v>
      </c>
      <c r="D6" s="14">
        <v>2624</v>
      </c>
      <c r="E6" s="14">
        <v>233</v>
      </c>
      <c r="F6" s="14">
        <v>24</v>
      </c>
      <c r="G6" s="14">
        <v>31</v>
      </c>
      <c r="H6" s="14">
        <v>38</v>
      </c>
      <c r="I6" s="57">
        <v>0</v>
      </c>
    </row>
    <row r="7" spans="2:9" ht="19.5" customHeight="1">
      <c r="B7" s="15" t="s">
        <v>9</v>
      </c>
      <c r="C7" s="16">
        <v>171</v>
      </c>
      <c r="D7" s="17">
        <v>146</v>
      </c>
      <c r="E7" s="17">
        <v>17</v>
      </c>
      <c r="F7" s="17">
        <v>2</v>
      </c>
      <c r="G7" s="17">
        <v>2</v>
      </c>
      <c r="H7" s="17">
        <v>4</v>
      </c>
      <c r="I7" s="18">
        <v>0</v>
      </c>
    </row>
    <row r="8" spans="2:9" ht="19.5" customHeight="1">
      <c r="B8" s="15" t="s">
        <v>10</v>
      </c>
      <c r="C8" s="16">
        <v>224</v>
      </c>
      <c r="D8" s="17">
        <v>203</v>
      </c>
      <c r="E8" s="17">
        <v>13</v>
      </c>
      <c r="F8" s="17">
        <v>3</v>
      </c>
      <c r="G8" s="17">
        <v>3</v>
      </c>
      <c r="H8" s="17">
        <v>2</v>
      </c>
      <c r="I8" s="18">
        <v>0</v>
      </c>
    </row>
    <row r="9" spans="2:9" ht="19.5" customHeight="1">
      <c r="B9" s="19" t="s">
        <v>11</v>
      </c>
      <c r="C9" s="16">
        <v>181</v>
      </c>
      <c r="D9" s="17">
        <v>158</v>
      </c>
      <c r="E9" s="17">
        <v>15</v>
      </c>
      <c r="F9" s="17">
        <v>2</v>
      </c>
      <c r="G9" s="17">
        <v>4</v>
      </c>
      <c r="H9" s="17">
        <v>2</v>
      </c>
      <c r="I9" s="18">
        <v>0</v>
      </c>
    </row>
    <row r="10" spans="2:9" ht="19.5" customHeight="1">
      <c r="B10" s="19" t="s">
        <v>12</v>
      </c>
      <c r="C10" s="16">
        <v>185</v>
      </c>
      <c r="D10" s="17">
        <v>169</v>
      </c>
      <c r="E10" s="17">
        <v>14</v>
      </c>
      <c r="F10" s="17">
        <v>0</v>
      </c>
      <c r="G10" s="17">
        <v>1</v>
      </c>
      <c r="H10" s="17">
        <v>1</v>
      </c>
      <c r="I10" s="18">
        <v>0</v>
      </c>
    </row>
    <row r="11" spans="2:9" ht="19.5" customHeight="1">
      <c r="B11" s="19" t="s">
        <v>13</v>
      </c>
      <c r="C11" s="16">
        <v>157</v>
      </c>
      <c r="D11" s="17">
        <v>145</v>
      </c>
      <c r="E11" s="17">
        <v>10</v>
      </c>
      <c r="F11" s="17">
        <v>0</v>
      </c>
      <c r="G11" s="17">
        <v>0</v>
      </c>
      <c r="H11" s="17">
        <v>2</v>
      </c>
      <c r="I11" s="18">
        <v>0</v>
      </c>
    </row>
    <row r="12" spans="2:9" ht="19.5" customHeight="1">
      <c r="B12" s="19" t="s">
        <v>14</v>
      </c>
      <c r="C12" s="16">
        <v>542</v>
      </c>
      <c r="D12" s="17">
        <v>483</v>
      </c>
      <c r="E12" s="17">
        <v>45</v>
      </c>
      <c r="F12" s="17">
        <v>4</v>
      </c>
      <c r="G12" s="17">
        <v>2</v>
      </c>
      <c r="H12" s="17">
        <v>8</v>
      </c>
      <c r="I12" s="18">
        <v>0</v>
      </c>
    </row>
    <row r="13" spans="2:9" ht="19.5" customHeight="1">
      <c r="B13" s="19" t="s">
        <v>15</v>
      </c>
      <c r="C13" s="16">
        <v>391</v>
      </c>
      <c r="D13" s="17">
        <v>351</v>
      </c>
      <c r="E13" s="17">
        <v>28</v>
      </c>
      <c r="F13" s="17">
        <v>5</v>
      </c>
      <c r="G13" s="17">
        <v>4</v>
      </c>
      <c r="H13" s="17">
        <v>3</v>
      </c>
      <c r="I13" s="18">
        <v>0</v>
      </c>
    </row>
    <row r="14" spans="2:9" ht="19.5" customHeight="1">
      <c r="B14" s="19" t="s">
        <v>16</v>
      </c>
      <c r="C14" s="16">
        <v>318</v>
      </c>
      <c r="D14" s="17">
        <v>283</v>
      </c>
      <c r="E14" s="17">
        <v>25</v>
      </c>
      <c r="F14" s="17">
        <v>3</v>
      </c>
      <c r="G14" s="17">
        <v>2</v>
      </c>
      <c r="H14" s="17">
        <v>5</v>
      </c>
      <c r="I14" s="18">
        <v>0</v>
      </c>
    </row>
    <row r="15" spans="2:9" ht="19.5" customHeight="1">
      <c r="B15" s="19" t="s">
        <v>17</v>
      </c>
      <c r="C15" s="16">
        <v>223</v>
      </c>
      <c r="D15" s="17">
        <v>196</v>
      </c>
      <c r="E15" s="17">
        <v>20</v>
      </c>
      <c r="F15" s="17">
        <v>2</v>
      </c>
      <c r="G15" s="17">
        <v>3</v>
      </c>
      <c r="H15" s="17">
        <v>2</v>
      </c>
      <c r="I15" s="18">
        <v>0</v>
      </c>
    </row>
    <row r="16" spans="2:9" ht="19.5" customHeight="1">
      <c r="B16" s="19" t="s">
        <v>18</v>
      </c>
      <c r="C16" s="16">
        <v>141</v>
      </c>
      <c r="D16" s="17">
        <v>129</v>
      </c>
      <c r="E16" s="17">
        <v>8</v>
      </c>
      <c r="F16" s="17">
        <v>0</v>
      </c>
      <c r="G16" s="17">
        <v>2</v>
      </c>
      <c r="H16" s="17">
        <v>2</v>
      </c>
      <c r="I16" s="18">
        <v>0</v>
      </c>
    </row>
    <row r="17" spans="2:9" ht="19.5" customHeight="1">
      <c r="B17" s="19" t="s">
        <v>19</v>
      </c>
      <c r="C17" s="16">
        <v>83</v>
      </c>
      <c r="D17" s="17">
        <v>69</v>
      </c>
      <c r="E17" s="17">
        <v>8</v>
      </c>
      <c r="F17" s="17">
        <v>2</v>
      </c>
      <c r="G17" s="17">
        <v>3</v>
      </c>
      <c r="H17" s="17">
        <v>1</v>
      </c>
      <c r="I17" s="18">
        <v>0</v>
      </c>
    </row>
    <row r="18" spans="2:9" ht="19.5" customHeight="1">
      <c r="B18" s="19" t="s">
        <v>20</v>
      </c>
      <c r="C18" s="16">
        <v>108</v>
      </c>
      <c r="D18" s="17">
        <v>91</v>
      </c>
      <c r="E18" s="17">
        <v>13</v>
      </c>
      <c r="F18" s="17">
        <v>0</v>
      </c>
      <c r="G18" s="17">
        <v>2</v>
      </c>
      <c r="H18" s="17">
        <v>2</v>
      </c>
      <c r="I18" s="18">
        <v>0</v>
      </c>
    </row>
    <row r="19" spans="2:16" ht="19.5" customHeight="1" thickBot="1">
      <c r="B19" s="8" t="s">
        <v>21</v>
      </c>
      <c r="C19" s="20">
        <v>226</v>
      </c>
      <c r="D19" s="21">
        <v>201</v>
      </c>
      <c r="E19" s="21">
        <v>17</v>
      </c>
      <c r="F19" s="21">
        <v>1</v>
      </c>
      <c r="G19" s="21">
        <v>3</v>
      </c>
      <c r="H19" s="21">
        <v>4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88.94915254237287</v>
      </c>
      <c r="E24" s="33">
        <f>IF(C6&lt;&gt;0,E6/C6*100,0)</f>
        <v>7.898305084745763</v>
      </c>
      <c r="F24" s="33">
        <f>IF(C6&lt;&gt;0,F6/C6*100,0)</f>
        <v>0.8135593220338984</v>
      </c>
      <c r="G24" s="33">
        <f>IF(C6&lt;&gt;0,G6/C6*100,0)</f>
        <v>1.0508474576271187</v>
      </c>
      <c r="H24" s="33">
        <f>IF(C6&lt;&gt;0,H6/C6*100,0)</f>
        <v>1.2881355932203389</v>
      </c>
      <c r="I24" s="34">
        <f>IF(C6&lt;&gt;0,I6/C6*100,0)</f>
        <v>0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0" ref="D25:D36">IF(C7&lt;&gt;0,D7/C7*100,0)</f>
        <v>85.38011695906432</v>
      </c>
      <c r="E25" s="38">
        <f aca="true" t="shared" si="1" ref="E25:E36">IF(C7&lt;&gt;0,E7/C7*100,0)</f>
        <v>9.941520467836257</v>
      </c>
      <c r="F25" s="38">
        <f aca="true" t="shared" si="2" ref="F25:F36">IF(C7&lt;&gt;0,F7/C7*100,0)</f>
        <v>1.1695906432748537</v>
      </c>
      <c r="G25" s="38">
        <f aca="true" t="shared" si="3" ref="G25:G36">IF(C7&lt;&gt;0,G7/C7*100,0)</f>
        <v>1.1695906432748537</v>
      </c>
      <c r="H25" s="38">
        <f aca="true" t="shared" si="4" ref="H25:H36">IF(C7&lt;&gt;0,H7/C7*100,0)</f>
        <v>2.3391812865497075</v>
      </c>
      <c r="I25" s="39">
        <f aca="true" t="shared" si="5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0"/>
        <v>90.625</v>
      </c>
      <c r="E26" s="38">
        <f t="shared" si="1"/>
        <v>5.803571428571429</v>
      </c>
      <c r="F26" s="38">
        <f t="shared" si="2"/>
        <v>1.3392857142857142</v>
      </c>
      <c r="G26" s="38">
        <f t="shared" si="3"/>
        <v>1.3392857142857142</v>
      </c>
      <c r="H26" s="38">
        <f t="shared" si="4"/>
        <v>0.8928571428571428</v>
      </c>
      <c r="I26" s="39">
        <f t="shared" si="5"/>
        <v>0</v>
      </c>
    </row>
    <row r="27" spans="2:9" ht="19.5" customHeight="1">
      <c r="B27" s="19" t="s">
        <v>11</v>
      </c>
      <c r="C27" s="37">
        <v>100</v>
      </c>
      <c r="D27" s="38">
        <f t="shared" si="0"/>
        <v>87.29281767955801</v>
      </c>
      <c r="E27" s="38">
        <f t="shared" si="1"/>
        <v>8.287292817679557</v>
      </c>
      <c r="F27" s="38">
        <f t="shared" si="2"/>
        <v>1.1049723756906076</v>
      </c>
      <c r="G27" s="38">
        <f t="shared" si="3"/>
        <v>2.209944751381215</v>
      </c>
      <c r="H27" s="38">
        <f t="shared" si="4"/>
        <v>1.1049723756906076</v>
      </c>
      <c r="I27" s="39">
        <f t="shared" si="5"/>
        <v>0</v>
      </c>
    </row>
    <row r="28" spans="2:9" ht="19.5" customHeight="1">
      <c r="B28" s="19" t="s">
        <v>12</v>
      </c>
      <c r="C28" s="37">
        <v>100</v>
      </c>
      <c r="D28" s="38">
        <f t="shared" si="0"/>
        <v>91.35135135135135</v>
      </c>
      <c r="E28" s="38">
        <f t="shared" si="1"/>
        <v>7.567567567567568</v>
      </c>
      <c r="F28" s="38">
        <f t="shared" si="2"/>
        <v>0</v>
      </c>
      <c r="G28" s="38">
        <f t="shared" si="3"/>
        <v>0.5405405405405406</v>
      </c>
      <c r="H28" s="38">
        <f t="shared" si="4"/>
        <v>0.5405405405405406</v>
      </c>
      <c r="I28" s="39">
        <f t="shared" si="5"/>
        <v>0</v>
      </c>
    </row>
    <row r="29" spans="2:9" ht="19.5" customHeight="1">
      <c r="B29" s="19" t="s">
        <v>13</v>
      </c>
      <c r="C29" s="37">
        <v>100</v>
      </c>
      <c r="D29" s="38">
        <f t="shared" si="0"/>
        <v>92.35668789808918</v>
      </c>
      <c r="E29" s="38">
        <f t="shared" si="1"/>
        <v>6.369426751592357</v>
      </c>
      <c r="F29" s="38">
        <f t="shared" si="2"/>
        <v>0</v>
      </c>
      <c r="G29" s="38">
        <f t="shared" si="3"/>
        <v>0</v>
      </c>
      <c r="H29" s="38">
        <f t="shared" si="4"/>
        <v>1.2738853503184715</v>
      </c>
      <c r="I29" s="39">
        <f t="shared" si="5"/>
        <v>0</v>
      </c>
    </row>
    <row r="30" spans="2:9" ht="19.5" customHeight="1">
      <c r="B30" s="19" t="s">
        <v>14</v>
      </c>
      <c r="C30" s="37">
        <v>100</v>
      </c>
      <c r="D30" s="38">
        <f t="shared" si="0"/>
        <v>89.11439114391145</v>
      </c>
      <c r="E30" s="38">
        <f t="shared" si="1"/>
        <v>8.302583025830259</v>
      </c>
      <c r="F30" s="38">
        <f t="shared" si="2"/>
        <v>0.7380073800738007</v>
      </c>
      <c r="G30" s="38">
        <f t="shared" si="3"/>
        <v>0.36900369003690037</v>
      </c>
      <c r="H30" s="38">
        <f t="shared" si="4"/>
        <v>1.4760147601476015</v>
      </c>
      <c r="I30" s="39">
        <f t="shared" si="5"/>
        <v>0</v>
      </c>
    </row>
    <row r="31" spans="2:9" ht="19.5" customHeight="1">
      <c r="B31" s="19" t="s">
        <v>15</v>
      </c>
      <c r="C31" s="37">
        <v>100</v>
      </c>
      <c r="D31" s="38">
        <f t="shared" si="0"/>
        <v>89.769820971867</v>
      </c>
      <c r="E31" s="38">
        <f t="shared" si="1"/>
        <v>7.161125319693094</v>
      </c>
      <c r="F31" s="38">
        <f t="shared" si="2"/>
        <v>1.278772378516624</v>
      </c>
      <c r="G31" s="38">
        <f t="shared" si="3"/>
        <v>1.0230179028132993</v>
      </c>
      <c r="H31" s="38">
        <f t="shared" si="4"/>
        <v>0.7672634271099744</v>
      </c>
      <c r="I31" s="39">
        <f t="shared" si="5"/>
        <v>0</v>
      </c>
    </row>
    <row r="32" spans="2:9" ht="19.5" customHeight="1">
      <c r="B32" s="19" t="s">
        <v>16</v>
      </c>
      <c r="C32" s="37">
        <v>100</v>
      </c>
      <c r="D32" s="38">
        <f t="shared" si="0"/>
        <v>88.9937106918239</v>
      </c>
      <c r="E32" s="38">
        <f t="shared" si="1"/>
        <v>7.861635220125786</v>
      </c>
      <c r="F32" s="38">
        <f t="shared" si="2"/>
        <v>0.9433962264150944</v>
      </c>
      <c r="G32" s="38">
        <f t="shared" si="3"/>
        <v>0.628930817610063</v>
      </c>
      <c r="H32" s="38">
        <f t="shared" si="4"/>
        <v>1.5723270440251573</v>
      </c>
      <c r="I32" s="39">
        <f t="shared" si="5"/>
        <v>0</v>
      </c>
    </row>
    <row r="33" spans="2:9" ht="19.5" customHeight="1">
      <c r="B33" s="19" t="s">
        <v>17</v>
      </c>
      <c r="C33" s="37">
        <v>100</v>
      </c>
      <c r="D33" s="38">
        <f t="shared" si="0"/>
        <v>87.89237668161435</v>
      </c>
      <c r="E33" s="38">
        <f t="shared" si="1"/>
        <v>8.968609865470851</v>
      </c>
      <c r="F33" s="38">
        <f t="shared" si="2"/>
        <v>0.8968609865470852</v>
      </c>
      <c r="G33" s="38">
        <f t="shared" si="3"/>
        <v>1.345291479820628</v>
      </c>
      <c r="H33" s="38">
        <f t="shared" si="4"/>
        <v>0.8968609865470852</v>
      </c>
      <c r="I33" s="39">
        <f t="shared" si="5"/>
        <v>0</v>
      </c>
    </row>
    <row r="34" spans="2:9" ht="19.5" customHeight="1">
      <c r="B34" s="19" t="s">
        <v>18</v>
      </c>
      <c r="C34" s="37">
        <v>100</v>
      </c>
      <c r="D34" s="38">
        <f t="shared" si="0"/>
        <v>91.48936170212765</v>
      </c>
      <c r="E34" s="38">
        <f t="shared" si="1"/>
        <v>5.673758865248227</v>
      </c>
      <c r="F34" s="38">
        <f t="shared" si="2"/>
        <v>0</v>
      </c>
      <c r="G34" s="38">
        <f t="shared" si="3"/>
        <v>1.4184397163120568</v>
      </c>
      <c r="H34" s="38">
        <f t="shared" si="4"/>
        <v>1.4184397163120568</v>
      </c>
      <c r="I34" s="39">
        <f t="shared" si="5"/>
        <v>0</v>
      </c>
    </row>
    <row r="35" spans="2:9" ht="19.5" customHeight="1">
      <c r="B35" s="19" t="s">
        <v>19</v>
      </c>
      <c r="C35" s="37">
        <v>100</v>
      </c>
      <c r="D35" s="38">
        <f t="shared" si="0"/>
        <v>83.13253012048193</v>
      </c>
      <c r="E35" s="38">
        <f t="shared" si="1"/>
        <v>9.63855421686747</v>
      </c>
      <c r="F35" s="38">
        <f t="shared" si="2"/>
        <v>2.4096385542168677</v>
      </c>
      <c r="G35" s="38">
        <f t="shared" si="3"/>
        <v>3.614457831325301</v>
      </c>
      <c r="H35" s="38">
        <f t="shared" si="4"/>
        <v>1.2048192771084338</v>
      </c>
      <c r="I35" s="39">
        <f t="shared" si="5"/>
        <v>0</v>
      </c>
    </row>
    <row r="36" spans="2:9" ht="19.5" customHeight="1" thickBot="1">
      <c r="B36" s="8" t="s">
        <v>20</v>
      </c>
      <c r="C36" s="43">
        <v>100</v>
      </c>
      <c r="D36" s="44">
        <f t="shared" si="0"/>
        <v>84.25925925925925</v>
      </c>
      <c r="E36" s="44">
        <f t="shared" si="1"/>
        <v>12.037037037037036</v>
      </c>
      <c r="F36" s="44">
        <f t="shared" si="2"/>
        <v>0</v>
      </c>
      <c r="G36" s="44">
        <f t="shared" si="3"/>
        <v>1.8518518518518516</v>
      </c>
      <c r="H36" s="44">
        <f t="shared" si="4"/>
        <v>1.8518518518518516</v>
      </c>
      <c r="I36" s="45">
        <f t="shared" si="5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6" ref="C42:I42">IF(C6&lt;&gt;0,C7/(C6-C19)*100,0)</f>
        <v>6.277533039647578</v>
      </c>
      <c r="D42" s="41">
        <f t="shared" si="6"/>
        <v>6.025588113908379</v>
      </c>
      <c r="E42" s="41">
        <f t="shared" si="6"/>
        <v>7.87037037037037</v>
      </c>
      <c r="F42" s="41">
        <f t="shared" si="6"/>
        <v>8.695652173913043</v>
      </c>
      <c r="G42" s="41">
        <f t="shared" si="6"/>
        <v>7.142857142857142</v>
      </c>
      <c r="H42" s="41">
        <f t="shared" si="6"/>
        <v>11.76470588235294</v>
      </c>
      <c r="I42" s="42">
        <f t="shared" si="6"/>
        <v>0</v>
      </c>
    </row>
    <row r="43" spans="2:9" ht="19.5" customHeight="1">
      <c r="B43" s="15" t="s">
        <v>10</v>
      </c>
      <c r="C43" s="40">
        <f aca="true" t="shared" si="7" ref="C43:I43">IF(C6&lt;&gt;0,C8/(C6-C19)*100,0)</f>
        <v>8.223201174743025</v>
      </c>
      <c r="D43" s="41">
        <f t="shared" si="7"/>
        <v>8.378043747420554</v>
      </c>
      <c r="E43" s="41">
        <f t="shared" si="7"/>
        <v>6.018518518518518</v>
      </c>
      <c r="F43" s="41">
        <f t="shared" si="7"/>
        <v>13.043478260869565</v>
      </c>
      <c r="G43" s="41">
        <f t="shared" si="7"/>
        <v>10.714285714285714</v>
      </c>
      <c r="H43" s="41">
        <f t="shared" si="7"/>
        <v>5.88235294117647</v>
      </c>
      <c r="I43" s="42">
        <f t="shared" si="7"/>
        <v>0</v>
      </c>
    </row>
    <row r="44" spans="2:9" ht="19.5" customHeight="1">
      <c r="B44" s="19" t="s">
        <v>11</v>
      </c>
      <c r="C44" s="40">
        <f aca="true" t="shared" si="8" ref="C44:I44">IF(C6&lt;&gt;0,C9/(C6-C19)*100,0)</f>
        <v>6.644640234948605</v>
      </c>
      <c r="D44" s="41">
        <f t="shared" si="8"/>
        <v>6.520841931489889</v>
      </c>
      <c r="E44" s="41">
        <f t="shared" si="8"/>
        <v>6.944444444444445</v>
      </c>
      <c r="F44" s="41">
        <f t="shared" si="8"/>
        <v>8.695652173913043</v>
      </c>
      <c r="G44" s="41">
        <f t="shared" si="8"/>
        <v>14.285714285714285</v>
      </c>
      <c r="H44" s="41">
        <f t="shared" si="8"/>
        <v>5.88235294117647</v>
      </c>
      <c r="I44" s="42">
        <f t="shared" si="8"/>
        <v>0</v>
      </c>
    </row>
    <row r="45" spans="2:9" ht="19.5" customHeight="1">
      <c r="B45" s="19" t="s">
        <v>12</v>
      </c>
      <c r="C45" s="40">
        <f aca="true" t="shared" si="9" ref="C45:I45">IF(C6&lt;&gt;0,C10/(C6-C19)*100,0)</f>
        <v>6.791483113069016</v>
      </c>
      <c r="D45" s="41">
        <f t="shared" si="9"/>
        <v>6.974824597606273</v>
      </c>
      <c r="E45" s="41">
        <f t="shared" si="9"/>
        <v>6.481481481481481</v>
      </c>
      <c r="F45" s="41">
        <f t="shared" si="9"/>
        <v>0</v>
      </c>
      <c r="G45" s="41">
        <f t="shared" si="9"/>
        <v>3.571428571428571</v>
      </c>
      <c r="H45" s="41">
        <f t="shared" si="9"/>
        <v>2.941176470588235</v>
      </c>
      <c r="I45" s="42">
        <f t="shared" si="9"/>
        <v>0</v>
      </c>
    </row>
    <row r="46" spans="2:9" ht="19.5" customHeight="1">
      <c r="B46" s="19" t="s">
        <v>13</v>
      </c>
      <c r="C46" s="40">
        <f aca="true" t="shared" si="10" ref="C46:I46">IF(C6&lt;&gt;0,C11/(C6-C19)*100,0)</f>
        <v>5.763582966226138</v>
      </c>
      <c r="D46" s="41">
        <f t="shared" si="10"/>
        <v>5.984316962443252</v>
      </c>
      <c r="E46" s="41">
        <f t="shared" si="10"/>
        <v>4.62962962962963</v>
      </c>
      <c r="F46" s="41">
        <f t="shared" si="10"/>
        <v>0</v>
      </c>
      <c r="G46" s="41">
        <f t="shared" si="10"/>
        <v>0</v>
      </c>
      <c r="H46" s="41">
        <f t="shared" si="10"/>
        <v>5.88235294117647</v>
      </c>
      <c r="I46" s="42">
        <f t="shared" si="10"/>
        <v>0</v>
      </c>
    </row>
    <row r="47" spans="2:9" ht="19.5" customHeight="1">
      <c r="B47" s="19" t="s">
        <v>14</v>
      </c>
      <c r="C47" s="40">
        <f aca="true" t="shared" si="11" ref="C47:I47">IF(C6&lt;&gt;0,C12/(C6-C19)*100,0)</f>
        <v>19.897209985315712</v>
      </c>
      <c r="D47" s="41">
        <f t="shared" si="11"/>
        <v>19.9339661576558</v>
      </c>
      <c r="E47" s="41">
        <f t="shared" si="11"/>
        <v>20.833333333333336</v>
      </c>
      <c r="F47" s="41">
        <f t="shared" si="11"/>
        <v>17.391304347826086</v>
      </c>
      <c r="G47" s="41">
        <f t="shared" si="11"/>
        <v>7.142857142857142</v>
      </c>
      <c r="H47" s="41">
        <f t="shared" si="11"/>
        <v>23.52941176470588</v>
      </c>
      <c r="I47" s="42">
        <f t="shared" si="11"/>
        <v>0</v>
      </c>
    </row>
    <row r="48" spans="2:9" ht="19.5" customHeight="1">
      <c r="B48" s="19" t="s">
        <v>15</v>
      </c>
      <c r="C48" s="40">
        <f aca="true" t="shared" si="12" ref="C48:I48">IF(C6&lt;&gt;0,C13/(C6-C19)*100,0)</f>
        <v>14.353891336270191</v>
      </c>
      <c r="D48" s="41">
        <f t="shared" si="12"/>
        <v>14.486174164259182</v>
      </c>
      <c r="E48" s="41">
        <f t="shared" si="12"/>
        <v>12.962962962962962</v>
      </c>
      <c r="F48" s="41">
        <f t="shared" si="12"/>
        <v>21.73913043478261</v>
      </c>
      <c r="G48" s="41">
        <f t="shared" si="12"/>
        <v>14.285714285714285</v>
      </c>
      <c r="H48" s="41">
        <f t="shared" si="12"/>
        <v>8.823529411764707</v>
      </c>
      <c r="I48" s="42">
        <f t="shared" si="12"/>
        <v>0</v>
      </c>
    </row>
    <row r="49" spans="2:9" ht="19.5" customHeight="1">
      <c r="B49" s="19" t="s">
        <v>16</v>
      </c>
      <c r="C49" s="40">
        <f aca="true" t="shared" si="13" ref="C49:I49">IF(C6&lt;&gt;0,C14/(C6-C19)*100,0)</f>
        <v>11.674008810572687</v>
      </c>
      <c r="D49" s="41">
        <f t="shared" si="13"/>
        <v>11.679735864630624</v>
      </c>
      <c r="E49" s="41">
        <f t="shared" si="13"/>
        <v>11.574074074074074</v>
      </c>
      <c r="F49" s="41">
        <f t="shared" si="13"/>
        <v>13.043478260869565</v>
      </c>
      <c r="G49" s="41">
        <f t="shared" si="13"/>
        <v>7.142857142857142</v>
      </c>
      <c r="H49" s="41">
        <f t="shared" si="13"/>
        <v>14.705882352941178</v>
      </c>
      <c r="I49" s="42">
        <f t="shared" si="13"/>
        <v>0</v>
      </c>
    </row>
    <row r="50" spans="2:9" ht="19.5" customHeight="1">
      <c r="B50" s="19" t="s">
        <v>17</v>
      </c>
      <c r="C50" s="40">
        <f aca="true" t="shared" si="14" ref="C50:I50">IF(C6&lt;&gt;0,C15/(C6-C19)*100,0)</f>
        <v>8.186490455212923</v>
      </c>
      <c r="D50" s="41">
        <f t="shared" si="14"/>
        <v>8.089145687164672</v>
      </c>
      <c r="E50" s="41">
        <f t="shared" si="14"/>
        <v>9.25925925925926</v>
      </c>
      <c r="F50" s="41">
        <f t="shared" si="14"/>
        <v>8.695652173913043</v>
      </c>
      <c r="G50" s="41">
        <f t="shared" si="14"/>
        <v>10.714285714285714</v>
      </c>
      <c r="H50" s="41">
        <f t="shared" si="14"/>
        <v>5.88235294117647</v>
      </c>
      <c r="I50" s="42">
        <f t="shared" si="14"/>
        <v>0</v>
      </c>
    </row>
    <row r="51" spans="2:9" ht="19.5" customHeight="1">
      <c r="B51" s="19" t="s">
        <v>18</v>
      </c>
      <c r="C51" s="40">
        <f aca="true" t="shared" si="15" ref="C51:I51">IF(C6&lt;&gt;0,C16/(C6-C19)*100,0)</f>
        <v>5.176211453744493</v>
      </c>
      <c r="D51" s="41">
        <f t="shared" si="15"/>
        <v>5.323978539001238</v>
      </c>
      <c r="E51" s="41">
        <f t="shared" si="15"/>
        <v>3.7037037037037033</v>
      </c>
      <c r="F51" s="41">
        <f t="shared" si="15"/>
        <v>0</v>
      </c>
      <c r="G51" s="41">
        <f t="shared" si="15"/>
        <v>7.142857142857142</v>
      </c>
      <c r="H51" s="41">
        <f t="shared" si="15"/>
        <v>5.88235294117647</v>
      </c>
      <c r="I51" s="42">
        <f t="shared" si="15"/>
        <v>0</v>
      </c>
    </row>
    <row r="52" spans="2:9" ht="19.5" customHeight="1">
      <c r="B52" s="19" t="s">
        <v>19</v>
      </c>
      <c r="C52" s="40">
        <f aca="true" t="shared" si="16" ref="C52:I52">IF(C6&lt;&gt;0,C17/(C6-C19)*100,0)</f>
        <v>3.0469897209985315</v>
      </c>
      <c r="D52" s="41">
        <f t="shared" si="16"/>
        <v>2.8477094510936856</v>
      </c>
      <c r="E52" s="41">
        <f t="shared" si="16"/>
        <v>3.7037037037037033</v>
      </c>
      <c r="F52" s="41">
        <f t="shared" si="16"/>
        <v>8.695652173913043</v>
      </c>
      <c r="G52" s="41">
        <f t="shared" si="16"/>
        <v>10.714285714285714</v>
      </c>
      <c r="H52" s="41">
        <f t="shared" si="16"/>
        <v>2.941176470588235</v>
      </c>
      <c r="I52" s="42">
        <f t="shared" si="16"/>
        <v>0</v>
      </c>
    </row>
    <row r="53" spans="2:9" ht="19.5" customHeight="1" thickBot="1">
      <c r="B53" s="8" t="s">
        <v>20</v>
      </c>
      <c r="C53" s="46">
        <f aca="true" t="shared" si="17" ref="C53:I53">IF(C6&lt;&gt;0,C18/(C6-C19)*100,0)</f>
        <v>3.9647577092511015</v>
      </c>
      <c r="D53" s="47">
        <f t="shared" si="17"/>
        <v>3.7556747833264548</v>
      </c>
      <c r="E53" s="47">
        <f t="shared" si="17"/>
        <v>6.018518518518518</v>
      </c>
      <c r="F53" s="47">
        <f t="shared" si="17"/>
        <v>0</v>
      </c>
      <c r="G53" s="47">
        <f t="shared" si="17"/>
        <v>7.142857142857142</v>
      </c>
      <c r="H53" s="47">
        <f t="shared" si="17"/>
        <v>5.88235294117647</v>
      </c>
      <c r="I53" s="48">
        <f t="shared" si="17"/>
        <v>0</v>
      </c>
    </row>
    <row r="54" ht="13.5">
      <c r="B54" s="2" t="s">
        <v>24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2021-12-10T02:06:00Z</dcterms:modified>
  <cp:category/>
  <cp:version/>
  <cp:contentType/>
  <cp:contentStatus/>
</cp:coreProperties>
</file>