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570" activeTab="0"/>
  </bookViews>
  <sheets>
    <sheet name="第３表 " sheetId="1" r:id="rId1"/>
  </sheets>
  <definedNames>
    <definedName name="_xlnm.Print_Area" localSheetId="0">'第３表 '!$A$1:$V$76</definedName>
  </definedNames>
  <calcPr fullCalcOnLoad="1"/>
</workbook>
</file>

<file path=xl/sharedStrings.xml><?xml version="1.0" encoding="utf-8"?>
<sst xmlns="http://schemas.openxmlformats.org/spreadsheetml/2006/main" count="163" uniqueCount="73">
  <si>
    <t>県  計</t>
  </si>
  <si>
    <t>市  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</si>
  <si>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</si>
  <si>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</si>
  <si>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</si>
  <si>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</si>
  <si>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</si>
  <si>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</si>
  <si>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</si>
  <si>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</si>
  <si>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</si>
  <si>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郡  計</t>
  </si>
  <si>
    <t>下益城郡</t>
  </si>
  <si>
    <t>玉名郡</t>
  </si>
  <si>
    <t>玉東町</t>
  </si>
  <si>
    <t>南関町</t>
  </si>
  <si>
    <t>長洲町</t>
  </si>
  <si>
    <t>菊池郡</t>
  </si>
  <si>
    <t>大津町</t>
  </si>
  <si>
    <t>菊陽町</t>
  </si>
  <si>
    <t>阿蘇郡</t>
  </si>
  <si>
    <t>南小国町</t>
  </si>
  <si>
    <t>小国町</t>
  </si>
  <si>
    <t>産山村</t>
  </si>
  <si>
    <t>高森町</t>
  </si>
  <si>
    <t>西原村</t>
  </si>
  <si>
    <t>上益城郡</t>
  </si>
  <si>
    <t>御船町</t>
  </si>
  <si>
    <t>嘉島町</t>
  </si>
  <si>
    <t>益城町</t>
  </si>
  <si>
    <t>甲佐町</t>
  </si>
  <si>
    <t>八代郡</t>
  </si>
  <si>
    <t>芦北郡</t>
  </si>
  <si>
    <t>芦北町</t>
  </si>
  <si>
    <t>津奈木町</t>
  </si>
  <si>
    <t>球磨郡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</si>
  <si>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</si>
  <si>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</si>
  <si>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</si>
  <si>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</si>
  <si>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</si>
  <si>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</si>
  <si>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</si>
  <si>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</si>
  <si>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天草郡</t>
  </si>
  <si>
    <t>苓北町</t>
  </si>
  <si>
    <t>上天草市</t>
  </si>
  <si>
    <t>宇城市</t>
  </si>
  <si>
    <t>阿蘇市</t>
  </si>
  <si>
    <t>天草市</t>
  </si>
  <si>
    <t>合志市</t>
  </si>
  <si>
    <t>美里町</t>
  </si>
  <si>
    <t>和水町</t>
  </si>
  <si>
    <t>南阿蘇村</t>
  </si>
  <si>
    <t>山都町</t>
  </si>
  <si>
    <t>氷川町</t>
  </si>
  <si>
    <t>あさぎり町</t>
  </si>
  <si>
    <t>市町村名</t>
  </si>
  <si>
    <t>年齢３区分別人口（人）</t>
  </si>
  <si>
    <t>年齢構造係数（総人口に対する割合）（％）</t>
  </si>
  <si>
    <t>年齢構造指数</t>
  </si>
  <si>
    <t>年少人口（０～１４歳）</t>
  </si>
  <si>
    <t>生産年齢人口（１５～６４歳）</t>
  </si>
  <si>
    <t>老年人口（６５歳以上）</t>
  </si>
  <si>
    <t>年少人口</t>
  </si>
  <si>
    <t>生産年齢
人口</t>
  </si>
  <si>
    <t>老年人口</t>
  </si>
  <si>
    <t>従属人口</t>
  </si>
  <si>
    <t>老年化
指数</t>
  </si>
  <si>
    <t>総数</t>
  </si>
  <si>
    <t>男</t>
  </si>
  <si>
    <t>女</t>
  </si>
  <si>
    <t>第6表　市町村別、年齢３区分別人口、年齢構造係数及び年齢構造指数(平成22年10月1日現在 )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</si>
</sst>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;&quot;△ &quot;#,##0.00"/>
    <numFmt numFmtId="178" formatCode="0.0_ "/>
    <numFmt numFmtId="179" formatCode="#,##0;&quot;△ &quot;#,##0"/>
    <numFmt numFmtId="180" formatCode="#,##0.0;&quot;△ &quot;#,##0.0"/>
    <numFmt numFmtId="181" formatCode="#,##0_ "/>
    <numFmt numFmtId="182" formatCode="0.0000"/>
    <numFmt numFmtId="183" formatCode="0.000"/>
    <numFmt numFmtId="184" formatCode="0.0"/>
    <numFmt numFmtId="185" formatCode="0_ "/>
    <numFmt numFmtId="186" formatCode="0.00_ "/>
    <numFmt numFmtId="187" formatCode="0.0_ ;[Red]\-0.0\ "/>
    <numFmt numFmtId="188" formatCode="0.0_);[Red]\(0.0\)"/>
    <numFmt numFmtId="189" formatCode="0.00_ ;[Red]\-0.00\ "/>
    <numFmt numFmtId="190" formatCode="0.00;&quot;▲ &quot;0.00"/>
    <numFmt numFmtId="191" formatCode="0;&quot;▲ &quot;0"/>
    <numFmt numFmtId="192" formatCode="#,##0;&quot;▲ &quot;#,##0"/>
    <numFmt numFmtId="193" formatCode="#,##0_);[Red]\(#,##0\)"/>
    <numFmt numFmtId="194" formatCode="&quot;\&quot;#,##0_);[Red]\(&quot;\&quot;#,##0\)"/>
    <numFmt numFmtId="195" formatCode="0.00_);[Red]\(0.00\)"/>
    <numFmt numFmtId="196" formatCode="#,##0;&quot;▲&quot;#,##0"/>
    <numFmt numFmtId="197" formatCode="#,##0.0_);[Red]\(#,##0.0\)"/>
    <numFmt numFmtId="198" formatCode="#,##0.00;&quot;▲ &quot;#,##0.00"/>
    <numFmt numFmtId="199" formatCode="#,###,###,##0;&quot; -&quot;###,###,##0"/>
    <numFmt numFmtId="200" formatCode="\ ###,###,##0;&quot;-&quot;###,###,##0"/>
    <numFmt numFmtId="201" formatCode="0_);[Red]\(0\)"/>
    <numFmt numFmtId="202" formatCode="#,##0;&quot;△&quot;#,##0"/>
    <numFmt numFmtId="203" formatCode="#,##0_ ;[Red]\-#,##0\ 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181" fontId="6" fillId="0" borderId="0" xfId="21" applyNumberFormat="1" applyFont="1" applyFill="1" applyBorder="1" applyAlignment="1">
      <alignment horizontal="left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6" fillId="0" borderId="0" xfId="21" applyFont="1" applyFill="1">
      <alignment/>
      <protection/>
    </xf>
    <xf numFmtId="181" fontId="7" fillId="0" borderId="0" xfId="21" applyNumberFormat="1" applyFont="1" applyAlignment="1">
      <alignment vertical="center"/>
      <protection/>
    </xf>
    <xf numFmtId="181" fontId="8" fillId="0" borderId="0" xfId="21" applyNumberFormat="1" applyFont="1" applyAlignment="1">
      <alignment vertical="center"/>
      <protection/>
    </xf>
    <xf numFmtId="181" fontId="8" fillId="0" borderId="0" xfId="21" applyNumberFormat="1" applyFont="1" applyBorder="1" applyAlignment="1">
      <alignment vertical="center"/>
      <protection/>
    </xf>
    <xf numFmtId="196" fontId="6" fillId="2" borderId="1" xfId="17" applyNumberFormat="1" applyFont="1" applyFill="1" applyBorder="1" applyAlignment="1">
      <alignment horizontal="center" vertical="center"/>
    </xf>
    <xf numFmtId="196" fontId="6" fillId="0" borderId="0" xfId="17" applyNumberFormat="1" applyFont="1" applyFill="1" applyBorder="1" applyAlignment="1">
      <alignment horizontal="center" vertical="center"/>
    </xf>
    <xf numFmtId="196" fontId="6" fillId="2" borderId="2" xfId="17" applyNumberFormat="1" applyFont="1" applyFill="1" applyBorder="1" applyAlignment="1">
      <alignment horizontal="center" vertical="center"/>
    </xf>
    <xf numFmtId="196" fontId="6" fillId="2" borderId="3" xfId="17" applyNumberFormat="1" applyFont="1" applyFill="1" applyBorder="1" applyAlignment="1">
      <alignment vertical="center"/>
    </xf>
    <xf numFmtId="196" fontId="6" fillId="0" borderId="0" xfId="17" applyNumberFormat="1" applyFont="1" applyFill="1" applyBorder="1" applyAlignment="1">
      <alignment vertical="center"/>
    </xf>
    <xf numFmtId="181" fontId="7" fillId="0" borderId="4" xfId="21" applyNumberFormat="1" applyFont="1" applyFill="1" applyBorder="1" applyAlignment="1">
      <alignment horizontal="center" vertical="center"/>
      <protection/>
    </xf>
    <xf numFmtId="181" fontId="7" fillId="0" borderId="5" xfId="21" applyNumberFormat="1" applyFont="1" applyFill="1" applyBorder="1" applyAlignment="1">
      <alignment horizontal="center" vertical="center"/>
      <protection/>
    </xf>
    <xf numFmtId="181" fontId="7" fillId="0" borderId="1" xfId="21" applyNumberFormat="1" applyFont="1" applyFill="1" applyBorder="1" applyAlignment="1">
      <alignment horizontal="center" vertical="center"/>
      <protection/>
    </xf>
    <xf numFmtId="196" fontId="9" fillId="0" borderId="0" xfId="17" applyNumberFormat="1" applyFont="1" applyFill="1" applyBorder="1" applyAlignment="1">
      <alignment vertical="center"/>
    </xf>
    <xf numFmtId="196" fontId="6" fillId="0" borderId="4" xfId="17" applyNumberFormat="1" applyFont="1" applyFill="1" applyBorder="1" applyAlignment="1">
      <alignment vertical="center"/>
    </xf>
    <xf numFmtId="196" fontId="6" fillId="0" borderId="4" xfId="17" applyNumberFormat="1" applyFont="1" applyFill="1" applyBorder="1" applyAlignment="1">
      <alignment horizontal="distributed" vertical="center"/>
    </xf>
    <xf numFmtId="38" fontId="7" fillId="0" borderId="0" xfId="17" applyFont="1" applyAlignment="1">
      <alignment vertical="center"/>
    </xf>
    <xf numFmtId="38" fontId="7" fillId="0" borderId="0" xfId="17" applyFont="1" applyBorder="1" applyAlignment="1">
      <alignment vertical="center"/>
    </xf>
    <xf numFmtId="181" fontId="7" fillId="0" borderId="4" xfId="21" applyNumberFormat="1" applyFont="1" applyBorder="1" applyAlignment="1">
      <alignment vertical="center"/>
      <protection/>
    </xf>
    <xf numFmtId="181" fontId="8" fillId="0" borderId="4" xfId="21" applyNumberFormat="1" applyFont="1" applyBorder="1" applyAlignment="1">
      <alignment vertical="center"/>
      <protection/>
    </xf>
    <xf numFmtId="196" fontId="6" fillId="0" borderId="0" xfId="17" applyNumberFormat="1" applyFont="1" applyFill="1" applyBorder="1" applyAlignment="1">
      <alignment horizontal="distributed" vertical="center"/>
    </xf>
    <xf numFmtId="0" fontId="10" fillId="2" borderId="0" xfId="22" applyFont="1" applyFill="1" applyBorder="1" applyAlignment="1">
      <alignment horizontal="distributed" vertical="center"/>
      <protection/>
    </xf>
    <xf numFmtId="0" fontId="11" fillId="2" borderId="0" xfId="22" applyFont="1" applyFill="1" applyBorder="1" applyAlignment="1">
      <alignment horizontal="distributed" vertical="center"/>
      <protection/>
    </xf>
    <xf numFmtId="201" fontId="6" fillId="0" borderId="0" xfId="21" applyNumberFormat="1" applyFont="1" applyFill="1">
      <alignment/>
      <protection/>
    </xf>
    <xf numFmtId="201" fontId="6" fillId="0" borderId="0" xfId="17" applyNumberFormat="1" applyFont="1" applyFill="1" applyBorder="1" applyAlignment="1">
      <alignment horizontal="center" vertical="center"/>
    </xf>
    <xf numFmtId="201" fontId="6" fillId="0" borderId="0" xfId="17" applyNumberFormat="1" applyFont="1" applyFill="1" applyBorder="1" applyAlignment="1">
      <alignment vertical="center"/>
    </xf>
    <xf numFmtId="201" fontId="4" fillId="0" borderId="0" xfId="17" applyNumberFormat="1" applyFont="1" applyBorder="1" applyAlignment="1">
      <alignment horizontal="right" vertical="center"/>
    </xf>
    <xf numFmtId="196" fontId="15" fillId="2" borderId="0" xfId="17" applyNumberFormat="1" applyFont="1" applyFill="1" applyBorder="1" applyAlignment="1">
      <alignment horizontal="center" vertical="center"/>
    </xf>
    <xf numFmtId="196" fontId="15" fillId="2" borderId="6" xfId="17" applyNumberFormat="1" applyFont="1" applyFill="1" applyBorder="1" applyAlignment="1">
      <alignment horizontal="center" vertical="center"/>
    </xf>
    <xf numFmtId="196" fontId="15" fillId="2" borderId="2" xfId="17" applyNumberFormat="1" applyFont="1" applyFill="1" applyBorder="1" applyAlignment="1">
      <alignment horizontal="center" vertical="center"/>
    </xf>
    <xf numFmtId="196" fontId="15" fillId="2" borderId="7" xfId="17" applyNumberFormat="1" applyFont="1" applyFill="1" applyBorder="1" applyAlignment="1">
      <alignment horizontal="distributed" vertical="center"/>
    </xf>
    <xf numFmtId="196" fontId="15" fillId="2" borderId="3" xfId="17" applyNumberFormat="1" applyFont="1" applyFill="1" applyBorder="1" applyAlignment="1">
      <alignment vertical="center"/>
    </xf>
    <xf numFmtId="196" fontId="13" fillId="2" borderId="4" xfId="17" applyNumberFormat="1" applyFont="1" applyFill="1" applyBorder="1" applyAlignment="1">
      <alignment horizontal="center" vertical="center"/>
    </xf>
    <xf numFmtId="196" fontId="13" fillId="2" borderId="5" xfId="17" applyNumberFormat="1" applyFont="1" applyFill="1" applyBorder="1" applyAlignment="1">
      <alignment horizontal="center" vertical="center"/>
    </xf>
    <xf numFmtId="196" fontId="13" fillId="2" borderId="1" xfId="17" applyNumberFormat="1" applyFont="1" applyFill="1" applyBorder="1" applyAlignment="1">
      <alignment horizontal="center" vertical="center"/>
    </xf>
    <xf numFmtId="196" fontId="13" fillId="2" borderId="0" xfId="17" applyNumberFormat="1" applyFont="1" applyFill="1" applyBorder="1" applyAlignment="1">
      <alignment horizontal="center" vertical="center"/>
    </xf>
    <xf numFmtId="196" fontId="13" fillId="2" borderId="6" xfId="17" applyNumberFormat="1" applyFont="1" applyFill="1" applyBorder="1" applyAlignment="1">
      <alignment horizontal="center" vertical="center"/>
    </xf>
    <xf numFmtId="196" fontId="13" fillId="2" borderId="2" xfId="17" applyNumberFormat="1" applyFont="1" applyFill="1" applyBorder="1" applyAlignment="1">
      <alignment horizontal="center" vertical="center"/>
    </xf>
    <xf numFmtId="196" fontId="13" fillId="2" borderId="7" xfId="17" applyNumberFormat="1" applyFont="1" applyFill="1" applyBorder="1" applyAlignment="1">
      <alignment horizontal="distributed" vertical="center"/>
    </xf>
    <xf numFmtId="181" fontId="13" fillId="2" borderId="8" xfId="21" applyNumberFormat="1" applyFont="1" applyFill="1" applyBorder="1" applyAlignment="1">
      <alignment horizontal="center" vertical="center"/>
      <protection/>
    </xf>
    <xf numFmtId="196" fontId="13" fillId="2" borderId="3" xfId="17" applyNumberFormat="1" applyFont="1" applyFill="1" applyBorder="1" applyAlignment="1">
      <alignment vertical="center"/>
    </xf>
    <xf numFmtId="196" fontId="13" fillId="2" borderId="1" xfId="17" applyNumberFormat="1" applyFont="1" applyFill="1" applyBorder="1" applyAlignment="1">
      <alignment vertical="center"/>
    </xf>
    <xf numFmtId="196" fontId="13" fillId="2" borderId="5" xfId="17" applyNumberFormat="1" applyFont="1" applyFill="1" applyBorder="1" applyAlignment="1">
      <alignment horizontal="distributed" vertical="center"/>
    </xf>
    <xf numFmtId="196" fontId="12" fillId="2" borderId="2" xfId="17" applyNumberFormat="1" applyFont="1" applyFill="1" applyBorder="1" applyAlignment="1">
      <alignment vertical="center"/>
    </xf>
    <xf numFmtId="196" fontId="12" fillId="2" borderId="0" xfId="17" applyNumberFormat="1" applyFont="1" applyFill="1" applyBorder="1" applyAlignment="1">
      <alignment horizontal="distributed" vertical="center"/>
    </xf>
    <xf numFmtId="196" fontId="12" fillId="2" borderId="6" xfId="17" applyNumberFormat="1" applyFont="1" applyFill="1" applyBorder="1" applyAlignment="1">
      <alignment horizontal="distributed" vertical="center"/>
    </xf>
    <xf numFmtId="196" fontId="13" fillId="2" borderId="2" xfId="17" applyNumberFormat="1" applyFont="1" applyFill="1" applyBorder="1" applyAlignment="1">
      <alignment vertical="center"/>
    </xf>
    <xf numFmtId="196" fontId="13" fillId="2" borderId="0" xfId="17" applyNumberFormat="1" applyFont="1" applyFill="1" applyBorder="1" applyAlignment="1">
      <alignment horizontal="distributed" vertical="center"/>
    </xf>
    <xf numFmtId="196" fontId="13" fillId="2" borderId="6" xfId="17" applyNumberFormat="1" applyFont="1" applyFill="1" applyBorder="1" applyAlignment="1">
      <alignment horizontal="distributed" vertical="center"/>
    </xf>
    <xf numFmtId="196" fontId="12" fillId="2" borderId="6" xfId="17" applyNumberFormat="1" applyFont="1" applyFill="1" applyBorder="1" applyAlignment="1">
      <alignment horizontal="center" vertical="center"/>
    </xf>
    <xf numFmtId="0" fontId="13" fillId="2" borderId="2" xfId="21" applyFont="1" applyFill="1" applyBorder="1">
      <alignment/>
      <protection/>
    </xf>
    <xf numFmtId="0" fontId="12" fillId="2" borderId="2" xfId="21" applyFont="1" applyFill="1" applyBorder="1">
      <alignment/>
      <protection/>
    </xf>
    <xf numFmtId="0" fontId="13" fillId="2" borderId="3" xfId="21" applyFont="1" applyFill="1" applyBorder="1">
      <alignment/>
      <protection/>
    </xf>
    <xf numFmtId="196" fontId="13" fillId="2" borderId="9" xfId="17" applyNumberFormat="1" applyFont="1" applyFill="1" applyBorder="1" applyAlignment="1">
      <alignment horizontal="distributed" vertical="center"/>
    </xf>
    <xf numFmtId="196" fontId="13" fillId="2" borderId="7" xfId="17" applyNumberFormat="1" applyFont="1" applyFill="1" applyBorder="1" applyAlignment="1">
      <alignment horizontal="center" vertical="center"/>
    </xf>
    <xf numFmtId="196" fontId="14" fillId="2" borderId="2" xfId="17" applyNumberFormat="1" applyFont="1" applyFill="1" applyBorder="1" applyAlignment="1">
      <alignment vertical="center"/>
    </xf>
    <xf numFmtId="196" fontId="14" fillId="2" borderId="0" xfId="17" applyNumberFormat="1" applyFont="1" applyFill="1" applyBorder="1" applyAlignment="1">
      <alignment horizontal="distributed" vertical="center"/>
    </xf>
    <xf numFmtId="196" fontId="14" fillId="2" borderId="6" xfId="17" applyNumberFormat="1" applyFont="1" applyFill="1" applyBorder="1" applyAlignment="1">
      <alignment horizontal="distributed" vertical="center"/>
    </xf>
    <xf numFmtId="196" fontId="15" fillId="2" borderId="2" xfId="17" applyNumberFormat="1" applyFont="1" applyFill="1" applyBorder="1" applyAlignment="1">
      <alignment vertical="center"/>
    </xf>
    <xf numFmtId="196" fontId="15" fillId="2" borderId="0" xfId="17" applyNumberFormat="1" applyFont="1" applyFill="1" applyBorder="1" applyAlignment="1">
      <alignment horizontal="distributed" vertical="center"/>
    </xf>
    <xf numFmtId="196" fontId="15" fillId="2" borderId="6" xfId="17" applyNumberFormat="1" applyFont="1" applyFill="1" applyBorder="1" applyAlignment="1">
      <alignment horizontal="distributed" vertical="center"/>
    </xf>
    <xf numFmtId="196" fontId="14" fillId="2" borderId="6" xfId="17" applyNumberFormat="1" applyFont="1" applyFill="1" applyBorder="1" applyAlignment="1">
      <alignment horizontal="center" vertical="center"/>
    </xf>
    <xf numFmtId="0" fontId="15" fillId="2" borderId="2" xfId="21" applyFont="1" applyFill="1" applyBorder="1">
      <alignment/>
      <protection/>
    </xf>
    <xf numFmtId="0" fontId="14" fillId="2" borderId="2" xfId="21" applyFont="1" applyFill="1" applyBorder="1">
      <alignment/>
      <protection/>
    </xf>
    <xf numFmtId="0" fontId="15" fillId="2" borderId="3" xfId="21" applyFont="1" applyFill="1" applyBorder="1">
      <alignment/>
      <protection/>
    </xf>
    <xf numFmtId="196" fontId="15" fillId="2" borderId="9" xfId="17" applyNumberFormat="1" applyFont="1" applyFill="1" applyBorder="1" applyAlignment="1">
      <alignment horizontal="distributed" vertical="center"/>
    </xf>
    <xf numFmtId="196" fontId="15" fillId="2" borderId="7" xfId="17" applyNumberFormat="1" applyFont="1" applyFill="1" applyBorder="1" applyAlignment="1">
      <alignment horizontal="center" vertical="center"/>
    </xf>
    <xf numFmtId="0" fontId="15" fillId="0" borderId="0" xfId="21" applyFont="1" applyFill="1" applyAlignment="1">
      <alignment horizontal="left" vertical="center"/>
      <protection/>
    </xf>
    <xf numFmtId="0" fontId="15" fillId="0" borderId="0" xfId="21" applyFont="1" applyFill="1">
      <alignment/>
      <protection/>
    </xf>
    <xf numFmtId="181" fontId="15" fillId="0" borderId="0" xfId="21" applyNumberFormat="1" applyFont="1" applyAlignment="1">
      <alignment vertical="center"/>
      <protection/>
    </xf>
    <xf numFmtId="38" fontId="16" fillId="0" borderId="2" xfId="17" applyFont="1" applyFill="1" applyBorder="1" applyAlignment="1">
      <alignment horizontal="right" vertical="center"/>
    </xf>
    <xf numFmtId="38" fontId="16" fillId="0" borderId="0" xfId="17" applyFont="1" applyFill="1" applyBorder="1" applyAlignment="1">
      <alignment horizontal="right" vertical="center"/>
    </xf>
    <xf numFmtId="38" fontId="16" fillId="0" borderId="6" xfId="17" applyFont="1" applyFill="1" applyBorder="1" applyAlignment="1">
      <alignment horizontal="right" vertical="center"/>
    </xf>
    <xf numFmtId="178" fontId="12" fillId="0" borderId="2" xfId="15" applyNumberFormat="1" applyFont="1" applyFill="1" applyBorder="1" applyAlignment="1">
      <alignment vertical="center"/>
    </xf>
    <xf numFmtId="176" fontId="12" fillId="0" borderId="0" xfId="21" applyNumberFormat="1" applyFont="1" applyFill="1" applyBorder="1" applyAlignment="1">
      <alignment vertical="center"/>
      <protection/>
    </xf>
    <xf numFmtId="176" fontId="12" fillId="0" borderId="6" xfId="21" applyNumberFormat="1" applyFont="1" applyFill="1" applyBorder="1" applyAlignment="1">
      <alignment vertical="center"/>
      <protection/>
    </xf>
    <xf numFmtId="38" fontId="17" fillId="0" borderId="2" xfId="17" applyFont="1" applyFill="1" applyBorder="1" applyAlignment="1">
      <alignment horizontal="right" vertical="center"/>
    </xf>
    <xf numFmtId="38" fontId="17" fillId="0" borderId="0" xfId="17" applyFont="1" applyFill="1" applyBorder="1" applyAlignment="1">
      <alignment horizontal="right" vertical="center"/>
    </xf>
    <xf numFmtId="38" fontId="17" fillId="0" borderId="6" xfId="17" applyFont="1" applyFill="1" applyBorder="1" applyAlignment="1">
      <alignment horizontal="right" vertical="center"/>
    </xf>
    <xf numFmtId="178" fontId="13" fillId="0" borderId="2" xfId="15" applyNumberFormat="1" applyFont="1" applyFill="1" applyBorder="1" applyAlignment="1">
      <alignment vertical="center"/>
    </xf>
    <xf numFmtId="176" fontId="13" fillId="0" borderId="0" xfId="21" applyNumberFormat="1" applyFont="1" applyFill="1" applyBorder="1" applyAlignment="1">
      <alignment vertical="center"/>
      <protection/>
    </xf>
    <xf numFmtId="176" fontId="13" fillId="0" borderId="6" xfId="21" applyNumberFormat="1" applyFont="1" applyFill="1" applyBorder="1" applyAlignment="1">
      <alignment vertical="center"/>
      <protection/>
    </xf>
    <xf numFmtId="38" fontId="17" fillId="0" borderId="2" xfId="17" applyFont="1" applyBorder="1" applyAlignment="1">
      <alignment horizontal="right" vertical="center"/>
    </xf>
    <xf numFmtId="38" fontId="17" fillId="0" borderId="0" xfId="17" applyFont="1" applyBorder="1" applyAlignment="1">
      <alignment horizontal="right" vertical="center"/>
    </xf>
    <xf numFmtId="38" fontId="16" fillId="0" borderId="0" xfId="17" applyFont="1" applyBorder="1" applyAlignment="1">
      <alignment horizontal="right" vertical="center"/>
    </xf>
    <xf numFmtId="38" fontId="16" fillId="0" borderId="6" xfId="17" applyFont="1" applyBorder="1" applyAlignment="1">
      <alignment horizontal="right" vertical="center"/>
    </xf>
    <xf numFmtId="38" fontId="17" fillId="0" borderId="3" xfId="17" applyFont="1" applyBorder="1" applyAlignment="1">
      <alignment horizontal="right" vertical="center"/>
    </xf>
    <xf numFmtId="38" fontId="17" fillId="0" borderId="9" xfId="17" applyFont="1" applyBorder="1" applyAlignment="1">
      <alignment horizontal="right" vertical="center"/>
    </xf>
    <xf numFmtId="38" fontId="17" fillId="0" borderId="9" xfId="17" applyFont="1" applyFill="1" applyBorder="1" applyAlignment="1">
      <alignment horizontal="right" vertical="center"/>
    </xf>
    <xf numFmtId="38" fontId="17" fillId="0" borderId="7" xfId="17" applyFont="1" applyFill="1" applyBorder="1" applyAlignment="1">
      <alignment horizontal="right" vertical="center"/>
    </xf>
    <xf numFmtId="178" fontId="13" fillId="0" borderId="3" xfId="15" applyNumberFormat="1" applyFont="1" applyFill="1" applyBorder="1" applyAlignment="1">
      <alignment vertical="center"/>
    </xf>
    <xf numFmtId="176" fontId="13" fillId="0" borderId="9" xfId="21" applyNumberFormat="1" applyFont="1" applyFill="1" applyBorder="1" applyAlignment="1">
      <alignment vertical="center"/>
      <protection/>
    </xf>
    <xf numFmtId="176" fontId="13" fillId="0" borderId="7" xfId="21" applyNumberFormat="1" applyFont="1" applyFill="1" applyBorder="1" applyAlignment="1">
      <alignment vertical="center"/>
      <protection/>
    </xf>
    <xf numFmtId="176" fontId="12" fillId="0" borderId="9" xfId="21" applyNumberFormat="1" applyFont="1" applyFill="1" applyBorder="1" applyAlignment="1">
      <alignment vertical="center"/>
      <protection/>
    </xf>
    <xf numFmtId="38" fontId="17" fillId="0" borderId="3" xfId="17" applyFont="1" applyFill="1" applyBorder="1" applyAlignment="1">
      <alignment horizontal="right" vertical="center"/>
    </xf>
    <xf numFmtId="201" fontId="5" fillId="0" borderId="0" xfId="17" applyNumberFormat="1" applyFont="1" applyFill="1" applyBorder="1" applyAlignment="1">
      <alignment vertical="center"/>
    </xf>
    <xf numFmtId="201" fontId="15" fillId="0" borderId="0" xfId="17" applyNumberFormat="1" applyFont="1" applyFill="1" applyBorder="1" applyAlignment="1">
      <alignment vertical="center"/>
    </xf>
    <xf numFmtId="38" fontId="16" fillId="0" borderId="1" xfId="17" applyFont="1" applyFill="1" applyBorder="1" applyAlignment="1">
      <alignment horizontal="right" vertical="center"/>
    </xf>
    <xf numFmtId="38" fontId="16" fillId="0" borderId="4" xfId="17" applyFont="1" applyFill="1" applyBorder="1" applyAlignment="1">
      <alignment horizontal="right" vertical="center"/>
    </xf>
    <xf numFmtId="38" fontId="16" fillId="0" borderId="5" xfId="17" applyFont="1" applyFill="1" applyBorder="1" applyAlignment="1">
      <alignment horizontal="right" vertical="center"/>
    </xf>
    <xf numFmtId="178" fontId="12" fillId="0" borderId="1" xfId="15" applyNumberFormat="1" applyFont="1" applyFill="1" applyBorder="1" applyAlignment="1">
      <alignment vertical="center"/>
    </xf>
    <xf numFmtId="176" fontId="12" fillId="0" borderId="4" xfId="21" applyNumberFormat="1" applyFont="1" applyFill="1" applyBorder="1" applyAlignment="1">
      <alignment vertical="center"/>
      <protection/>
    </xf>
    <xf numFmtId="176" fontId="12" fillId="0" borderId="5" xfId="21" applyNumberFormat="1" applyFont="1" applyFill="1" applyBorder="1" applyAlignment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6" fillId="0" borderId="6" xfId="0" applyNumberFormat="1" applyFont="1" applyBorder="1" applyAlignment="1">
      <alignment vertical="center"/>
    </xf>
    <xf numFmtId="181" fontId="17" fillId="0" borderId="0" xfId="0" applyNumberFormat="1" applyFont="1" applyBorder="1" applyAlignment="1">
      <alignment vertical="center"/>
    </xf>
    <xf numFmtId="181" fontId="17" fillId="0" borderId="6" xfId="0" applyNumberFormat="1" applyFont="1" applyBorder="1" applyAlignment="1">
      <alignment vertical="center"/>
    </xf>
    <xf numFmtId="181" fontId="17" fillId="0" borderId="9" xfId="0" applyNumberFormat="1" applyFont="1" applyBorder="1" applyAlignment="1">
      <alignment vertical="center"/>
    </xf>
    <xf numFmtId="181" fontId="17" fillId="0" borderId="7" xfId="0" applyNumberFormat="1" applyFont="1" applyBorder="1" applyAlignment="1">
      <alignment vertical="center"/>
    </xf>
    <xf numFmtId="181" fontId="13" fillId="2" borderId="10" xfId="21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181" fontId="13" fillId="2" borderId="12" xfId="2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1" fontId="13" fillId="2" borderId="12" xfId="21" applyNumberFormat="1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96" fontId="13" fillId="2" borderId="4" xfId="17" applyNumberFormat="1" applyFont="1" applyFill="1" applyBorder="1" applyAlignment="1">
      <alignment horizontal="center" vertical="center"/>
    </xf>
    <xf numFmtId="196" fontId="13" fillId="2" borderId="0" xfId="17" applyNumberFormat="1" applyFont="1" applyFill="1" applyBorder="1" applyAlignment="1">
      <alignment horizontal="center" vertical="center"/>
    </xf>
    <xf numFmtId="196" fontId="13" fillId="2" borderId="9" xfId="17" applyNumberFormat="1" applyFont="1" applyFill="1" applyBorder="1" applyAlignment="1">
      <alignment horizontal="center" vertical="center"/>
    </xf>
    <xf numFmtId="196" fontId="15" fillId="2" borderId="2" xfId="17" applyNumberFormat="1" applyFont="1" applyFill="1" applyBorder="1" applyAlignment="1">
      <alignment horizontal="center" vertical="center"/>
    </xf>
    <xf numFmtId="196" fontId="15" fillId="2" borderId="0" xfId="17" applyNumberFormat="1" applyFont="1" applyFill="1" applyBorder="1" applyAlignment="1">
      <alignment horizontal="center" vertical="center"/>
    </xf>
    <xf numFmtId="196" fontId="15" fillId="2" borderId="6" xfId="17" applyNumberFormat="1" applyFont="1" applyFill="1" applyBorder="1" applyAlignment="1">
      <alignment horizontal="center" vertical="center"/>
    </xf>
    <xf numFmtId="196" fontId="13" fillId="2" borderId="2" xfId="17" applyNumberFormat="1" applyFont="1" applyFill="1" applyBorder="1" applyAlignment="1">
      <alignment horizontal="center" vertical="center"/>
    </xf>
    <xf numFmtId="196" fontId="13" fillId="2" borderId="6" xfId="17" applyNumberFormat="1" applyFont="1" applyFill="1" applyBorder="1" applyAlignment="1">
      <alignment horizontal="center" vertical="center"/>
    </xf>
    <xf numFmtId="196" fontId="13" fillId="2" borderId="4" xfId="17" applyNumberFormat="1" applyFont="1" applyFill="1" applyBorder="1" applyAlignment="1">
      <alignment horizontal="center" vertical="center" shrinkToFit="1"/>
    </xf>
    <xf numFmtId="196" fontId="13" fillId="2" borderId="0" xfId="17" applyNumberFormat="1" applyFont="1" applyFill="1" applyBorder="1" applyAlignment="1">
      <alignment horizontal="center" vertical="center" shrinkToFit="1"/>
    </xf>
    <xf numFmtId="196" fontId="13" fillId="2" borderId="9" xfId="17" applyNumberFormat="1" applyFont="1" applyFill="1" applyBorder="1" applyAlignment="1">
      <alignment horizontal="center" vertical="center" shrinkToFit="1"/>
    </xf>
    <xf numFmtId="196" fontId="12" fillId="2" borderId="2" xfId="17" applyNumberFormat="1" applyFont="1" applyFill="1" applyBorder="1" applyAlignment="1">
      <alignment horizontal="center" vertical="center"/>
    </xf>
    <xf numFmtId="196" fontId="12" fillId="2" borderId="0" xfId="17" applyNumberFormat="1" applyFont="1" applyFill="1" applyBorder="1" applyAlignment="1">
      <alignment horizontal="center" vertical="center"/>
    </xf>
    <xf numFmtId="196" fontId="12" fillId="2" borderId="6" xfId="17" applyNumberFormat="1" applyFont="1" applyFill="1" applyBorder="1" applyAlignment="1">
      <alignment horizontal="center" vertical="center"/>
    </xf>
    <xf numFmtId="196" fontId="14" fillId="2" borderId="2" xfId="17" applyNumberFormat="1" applyFont="1" applyFill="1" applyBorder="1" applyAlignment="1">
      <alignment horizontal="center" vertical="center"/>
    </xf>
    <xf numFmtId="196" fontId="14" fillId="2" borderId="0" xfId="17" applyNumberFormat="1" applyFont="1" applyFill="1" applyBorder="1" applyAlignment="1">
      <alignment horizontal="center" vertical="center"/>
    </xf>
    <xf numFmtId="196" fontId="14" fillId="2" borderId="6" xfId="17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_3" xfId="21"/>
    <cellStyle name="標準_コピーh18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showGridLines="0" tabSelected="1" view="pageBreakPreview" zoomScale="75" zoomScaleSheetLayoutView="75" workbookViewId="0" topLeftCell="A1">
      <pane xSplit="3" ySplit="4" topLeftCell="G6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9" sqref="U9"/>
    </sheetView>
  </sheetViews>
  <sheetFormatPr defaultColWidth="9.00390625" defaultRowHeight="13.5"/>
  <cols>
    <col min="1" max="1" width="0.875" style="11" customWidth="1"/>
    <col min="2" max="2" width="16.375" style="22" customWidth="1"/>
    <col min="3" max="3" width="0.875" style="22" customWidth="1"/>
    <col min="4" max="4" width="20.125" style="4" customWidth="1"/>
    <col min="5" max="12" width="15.25390625" style="4" customWidth="1"/>
    <col min="13" max="15" width="12.375" style="4" customWidth="1"/>
    <col min="16" max="17" width="12.375" style="5" customWidth="1"/>
    <col min="18" max="19" width="12.375" style="6" customWidth="1"/>
    <col min="20" max="20" width="0.875" style="11" customWidth="1"/>
    <col min="21" max="21" width="16.50390625" style="22" customWidth="1"/>
    <col min="22" max="22" width="1.00390625" style="22" customWidth="1"/>
    <col min="23" max="23" width="10.625" style="11" customWidth="1"/>
    <col min="24" max="24" width="19.25390625" style="27" customWidth="1"/>
    <col min="25" max="16384" width="10.625" style="11" customWidth="1"/>
  </cols>
  <sheetData>
    <row r="1" spans="1:24" s="3" customFormat="1" ht="34.5" customHeight="1">
      <c r="A1" s="1"/>
      <c r="B1" s="69" t="s">
        <v>72</v>
      </c>
      <c r="C1" s="70"/>
      <c r="D1" s="71"/>
      <c r="E1" s="71"/>
      <c r="F1" s="71"/>
      <c r="G1" s="71"/>
      <c r="H1" s="71"/>
      <c r="I1" s="71"/>
      <c r="J1" s="4"/>
      <c r="K1" s="4"/>
      <c r="L1" s="4"/>
      <c r="M1" s="4"/>
      <c r="N1" s="4"/>
      <c r="O1" s="4"/>
      <c r="P1" s="5"/>
      <c r="Q1" s="5"/>
      <c r="R1" s="6"/>
      <c r="S1" s="6"/>
      <c r="T1" s="1"/>
      <c r="U1" s="2"/>
      <c r="X1" s="25"/>
    </row>
    <row r="2" spans="1:24" s="8" customFormat="1" ht="19.5" customHeight="1">
      <c r="A2" s="7"/>
      <c r="B2" s="129" t="s">
        <v>57</v>
      </c>
      <c r="C2" s="35"/>
      <c r="D2" s="113" t="s">
        <v>58</v>
      </c>
      <c r="E2" s="116"/>
      <c r="F2" s="116"/>
      <c r="G2" s="116"/>
      <c r="H2" s="116"/>
      <c r="I2" s="116"/>
      <c r="J2" s="116"/>
      <c r="K2" s="116"/>
      <c r="L2" s="117"/>
      <c r="M2" s="118" t="s">
        <v>59</v>
      </c>
      <c r="N2" s="119"/>
      <c r="O2" s="120"/>
      <c r="P2" s="113" t="s">
        <v>60</v>
      </c>
      <c r="Q2" s="114"/>
      <c r="R2" s="114"/>
      <c r="S2" s="115"/>
      <c r="T2" s="36"/>
      <c r="U2" s="121" t="s">
        <v>57</v>
      </c>
      <c r="V2" s="35"/>
      <c r="X2" s="26"/>
    </row>
    <row r="3" spans="1:24" s="8" customFormat="1" ht="19.5" customHeight="1">
      <c r="A3" s="9"/>
      <c r="B3" s="130"/>
      <c r="C3" s="38"/>
      <c r="D3" s="113" t="s">
        <v>61</v>
      </c>
      <c r="E3" s="114"/>
      <c r="F3" s="115"/>
      <c r="G3" s="113" t="s">
        <v>62</v>
      </c>
      <c r="H3" s="114"/>
      <c r="I3" s="115"/>
      <c r="J3" s="113" t="s">
        <v>63</v>
      </c>
      <c r="K3" s="114"/>
      <c r="L3" s="115"/>
      <c r="M3" s="111" t="s">
        <v>64</v>
      </c>
      <c r="N3" s="111" t="s">
        <v>65</v>
      </c>
      <c r="O3" s="111" t="s">
        <v>66</v>
      </c>
      <c r="P3" s="111" t="s">
        <v>64</v>
      </c>
      <c r="Q3" s="111" t="s">
        <v>66</v>
      </c>
      <c r="R3" s="111" t="s">
        <v>67</v>
      </c>
      <c r="S3" s="111" t="s">
        <v>68</v>
      </c>
      <c r="T3" s="39"/>
      <c r="U3" s="122"/>
      <c r="V3" s="38"/>
      <c r="X3" s="26"/>
    </row>
    <row r="4" spans="1:22" ht="19.5" customHeight="1">
      <c r="A4" s="10"/>
      <c r="B4" s="131"/>
      <c r="C4" s="40"/>
      <c r="D4" s="41" t="s">
        <v>69</v>
      </c>
      <c r="E4" s="41" t="s">
        <v>70</v>
      </c>
      <c r="F4" s="41" t="s">
        <v>71</v>
      </c>
      <c r="G4" s="41" t="s">
        <v>69</v>
      </c>
      <c r="H4" s="41" t="s">
        <v>70</v>
      </c>
      <c r="I4" s="41" t="s">
        <v>71</v>
      </c>
      <c r="J4" s="41" t="s">
        <v>69</v>
      </c>
      <c r="K4" s="41" t="s">
        <v>70</v>
      </c>
      <c r="L4" s="41" t="s">
        <v>71</v>
      </c>
      <c r="M4" s="112"/>
      <c r="N4" s="112"/>
      <c r="O4" s="112"/>
      <c r="P4" s="112"/>
      <c r="Q4" s="112"/>
      <c r="R4" s="112"/>
      <c r="S4" s="112"/>
      <c r="T4" s="42"/>
      <c r="U4" s="123"/>
      <c r="V4" s="40"/>
    </row>
    <row r="5" spans="1:22" ht="6" customHeight="1">
      <c r="A5" s="43"/>
      <c r="B5" s="34"/>
      <c r="C5" s="44"/>
      <c r="D5" s="14"/>
      <c r="E5" s="12"/>
      <c r="F5" s="12"/>
      <c r="G5" s="12"/>
      <c r="H5" s="12"/>
      <c r="I5" s="12"/>
      <c r="J5" s="12"/>
      <c r="K5" s="12"/>
      <c r="L5" s="13"/>
      <c r="M5" s="14"/>
      <c r="N5" s="12"/>
      <c r="O5" s="13"/>
      <c r="P5" s="12"/>
      <c r="Q5" s="12"/>
      <c r="R5" s="12"/>
      <c r="S5" s="13"/>
      <c r="T5" s="43"/>
      <c r="U5" s="34"/>
      <c r="V5" s="44"/>
    </row>
    <row r="6" spans="1:24" s="15" customFormat="1" ht="32.25" customHeight="1">
      <c r="A6" s="45"/>
      <c r="B6" s="46" t="s">
        <v>0</v>
      </c>
      <c r="C6" s="47"/>
      <c r="D6" s="72">
        <v>249606</v>
      </c>
      <c r="E6" s="105">
        <v>127974</v>
      </c>
      <c r="F6" s="105">
        <v>121632</v>
      </c>
      <c r="G6" s="73">
        <v>1093440</v>
      </c>
      <c r="H6" s="105">
        <v>533222</v>
      </c>
      <c r="I6" s="105">
        <v>560218</v>
      </c>
      <c r="J6" s="73">
        <v>463266</v>
      </c>
      <c r="K6" s="105">
        <v>186363</v>
      </c>
      <c r="L6" s="106">
        <v>276903</v>
      </c>
      <c r="M6" s="75">
        <v>13.8</v>
      </c>
      <c r="N6" s="76">
        <v>60.5</v>
      </c>
      <c r="O6" s="77">
        <v>25.6</v>
      </c>
      <c r="P6" s="76">
        <v>22.8</v>
      </c>
      <c r="Q6" s="76">
        <v>42.4</v>
      </c>
      <c r="R6" s="76">
        <v>65.2</v>
      </c>
      <c r="S6" s="77">
        <v>185.6</v>
      </c>
      <c r="T6" s="57"/>
      <c r="U6" s="58" t="s">
        <v>0</v>
      </c>
      <c r="V6" s="59"/>
      <c r="W6" s="23"/>
      <c r="X6" s="28">
        <f aca="true" t="shared" si="0" ref="X6:X46">D6+G6+J6</f>
        <v>1806312</v>
      </c>
    </row>
    <row r="7" spans="1:24" ht="32.25" customHeight="1">
      <c r="A7" s="48"/>
      <c r="B7" s="49"/>
      <c r="C7" s="50"/>
      <c r="D7" s="72"/>
      <c r="E7" s="79"/>
      <c r="F7" s="79"/>
      <c r="G7" s="73"/>
      <c r="H7" s="79"/>
      <c r="I7" s="79"/>
      <c r="J7" s="73"/>
      <c r="K7" s="79"/>
      <c r="L7" s="80"/>
      <c r="M7" s="81"/>
      <c r="N7" s="82"/>
      <c r="O7" s="83"/>
      <c r="P7" s="82"/>
      <c r="Q7" s="82"/>
      <c r="R7" s="82"/>
      <c r="S7" s="83"/>
      <c r="T7" s="60"/>
      <c r="U7" s="61"/>
      <c r="V7" s="62"/>
      <c r="W7" s="24"/>
      <c r="X7" s="28">
        <f t="shared" si="0"/>
        <v>0</v>
      </c>
    </row>
    <row r="8" spans="1:24" s="15" customFormat="1" ht="32.25" customHeight="1">
      <c r="A8" s="45"/>
      <c r="B8" s="46" t="s">
        <v>1</v>
      </c>
      <c r="C8" s="47"/>
      <c r="D8" s="72">
        <v>201861</v>
      </c>
      <c r="E8" s="73">
        <v>103392</v>
      </c>
      <c r="F8" s="73">
        <v>98469</v>
      </c>
      <c r="G8" s="73">
        <v>887569</v>
      </c>
      <c r="H8" s="73">
        <v>430187</v>
      </c>
      <c r="I8" s="73">
        <v>457382</v>
      </c>
      <c r="J8" s="73">
        <v>361726</v>
      </c>
      <c r="K8" s="73">
        <v>145186</v>
      </c>
      <c r="L8" s="74">
        <v>216540</v>
      </c>
      <c r="M8" s="75">
        <v>13.9</v>
      </c>
      <c r="N8" s="76">
        <v>61.2</v>
      </c>
      <c r="O8" s="77">
        <v>24.9</v>
      </c>
      <c r="P8" s="76">
        <v>22.7</v>
      </c>
      <c r="Q8" s="76">
        <v>40.8</v>
      </c>
      <c r="R8" s="76">
        <v>63.5</v>
      </c>
      <c r="S8" s="77">
        <v>179.2</v>
      </c>
      <c r="T8" s="57"/>
      <c r="U8" s="58" t="s">
        <v>1</v>
      </c>
      <c r="V8" s="59"/>
      <c r="W8" s="23"/>
      <c r="X8" s="28">
        <f t="shared" si="0"/>
        <v>1451156</v>
      </c>
    </row>
    <row r="9" spans="1:24" ht="32.25" customHeight="1">
      <c r="A9" s="48"/>
      <c r="B9" s="49" t="s">
        <v>2</v>
      </c>
      <c r="C9" s="50"/>
      <c r="D9" s="78">
        <v>105410</v>
      </c>
      <c r="E9" s="107">
        <v>53747</v>
      </c>
      <c r="F9" s="107">
        <v>51663</v>
      </c>
      <c r="G9" s="79">
        <v>468350</v>
      </c>
      <c r="H9" s="107">
        <v>224768</v>
      </c>
      <c r="I9" s="107">
        <v>243582</v>
      </c>
      <c r="J9" s="79">
        <v>152435</v>
      </c>
      <c r="K9" s="107">
        <v>61475</v>
      </c>
      <c r="L9" s="108">
        <v>90960</v>
      </c>
      <c r="M9" s="81">
        <v>14.5</v>
      </c>
      <c r="N9" s="82">
        <v>64.5</v>
      </c>
      <c r="O9" s="83">
        <v>21</v>
      </c>
      <c r="P9" s="82">
        <v>22.5</v>
      </c>
      <c r="Q9" s="82">
        <v>32.5</v>
      </c>
      <c r="R9" s="82">
        <v>55.1</v>
      </c>
      <c r="S9" s="83">
        <v>144.6</v>
      </c>
      <c r="T9" s="60"/>
      <c r="U9" s="61" t="s">
        <v>2</v>
      </c>
      <c r="V9" s="62"/>
      <c r="W9" s="24"/>
      <c r="X9" s="28">
        <f t="shared" si="0"/>
        <v>726195</v>
      </c>
    </row>
    <row r="10" spans="1:24" ht="32.25" customHeight="1">
      <c r="A10" s="48"/>
      <c r="B10" s="49" t="s">
        <v>3</v>
      </c>
      <c r="C10" s="50"/>
      <c r="D10" s="78">
        <v>16842</v>
      </c>
      <c r="E10" s="107">
        <v>8554</v>
      </c>
      <c r="F10" s="107">
        <v>8288</v>
      </c>
      <c r="G10" s="79">
        <v>76585</v>
      </c>
      <c r="H10" s="107">
        <v>37315</v>
      </c>
      <c r="I10" s="107">
        <v>39270</v>
      </c>
      <c r="J10" s="79">
        <v>37378</v>
      </c>
      <c r="K10" s="107">
        <v>14820</v>
      </c>
      <c r="L10" s="108">
        <v>22558</v>
      </c>
      <c r="M10" s="81">
        <v>12.9</v>
      </c>
      <c r="N10" s="82">
        <v>58.5</v>
      </c>
      <c r="O10" s="83">
        <v>28.6</v>
      </c>
      <c r="P10" s="82">
        <v>22</v>
      </c>
      <c r="Q10" s="82">
        <v>48.8</v>
      </c>
      <c r="R10" s="82">
        <v>70.8</v>
      </c>
      <c r="S10" s="83">
        <v>221.9</v>
      </c>
      <c r="T10" s="60"/>
      <c r="U10" s="61" t="s">
        <v>3</v>
      </c>
      <c r="V10" s="62"/>
      <c r="W10" s="24"/>
      <c r="X10" s="28">
        <f t="shared" si="0"/>
        <v>130805</v>
      </c>
    </row>
    <row r="11" spans="1:24" ht="32.25" customHeight="1">
      <c r="A11" s="48"/>
      <c r="B11" s="49" t="s">
        <v>4</v>
      </c>
      <c r="C11" s="50"/>
      <c r="D11" s="78">
        <v>4871</v>
      </c>
      <c r="E11" s="107">
        <v>2499</v>
      </c>
      <c r="F11" s="107">
        <v>2372</v>
      </c>
      <c r="G11" s="79">
        <v>19859</v>
      </c>
      <c r="H11" s="107">
        <v>9651</v>
      </c>
      <c r="I11" s="107">
        <v>10208</v>
      </c>
      <c r="J11" s="79">
        <v>10825</v>
      </c>
      <c r="K11" s="107">
        <v>4172</v>
      </c>
      <c r="L11" s="108">
        <v>6653</v>
      </c>
      <c r="M11" s="81">
        <v>13.7</v>
      </c>
      <c r="N11" s="82">
        <v>55.9</v>
      </c>
      <c r="O11" s="83">
        <v>30.4</v>
      </c>
      <c r="P11" s="82">
        <v>24.5</v>
      </c>
      <c r="Q11" s="82">
        <v>54.5</v>
      </c>
      <c r="R11" s="82">
        <v>79</v>
      </c>
      <c r="S11" s="83">
        <v>222.2</v>
      </c>
      <c r="T11" s="60"/>
      <c r="U11" s="61" t="s">
        <v>4</v>
      </c>
      <c r="V11" s="62"/>
      <c r="W11" s="24"/>
      <c r="X11" s="28">
        <f t="shared" si="0"/>
        <v>35555</v>
      </c>
    </row>
    <row r="12" spans="1:24" ht="32.25" customHeight="1">
      <c r="A12" s="48"/>
      <c r="B12" s="49" t="s">
        <v>5</v>
      </c>
      <c r="C12" s="50"/>
      <c r="D12" s="78">
        <v>7284</v>
      </c>
      <c r="E12" s="107">
        <v>3773</v>
      </c>
      <c r="F12" s="107">
        <v>3511</v>
      </c>
      <c r="G12" s="79">
        <v>32277</v>
      </c>
      <c r="H12" s="107">
        <v>15798</v>
      </c>
      <c r="I12" s="107">
        <v>16479</v>
      </c>
      <c r="J12" s="79">
        <v>15723</v>
      </c>
      <c r="K12" s="107">
        <v>6188</v>
      </c>
      <c r="L12" s="108">
        <v>9535</v>
      </c>
      <c r="M12" s="81">
        <v>13.2</v>
      </c>
      <c r="N12" s="82">
        <v>58.4</v>
      </c>
      <c r="O12" s="83">
        <v>28.4</v>
      </c>
      <c r="P12" s="82">
        <v>22.6</v>
      </c>
      <c r="Q12" s="82">
        <v>48.7</v>
      </c>
      <c r="R12" s="82">
        <v>71.3</v>
      </c>
      <c r="S12" s="83">
        <v>215.9</v>
      </c>
      <c r="T12" s="60"/>
      <c r="U12" s="61" t="s">
        <v>5</v>
      </c>
      <c r="V12" s="62"/>
      <c r="W12" s="24"/>
      <c r="X12" s="28">
        <f t="shared" si="0"/>
        <v>55284</v>
      </c>
    </row>
    <row r="13" spans="1:24" ht="32.25" customHeight="1">
      <c r="A13" s="48"/>
      <c r="B13" s="49" t="s">
        <v>6</v>
      </c>
      <c r="C13" s="50"/>
      <c r="D13" s="78">
        <v>3272</v>
      </c>
      <c r="E13" s="107">
        <v>1720</v>
      </c>
      <c r="F13" s="107">
        <v>1552</v>
      </c>
      <c r="G13" s="79">
        <v>14834</v>
      </c>
      <c r="H13" s="107">
        <v>7212</v>
      </c>
      <c r="I13" s="107">
        <v>7622</v>
      </c>
      <c r="J13" s="79">
        <v>8872</v>
      </c>
      <c r="K13" s="107">
        <v>3456</v>
      </c>
      <c r="L13" s="108">
        <v>5416</v>
      </c>
      <c r="M13" s="81">
        <v>12.1</v>
      </c>
      <c r="N13" s="82">
        <v>55</v>
      </c>
      <c r="O13" s="83">
        <v>32.9</v>
      </c>
      <c r="P13" s="82">
        <v>22.1</v>
      </c>
      <c r="Q13" s="82">
        <v>59.8</v>
      </c>
      <c r="R13" s="82">
        <v>81.9</v>
      </c>
      <c r="S13" s="83">
        <v>271.1</v>
      </c>
      <c r="T13" s="60"/>
      <c r="U13" s="61" t="s">
        <v>6</v>
      </c>
      <c r="V13" s="62"/>
      <c r="W13" s="24"/>
      <c r="X13" s="28">
        <f t="shared" si="0"/>
        <v>26978</v>
      </c>
    </row>
    <row r="14" spans="1:24" ht="32.25" customHeight="1">
      <c r="A14" s="48"/>
      <c r="B14" s="49" t="s">
        <v>7</v>
      </c>
      <c r="C14" s="50"/>
      <c r="D14" s="78">
        <v>9107</v>
      </c>
      <c r="E14" s="107">
        <v>4666</v>
      </c>
      <c r="F14" s="107">
        <v>4441</v>
      </c>
      <c r="G14" s="79">
        <v>40962</v>
      </c>
      <c r="H14" s="107">
        <v>20044</v>
      </c>
      <c r="I14" s="107">
        <v>20918</v>
      </c>
      <c r="J14" s="79">
        <v>19322</v>
      </c>
      <c r="K14" s="107">
        <v>7795</v>
      </c>
      <c r="L14" s="108">
        <v>11527</v>
      </c>
      <c r="M14" s="81">
        <v>13.1</v>
      </c>
      <c r="N14" s="82">
        <v>59</v>
      </c>
      <c r="O14" s="83">
        <v>27.8</v>
      </c>
      <c r="P14" s="82">
        <v>22.2</v>
      </c>
      <c r="Q14" s="82">
        <v>47.2</v>
      </c>
      <c r="R14" s="82">
        <v>69.4</v>
      </c>
      <c r="S14" s="83">
        <v>212.2</v>
      </c>
      <c r="T14" s="60"/>
      <c r="U14" s="61" t="s">
        <v>7</v>
      </c>
      <c r="V14" s="62"/>
      <c r="W14" s="24"/>
      <c r="X14" s="28">
        <f t="shared" si="0"/>
        <v>69391</v>
      </c>
    </row>
    <row r="15" spans="1:24" ht="32.25" customHeight="1">
      <c r="A15" s="48"/>
      <c r="B15" s="49" t="s">
        <v>8</v>
      </c>
      <c r="C15" s="50"/>
      <c r="D15" s="78">
        <v>6882</v>
      </c>
      <c r="E15" s="107">
        <v>3610</v>
      </c>
      <c r="F15" s="107">
        <v>3272</v>
      </c>
      <c r="G15" s="79">
        <v>31217</v>
      </c>
      <c r="H15" s="107">
        <v>15368</v>
      </c>
      <c r="I15" s="107">
        <v>15849</v>
      </c>
      <c r="J15" s="79">
        <v>17125</v>
      </c>
      <c r="K15" s="107">
        <v>6880</v>
      </c>
      <c r="L15" s="108">
        <v>10245</v>
      </c>
      <c r="M15" s="81">
        <v>12.5</v>
      </c>
      <c r="N15" s="82">
        <v>56.5</v>
      </c>
      <c r="O15" s="83">
        <v>31</v>
      </c>
      <c r="P15" s="82">
        <v>22</v>
      </c>
      <c r="Q15" s="82">
        <v>54.9</v>
      </c>
      <c r="R15" s="82">
        <v>76.9</v>
      </c>
      <c r="S15" s="83">
        <v>248.8</v>
      </c>
      <c r="T15" s="60"/>
      <c r="U15" s="61" t="s">
        <v>8</v>
      </c>
      <c r="V15" s="62"/>
      <c r="W15" s="24"/>
      <c r="X15" s="28">
        <f t="shared" si="0"/>
        <v>55224</v>
      </c>
    </row>
    <row r="16" spans="1:24" ht="32.25" customHeight="1">
      <c r="A16" s="48"/>
      <c r="B16" s="49" t="s">
        <v>9</v>
      </c>
      <c r="C16" s="50"/>
      <c r="D16" s="78">
        <v>6749</v>
      </c>
      <c r="E16" s="107">
        <v>3521</v>
      </c>
      <c r="F16" s="107">
        <v>3228</v>
      </c>
      <c r="G16" s="79">
        <v>29567</v>
      </c>
      <c r="H16" s="107">
        <v>14690</v>
      </c>
      <c r="I16" s="107">
        <v>14877</v>
      </c>
      <c r="J16" s="79">
        <v>13834</v>
      </c>
      <c r="K16" s="107">
        <v>5668</v>
      </c>
      <c r="L16" s="108">
        <v>8166</v>
      </c>
      <c r="M16" s="81">
        <v>13.5</v>
      </c>
      <c r="N16" s="82">
        <v>59</v>
      </c>
      <c r="O16" s="83">
        <v>27.6</v>
      </c>
      <c r="P16" s="82">
        <v>22.8</v>
      </c>
      <c r="Q16" s="82">
        <v>46.8</v>
      </c>
      <c r="R16" s="82">
        <v>69.6</v>
      </c>
      <c r="S16" s="83">
        <v>205</v>
      </c>
      <c r="T16" s="60"/>
      <c r="U16" s="61" t="s">
        <v>9</v>
      </c>
      <c r="V16" s="62"/>
      <c r="W16" s="24"/>
      <c r="X16" s="28">
        <f t="shared" si="0"/>
        <v>50150</v>
      </c>
    </row>
    <row r="17" spans="1:24" ht="32.25" customHeight="1">
      <c r="A17" s="48"/>
      <c r="B17" s="49" t="s">
        <v>10</v>
      </c>
      <c r="C17" s="50"/>
      <c r="D17" s="78">
        <v>5526</v>
      </c>
      <c r="E17" s="107">
        <v>2840</v>
      </c>
      <c r="F17" s="107">
        <v>2686</v>
      </c>
      <c r="G17" s="79">
        <v>22836</v>
      </c>
      <c r="H17" s="107">
        <v>11252</v>
      </c>
      <c r="I17" s="107">
        <v>11584</v>
      </c>
      <c r="J17" s="79">
        <v>9280</v>
      </c>
      <c r="K17" s="107">
        <v>3860</v>
      </c>
      <c r="L17" s="108">
        <v>5420</v>
      </c>
      <c r="M17" s="81">
        <v>14.7</v>
      </c>
      <c r="N17" s="82">
        <v>60.7</v>
      </c>
      <c r="O17" s="83">
        <v>24.7</v>
      </c>
      <c r="P17" s="82">
        <v>24.2</v>
      </c>
      <c r="Q17" s="82">
        <v>40.6</v>
      </c>
      <c r="R17" s="82">
        <v>64.8</v>
      </c>
      <c r="S17" s="83">
        <v>167.9</v>
      </c>
      <c r="T17" s="60"/>
      <c r="U17" s="61" t="s">
        <v>10</v>
      </c>
      <c r="V17" s="62"/>
      <c r="W17" s="24"/>
      <c r="X17" s="28">
        <f t="shared" si="0"/>
        <v>37642</v>
      </c>
    </row>
    <row r="18" spans="1:24" ht="32.25" customHeight="1">
      <c r="A18" s="48"/>
      <c r="B18" s="49" t="s">
        <v>46</v>
      </c>
      <c r="C18" s="50"/>
      <c r="D18" s="78">
        <v>3712</v>
      </c>
      <c r="E18" s="107">
        <v>1916</v>
      </c>
      <c r="F18" s="107">
        <v>1796</v>
      </c>
      <c r="G18" s="79">
        <v>16297</v>
      </c>
      <c r="H18" s="107">
        <v>7978</v>
      </c>
      <c r="I18" s="107">
        <v>8319</v>
      </c>
      <c r="J18" s="79">
        <v>9859</v>
      </c>
      <c r="K18" s="107">
        <v>3929</v>
      </c>
      <c r="L18" s="108">
        <v>5930</v>
      </c>
      <c r="M18" s="81">
        <v>12.4</v>
      </c>
      <c r="N18" s="82">
        <v>54.6</v>
      </c>
      <c r="O18" s="83">
        <v>33</v>
      </c>
      <c r="P18" s="82">
        <v>22.8</v>
      </c>
      <c r="Q18" s="82">
        <v>60.5</v>
      </c>
      <c r="R18" s="82">
        <v>83.3</v>
      </c>
      <c r="S18" s="83">
        <v>265.6</v>
      </c>
      <c r="T18" s="60"/>
      <c r="U18" s="61" t="s">
        <v>46</v>
      </c>
      <c r="V18" s="62"/>
      <c r="W18" s="24"/>
      <c r="X18" s="28">
        <f t="shared" si="0"/>
        <v>29868</v>
      </c>
    </row>
    <row r="19" spans="1:24" ht="32.25" customHeight="1">
      <c r="A19" s="48"/>
      <c r="B19" s="49" t="s">
        <v>47</v>
      </c>
      <c r="C19" s="50"/>
      <c r="D19" s="78">
        <v>8272</v>
      </c>
      <c r="E19" s="107">
        <v>4223</v>
      </c>
      <c r="F19" s="107">
        <v>4049</v>
      </c>
      <c r="G19" s="79">
        <v>36357</v>
      </c>
      <c r="H19" s="107">
        <v>17803</v>
      </c>
      <c r="I19" s="107">
        <v>18554</v>
      </c>
      <c r="J19" s="79">
        <v>17118</v>
      </c>
      <c r="K19" s="107">
        <v>6915</v>
      </c>
      <c r="L19" s="108">
        <v>10203</v>
      </c>
      <c r="M19" s="81">
        <v>13.4</v>
      </c>
      <c r="N19" s="82">
        <v>58.9</v>
      </c>
      <c r="O19" s="83">
        <v>27.7</v>
      </c>
      <c r="P19" s="82">
        <v>22.8</v>
      </c>
      <c r="Q19" s="82">
        <v>47.1</v>
      </c>
      <c r="R19" s="82">
        <v>69.8</v>
      </c>
      <c r="S19" s="83">
        <v>206.9</v>
      </c>
      <c r="T19" s="60"/>
      <c r="U19" s="61" t="s">
        <v>47</v>
      </c>
      <c r="V19" s="62"/>
      <c r="W19" s="24"/>
      <c r="X19" s="28">
        <f t="shared" si="0"/>
        <v>61747</v>
      </c>
    </row>
    <row r="20" spans="1:24" ht="32.25" customHeight="1">
      <c r="A20" s="48"/>
      <c r="B20" s="49" t="s">
        <v>48</v>
      </c>
      <c r="C20" s="50"/>
      <c r="D20" s="78">
        <v>3443</v>
      </c>
      <c r="E20" s="107">
        <v>1778</v>
      </c>
      <c r="F20" s="107">
        <v>1665</v>
      </c>
      <c r="G20" s="79">
        <v>15909</v>
      </c>
      <c r="H20" s="107">
        <v>7820</v>
      </c>
      <c r="I20" s="107">
        <v>8089</v>
      </c>
      <c r="J20" s="79">
        <v>9086</v>
      </c>
      <c r="K20" s="107">
        <v>3636</v>
      </c>
      <c r="L20" s="108">
        <v>5450</v>
      </c>
      <c r="M20" s="81">
        <v>12.1</v>
      </c>
      <c r="N20" s="82">
        <v>55.9</v>
      </c>
      <c r="O20" s="83">
        <v>32</v>
      </c>
      <c r="P20" s="82">
        <v>21.6</v>
      </c>
      <c r="Q20" s="82">
        <v>57.1</v>
      </c>
      <c r="R20" s="82">
        <v>78.8</v>
      </c>
      <c r="S20" s="83">
        <v>263.9</v>
      </c>
      <c r="T20" s="60"/>
      <c r="U20" s="61" t="s">
        <v>48</v>
      </c>
      <c r="V20" s="62"/>
      <c r="W20" s="24"/>
      <c r="X20" s="28">
        <f t="shared" si="0"/>
        <v>28438</v>
      </c>
    </row>
    <row r="21" spans="1:24" ht="32.25" customHeight="1">
      <c r="A21" s="48"/>
      <c r="B21" s="49" t="s">
        <v>49</v>
      </c>
      <c r="C21" s="50"/>
      <c r="D21" s="78">
        <v>11288</v>
      </c>
      <c r="E21" s="107">
        <v>5783</v>
      </c>
      <c r="F21" s="107">
        <v>5505</v>
      </c>
      <c r="G21" s="79">
        <v>47773</v>
      </c>
      <c r="H21" s="107">
        <v>23534</v>
      </c>
      <c r="I21" s="107">
        <v>24239</v>
      </c>
      <c r="J21" s="79">
        <v>29868</v>
      </c>
      <c r="K21" s="107">
        <v>11691</v>
      </c>
      <c r="L21" s="108">
        <v>18177</v>
      </c>
      <c r="M21" s="81">
        <v>12.7</v>
      </c>
      <c r="N21" s="82">
        <v>53.7</v>
      </c>
      <c r="O21" s="83">
        <v>33.6</v>
      </c>
      <c r="P21" s="82">
        <v>23.6</v>
      </c>
      <c r="Q21" s="82">
        <v>62.5</v>
      </c>
      <c r="R21" s="82">
        <v>86.1</v>
      </c>
      <c r="S21" s="83">
        <v>264.6</v>
      </c>
      <c r="T21" s="60"/>
      <c r="U21" s="61" t="s">
        <v>49</v>
      </c>
      <c r="V21" s="62"/>
      <c r="W21" s="24"/>
      <c r="X21" s="28">
        <f t="shared" si="0"/>
        <v>88929</v>
      </c>
    </row>
    <row r="22" spans="1:24" ht="32.25" customHeight="1">
      <c r="A22" s="48"/>
      <c r="B22" s="49" t="s">
        <v>50</v>
      </c>
      <c r="C22" s="50"/>
      <c r="D22" s="78">
        <v>9203</v>
      </c>
      <c r="E22" s="107">
        <v>4762</v>
      </c>
      <c r="F22" s="107">
        <v>4441</v>
      </c>
      <c r="G22" s="79">
        <v>34746</v>
      </c>
      <c r="H22" s="107">
        <v>16954</v>
      </c>
      <c r="I22" s="107">
        <v>17792</v>
      </c>
      <c r="J22" s="79">
        <v>11001</v>
      </c>
      <c r="K22" s="107">
        <v>4701</v>
      </c>
      <c r="L22" s="108">
        <v>6300</v>
      </c>
      <c r="M22" s="81">
        <v>16.7</v>
      </c>
      <c r="N22" s="82">
        <v>63.2</v>
      </c>
      <c r="O22" s="83">
        <v>20</v>
      </c>
      <c r="P22" s="82">
        <v>26.5</v>
      </c>
      <c r="Q22" s="82">
        <v>31.7</v>
      </c>
      <c r="R22" s="82">
        <v>58.1</v>
      </c>
      <c r="S22" s="83">
        <v>119.5</v>
      </c>
      <c r="T22" s="60"/>
      <c r="U22" s="61" t="s">
        <v>50</v>
      </c>
      <c r="V22" s="62"/>
      <c r="W22" s="24"/>
      <c r="X22" s="28">
        <f t="shared" si="0"/>
        <v>54950</v>
      </c>
    </row>
    <row r="23" spans="1:24" ht="32.25" customHeight="1">
      <c r="A23" s="48"/>
      <c r="B23" s="49"/>
      <c r="C23" s="50"/>
      <c r="D23" s="84"/>
      <c r="E23" s="85"/>
      <c r="F23" s="85"/>
      <c r="G23" s="85"/>
      <c r="H23" s="85"/>
      <c r="I23" s="85"/>
      <c r="J23" s="79"/>
      <c r="K23" s="79"/>
      <c r="L23" s="80"/>
      <c r="M23" s="81"/>
      <c r="N23" s="82"/>
      <c r="O23" s="83"/>
      <c r="P23" s="82"/>
      <c r="Q23" s="82"/>
      <c r="R23" s="82"/>
      <c r="S23" s="83"/>
      <c r="T23" s="60"/>
      <c r="U23" s="61"/>
      <c r="V23" s="62"/>
      <c r="W23" s="24"/>
      <c r="X23" s="28">
        <f t="shared" si="0"/>
        <v>0</v>
      </c>
    </row>
    <row r="24" spans="1:24" s="15" customFormat="1" ht="32.25" customHeight="1">
      <c r="A24" s="45"/>
      <c r="B24" s="46" t="s">
        <v>11</v>
      </c>
      <c r="C24" s="47"/>
      <c r="D24" s="72">
        <v>47806</v>
      </c>
      <c r="E24" s="73">
        <v>24628</v>
      </c>
      <c r="F24" s="86">
        <v>23178</v>
      </c>
      <c r="G24" s="73">
        <v>206211</v>
      </c>
      <c r="H24" s="73">
        <v>103255</v>
      </c>
      <c r="I24" s="86">
        <v>102956</v>
      </c>
      <c r="J24" s="73">
        <v>101615</v>
      </c>
      <c r="K24" s="73">
        <v>41217</v>
      </c>
      <c r="L24" s="87">
        <v>60398</v>
      </c>
      <c r="M24" s="75">
        <v>13.4</v>
      </c>
      <c r="N24" s="76">
        <v>58</v>
      </c>
      <c r="O24" s="77">
        <v>28.6</v>
      </c>
      <c r="P24" s="76">
        <v>23.2</v>
      </c>
      <c r="Q24" s="76">
        <v>49.3</v>
      </c>
      <c r="R24" s="76">
        <v>72.5</v>
      </c>
      <c r="S24" s="77">
        <v>212.6</v>
      </c>
      <c r="T24" s="60"/>
      <c r="U24" s="58" t="s">
        <v>11</v>
      </c>
      <c r="V24" s="62"/>
      <c r="W24" s="23"/>
      <c r="X24" s="28">
        <f t="shared" si="0"/>
        <v>355632</v>
      </c>
    </row>
    <row r="25" spans="1:24" ht="32.25" customHeight="1">
      <c r="A25" s="48"/>
      <c r="B25" s="49"/>
      <c r="C25" s="50"/>
      <c r="D25" s="78"/>
      <c r="E25" s="79"/>
      <c r="F25" s="79"/>
      <c r="G25" s="79"/>
      <c r="H25" s="79"/>
      <c r="I25" s="79"/>
      <c r="J25" s="79"/>
      <c r="K25" s="79"/>
      <c r="L25" s="80"/>
      <c r="M25" s="81"/>
      <c r="N25" s="82"/>
      <c r="O25" s="83"/>
      <c r="P25" s="82"/>
      <c r="Q25" s="82"/>
      <c r="R25" s="82"/>
      <c r="S25" s="83"/>
      <c r="T25" s="60"/>
      <c r="U25" s="61"/>
      <c r="V25" s="62"/>
      <c r="W25" s="24"/>
      <c r="X25" s="28">
        <f t="shared" si="0"/>
        <v>0</v>
      </c>
    </row>
    <row r="26" spans="1:24" s="15" customFormat="1" ht="32.25" customHeight="1">
      <c r="A26" s="132" t="s">
        <v>12</v>
      </c>
      <c r="B26" s="133"/>
      <c r="C26" s="134"/>
      <c r="D26" s="72">
        <v>1089</v>
      </c>
      <c r="E26" s="73">
        <v>552</v>
      </c>
      <c r="F26" s="73">
        <v>537</v>
      </c>
      <c r="G26" s="73">
        <v>5941</v>
      </c>
      <c r="H26" s="73">
        <v>3027</v>
      </c>
      <c r="I26" s="73">
        <v>2914</v>
      </c>
      <c r="J26" s="73">
        <v>4358</v>
      </c>
      <c r="K26" s="73">
        <v>1699</v>
      </c>
      <c r="L26" s="74">
        <v>2659</v>
      </c>
      <c r="M26" s="75">
        <v>9.6</v>
      </c>
      <c r="N26" s="76">
        <v>52.2</v>
      </c>
      <c r="O26" s="77">
        <v>38.3</v>
      </c>
      <c r="P26" s="76">
        <v>18.3</v>
      </c>
      <c r="Q26" s="76">
        <v>73.4</v>
      </c>
      <c r="R26" s="76">
        <v>91.7</v>
      </c>
      <c r="S26" s="77">
        <v>400.2</v>
      </c>
      <c r="T26" s="135" t="s">
        <v>12</v>
      </c>
      <c r="U26" s="136"/>
      <c r="V26" s="137"/>
      <c r="W26" s="23"/>
      <c r="X26" s="28">
        <f t="shared" si="0"/>
        <v>11388</v>
      </c>
    </row>
    <row r="27" spans="1:24" ht="32.25" customHeight="1">
      <c r="A27" s="48"/>
      <c r="B27" s="49" t="s">
        <v>51</v>
      </c>
      <c r="C27" s="50"/>
      <c r="D27" s="72">
        <v>1089</v>
      </c>
      <c r="E27" s="107">
        <v>552</v>
      </c>
      <c r="F27" s="107">
        <v>537</v>
      </c>
      <c r="G27" s="79">
        <v>5941</v>
      </c>
      <c r="H27" s="107">
        <v>3027</v>
      </c>
      <c r="I27" s="107">
        <v>2914</v>
      </c>
      <c r="J27" s="79">
        <v>4358</v>
      </c>
      <c r="K27" s="107">
        <v>1699</v>
      </c>
      <c r="L27" s="108">
        <v>2659</v>
      </c>
      <c r="M27" s="81">
        <v>9.6</v>
      </c>
      <c r="N27" s="82">
        <v>52.2</v>
      </c>
      <c r="O27" s="83">
        <v>38.3</v>
      </c>
      <c r="P27" s="82">
        <v>18.3</v>
      </c>
      <c r="Q27" s="82">
        <v>73.4</v>
      </c>
      <c r="R27" s="82">
        <v>91.7</v>
      </c>
      <c r="S27" s="83">
        <v>400.2</v>
      </c>
      <c r="T27" s="60"/>
      <c r="U27" s="61" t="s">
        <v>51</v>
      </c>
      <c r="V27" s="62"/>
      <c r="W27" s="24"/>
      <c r="X27" s="28">
        <f t="shared" si="0"/>
        <v>11388</v>
      </c>
    </row>
    <row r="28" spans="1:24" ht="32.25" customHeight="1">
      <c r="A28" s="48"/>
      <c r="B28" s="49"/>
      <c r="C28" s="50"/>
      <c r="D28" s="84"/>
      <c r="E28" s="85"/>
      <c r="F28" s="85"/>
      <c r="G28" s="85"/>
      <c r="H28" s="85"/>
      <c r="I28" s="85"/>
      <c r="J28" s="79"/>
      <c r="K28" s="79"/>
      <c r="L28" s="80"/>
      <c r="M28" s="81"/>
      <c r="N28" s="82"/>
      <c r="O28" s="83"/>
      <c r="P28" s="82"/>
      <c r="Q28" s="82"/>
      <c r="R28" s="82"/>
      <c r="S28" s="83"/>
      <c r="T28" s="60"/>
      <c r="U28" s="61"/>
      <c r="V28" s="62"/>
      <c r="W28" s="24"/>
      <c r="X28" s="28">
        <f t="shared" si="0"/>
        <v>0</v>
      </c>
    </row>
    <row r="29" spans="1:24" s="15" customFormat="1" ht="32.25" customHeight="1">
      <c r="A29" s="45"/>
      <c r="B29" s="46" t="s">
        <v>13</v>
      </c>
      <c r="C29" s="47"/>
      <c r="D29" s="72">
        <v>5255</v>
      </c>
      <c r="E29" s="73">
        <v>2672</v>
      </c>
      <c r="F29" s="73">
        <v>2583</v>
      </c>
      <c r="G29" s="73">
        <v>25164</v>
      </c>
      <c r="H29" s="73">
        <v>12623</v>
      </c>
      <c r="I29" s="73">
        <v>12541</v>
      </c>
      <c r="J29" s="73">
        <v>13515</v>
      </c>
      <c r="K29" s="73">
        <v>5525</v>
      </c>
      <c r="L29" s="74">
        <v>7990</v>
      </c>
      <c r="M29" s="75">
        <v>12</v>
      </c>
      <c r="N29" s="76">
        <v>57.3</v>
      </c>
      <c r="O29" s="77">
        <v>30.8</v>
      </c>
      <c r="P29" s="76">
        <v>20.9</v>
      </c>
      <c r="Q29" s="76">
        <v>53.7</v>
      </c>
      <c r="R29" s="76">
        <v>74.6</v>
      </c>
      <c r="S29" s="77">
        <v>257.2</v>
      </c>
      <c r="T29" s="60"/>
      <c r="U29" s="58" t="s">
        <v>13</v>
      </c>
      <c r="V29" s="62"/>
      <c r="W29" s="23"/>
      <c r="X29" s="28">
        <f t="shared" si="0"/>
        <v>43934</v>
      </c>
    </row>
    <row r="30" spans="1:24" ht="32.25" customHeight="1">
      <c r="A30" s="48"/>
      <c r="B30" s="49" t="s">
        <v>14</v>
      </c>
      <c r="C30" s="50"/>
      <c r="D30" s="72">
        <v>719</v>
      </c>
      <c r="E30" s="107">
        <v>363</v>
      </c>
      <c r="F30" s="107">
        <v>356</v>
      </c>
      <c r="G30" s="79">
        <v>3129</v>
      </c>
      <c r="H30" s="107">
        <v>1534</v>
      </c>
      <c r="I30" s="107">
        <v>1595</v>
      </c>
      <c r="J30" s="79">
        <v>1686</v>
      </c>
      <c r="K30" s="107">
        <v>690</v>
      </c>
      <c r="L30" s="108">
        <v>996</v>
      </c>
      <c r="M30" s="81">
        <v>13</v>
      </c>
      <c r="N30" s="82">
        <v>56.5</v>
      </c>
      <c r="O30" s="83">
        <v>30.5</v>
      </c>
      <c r="P30" s="82">
        <v>23</v>
      </c>
      <c r="Q30" s="82">
        <v>53.9</v>
      </c>
      <c r="R30" s="82">
        <v>76.9</v>
      </c>
      <c r="S30" s="83">
        <v>234.5</v>
      </c>
      <c r="T30" s="60"/>
      <c r="U30" s="61" t="s">
        <v>14</v>
      </c>
      <c r="V30" s="62"/>
      <c r="W30" s="24"/>
      <c r="X30" s="28">
        <f t="shared" si="0"/>
        <v>5534</v>
      </c>
    </row>
    <row r="31" spans="1:24" ht="32.25" customHeight="1">
      <c r="A31" s="48"/>
      <c r="B31" s="49" t="s">
        <v>15</v>
      </c>
      <c r="C31" s="50"/>
      <c r="D31" s="72">
        <v>1185</v>
      </c>
      <c r="E31" s="107">
        <v>569</v>
      </c>
      <c r="F31" s="107">
        <v>616</v>
      </c>
      <c r="G31" s="79">
        <v>5949</v>
      </c>
      <c r="H31" s="107">
        <v>3003</v>
      </c>
      <c r="I31" s="107">
        <v>2946</v>
      </c>
      <c r="J31" s="79">
        <v>3430</v>
      </c>
      <c r="K31" s="107">
        <v>1406</v>
      </c>
      <c r="L31" s="108">
        <v>2024</v>
      </c>
      <c r="M31" s="81">
        <v>11.2</v>
      </c>
      <c r="N31" s="82">
        <v>56.3</v>
      </c>
      <c r="O31" s="83">
        <v>32.5</v>
      </c>
      <c r="P31" s="82">
        <v>19.9</v>
      </c>
      <c r="Q31" s="82">
        <v>57.7</v>
      </c>
      <c r="R31" s="82">
        <v>77.6</v>
      </c>
      <c r="S31" s="83">
        <v>289.5</v>
      </c>
      <c r="T31" s="60"/>
      <c r="U31" s="61" t="s">
        <v>15</v>
      </c>
      <c r="V31" s="62"/>
      <c r="W31" s="24"/>
      <c r="X31" s="28">
        <f t="shared" si="0"/>
        <v>10564</v>
      </c>
    </row>
    <row r="32" spans="1:24" ht="32.25" customHeight="1">
      <c r="A32" s="48"/>
      <c r="B32" s="49" t="s">
        <v>16</v>
      </c>
      <c r="C32" s="50"/>
      <c r="D32" s="72">
        <v>2167</v>
      </c>
      <c r="E32" s="107">
        <v>1116</v>
      </c>
      <c r="F32" s="107">
        <v>1051</v>
      </c>
      <c r="G32" s="79">
        <v>10077</v>
      </c>
      <c r="H32" s="107">
        <v>5120</v>
      </c>
      <c r="I32" s="107">
        <v>4957</v>
      </c>
      <c r="J32" s="79">
        <v>4345</v>
      </c>
      <c r="K32" s="107">
        <v>1785</v>
      </c>
      <c r="L32" s="108">
        <v>2560</v>
      </c>
      <c r="M32" s="81">
        <v>13.1</v>
      </c>
      <c r="N32" s="82">
        <v>60.7</v>
      </c>
      <c r="O32" s="83">
        <v>26.2</v>
      </c>
      <c r="P32" s="82">
        <v>21.5</v>
      </c>
      <c r="Q32" s="82">
        <v>43.1</v>
      </c>
      <c r="R32" s="82">
        <v>64.6</v>
      </c>
      <c r="S32" s="83">
        <v>200.5</v>
      </c>
      <c r="T32" s="60"/>
      <c r="U32" s="61" t="s">
        <v>16</v>
      </c>
      <c r="V32" s="62"/>
      <c r="W32" s="24"/>
      <c r="X32" s="28">
        <f t="shared" si="0"/>
        <v>16589</v>
      </c>
    </row>
    <row r="33" spans="1:24" ht="32.25" customHeight="1">
      <c r="A33" s="48"/>
      <c r="B33" s="49" t="s">
        <v>52</v>
      </c>
      <c r="C33" s="50"/>
      <c r="D33" s="72">
        <v>1184</v>
      </c>
      <c r="E33" s="107">
        <v>624</v>
      </c>
      <c r="F33" s="107">
        <v>560</v>
      </c>
      <c r="G33" s="79">
        <v>6009</v>
      </c>
      <c r="H33" s="107">
        <v>2966</v>
      </c>
      <c r="I33" s="107">
        <v>3043</v>
      </c>
      <c r="J33" s="79">
        <v>4054</v>
      </c>
      <c r="K33" s="107">
        <v>1644</v>
      </c>
      <c r="L33" s="108">
        <v>2410</v>
      </c>
      <c r="M33" s="81">
        <v>10.5</v>
      </c>
      <c r="N33" s="82">
        <v>53.4</v>
      </c>
      <c r="O33" s="83">
        <v>36</v>
      </c>
      <c r="P33" s="82">
        <v>19.7</v>
      </c>
      <c r="Q33" s="82">
        <v>67.5</v>
      </c>
      <c r="R33" s="82">
        <v>87.2</v>
      </c>
      <c r="S33" s="83">
        <v>342.4</v>
      </c>
      <c r="T33" s="60"/>
      <c r="U33" s="61" t="s">
        <v>52</v>
      </c>
      <c r="V33" s="62"/>
      <c r="W33" s="24"/>
      <c r="X33" s="28">
        <f t="shared" si="0"/>
        <v>11247</v>
      </c>
    </row>
    <row r="34" spans="1:24" ht="32.25" customHeight="1">
      <c r="A34" s="48"/>
      <c r="B34" s="49"/>
      <c r="C34" s="50"/>
      <c r="D34" s="84"/>
      <c r="E34" s="85"/>
      <c r="F34" s="85"/>
      <c r="G34" s="85"/>
      <c r="H34" s="85"/>
      <c r="I34" s="85"/>
      <c r="J34" s="79"/>
      <c r="K34" s="79"/>
      <c r="L34" s="80"/>
      <c r="M34" s="81"/>
      <c r="N34" s="82"/>
      <c r="O34" s="83"/>
      <c r="P34" s="82"/>
      <c r="Q34" s="82"/>
      <c r="R34" s="82"/>
      <c r="S34" s="83"/>
      <c r="T34" s="60"/>
      <c r="U34" s="61"/>
      <c r="V34" s="62"/>
      <c r="W34" s="24"/>
      <c r="X34" s="28">
        <f t="shared" si="0"/>
        <v>0</v>
      </c>
    </row>
    <row r="35" spans="1:24" s="15" customFormat="1" ht="32.25" customHeight="1">
      <c r="A35" s="45"/>
      <c r="B35" s="46" t="s">
        <v>17</v>
      </c>
      <c r="C35" s="47"/>
      <c r="D35" s="72">
        <v>11813</v>
      </c>
      <c r="E35" s="73">
        <v>6064</v>
      </c>
      <c r="F35" s="73">
        <v>5749</v>
      </c>
      <c r="G35" s="73">
        <v>44809</v>
      </c>
      <c r="H35" s="73">
        <v>22583</v>
      </c>
      <c r="I35" s="73">
        <v>22226</v>
      </c>
      <c r="J35" s="73">
        <v>11966</v>
      </c>
      <c r="K35" s="73">
        <v>5050</v>
      </c>
      <c r="L35" s="74">
        <v>6916</v>
      </c>
      <c r="M35" s="75">
        <v>17.2</v>
      </c>
      <c r="N35" s="76">
        <v>65.3</v>
      </c>
      <c r="O35" s="77">
        <v>17.4</v>
      </c>
      <c r="P35" s="76">
        <v>26.4</v>
      </c>
      <c r="Q35" s="76">
        <v>26.7</v>
      </c>
      <c r="R35" s="76">
        <v>53.1</v>
      </c>
      <c r="S35" s="77">
        <v>101.3</v>
      </c>
      <c r="T35" s="60"/>
      <c r="U35" s="58" t="s">
        <v>17</v>
      </c>
      <c r="V35" s="62"/>
      <c r="W35" s="23"/>
      <c r="X35" s="28">
        <f t="shared" si="0"/>
        <v>68588</v>
      </c>
    </row>
    <row r="36" spans="1:24" ht="32.25" customHeight="1">
      <c r="A36" s="48"/>
      <c r="B36" s="49" t="s">
        <v>18</v>
      </c>
      <c r="C36" s="50"/>
      <c r="D36" s="72">
        <v>5100</v>
      </c>
      <c r="E36" s="107">
        <v>2640</v>
      </c>
      <c r="F36" s="107">
        <v>2460</v>
      </c>
      <c r="G36" s="79">
        <v>20190</v>
      </c>
      <c r="H36" s="107">
        <v>10259</v>
      </c>
      <c r="I36" s="107">
        <v>9931</v>
      </c>
      <c r="J36" s="79">
        <v>5837</v>
      </c>
      <c r="K36" s="107">
        <v>2418</v>
      </c>
      <c r="L36" s="108">
        <v>3419</v>
      </c>
      <c r="M36" s="81">
        <v>16.4</v>
      </c>
      <c r="N36" s="82">
        <v>64.9</v>
      </c>
      <c r="O36" s="83">
        <v>18.8</v>
      </c>
      <c r="P36" s="82">
        <v>25.3</v>
      </c>
      <c r="Q36" s="82">
        <v>28.9</v>
      </c>
      <c r="R36" s="82">
        <v>54.2</v>
      </c>
      <c r="S36" s="83">
        <v>114.5</v>
      </c>
      <c r="T36" s="60"/>
      <c r="U36" s="61" t="s">
        <v>18</v>
      </c>
      <c r="V36" s="62"/>
      <c r="W36" s="24"/>
      <c r="X36" s="28">
        <f t="shared" si="0"/>
        <v>31127</v>
      </c>
    </row>
    <row r="37" spans="1:24" ht="32.25" customHeight="1">
      <c r="A37" s="48"/>
      <c r="B37" s="49" t="s">
        <v>19</v>
      </c>
      <c r="C37" s="50"/>
      <c r="D37" s="72">
        <v>6713</v>
      </c>
      <c r="E37" s="107">
        <v>3424</v>
      </c>
      <c r="F37" s="107">
        <v>3289</v>
      </c>
      <c r="G37" s="79">
        <v>24619</v>
      </c>
      <c r="H37" s="107">
        <v>12324</v>
      </c>
      <c r="I37" s="107">
        <v>12295</v>
      </c>
      <c r="J37" s="79">
        <v>6129</v>
      </c>
      <c r="K37" s="107">
        <v>2632</v>
      </c>
      <c r="L37" s="108">
        <v>3497</v>
      </c>
      <c r="M37" s="81">
        <v>17.9</v>
      </c>
      <c r="N37" s="82">
        <v>65.7</v>
      </c>
      <c r="O37" s="83">
        <v>16.4</v>
      </c>
      <c r="P37" s="82">
        <v>27.3</v>
      </c>
      <c r="Q37" s="82">
        <v>24.9</v>
      </c>
      <c r="R37" s="82">
        <v>52.2</v>
      </c>
      <c r="S37" s="83">
        <v>91.3</v>
      </c>
      <c r="T37" s="60"/>
      <c r="U37" s="61" t="s">
        <v>19</v>
      </c>
      <c r="V37" s="62"/>
      <c r="W37" s="24"/>
      <c r="X37" s="28">
        <f t="shared" si="0"/>
        <v>37461</v>
      </c>
    </row>
    <row r="38" spans="1:24" ht="32.25" customHeight="1">
      <c r="A38" s="48"/>
      <c r="B38" s="49"/>
      <c r="C38" s="50"/>
      <c r="D38" s="84"/>
      <c r="E38" s="85"/>
      <c r="F38" s="85"/>
      <c r="G38" s="85"/>
      <c r="H38" s="85"/>
      <c r="I38" s="85"/>
      <c r="J38" s="79"/>
      <c r="K38" s="79"/>
      <c r="L38" s="80"/>
      <c r="M38" s="81"/>
      <c r="N38" s="82"/>
      <c r="O38" s="83"/>
      <c r="P38" s="82"/>
      <c r="Q38" s="82"/>
      <c r="R38" s="82"/>
      <c r="S38" s="83"/>
      <c r="T38" s="60"/>
      <c r="U38" s="61"/>
      <c r="V38" s="62"/>
      <c r="W38" s="24"/>
      <c r="X38" s="28">
        <f t="shared" si="0"/>
        <v>0</v>
      </c>
    </row>
    <row r="39" spans="1:24" s="15" customFormat="1" ht="32.25" customHeight="1">
      <c r="A39" s="45"/>
      <c r="B39" s="46" t="s">
        <v>20</v>
      </c>
      <c r="C39" s="47"/>
      <c r="D39" s="72">
        <v>4739</v>
      </c>
      <c r="E39" s="73">
        <v>2502</v>
      </c>
      <c r="F39" s="73">
        <v>2237</v>
      </c>
      <c r="G39" s="73">
        <v>22230</v>
      </c>
      <c r="H39" s="73">
        <v>11397</v>
      </c>
      <c r="I39" s="73">
        <v>10833</v>
      </c>
      <c r="J39" s="73">
        <v>12384</v>
      </c>
      <c r="K39" s="73">
        <v>5053</v>
      </c>
      <c r="L39" s="74">
        <v>7331</v>
      </c>
      <c r="M39" s="75">
        <v>12</v>
      </c>
      <c r="N39" s="76">
        <v>56.5</v>
      </c>
      <c r="O39" s="77">
        <v>31.5</v>
      </c>
      <c r="P39" s="76">
        <v>21.3</v>
      </c>
      <c r="Q39" s="76">
        <v>55.7</v>
      </c>
      <c r="R39" s="76">
        <v>77</v>
      </c>
      <c r="S39" s="77">
        <v>261.3</v>
      </c>
      <c r="T39" s="60"/>
      <c r="U39" s="58" t="s">
        <v>20</v>
      </c>
      <c r="V39" s="62"/>
      <c r="W39" s="23"/>
      <c r="X39" s="28">
        <f t="shared" si="0"/>
        <v>39353</v>
      </c>
    </row>
    <row r="40" spans="1:24" ht="32.25" customHeight="1">
      <c r="A40" s="48"/>
      <c r="B40" s="49" t="s">
        <v>21</v>
      </c>
      <c r="C40" s="50"/>
      <c r="D40" s="72">
        <v>496</v>
      </c>
      <c r="E40" s="107">
        <v>239</v>
      </c>
      <c r="F40" s="107">
        <v>257</v>
      </c>
      <c r="G40" s="79">
        <v>2472</v>
      </c>
      <c r="H40" s="107">
        <v>1241</v>
      </c>
      <c r="I40" s="107">
        <v>1231</v>
      </c>
      <c r="J40" s="79">
        <v>1461</v>
      </c>
      <c r="K40" s="107">
        <v>581</v>
      </c>
      <c r="L40" s="108">
        <v>880</v>
      </c>
      <c r="M40" s="81">
        <v>11.2</v>
      </c>
      <c r="N40" s="82">
        <v>55.8</v>
      </c>
      <c r="O40" s="83">
        <v>33</v>
      </c>
      <c r="P40" s="82">
        <v>20.1</v>
      </c>
      <c r="Q40" s="82">
        <v>59.1</v>
      </c>
      <c r="R40" s="82">
        <v>79.2</v>
      </c>
      <c r="S40" s="83">
        <v>294.6</v>
      </c>
      <c r="T40" s="60"/>
      <c r="U40" s="61" t="s">
        <v>21</v>
      </c>
      <c r="V40" s="62"/>
      <c r="W40" s="24"/>
      <c r="X40" s="28">
        <f t="shared" si="0"/>
        <v>4429</v>
      </c>
    </row>
    <row r="41" spans="1:24" ht="32.25" customHeight="1">
      <c r="A41" s="48"/>
      <c r="B41" s="49" t="s">
        <v>22</v>
      </c>
      <c r="C41" s="50"/>
      <c r="D41" s="72">
        <v>968</v>
      </c>
      <c r="E41" s="107">
        <v>514</v>
      </c>
      <c r="F41" s="107">
        <v>454</v>
      </c>
      <c r="G41" s="79">
        <v>4250</v>
      </c>
      <c r="H41" s="107">
        <v>2159</v>
      </c>
      <c r="I41" s="107">
        <v>2091</v>
      </c>
      <c r="J41" s="79">
        <v>2652</v>
      </c>
      <c r="K41" s="107">
        <v>1057</v>
      </c>
      <c r="L41" s="108">
        <v>1595</v>
      </c>
      <c r="M41" s="81">
        <v>12.3</v>
      </c>
      <c r="N41" s="82">
        <v>54</v>
      </c>
      <c r="O41" s="83">
        <v>33.7</v>
      </c>
      <c r="P41" s="82">
        <v>22.8</v>
      </c>
      <c r="Q41" s="82">
        <v>62.4</v>
      </c>
      <c r="R41" s="82">
        <v>85.2</v>
      </c>
      <c r="S41" s="83">
        <v>274</v>
      </c>
      <c r="T41" s="60"/>
      <c r="U41" s="61" t="s">
        <v>22</v>
      </c>
      <c r="V41" s="62"/>
      <c r="W41" s="24"/>
      <c r="X41" s="28">
        <f t="shared" si="0"/>
        <v>7870</v>
      </c>
    </row>
    <row r="42" spans="1:24" ht="32.25" customHeight="1">
      <c r="A42" s="48"/>
      <c r="B42" s="49" t="s">
        <v>23</v>
      </c>
      <c r="C42" s="50"/>
      <c r="D42" s="72">
        <v>190</v>
      </c>
      <c r="E42" s="107">
        <v>110</v>
      </c>
      <c r="F42" s="107">
        <v>80</v>
      </c>
      <c r="G42" s="79">
        <v>834</v>
      </c>
      <c r="H42" s="107">
        <v>445</v>
      </c>
      <c r="I42" s="107">
        <v>389</v>
      </c>
      <c r="J42" s="79">
        <v>582</v>
      </c>
      <c r="K42" s="107">
        <v>266</v>
      </c>
      <c r="L42" s="108">
        <v>316</v>
      </c>
      <c r="M42" s="81">
        <v>11.8</v>
      </c>
      <c r="N42" s="82">
        <v>51.9</v>
      </c>
      <c r="O42" s="83">
        <v>36.2</v>
      </c>
      <c r="P42" s="82">
        <v>22.8</v>
      </c>
      <c r="Q42" s="82">
        <v>69.8</v>
      </c>
      <c r="R42" s="82">
        <v>92.6</v>
      </c>
      <c r="S42" s="83">
        <v>306.3</v>
      </c>
      <c r="T42" s="60"/>
      <c r="U42" s="61" t="s">
        <v>23</v>
      </c>
      <c r="V42" s="62"/>
      <c r="W42" s="24"/>
      <c r="X42" s="28">
        <f t="shared" si="0"/>
        <v>1606</v>
      </c>
    </row>
    <row r="43" spans="1:24" ht="32.25" customHeight="1">
      <c r="A43" s="48"/>
      <c r="B43" s="49" t="s">
        <v>24</v>
      </c>
      <c r="C43" s="50"/>
      <c r="D43" s="72">
        <v>758</v>
      </c>
      <c r="E43" s="107">
        <v>411</v>
      </c>
      <c r="F43" s="107">
        <v>347</v>
      </c>
      <c r="G43" s="79">
        <v>3631</v>
      </c>
      <c r="H43" s="107">
        <v>1842</v>
      </c>
      <c r="I43" s="107">
        <v>1789</v>
      </c>
      <c r="J43" s="79">
        <v>2327</v>
      </c>
      <c r="K43" s="107">
        <v>959</v>
      </c>
      <c r="L43" s="108">
        <v>1368</v>
      </c>
      <c r="M43" s="81">
        <v>11.3</v>
      </c>
      <c r="N43" s="82">
        <v>54.1</v>
      </c>
      <c r="O43" s="83">
        <v>34.6</v>
      </c>
      <c r="P43" s="82">
        <v>20.9</v>
      </c>
      <c r="Q43" s="82">
        <v>64.1</v>
      </c>
      <c r="R43" s="82">
        <v>85</v>
      </c>
      <c r="S43" s="83">
        <v>307</v>
      </c>
      <c r="T43" s="60"/>
      <c r="U43" s="61" t="s">
        <v>24</v>
      </c>
      <c r="V43" s="62"/>
      <c r="W43" s="24"/>
      <c r="X43" s="28">
        <f t="shared" si="0"/>
        <v>6716</v>
      </c>
    </row>
    <row r="44" spans="1:24" ht="32.25" customHeight="1">
      <c r="A44" s="48"/>
      <c r="B44" s="49" t="s">
        <v>25</v>
      </c>
      <c r="C44" s="50"/>
      <c r="D44" s="72">
        <v>1034</v>
      </c>
      <c r="E44" s="107">
        <v>544</v>
      </c>
      <c r="F44" s="107">
        <v>490</v>
      </c>
      <c r="G44" s="79">
        <v>4047</v>
      </c>
      <c r="H44" s="107">
        <v>2040</v>
      </c>
      <c r="I44" s="107">
        <v>2007</v>
      </c>
      <c r="J44" s="79">
        <v>1698</v>
      </c>
      <c r="K44" s="107">
        <v>701</v>
      </c>
      <c r="L44" s="108">
        <v>997</v>
      </c>
      <c r="M44" s="81">
        <v>15.3</v>
      </c>
      <c r="N44" s="82">
        <v>59.7</v>
      </c>
      <c r="O44" s="83">
        <v>25</v>
      </c>
      <c r="P44" s="82">
        <v>25.5</v>
      </c>
      <c r="Q44" s="82">
        <v>42</v>
      </c>
      <c r="R44" s="82">
        <v>67.5</v>
      </c>
      <c r="S44" s="83">
        <v>164.2</v>
      </c>
      <c r="T44" s="60"/>
      <c r="U44" s="61" t="s">
        <v>25</v>
      </c>
      <c r="V44" s="62"/>
      <c r="W44" s="24"/>
      <c r="X44" s="28">
        <f t="shared" si="0"/>
        <v>6779</v>
      </c>
    </row>
    <row r="45" spans="1:24" ht="32.25" customHeight="1">
      <c r="A45" s="48"/>
      <c r="B45" s="49" t="s">
        <v>53</v>
      </c>
      <c r="C45" s="50"/>
      <c r="D45" s="72">
        <v>1293</v>
      </c>
      <c r="E45" s="107">
        <v>684</v>
      </c>
      <c r="F45" s="107">
        <v>609</v>
      </c>
      <c r="G45" s="79">
        <v>6996</v>
      </c>
      <c r="H45" s="107">
        <v>3670</v>
      </c>
      <c r="I45" s="107">
        <v>3326</v>
      </c>
      <c r="J45" s="79">
        <v>3664</v>
      </c>
      <c r="K45" s="107">
        <v>1489</v>
      </c>
      <c r="L45" s="108">
        <v>2175</v>
      </c>
      <c r="M45" s="81">
        <v>10.8</v>
      </c>
      <c r="N45" s="82">
        <v>58.5</v>
      </c>
      <c r="O45" s="83">
        <v>30.7</v>
      </c>
      <c r="P45" s="82">
        <v>18.5</v>
      </c>
      <c r="Q45" s="82">
        <v>52.4</v>
      </c>
      <c r="R45" s="82">
        <v>70.9</v>
      </c>
      <c r="S45" s="83">
        <v>283.4</v>
      </c>
      <c r="T45" s="60"/>
      <c r="U45" s="61" t="s">
        <v>53</v>
      </c>
      <c r="V45" s="62"/>
      <c r="W45" s="24"/>
      <c r="X45" s="28">
        <f t="shared" si="0"/>
        <v>11953</v>
      </c>
    </row>
    <row r="46" spans="1:24" ht="32.25" customHeight="1">
      <c r="A46" s="42"/>
      <c r="B46" s="55"/>
      <c r="C46" s="40"/>
      <c r="D46" s="88"/>
      <c r="E46" s="89"/>
      <c r="F46" s="89"/>
      <c r="G46" s="89"/>
      <c r="H46" s="89"/>
      <c r="I46" s="89"/>
      <c r="J46" s="90"/>
      <c r="K46" s="90"/>
      <c r="L46" s="91"/>
      <c r="M46" s="92"/>
      <c r="N46" s="93"/>
      <c r="O46" s="94"/>
      <c r="P46" s="93"/>
      <c r="Q46" s="93"/>
      <c r="R46" s="95"/>
      <c r="S46" s="94"/>
      <c r="T46" s="33"/>
      <c r="U46" s="67"/>
      <c r="V46" s="32"/>
      <c r="W46" s="24"/>
      <c r="X46" s="28">
        <f t="shared" si="0"/>
        <v>0</v>
      </c>
    </row>
    <row r="47" spans="1:24" s="8" customFormat="1" ht="19.5" customHeight="1">
      <c r="A47" s="7"/>
      <c r="B47" s="129" t="s">
        <v>57</v>
      </c>
      <c r="C47" s="35"/>
      <c r="D47" s="113" t="s">
        <v>58</v>
      </c>
      <c r="E47" s="114"/>
      <c r="F47" s="114"/>
      <c r="G47" s="114"/>
      <c r="H47" s="114"/>
      <c r="I47" s="114"/>
      <c r="J47" s="114"/>
      <c r="K47" s="114"/>
      <c r="L47" s="115"/>
      <c r="M47" s="118" t="s">
        <v>59</v>
      </c>
      <c r="N47" s="119"/>
      <c r="O47" s="120"/>
      <c r="P47" s="113" t="s">
        <v>60</v>
      </c>
      <c r="Q47" s="114"/>
      <c r="R47" s="114"/>
      <c r="S47" s="115"/>
      <c r="T47" s="36"/>
      <c r="U47" s="121" t="s">
        <v>57</v>
      </c>
      <c r="V47" s="35"/>
      <c r="X47" s="26"/>
    </row>
    <row r="48" spans="1:24" s="8" customFormat="1" ht="19.5" customHeight="1">
      <c r="A48" s="9"/>
      <c r="B48" s="130"/>
      <c r="C48" s="38"/>
      <c r="D48" s="113" t="s">
        <v>61</v>
      </c>
      <c r="E48" s="114"/>
      <c r="F48" s="115"/>
      <c r="G48" s="113" t="s">
        <v>62</v>
      </c>
      <c r="H48" s="114"/>
      <c r="I48" s="115"/>
      <c r="J48" s="113" t="s">
        <v>63</v>
      </c>
      <c r="K48" s="114"/>
      <c r="L48" s="115"/>
      <c r="M48" s="111" t="s">
        <v>64</v>
      </c>
      <c r="N48" s="111" t="s">
        <v>65</v>
      </c>
      <c r="O48" s="111" t="s">
        <v>66</v>
      </c>
      <c r="P48" s="111" t="s">
        <v>64</v>
      </c>
      <c r="Q48" s="111" t="s">
        <v>66</v>
      </c>
      <c r="R48" s="111" t="s">
        <v>67</v>
      </c>
      <c r="S48" s="111" t="s">
        <v>68</v>
      </c>
      <c r="T48" s="39"/>
      <c r="U48" s="122"/>
      <c r="V48" s="38"/>
      <c r="X48" s="26"/>
    </row>
    <row r="49" spans="1:22" ht="19.5" customHeight="1">
      <c r="A49" s="10"/>
      <c r="B49" s="131"/>
      <c r="C49" s="40"/>
      <c r="D49" s="41" t="s">
        <v>69</v>
      </c>
      <c r="E49" s="41" t="s">
        <v>70</v>
      </c>
      <c r="F49" s="41" t="s">
        <v>71</v>
      </c>
      <c r="G49" s="41" t="s">
        <v>69</v>
      </c>
      <c r="H49" s="41" t="s">
        <v>70</v>
      </c>
      <c r="I49" s="41" t="s">
        <v>71</v>
      </c>
      <c r="J49" s="41" t="s">
        <v>69</v>
      </c>
      <c r="K49" s="41" t="s">
        <v>70</v>
      </c>
      <c r="L49" s="41" t="s">
        <v>71</v>
      </c>
      <c r="M49" s="112"/>
      <c r="N49" s="112"/>
      <c r="O49" s="112"/>
      <c r="P49" s="112"/>
      <c r="Q49" s="112"/>
      <c r="R49" s="112"/>
      <c r="S49" s="112"/>
      <c r="T49" s="42"/>
      <c r="U49" s="123"/>
      <c r="V49" s="40"/>
    </row>
    <row r="50" spans="1:24" s="15" customFormat="1" ht="32.25" customHeight="1">
      <c r="A50" s="132" t="s">
        <v>26</v>
      </c>
      <c r="B50" s="133"/>
      <c r="C50" s="134"/>
      <c r="D50" s="99">
        <v>11309</v>
      </c>
      <c r="E50" s="100">
        <v>5822</v>
      </c>
      <c r="F50" s="100">
        <v>5487</v>
      </c>
      <c r="G50" s="100">
        <v>50832</v>
      </c>
      <c r="H50" s="100">
        <v>25178</v>
      </c>
      <c r="I50" s="100">
        <v>25654</v>
      </c>
      <c r="J50" s="100">
        <v>25252</v>
      </c>
      <c r="K50" s="100">
        <v>10393</v>
      </c>
      <c r="L50" s="101">
        <v>14859</v>
      </c>
      <c r="M50" s="102">
        <v>12.9</v>
      </c>
      <c r="N50" s="103">
        <v>58.2</v>
      </c>
      <c r="O50" s="104">
        <v>28.9</v>
      </c>
      <c r="P50" s="103">
        <v>22.2</v>
      </c>
      <c r="Q50" s="103">
        <v>49.7</v>
      </c>
      <c r="R50" s="103">
        <v>71.9</v>
      </c>
      <c r="S50" s="104">
        <v>223.3</v>
      </c>
      <c r="T50" s="135" t="s">
        <v>26</v>
      </c>
      <c r="U50" s="136"/>
      <c r="V50" s="137"/>
      <c r="W50" s="23"/>
      <c r="X50" s="28">
        <f aca="true" t="shared" si="1" ref="X50:X76">D50+G50+J50</f>
        <v>87393</v>
      </c>
    </row>
    <row r="51" spans="1:24" ht="32.25" customHeight="1">
      <c r="A51" s="48"/>
      <c r="B51" s="49" t="s">
        <v>27</v>
      </c>
      <c r="C51" s="50"/>
      <c r="D51" s="72">
        <v>2281</v>
      </c>
      <c r="E51" s="107">
        <v>1165</v>
      </c>
      <c r="F51" s="107">
        <v>1116</v>
      </c>
      <c r="G51" s="79">
        <v>10654</v>
      </c>
      <c r="H51" s="107">
        <v>5190</v>
      </c>
      <c r="I51" s="107">
        <v>5464</v>
      </c>
      <c r="J51" s="79">
        <v>4953</v>
      </c>
      <c r="K51" s="107">
        <v>2064</v>
      </c>
      <c r="L51" s="108">
        <v>2889</v>
      </c>
      <c r="M51" s="81">
        <v>12.8</v>
      </c>
      <c r="N51" s="82">
        <v>59.6</v>
      </c>
      <c r="O51" s="83">
        <v>27.7</v>
      </c>
      <c r="P51" s="82">
        <v>21.4</v>
      </c>
      <c r="Q51" s="82">
        <v>46.5</v>
      </c>
      <c r="R51" s="82">
        <v>67.9</v>
      </c>
      <c r="S51" s="83">
        <v>217.1</v>
      </c>
      <c r="T51" s="60"/>
      <c r="U51" s="61" t="s">
        <v>27</v>
      </c>
      <c r="V51" s="62"/>
      <c r="W51" s="24"/>
      <c r="X51" s="28">
        <f t="shared" si="1"/>
        <v>17888</v>
      </c>
    </row>
    <row r="52" spans="1:24" ht="32.25" customHeight="1">
      <c r="A52" s="48"/>
      <c r="B52" s="49" t="s">
        <v>28</v>
      </c>
      <c r="C52" s="50"/>
      <c r="D52" s="72">
        <v>1261</v>
      </c>
      <c r="E52" s="107">
        <v>656</v>
      </c>
      <c r="F52" s="107">
        <v>605</v>
      </c>
      <c r="G52" s="79">
        <v>5250</v>
      </c>
      <c r="H52" s="107">
        <v>2594</v>
      </c>
      <c r="I52" s="107">
        <v>2656</v>
      </c>
      <c r="J52" s="79">
        <v>2158</v>
      </c>
      <c r="K52" s="107">
        <v>864</v>
      </c>
      <c r="L52" s="108">
        <v>1294</v>
      </c>
      <c r="M52" s="81">
        <v>14.5</v>
      </c>
      <c r="N52" s="82">
        <v>60.6</v>
      </c>
      <c r="O52" s="83">
        <v>24.9</v>
      </c>
      <c r="P52" s="82">
        <v>24</v>
      </c>
      <c r="Q52" s="82">
        <v>41.1</v>
      </c>
      <c r="R52" s="82">
        <v>65.1</v>
      </c>
      <c r="S52" s="83">
        <v>171.1</v>
      </c>
      <c r="T52" s="60"/>
      <c r="U52" s="61" t="s">
        <v>28</v>
      </c>
      <c r="V52" s="62"/>
      <c r="W52" s="24"/>
      <c r="X52" s="28">
        <f t="shared" si="1"/>
        <v>8669</v>
      </c>
    </row>
    <row r="53" spans="1:24" ht="32.25" customHeight="1">
      <c r="A53" s="48"/>
      <c r="B53" s="49" t="s">
        <v>29</v>
      </c>
      <c r="C53" s="50"/>
      <c r="D53" s="72">
        <v>4830</v>
      </c>
      <c r="E53" s="107">
        <v>2468</v>
      </c>
      <c r="F53" s="107">
        <v>2362</v>
      </c>
      <c r="G53" s="79">
        <v>20168</v>
      </c>
      <c r="H53" s="107">
        <v>9811</v>
      </c>
      <c r="I53" s="107">
        <v>10357</v>
      </c>
      <c r="J53" s="79">
        <v>7678</v>
      </c>
      <c r="K53" s="107">
        <v>3252</v>
      </c>
      <c r="L53" s="108">
        <v>4426</v>
      </c>
      <c r="M53" s="81">
        <v>14.8</v>
      </c>
      <c r="N53" s="82">
        <v>61.7</v>
      </c>
      <c r="O53" s="83">
        <v>23.5</v>
      </c>
      <c r="P53" s="82">
        <v>23.9</v>
      </c>
      <c r="Q53" s="82">
        <v>38.1</v>
      </c>
      <c r="R53" s="82">
        <v>62</v>
      </c>
      <c r="S53" s="83">
        <v>159</v>
      </c>
      <c r="T53" s="60"/>
      <c r="U53" s="61" t="s">
        <v>29</v>
      </c>
      <c r="V53" s="62"/>
      <c r="W53" s="24"/>
      <c r="X53" s="28">
        <f t="shared" si="1"/>
        <v>32676</v>
      </c>
    </row>
    <row r="54" spans="1:24" ht="32.25" customHeight="1">
      <c r="A54" s="48"/>
      <c r="B54" s="49" t="s">
        <v>30</v>
      </c>
      <c r="C54" s="50"/>
      <c r="D54" s="72">
        <v>1279</v>
      </c>
      <c r="E54" s="107">
        <v>650</v>
      </c>
      <c r="F54" s="107">
        <v>629</v>
      </c>
      <c r="G54" s="79">
        <v>6191</v>
      </c>
      <c r="H54" s="107">
        <v>3096</v>
      </c>
      <c r="I54" s="107">
        <v>3095</v>
      </c>
      <c r="J54" s="79">
        <v>3709</v>
      </c>
      <c r="K54" s="107">
        <v>1454</v>
      </c>
      <c r="L54" s="108">
        <v>2255</v>
      </c>
      <c r="M54" s="81">
        <v>11.4</v>
      </c>
      <c r="N54" s="82">
        <v>55.4</v>
      </c>
      <c r="O54" s="83">
        <v>33.2</v>
      </c>
      <c r="P54" s="82">
        <v>20.7</v>
      </c>
      <c r="Q54" s="82">
        <v>59.9</v>
      </c>
      <c r="R54" s="82">
        <v>80.6</v>
      </c>
      <c r="S54" s="83">
        <v>290</v>
      </c>
      <c r="T54" s="60"/>
      <c r="U54" s="61" t="s">
        <v>30</v>
      </c>
      <c r="V54" s="62"/>
      <c r="W54" s="24"/>
      <c r="X54" s="28">
        <f t="shared" si="1"/>
        <v>11179</v>
      </c>
    </row>
    <row r="55" spans="1:24" ht="32.25" customHeight="1">
      <c r="A55" s="48"/>
      <c r="B55" s="49" t="s">
        <v>54</v>
      </c>
      <c r="C55" s="50"/>
      <c r="D55" s="72">
        <v>1658</v>
      </c>
      <c r="E55" s="107">
        <v>883</v>
      </c>
      <c r="F55" s="107">
        <v>775</v>
      </c>
      <c r="G55" s="79">
        <v>8569</v>
      </c>
      <c r="H55" s="107">
        <v>4487</v>
      </c>
      <c r="I55" s="107">
        <v>4082</v>
      </c>
      <c r="J55" s="79">
        <v>6754</v>
      </c>
      <c r="K55" s="107">
        <v>2759</v>
      </c>
      <c r="L55" s="108">
        <v>3995</v>
      </c>
      <c r="M55" s="81">
        <v>9.8</v>
      </c>
      <c r="N55" s="82">
        <v>50.5</v>
      </c>
      <c r="O55" s="83">
        <v>39.8</v>
      </c>
      <c r="P55" s="82">
        <v>19.3</v>
      </c>
      <c r="Q55" s="82">
        <v>78.8</v>
      </c>
      <c r="R55" s="82">
        <v>98.2</v>
      </c>
      <c r="S55" s="83">
        <v>407.4</v>
      </c>
      <c r="T55" s="60"/>
      <c r="U55" s="61" t="s">
        <v>54</v>
      </c>
      <c r="V55" s="62"/>
      <c r="W55" s="24"/>
      <c r="X55" s="28">
        <f t="shared" si="1"/>
        <v>16981</v>
      </c>
    </row>
    <row r="56" spans="1:24" ht="32.25" customHeight="1">
      <c r="A56" s="48"/>
      <c r="B56" s="49"/>
      <c r="C56" s="50"/>
      <c r="D56" s="84"/>
      <c r="E56" s="85"/>
      <c r="F56" s="85"/>
      <c r="G56" s="85"/>
      <c r="H56" s="85"/>
      <c r="I56" s="85"/>
      <c r="J56" s="79"/>
      <c r="K56" s="79"/>
      <c r="L56" s="80"/>
      <c r="M56" s="81"/>
      <c r="N56" s="82"/>
      <c r="O56" s="83"/>
      <c r="P56" s="82"/>
      <c r="Q56" s="82"/>
      <c r="R56" s="82"/>
      <c r="S56" s="83"/>
      <c r="T56" s="60"/>
      <c r="U56" s="61"/>
      <c r="V56" s="62"/>
      <c r="W56" s="24"/>
      <c r="X56" s="28">
        <f t="shared" si="1"/>
        <v>0</v>
      </c>
    </row>
    <row r="57" spans="1:24" s="15" customFormat="1" ht="32.25" customHeight="1">
      <c r="A57" s="45"/>
      <c r="B57" s="46" t="s">
        <v>31</v>
      </c>
      <c r="C57" s="47"/>
      <c r="D57" s="72">
        <v>1526</v>
      </c>
      <c r="E57" s="73">
        <v>786</v>
      </c>
      <c r="F57" s="73">
        <v>740</v>
      </c>
      <c r="G57" s="73">
        <v>7281</v>
      </c>
      <c r="H57" s="73">
        <v>3554</v>
      </c>
      <c r="I57" s="73">
        <v>3727</v>
      </c>
      <c r="J57" s="73">
        <v>3898</v>
      </c>
      <c r="K57" s="73">
        <v>1532</v>
      </c>
      <c r="L57" s="74">
        <v>2366</v>
      </c>
      <c r="M57" s="75">
        <v>12</v>
      </c>
      <c r="N57" s="76">
        <v>57.3</v>
      </c>
      <c r="O57" s="77">
        <v>30.7</v>
      </c>
      <c r="P57" s="76">
        <v>21</v>
      </c>
      <c r="Q57" s="76">
        <v>53.5</v>
      </c>
      <c r="R57" s="76">
        <v>74.5</v>
      </c>
      <c r="S57" s="77">
        <v>255.4</v>
      </c>
      <c r="T57" s="57"/>
      <c r="U57" s="58" t="s">
        <v>31</v>
      </c>
      <c r="V57" s="59"/>
      <c r="W57" s="23"/>
      <c r="X57" s="28">
        <f t="shared" si="1"/>
        <v>12705</v>
      </c>
    </row>
    <row r="58" spans="1:24" ht="32.25" customHeight="1">
      <c r="A58" s="48"/>
      <c r="B58" s="49" t="s">
        <v>55</v>
      </c>
      <c r="C58" s="50"/>
      <c r="D58" s="78">
        <v>1526</v>
      </c>
      <c r="E58" s="107">
        <v>786</v>
      </c>
      <c r="F58" s="107">
        <v>740</v>
      </c>
      <c r="G58" s="79">
        <v>7281</v>
      </c>
      <c r="H58" s="107">
        <v>3554</v>
      </c>
      <c r="I58" s="107">
        <v>3727</v>
      </c>
      <c r="J58" s="79">
        <v>3898</v>
      </c>
      <c r="K58" s="107">
        <v>1532</v>
      </c>
      <c r="L58" s="108">
        <v>2366</v>
      </c>
      <c r="M58" s="81">
        <v>12</v>
      </c>
      <c r="N58" s="82">
        <v>57.3</v>
      </c>
      <c r="O58" s="83">
        <v>30.7</v>
      </c>
      <c r="P58" s="82">
        <v>21</v>
      </c>
      <c r="Q58" s="82">
        <v>53.5</v>
      </c>
      <c r="R58" s="82">
        <v>74.5</v>
      </c>
      <c r="S58" s="83">
        <v>255.4</v>
      </c>
      <c r="T58" s="60"/>
      <c r="U58" s="61" t="s">
        <v>55</v>
      </c>
      <c r="V58" s="62"/>
      <c r="W58" s="24"/>
      <c r="X58" s="28">
        <f t="shared" si="1"/>
        <v>12705</v>
      </c>
    </row>
    <row r="59" spans="1:24" ht="32.25" customHeight="1">
      <c r="A59" s="48"/>
      <c r="B59" s="49"/>
      <c r="C59" s="50"/>
      <c r="D59" s="84"/>
      <c r="E59" s="85"/>
      <c r="F59" s="85"/>
      <c r="G59" s="85"/>
      <c r="H59" s="85"/>
      <c r="I59" s="85"/>
      <c r="J59" s="79"/>
      <c r="K59" s="79"/>
      <c r="L59" s="80"/>
      <c r="M59" s="81"/>
      <c r="N59" s="82"/>
      <c r="O59" s="83"/>
      <c r="P59" s="82"/>
      <c r="Q59" s="82"/>
      <c r="R59" s="82"/>
      <c r="S59" s="83"/>
      <c r="T59" s="60"/>
      <c r="U59" s="61"/>
      <c r="V59" s="62"/>
      <c r="W59" s="24"/>
      <c r="X59" s="28">
        <f t="shared" si="1"/>
        <v>0</v>
      </c>
    </row>
    <row r="60" spans="1:24" s="15" customFormat="1" ht="32.25" customHeight="1">
      <c r="A60" s="45"/>
      <c r="B60" s="46" t="s">
        <v>32</v>
      </c>
      <c r="C60" s="47"/>
      <c r="D60" s="72">
        <v>2766</v>
      </c>
      <c r="E60" s="73">
        <v>1417</v>
      </c>
      <c r="F60" s="73">
        <v>1349</v>
      </c>
      <c r="G60" s="73">
        <v>12911</v>
      </c>
      <c r="H60" s="73">
        <v>6409</v>
      </c>
      <c r="I60" s="73">
        <v>6502</v>
      </c>
      <c r="J60" s="73">
        <v>8691</v>
      </c>
      <c r="K60" s="73">
        <v>3461</v>
      </c>
      <c r="L60" s="74">
        <v>5230</v>
      </c>
      <c r="M60" s="75">
        <v>11.4</v>
      </c>
      <c r="N60" s="76">
        <v>53</v>
      </c>
      <c r="O60" s="77">
        <v>35.7</v>
      </c>
      <c r="P60" s="76">
        <v>21.4</v>
      </c>
      <c r="Q60" s="76">
        <v>67.3</v>
      </c>
      <c r="R60" s="76">
        <v>88.7</v>
      </c>
      <c r="S60" s="77">
        <v>314.2</v>
      </c>
      <c r="T60" s="57"/>
      <c r="U60" s="58" t="s">
        <v>32</v>
      </c>
      <c r="V60" s="59"/>
      <c r="W60" s="23"/>
      <c r="X60" s="28">
        <f t="shared" si="1"/>
        <v>24368</v>
      </c>
    </row>
    <row r="61" spans="1:24" ht="32.25" customHeight="1">
      <c r="A61" s="48"/>
      <c r="B61" s="49" t="s">
        <v>33</v>
      </c>
      <c r="C61" s="50"/>
      <c r="D61" s="78">
        <v>2109</v>
      </c>
      <c r="E61" s="107">
        <v>1073</v>
      </c>
      <c r="F61" s="107">
        <v>1036</v>
      </c>
      <c r="G61" s="79">
        <v>10269</v>
      </c>
      <c r="H61" s="107">
        <v>5070</v>
      </c>
      <c r="I61" s="107">
        <v>5199</v>
      </c>
      <c r="J61" s="79">
        <v>6932</v>
      </c>
      <c r="K61" s="107">
        <v>2781</v>
      </c>
      <c r="L61" s="108">
        <v>4151</v>
      </c>
      <c r="M61" s="81">
        <v>10.9</v>
      </c>
      <c r="N61" s="82">
        <v>53.2</v>
      </c>
      <c r="O61" s="83">
        <v>35.9</v>
      </c>
      <c r="P61" s="82">
        <v>20.5</v>
      </c>
      <c r="Q61" s="82">
        <v>67.5</v>
      </c>
      <c r="R61" s="82">
        <v>88</v>
      </c>
      <c r="S61" s="83">
        <v>328.7</v>
      </c>
      <c r="T61" s="60"/>
      <c r="U61" s="61" t="s">
        <v>33</v>
      </c>
      <c r="V61" s="62"/>
      <c r="W61" s="24"/>
      <c r="X61" s="28">
        <f t="shared" si="1"/>
        <v>19310</v>
      </c>
    </row>
    <row r="62" spans="1:24" ht="32.25" customHeight="1">
      <c r="A62" s="48"/>
      <c r="B62" s="49" t="s">
        <v>34</v>
      </c>
      <c r="C62" s="50"/>
      <c r="D62" s="78">
        <v>657</v>
      </c>
      <c r="E62" s="107">
        <v>344</v>
      </c>
      <c r="F62" s="107">
        <v>313</v>
      </c>
      <c r="G62" s="79">
        <v>2642</v>
      </c>
      <c r="H62" s="107">
        <v>1339</v>
      </c>
      <c r="I62" s="107">
        <v>1303</v>
      </c>
      <c r="J62" s="79">
        <v>1759</v>
      </c>
      <c r="K62" s="107">
        <v>680</v>
      </c>
      <c r="L62" s="108">
        <v>1079</v>
      </c>
      <c r="M62" s="81">
        <v>13</v>
      </c>
      <c r="N62" s="82">
        <v>52.2</v>
      </c>
      <c r="O62" s="83">
        <v>34.8</v>
      </c>
      <c r="P62" s="82">
        <v>24.9</v>
      </c>
      <c r="Q62" s="82">
        <v>66.6</v>
      </c>
      <c r="R62" s="82">
        <v>91.4</v>
      </c>
      <c r="S62" s="83">
        <v>267.7</v>
      </c>
      <c r="T62" s="60"/>
      <c r="U62" s="61" t="s">
        <v>34</v>
      </c>
      <c r="V62" s="62"/>
      <c r="W62" s="24"/>
      <c r="X62" s="28">
        <f t="shared" si="1"/>
        <v>5058</v>
      </c>
    </row>
    <row r="63" spans="1:24" ht="32.25" customHeight="1">
      <c r="A63" s="48"/>
      <c r="B63" s="49"/>
      <c r="C63" s="50"/>
      <c r="D63" s="84"/>
      <c r="E63" s="85"/>
      <c r="F63" s="85"/>
      <c r="G63" s="85"/>
      <c r="H63" s="85"/>
      <c r="I63" s="85"/>
      <c r="J63" s="79"/>
      <c r="K63" s="79"/>
      <c r="L63" s="80"/>
      <c r="M63" s="81"/>
      <c r="N63" s="82"/>
      <c r="O63" s="83"/>
      <c r="P63" s="82"/>
      <c r="Q63" s="82"/>
      <c r="R63" s="82"/>
      <c r="S63" s="83"/>
      <c r="T63" s="60"/>
      <c r="U63" s="61"/>
      <c r="V63" s="62"/>
      <c r="W63" s="24"/>
      <c r="X63" s="28">
        <f t="shared" si="1"/>
        <v>0</v>
      </c>
    </row>
    <row r="64" spans="1:24" s="15" customFormat="1" ht="32.25" customHeight="1">
      <c r="A64" s="45"/>
      <c r="B64" s="46" t="s">
        <v>35</v>
      </c>
      <c r="C64" s="47"/>
      <c r="D64" s="72">
        <v>8249</v>
      </c>
      <c r="E64" s="73">
        <v>4257</v>
      </c>
      <c r="F64" s="73">
        <v>3992</v>
      </c>
      <c r="G64" s="73">
        <v>32201</v>
      </c>
      <c r="H64" s="73">
        <v>15948</v>
      </c>
      <c r="I64" s="73">
        <v>16253</v>
      </c>
      <c r="J64" s="73">
        <v>18663</v>
      </c>
      <c r="K64" s="73">
        <v>7363</v>
      </c>
      <c r="L64" s="74">
        <v>11300</v>
      </c>
      <c r="M64" s="75">
        <v>14</v>
      </c>
      <c r="N64" s="76">
        <v>54.5</v>
      </c>
      <c r="O64" s="77">
        <v>31.6</v>
      </c>
      <c r="P64" s="76">
        <v>25.6</v>
      </c>
      <c r="Q64" s="76">
        <v>58</v>
      </c>
      <c r="R64" s="76">
        <v>83.6</v>
      </c>
      <c r="S64" s="77">
        <v>226.2</v>
      </c>
      <c r="T64" s="57"/>
      <c r="U64" s="58" t="s">
        <v>35</v>
      </c>
      <c r="V64" s="59"/>
      <c r="W64" s="23"/>
      <c r="X64" s="28">
        <f t="shared" si="1"/>
        <v>59113</v>
      </c>
    </row>
    <row r="65" spans="1:24" ht="32.25" customHeight="1">
      <c r="A65" s="52"/>
      <c r="B65" s="49" t="s">
        <v>36</v>
      </c>
      <c r="C65" s="38"/>
      <c r="D65" s="78">
        <v>1815</v>
      </c>
      <c r="E65" s="107">
        <v>921</v>
      </c>
      <c r="F65" s="107">
        <v>894</v>
      </c>
      <c r="G65" s="79">
        <v>6479</v>
      </c>
      <c r="H65" s="107">
        <v>3170</v>
      </c>
      <c r="I65" s="107">
        <v>3309</v>
      </c>
      <c r="J65" s="79">
        <v>2781</v>
      </c>
      <c r="K65" s="107">
        <v>1076</v>
      </c>
      <c r="L65" s="108">
        <v>1705</v>
      </c>
      <c r="M65" s="81">
        <v>16.4</v>
      </c>
      <c r="N65" s="82">
        <v>58.5</v>
      </c>
      <c r="O65" s="83">
        <v>25.1</v>
      </c>
      <c r="P65" s="82">
        <v>28</v>
      </c>
      <c r="Q65" s="82">
        <v>42.9</v>
      </c>
      <c r="R65" s="82">
        <v>70.9</v>
      </c>
      <c r="S65" s="83">
        <v>153.2</v>
      </c>
      <c r="T65" s="64"/>
      <c r="U65" s="61" t="s">
        <v>36</v>
      </c>
      <c r="V65" s="30"/>
      <c r="W65" s="24"/>
      <c r="X65" s="28">
        <f t="shared" si="1"/>
        <v>11075</v>
      </c>
    </row>
    <row r="66" spans="1:24" ht="32.25" customHeight="1">
      <c r="A66" s="52"/>
      <c r="B66" s="49" t="s">
        <v>37</v>
      </c>
      <c r="C66" s="38"/>
      <c r="D66" s="78">
        <v>1355</v>
      </c>
      <c r="E66" s="107">
        <v>704</v>
      </c>
      <c r="F66" s="107">
        <v>651</v>
      </c>
      <c r="G66" s="79">
        <v>5649</v>
      </c>
      <c r="H66" s="107">
        <v>2816</v>
      </c>
      <c r="I66" s="107">
        <v>2833</v>
      </c>
      <c r="J66" s="79">
        <v>3550</v>
      </c>
      <c r="K66" s="107">
        <v>1433</v>
      </c>
      <c r="L66" s="108">
        <v>2117</v>
      </c>
      <c r="M66" s="81">
        <v>12.8</v>
      </c>
      <c r="N66" s="82">
        <v>53.5</v>
      </c>
      <c r="O66" s="83">
        <v>33.6</v>
      </c>
      <c r="P66" s="82">
        <v>24</v>
      </c>
      <c r="Q66" s="82">
        <v>62.8</v>
      </c>
      <c r="R66" s="82">
        <v>86.8</v>
      </c>
      <c r="S66" s="83">
        <v>262</v>
      </c>
      <c r="T66" s="64"/>
      <c r="U66" s="61" t="s">
        <v>37</v>
      </c>
      <c r="V66" s="30"/>
      <c r="W66" s="24"/>
      <c r="X66" s="28">
        <f t="shared" si="1"/>
        <v>10554</v>
      </c>
    </row>
    <row r="67" spans="1:24" ht="32.25" customHeight="1">
      <c r="A67" s="52"/>
      <c r="B67" s="49" t="s">
        <v>38</v>
      </c>
      <c r="C67" s="38"/>
      <c r="D67" s="78">
        <v>523</v>
      </c>
      <c r="E67" s="107">
        <v>277</v>
      </c>
      <c r="F67" s="107">
        <v>246</v>
      </c>
      <c r="G67" s="79">
        <v>2266</v>
      </c>
      <c r="H67" s="107">
        <v>1116</v>
      </c>
      <c r="I67" s="107">
        <v>1150</v>
      </c>
      <c r="J67" s="79">
        <v>1586</v>
      </c>
      <c r="K67" s="107">
        <v>621</v>
      </c>
      <c r="L67" s="108">
        <v>965</v>
      </c>
      <c r="M67" s="81">
        <v>12</v>
      </c>
      <c r="N67" s="82">
        <v>51.8</v>
      </c>
      <c r="O67" s="83">
        <v>36.3</v>
      </c>
      <c r="P67" s="82">
        <v>23.1</v>
      </c>
      <c r="Q67" s="82">
        <v>70</v>
      </c>
      <c r="R67" s="82">
        <v>93.1</v>
      </c>
      <c r="S67" s="83">
        <v>303.3</v>
      </c>
      <c r="T67" s="64"/>
      <c r="U67" s="61" t="s">
        <v>38</v>
      </c>
      <c r="V67" s="30"/>
      <c r="W67" s="24"/>
      <c r="X67" s="28">
        <f t="shared" si="1"/>
        <v>4375</v>
      </c>
    </row>
    <row r="68" spans="1:24" ht="32.25" customHeight="1">
      <c r="A68" s="52"/>
      <c r="B68" s="49" t="s">
        <v>39</v>
      </c>
      <c r="C68" s="38"/>
      <c r="D68" s="78">
        <v>303</v>
      </c>
      <c r="E68" s="107">
        <v>158</v>
      </c>
      <c r="F68" s="107">
        <v>145</v>
      </c>
      <c r="G68" s="79">
        <v>1175</v>
      </c>
      <c r="H68" s="107">
        <v>588</v>
      </c>
      <c r="I68" s="107">
        <v>587</v>
      </c>
      <c r="J68" s="79">
        <v>927</v>
      </c>
      <c r="K68" s="107">
        <v>360</v>
      </c>
      <c r="L68" s="108">
        <v>567</v>
      </c>
      <c r="M68" s="81">
        <v>12.6</v>
      </c>
      <c r="N68" s="82">
        <v>48.9</v>
      </c>
      <c r="O68" s="83">
        <v>38.5</v>
      </c>
      <c r="P68" s="82">
        <v>25.8</v>
      </c>
      <c r="Q68" s="82">
        <v>78.9</v>
      </c>
      <c r="R68" s="82">
        <v>104.7</v>
      </c>
      <c r="S68" s="83">
        <v>305.9</v>
      </c>
      <c r="T68" s="64"/>
      <c r="U68" s="61" t="s">
        <v>39</v>
      </c>
      <c r="V68" s="30"/>
      <c r="W68" s="24"/>
      <c r="X68" s="28">
        <f t="shared" si="1"/>
        <v>2405</v>
      </c>
    </row>
    <row r="69" spans="1:24" ht="32.25" customHeight="1">
      <c r="A69" s="52"/>
      <c r="B69" s="49" t="s">
        <v>40</v>
      </c>
      <c r="C69" s="38"/>
      <c r="D69" s="78">
        <v>638</v>
      </c>
      <c r="E69" s="107">
        <v>306</v>
      </c>
      <c r="F69" s="107">
        <v>332</v>
      </c>
      <c r="G69" s="79">
        <v>2668</v>
      </c>
      <c r="H69" s="107">
        <v>1327</v>
      </c>
      <c r="I69" s="107">
        <v>1341</v>
      </c>
      <c r="J69" s="79">
        <v>1628</v>
      </c>
      <c r="K69" s="107">
        <v>656</v>
      </c>
      <c r="L69" s="108">
        <v>972</v>
      </c>
      <c r="M69" s="81">
        <v>12.9</v>
      </c>
      <c r="N69" s="82">
        <v>54.1</v>
      </c>
      <c r="O69" s="83">
        <v>33</v>
      </c>
      <c r="P69" s="82">
        <v>23.9</v>
      </c>
      <c r="Q69" s="82">
        <v>61</v>
      </c>
      <c r="R69" s="82">
        <v>84.9</v>
      </c>
      <c r="S69" s="83">
        <v>255.2</v>
      </c>
      <c r="T69" s="64"/>
      <c r="U69" s="61" t="s">
        <v>40</v>
      </c>
      <c r="V69" s="30"/>
      <c r="W69" s="24"/>
      <c r="X69" s="28">
        <f t="shared" si="1"/>
        <v>4934</v>
      </c>
    </row>
    <row r="70" spans="1:24" ht="32.25" customHeight="1">
      <c r="A70" s="52"/>
      <c r="B70" s="49" t="s">
        <v>41</v>
      </c>
      <c r="C70" s="38"/>
      <c r="D70" s="78">
        <v>110</v>
      </c>
      <c r="E70" s="107">
        <v>62</v>
      </c>
      <c r="F70" s="107">
        <v>48</v>
      </c>
      <c r="G70" s="79">
        <v>588</v>
      </c>
      <c r="H70" s="107">
        <v>309</v>
      </c>
      <c r="I70" s="107">
        <v>279</v>
      </c>
      <c r="J70" s="79">
        <v>507</v>
      </c>
      <c r="K70" s="107">
        <v>195</v>
      </c>
      <c r="L70" s="108">
        <v>312</v>
      </c>
      <c r="M70" s="81">
        <v>9.1</v>
      </c>
      <c r="N70" s="82">
        <v>48.8</v>
      </c>
      <c r="O70" s="83">
        <v>42.1</v>
      </c>
      <c r="P70" s="82">
        <v>18.7</v>
      </c>
      <c r="Q70" s="82">
        <v>86.2</v>
      </c>
      <c r="R70" s="82">
        <v>104.9</v>
      </c>
      <c r="S70" s="83">
        <v>460.9</v>
      </c>
      <c r="T70" s="64"/>
      <c r="U70" s="61" t="s">
        <v>41</v>
      </c>
      <c r="V70" s="30"/>
      <c r="W70" s="24"/>
      <c r="X70" s="28">
        <f t="shared" si="1"/>
        <v>1205</v>
      </c>
    </row>
    <row r="71" spans="1:24" ht="32.25" customHeight="1">
      <c r="A71" s="52"/>
      <c r="B71" s="49" t="s">
        <v>42</v>
      </c>
      <c r="C71" s="38"/>
      <c r="D71" s="78">
        <v>599</v>
      </c>
      <c r="E71" s="107">
        <v>309</v>
      </c>
      <c r="F71" s="107">
        <v>290</v>
      </c>
      <c r="G71" s="79">
        <v>2029</v>
      </c>
      <c r="H71" s="107">
        <v>999</v>
      </c>
      <c r="I71" s="107">
        <v>1030</v>
      </c>
      <c r="J71" s="79">
        <v>1053</v>
      </c>
      <c r="K71" s="107">
        <v>418</v>
      </c>
      <c r="L71" s="108">
        <v>635</v>
      </c>
      <c r="M71" s="81">
        <v>16.3</v>
      </c>
      <c r="N71" s="82">
        <v>55.1</v>
      </c>
      <c r="O71" s="83">
        <v>28.6</v>
      </c>
      <c r="P71" s="82">
        <v>29.5</v>
      </c>
      <c r="Q71" s="82">
        <v>51.9</v>
      </c>
      <c r="R71" s="82">
        <v>81.4</v>
      </c>
      <c r="S71" s="83">
        <v>175.8</v>
      </c>
      <c r="T71" s="64"/>
      <c r="U71" s="61" t="s">
        <v>42</v>
      </c>
      <c r="V71" s="30"/>
      <c r="W71" s="24"/>
      <c r="X71" s="28">
        <f t="shared" si="1"/>
        <v>3681</v>
      </c>
    </row>
    <row r="72" spans="1:24" ht="32.25" customHeight="1">
      <c r="A72" s="52"/>
      <c r="B72" s="49" t="s">
        <v>43</v>
      </c>
      <c r="C72" s="38"/>
      <c r="D72" s="78">
        <v>455</v>
      </c>
      <c r="E72" s="107">
        <v>230</v>
      </c>
      <c r="F72" s="107">
        <v>225</v>
      </c>
      <c r="G72" s="79">
        <v>2174</v>
      </c>
      <c r="H72" s="107">
        <v>1146</v>
      </c>
      <c r="I72" s="107">
        <v>1028</v>
      </c>
      <c r="J72" s="79">
        <v>1620</v>
      </c>
      <c r="K72" s="107">
        <v>627</v>
      </c>
      <c r="L72" s="108">
        <v>993</v>
      </c>
      <c r="M72" s="81">
        <v>10.7</v>
      </c>
      <c r="N72" s="82">
        <v>51.2</v>
      </c>
      <c r="O72" s="83">
        <v>38.1</v>
      </c>
      <c r="P72" s="82">
        <v>20.9</v>
      </c>
      <c r="Q72" s="82">
        <v>74.5</v>
      </c>
      <c r="R72" s="82">
        <v>95.4</v>
      </c>
      <c r="S72" s="83">
        <v>356</v>
      </c>
      <c r="T72" s="64"/>
      <c r="U72" s="61" t="s">
        <v>43</v>
      </c>
      <c r="V72" s="30"/>
      <c r="W72" s="24"/>
      <c r="X72" s="28">
        <f t="shared" si="1"/>
        <v>4249</v>
      </c>
    </row>
    <row r="73" spans="1:24" ht="32.25" customHeight="1">
      <c r="A73" s="127" t="s">
        <v>56</v>
      </c>
      <c r="B73" s="122"/>
      <c r="C73" s="128"/>
      <c r="D73" s="78">
        <v>2451</v>
      </c>
      <c r="E73" s="107">
        <v>1290</v>
      </c>
      <c r="F73" s="107">
        <v>1161</v>
      </c>
      <c r="G73" s="79">
        <v>9173</v>
      </c>
      <c r="H73" s="107">
        <v>4477</v>
      </c>
      <c r="I73" s="107">
        <v>4696</v>
      </c>
      <c r="J73" s="79">
        <v>5011</v>
      </c>
      <c r="K73" s="107">
        <v>1977</v>
      </c>
      <c r="L73" s="108">
        <v>3034</v>
      </c>
      <c r="M73" s="81">
        <v>14.7</v>
      </c>
      <c r="N73" s="82">
        <v>55.1</v>
      </c>
      <c r="O73" s="83">
        <v>30.1</v>
      </c>
      <c r="P73" s="82">
        <v>26.7</v>
      </c>
      <c r="Q73" s="82">
        <v>54.6</v>
      </c>
      <c r="R73" s="82">
        <v>81.3</v>
      </c>
      <c r="S73" s="83">
        <v>204.4</v>
      </c>
      <c r="T73" s="124" t="s">
        <v>56</v>
      </c>
      <c r="U73" s="125"/>
      <c r="V73" s="126"/>
      <c r="W73" s="24"/>
      <c r="X73" s="28">
        <f t="shared" si="1"/>
        <v>16635</v>
      </c>
    </row>
    <row r="74" spans="1:24" ht="32.25" customHeight="1">
      <c r="A74" s="39"/>
      <c r="B74" s="37"/>
      <c r="C74" s="38"/>
      <c r="D74" s="84"/>
      <c r="E74" s="85"/>
      <c r="F74" s="85"/>
      <c r="G74" s="85"/>
      <c r="H74" s="85"/>
      <c r="I74" s="85"/>
      <c r="J74" s="79"/>
      <c r="K74" s="79"/>
      <c r="L74" s="80"/>
      <c r="M74" s="81"/>
      <c r="N74" s="82"/>
      <c r="O74" s="83"/>
      <c r="P74" s="82"/>
      <c r="Q74" s="82"/>
      <c r="R74" s="82"/>
      <c r="S74" s="83"/>
      <c r="T74" s="31"/>
      <c r="U74" s="29"/>
      <c r="V74" s="30"/>
      <c r="W74" s="24"/>
      <c r="X74" s="28">
        <f t="shared" si="1"/>
        <v>0</v>
      </c>
    </row>
    <row r="75" spans="1:24" s="15" customFormat="1" ht="32.25" customHeight="1">
      <c r="A75" s="53"/>
      <c r="B75" s="46" t="s">
        <v>44</v>
      </c>
      <c r="C75" s="51"/>
      <c r="D75" s="72">
        <v>999</v>
      </c>
      <c r="E75" s="73">
        <v>510</v>
      </c>
      <c r="F75" s="73">
        <v>489</v>
      </c>
      <c r="G75" s="73">
        <v>4502</v>
      </c>
      <c r="H75" s="73">
        <v>2316</v>
      </c>
      <c r="I75" s="73">
        <v>2186</v>
      </c>
      <c r="J75" s="73">
        <v>2813</v>
      </c>
      <c r="K75" s="73">
        <v>1101</v>
      </c>
      <c r="L75" s="74">
        <v>1712</v>
      </c>
      <c r="M75" s="75">
        <v>12</v>
      </c>
      <c r="N75" s="76">
        <v>54.1</v>
      </c>
      <c r="O75" s="77">
        <v>33.8</v>
      </c>
      <c r="P75" s="76">
        <v>22.2</v>
      </c>
      <c r="Q75" s="76">
        <v>62.5</v>
      </c>
      <c r="R75" s="76">
        <v>84.7</v>
      </c>
      <c r="S75" s="77">
        <v>281.6</v>
      </c>
      <c r="T75" s="65"/>
      <c r="U75" s="58" t="s">
        <v>44</v>
      </c>
      <c r="V75" s="63"/>
      <c r="W75" s="23"/>
      <c r="X75" s="28">
        <f t="shared" si="1"/>
        <v>8314</v>
      </c>
    </row>
    <row r="76" spans="1:24" ht="32.25" customHeight="1">
      <c r="A76" s="54"/>
      <c r="B76" s="55" t="s">
        <v>45</v>
      </c>
      <c r="C76" s="56"/>
      <c r="D76" s="96">
        <v>999</v>
      </c>
      <c r="E76" s="109">
        <v>510</v>
      </c>
      <c r="F76" s="109">
        <v>489</v>
      </c>
      <c r="G76" s="90">
        <v>4502</v>
      </c>
      <c r="H76" s="109">
        <v>2316</v>
      </c>
      <c r="I76" s="109">
        <v>2186</v>
      </c>
      <c r="J76" s="90">
        <v>2813</v>
      </c>
      <c r="K76" s="109">
        <v>1101</v>
      </c>
      <c r="L76" s="110">
        <v>1712</v>
      </c>
      <c r="M76" s="92">
        <v>12</v>
      </c>
      <c r="N76" s="93">
        <v>54.1</v>
      </c>
      <c r="O76" s="94">
        <v>33.8</v>
      </c>
      <c r="P76" s="93">
        <v>22.2</v>
      </c>
      <c r="Q76" s="93">
        <v>62.5</v>
      </c>
      <c r="R76" s="93">
        <v>84.7</v>
      </c>
      <c r="S76" s="94">
        <v>281.6</v>
      </c>
      <c r="T76" s="66"/>
      <c r="U76" s="67" t="s">
        <v>45</v>
      </c>
      <c r="V76" s="68"/>
      <c r="W76" s="24"/>
      <c r="X76" s="28">
        <f t="shared" si="1"/>
        <v>8314</v>
      </c>
    </row>
    <row r="77" spans="1:22" ht="13.5">
      <c r="A77" s="16"/>
      <c r="D77" s="18"/>
      <c r="E77" s="18"/>
      <c r="F77" s="18"/>
      <c r="G77" s="19"/>
      <c r="H77" s="19"/>
      <c r="I77" s="19"/>
      <c r="J77" s="19"/>
      <c r="K77" s="19"/>
      <c r="L77" s="19"/>
      <c r="M77" s="20"/>
      <c r="N77" s="20"/>
      <c r="O77" s="20"/>
      <c r="P77" s="21"/>
      <c r="Q77" s="21"/>
      <c r="R77" s="21"/>
      <c r="T77" s="16"/>
      <c r="U77" s="17"/>
      <c r="V77" s="17"/>
    </row>
    <row r="79" ht="17.25">
      <c r="X79" s="97">
        <f>SUM(X26,X29,X35,X39,X50,X57,X60,X64,X75)</f>
        <v>355156</v>
      </c>
    </row>
    <row r="80" ht="21">
      <c r="X80" s="98">
        <f>SUM(X79,X8)</f>
        <v>1806312</v>
      </c>
    </row>
  </sheetData>
  <mergeCells count="36">
    <mergeCell ref="P48:P49"/>
    <mergeCell ref="J48:L48"/>
    <mergeCell ref="A26:C26"/>
    <mergeCell ref="A50:C50"/>
    <mergeCell ref="T26:V26"/>
    <mergeCell ref="T50:V50"/>
    <mergeCell ref="B47:B49"/>
    <mergeCell ref="U47:U49"/>
    <mergeCell ref="M48:M49"/>
    <mergeCell ref="N48:N49"/>
    <mergeCell ref="O48:O49"/>
    <mergeCell ref="P2:S2"/>
    <mergeCell ref="U2:U4"/>
    <mergeCell ref="T73:V73"/>
    <mergeCell ref="A73:C73"/>
    <mergeCell ref="B2:B4"/>
    <mergeCell ref="D47:L47"/>
    <mergeCell ref="M47:O47"/>
    <mergeCell ref="P47:S47"/>
    <mergeCell ref="D48:F48"/>
    <mergeCell ref="G48:I48"/>
    <mergeCell ref="D2:L2"/>
    <mergeCell ref="M3:M4"/>
    <mergeCell ref="N3:N4"/>
    <mergeCell ref="O3:O4"/>
    <mergeCell ref="M2:O2"/>
    <mergeCell ref="Q48:Q49"/>
    <mergeCell ref="R48:R49"/>
    <mergeCell ref="S48:S49"/>
    <mergeCell ref="D3:F3"/>
    <mergeCell ref="G3:I3"/>
    <mergeCell ref="J3:L3"/>
    <mergeCell ref="P3:P4"/>
    <mergeCell ref="Q3:Q4"/>
    <mergeCell ref="R3:R4"/>
    <mergeCell ref="S3:S4"/>
  </mergeCells>
  <printOptions/>
  <pageMargins left="0.5905511811023623" right="0.3937007874015748" top="0.3937007874015748" bottom="0.3937007874015748" header="0.5118110236220472" footer="0.5118110236220472"/>
  <pageSetup firstPageNumber="24" useFirstPageNumber="1" horizontalDpi="600" verticalDpi="600" orientation="portrait" paperSize="9" scale="59" r:id="rId1"/>
  <rowBreaks count="1" manualBreakCount="1">
    <brk id="46" max="21" man="1"/>
  </rowBreaks>
  <colBreaks count="2" manualBreakCount="2">
    <brk id="12" max="77" man="1"/>
    <brk id="24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2011-11-18T07:28:46Z</cp:lastPrinted>
  <dcterms:created xsi:type="dcterms:W3CDTF">2007-01-25T04:25:44Z</dcterms:created>
  <dcterms:modified xsi:type="dcterms:W3CDTF">2011-11-18T07:30:36Z</dcterms:modified>
  <cp:category/>
  <cp:version/>
  <cp:contentType/>
  <cp:contentStatus/>
</cp:coreProperties>
</file>