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9表 がんの主な部位別死亡数・率（順位・都道府県別）" sheetId="1" r:id="rId1"/>
  </sheets>
  <definedNames>
    <definedName name="_xlnm.Print_Area" localSheetId="0">'第19表 がんの主な部位別死亡数・率（順位・都道府県別）'!$A$1:$AN$55</definedName>
    <definedName name="_xlnm.Print_Titles" localSheetId="0">'第19表 がんの主な部位別死亡数・率（順位・都道府県別）'!$A:$A</definedName>
  </definedNames>
  <calcPr fullCalcOnLoad="1"/>
</workbook>
</file>

<file path=xl/sharedStrings.xml><?xml version="1.0" encoding="utf-8"?>
<sst xmlns="http://schemas.openxmlformats.org/spreadsheetml/2006/main" count="134" uniqueCount="86">
  <si>
    <t>直腸S状結腸</t>
  </si>
  <si>
    <t>悪性新生物</t>
  </si>
  <si>
    <t>胃</t>
  </si>
  <si>
    <t>死亡数</t>
  </si>
  <si>
    <t>死亡率</t>
  </si>
  <si>
    <t>順位</t>
  </si>
  <si>
    <t>全国</t>
  </si>
  <si>
    <t>01北海道</t>
  </si>
  <si>
    <t>14神奈川</t>
  </si>
  <si>
    <t>46鹿児島</t>
  </si>
  <si>
    <t>30和歌山</t>
  </si>
  <si>
    <t>その他の胆道</t>
  </si>
  <si>
    <t>膵</t>
  </si>
  <si>
    <t>食道</t>
  </si>
  <si>
    <t>０2100</t>
  </si>
  <si>
    <t>０2102</t>
  </si>
  <si>
    <t>０2103</t>
  </si>
  <si>
    <t>０2104</t>
  </si>
  <si>
    <t>０2105</t>
  </si>
  <si>
    <t>02112</t>
  </si>
  <si>
    <t>02113</t>
  </si>
  <si>
    <t>02119</t>
  </si>
  <si>
    <t>白血病</t>
  </si>
  <si>
    <t>子宮</t>
  </si>
  <si>
    <t>乳房</t>
  </si>
  <si>
    <t>全国には住所が外国・不詳を含む。</t>
  </si>
  <si>
    <t>移行部及び直腸</t>
  </si>
  <si>
    <t>気管・気管支及び肺</t>
  </si>
  <si>
    <t>０2106</t>
  </si>
  <si>
    <t>０2107</t>
  </si>
  <si>
    <t>胆のう及び</t>
  </si>
  <si>
    <t>０2108</t>
  </si>
  <si>
    <t>０2110</t>
  </si>
  <si>
    <t>肝及び肝内胆管</t>
  </si>
  <si>
    <t>死亡率</t>
  </si>
  <si>
    <t>注：</t>
  </si>
  <si>
    <t>結腸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</si>
  <si>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</si>
  <si>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</si>
  <si>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</si>
  <si>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</si>
  <si>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</si>
  <si>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</si>
  <si>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</si>
  <si>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</si>
  <si>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</si>
  <si>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</si>
  <si>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</si>
  <si>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</si>
  <si>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</si>
  <si>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</si>
  <si>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</si>
  <si>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</si>
  <si>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</si>
  <si>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</si>
  <si>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</si>
  <si>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</si>
  <si>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</si>
  <si>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</si>
  <si>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</si>
  <si>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</si>
  <si>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</si>
  <si>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</si>
  <si>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</si>
  <si>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</si>
  <si>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</si>
  <si>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</si>
  <si>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</si>
  <si>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</si>
  <si>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</si>
  <si>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</si>
  <si>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</si>
  <si>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</si>
  <si>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</si>
  <si>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</si>
  <si>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</si>
  <si>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</si>
  <si>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</si>
  <si>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</si>
  <si>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47沖　縄</t>
  </si>
  <si>
    <t>第１９表　悪性新生物の主な部位別死亡数・死亡率(人口10万対)・順位,都道府県別</t>
  </si>
  <si>
    <t>「02112　乳房」及び「02113　子宮」の死亡数・死亡率は女性の数値である。</t>
  </si>
  <si>
    <t>　　　　　</t>
  </si>
  <si>
    <t>(再掲)02104,02105</t>
  </si>
  <si>
    <t>大腸</t>
  </si>
  <si>
    <t>（平成30年）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</si>
</sst>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NumberFormat="1" applyAlignment="1">
      <alignment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0" fillId="0" borderId="18" xfId="48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38" fontId="0" fillId="0" borderId="19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38" fontId="0" fillId="0" borderId="18" xfId="48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14" xfId="0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8" fontId="0" fillId="0" borderId="10" xfId="48" applyFont="1" applyBorder="1" applyAlignment="1" quotePrefix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9" xfId="48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8" fontId="0" fillId="0" borderId="13" xfId="48" applyFont="1" applyBorder="1" applyAlignment="1">
      <alignment/>
    </xf>
    <xf numFmtId="176" fontId="0" fillId="0" borderId="14" xfId="0" applyNumberFormat="1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5" xfId="48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12" xfId="0" applyNumberFormat="1" applyBorder="1" applyAlignment="1">
      <alignment horizontal="centerContinuous"/>
    </xf>
    <xf numFmtId="0" fontId="0" fillId="0" borderId="18" xfId="0" applyNumberFormat="1" applyBorder="1" applyAlignment="1">
      <alignment horizontal="centerContinuous"/>
    </xf>
    <xf numFmtId="0" fontId="0" fillId="0" borderId="20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38" fontId="0" fillId="0" borderId="12" xfId="48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38" fontId="0" fillId="0" borderId="12" xfId="48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38" fontId="0" fillId="0" borderId="12" xfId="48" applyFont="1" applyBorder="1" applyAlignment="1">
      <alignment horizontal="centerContinuous"/>
    </xf>
    <xf numFmtId="38" fontId="0" fillId="0" borderId="20" xfId="48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76" fontId="0" fillId="0" borderId="18" xfId="0" applyNumberFormat="1" applyBorder="1" applyAlignment="1">
      <alignment/>
    </xf>
    <xf numFmtId="176" fontId="0" fillId="0" borderId="15" xfId="0" applyNumberFormat="1" applyFont="1" applyBorder="1" applyAlignment="1">
      <alignment wrapText="1"/>
    </xf>
    <xf numFmtId="176" fontId="0" fillId="0" borderId="16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 wrapText="1"/>
    </xf>
    <xf numFmtId="176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38" fontId="0" fillId="0" borderId="10" xfId="48" applyFont="1" applyFill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 quotePrefix="1">
      <alignment horizontal="left"/>
    </xf>
    <xf numFmtId="0" fontId="2" fillId="0" borderId="16" xfId="0" applyFont="1" applyBorder="1" applyAlignment="1" quotePrefix="1">
      <alignment horizontal="left"/>
    </xf>
    <xf numFmtId="38" fontId="0" fillId="0" borderId="15" xfId="48" applyFont="1" applyBorder="1" applyAlignment="1">
      <alignment wrapText="1"/>
    </xf>
    <xf numFmtId="0" fontId="3" fillId="0" borderId="0" xfId="0" applyFont="1" applyAlignment="1" quotePrefix="1">
      <alignment horizontal="left"/>
    </xf>
    <xf numFmtId="38" fontId="0" fillId="0" borderId="17" xfId="48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133350</xdr:colOff>
      <xdr:row>53</xdr:row>
      <xdr:rowOff>76200</xdr:rowOff>
    </xdr:from>
    <xdr:to>
      <xdr:col>39</xdr:col>
      <xdr:colOff>476250</xdr:colOff>
      <xdr:row>54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536025" y="9972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7" sqref="AO7"/>
    </sheetView>
  </sheetViews>
  <sheetFormatPr defaultColWidth="9.00390625" defaultRowHeight="13.5"/>
  <cols>
    <col min="1" max="1" width="10.625" style="74" customWidth="1"/>
    <col min="2" max="2" width="8.625" style="1" customWidth="1"/>
    <col min="3" max="3" width="7.625" style="2" customWidth="1"/>
    <col min="4" max="4" width="7.625" style="0" customWidth="1"/>
    <col min="5" max="5" width="8.625" style="0" customWidth="1"/>
    <col min="6" max="7" width="7.625" style="0" customWidth="1"/>
    <col min="8" max="8" width="8.625" style="1" customWidth="1"/>
    <col min="9" max="10" width="7.625" style="0" customWidth="1"/>
    <col min="11" max="11" width="8.625" style="1" customWidth="1"/>
    <col min="12" max="13" width="7.625" style="0" customWidth="1"/>
    <col min="14" max="14" width="8.625" style="0" customWidth="1"/>
    <col min="15" max="15" width="8.25390625" style="0" customWidth="1"/>
    <col min="16" max="16" width="7.625" style="0" customWidth="1"/>
    <col min="17" max="17" width="8.625" style="35" customWidth="1"/>
    <col min="18" max="19" width="7.625" style="34" customWidth="1"/>
    <col min="20" max="20" width="8.625" style="35" customWidth="1"/>
    <col min="21" max="22" width="7.625" style="34" customWidth="1"/>
    <col min="23" max="23" width="8.625" style="35" customWidth="1"/>
    <col min="24" max="25" width="7.625" style="34" customWidth="1"/>
    <col min="26" max="26" width="8.625" style="35" customWidth="1"/>
    <col min="27" max="28" width="7.625" style="34" customWidth="1"/>
    <col min="29" max="29" width="8.625" style="0" customWidth="1"/>
    <col min="30" max="30" width="7.625" style="0" customWidth="1"/>
    <col min="31" max="31" width="6.00390625" style="0" customWidth="1"/>
    <col min="32" max="32" width="8.625" style="1" customWidth="1"/>
    <col min="33" max="34" width="7.625" style="0" customWidth="1"/>
    <col min="35" max="35" width="8.625" style="1" customWidth="1"/>
    <col min="36" max="37" width="7.625" style="0" customWidth="1"/>
    <col min="38" max="38" width="8.625" style="1" customWidth="1"/>
    <col min="39" max="40" width="7.625" style="0" customWidth="1"/>
  </cols>
  <sheetData>
    <row r="1" spans="1:21" ht="22.5" customHeight="1">
      <c r="A1" s="98" t="s">
        <v>80</v>
      </c>
      <c r="U1" s="79"/>
    </row>
    <row r="2" spans="21:40" ht="13.5">
      <c r="U2" s="108"/>
      <c r="V2" s="109"/>
      <c r="AC2" s="88"/>
      <c r="AD2" s="88"/>
      <c r="AE2" s="88"/>
      <c r="AF2" s="89"/>
      <c r="AG2" s="88"/>
      <c r="AH2" s="88"/>
      <c r="AJ2" s="106"/>
      <c r="AK2" s="107"/>
      <c r="AM2" s="106"/>
      <c r="AN2" s="107" t="s">
        <v>85</v>
      </c>
    </row>
    <row r="3" spans="1:40" ht="13.5">
      <c r="A3" s="75"/>
      <c r="B3" s="3"/>
      <c r="C3" s="29" t="s">
        <v>14</v>
      </c>
      <c r="D3" s="4"/>
      <c r="E3" s="5"/>
      <c r="F3" s="24" t="s">
        <v>15</v>
      </c>
      <c r="G3" s="4"/>
      <c r="H3" s="3"/>
      <c r="I3" s="24" t="s">
        <v>16</v>
      </c>
      <c r="J3" s="4"/>
      <c r="K3" s="3"/>
      <c r="L3" s="24" t="s">
        <v>17</v>
      </c>
      <c r="M3" s="4"/>
      <c r="N3" s="30" t="s">
        <v>18</v>
      </c>
      <c r="O3" s="7" t="s">
        <v>0</v>
      </c>
      <c r="P3" s="4"/>
      <c r="Q3" s="37"/>
      <c r="R3" s="38" t="s">
        <v>28</v>
      </c>
      <c r="S3" s="39"/>
      <c r="T3" s="40" t="s">
        <v>29</v>
      </c>
      <c r="U3" s="41" t="s">
        <v>30</v>
      </c>
      <c r="V3" s="39"/>
      <c r="W3" s="37"/>
      <c r="X3" s="38" t="s">
        <v>31</v>
      </c>
      <c r="Y3" s="39"/>
      <c r="Z3" s="37"/>
      <c r="AA3" s="38" t="s">
        <v>32</v>
      </c>
      <c r="AB3" s="39"/>
      <c r="AC3" s="90"/>
      <c r="AD3" s="91" t="s">
        <v>19</v>
      </c>
      <c r="AE3" s="92"/>
      <c r="AF3" s="93"/>
      <c r="AG3" s="91" t="s">
        <v>20</v>
      </c>
      <c r="AH3" s="92"/>
      <c r="AI3" s="3"/>
      <c r="AJ3" s="24" t="s">
        <v>21</v>
      </c>
      <c r="AK3" s="4"/>
      <c r="AL3" s="3"/>
      <c r="AM3" s="24" t="s">
        <v>83</v>
      </c>
      <c r="AN3" s="4"/>
    </row>
    <row r="4" spans="1:40" s="68" customFormat="1" ht="13.5">
      <c r="A4" s="76"/>
      <c r="B4" s="56" t="s">
        <v>1</v>
      </c>
      <c r="C4" s="57"/>
      <c r="D4" s="58"/>
      <c r="E4" s="59" t="s">
        <v>13</v>
      </c>
      <c r="F4" s="60"/>
      <c r="G4" s="61"/>
      <c r="H4" s="62"/>
      <c r="I4" s="22" t="s">
        <v>2</v>
      </c>
      <c r="J4" s="63"/>
      <c r="K4" s="62"/>
      <c r="L4" s="33" t="s">
        <v>36</v>
      </c>
      <c r="M4" s="70"/>
      <c r="N4" s="69"/>
      <c r="O4" s="33" t="s">
        <v>26</v>
      </c>
      <c r="P4" s="70"/>
      <c r="Q4" s="69"/>
      <c r="R4" s="33" t="s">
        <v>33</v>
      </c>
      <c r="S4" s="70"/>
      <c r="T4" s="69"/>
      <c r="U4" s="33" t="s">
        <v>11</v>
      </c>
      <c r="V4" s="70"/>
      <c r="W4" s="65"/>
      <c r="X4" s="66" t="s">
        <v>12</v>
      </c>
      <c r="Y4" s="67"/>
      <c r="Z4" s="71" t="s">
        <v>27</v>
      </c>
      <c r="AA4" s="72"/>
      <c r="AB4" s="73"/>
      <c r="AC4" s="64"/>
      <c r="AD4" s="22" t="s">
        <v>24</v>
      </c>
      <c r="AE4" s="63"/>
      <c r="AF4" s="62"/>
      <c r="AG4" s="22" t="s">
        <v>23</v>
      </c>
      <c r="AH4" s="63"/>
      <c r="AI4" s="62"/>
      <c r="AJ4" s="22" t="s">
        <v>22</v>
      </c>
      <c r="AK4" s="63"/>
      <c r="AL4" s="62"/>
      <c r="AM4" s="22" t="s">
        <v>84</v>
      </c>
      <c r="AN4" s="63"/>
    </row>
    <row r="5" spans="1:40" ht="13.5">
      <c r="A5" s="77"/>
      <c r="B5" s="26" t="s">
        <v>3</v>
      </c>
      <c r="C5" s="27" t="s">
        <v>4</v>
      </c>
      <c r="D5" s="28" t="s">
        <v>5</v>
      </c>
      <c r="E5" s="28" t="s">
        <v>3</v>
      </c>
      <c r="F5" s="28" t="s">
        <v>4</v>
      </c>
      <c r="G5" s="28" t="s">
        <v>5</v>
      </c>
      <c r="H5" s="26" t="s">
        <v>3</v>
      </c>
      <c r="I5" s="28" t="s">
        <v>4</v>
      </c>
      <c r="J5" s="28" t="s">
        <v>5</v>
      </c>
      <c r="K5" s="26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28" t="s">
        <v>5</v>
      </c>
      <c r="Q5" s="44" t="s">
        <v>3</v>
      </c>
      <c r="R5" s="45" t="s">
        <v>4</v>
      </c>
      <c r="S5" s="45" t="s">
        <v>5</v>
      </c>
      <c r="T5" s="44" t="s">
        <v>3</v>
      </c>
      <c r="U5" s="45" t="s">
        <v>4</v>
      </c>
      <c r="V5" s="45" t="s">
        <v>5</v>
      </c>
      <c r="W5" s="44" t="s">
        <v>3</v>
      </c>
      <c r="X5" s="45" t="s">
        <v>4</v>
      </c>
      <c r="Y5" s="45" t="s">
        <v>5</v>
      </c>
      <c r="Z5" s="44" t="s">
        <v>3</v>
      </c>
      <c r="AA5" s="45" t="s">
        <v>34</v>
      </c>
      <c r="AB5" s="45" t="s">
        <v>5</v>
      </c>
      <c r="AC5" s="23" t="s">
        <v>3</v>
      </c>
      <c r="AD5" s="23" t="s">
        <v>4</v>
      </c>
      <c r="AE5" s="23" t="s">
        <v>5</v>
      </c>
      <c r="AF5" s="25" t="s">
        <v>3</v>
      </c>
      <c r="AG5" s="23" t="s">
        <v>4</v>
      </c>
      <c r="AH5" s="23" t="s">
        <v>5</v>
      </c>
      <c r="AI5" s="25" t="s">
        <v>3</v>
      </c>
      <c r="AJ5" s="23" t="s">
        <v>4</v>
      </c>
      <c r="AK5" s="23" t="s">
        <v>5</v>
      </c>
      <c r="AL5" s="25" t="s">
        <v>3</v>
      </c>
      <c r="AM5" s="23" t="s">
        <v>4</v>
      </c>
      <c r="AN5" s="23" t="s">
        <v>5</v>
      </c>
    </row>
    <row r="6" spans="1:40" ht="13.5">
      <c r="A6" s="94" t="s">
        <v>6</v>
      </c>
      <c r="B6" s="3">
        <v>373584</v>
      </c>
      <c r="C6" s="31">
        <v>300.7</v>
      </c>
      <c r="D6" s="5" t="s">
        <v>82</v>
      </c>
      <c r="E6" s="3">
        <v>11345</v>
      </c>
      <c r="F6" s="31">
        <v>9.1</v>
      </c>
      <c r="G6" s="5" t="s">
        <v>82</v>
      </c>
      <c r="H6" s="3">
        <v>44192</v>
      </c>
      <c r="I6" s="31">
        <v>35.6</v>
      </c>
      <c r="J6" s="5" t="s">
        <v>82</v>
      </c>
      <c r="K6" s="3">
        <v>35414</v>
      </c>
      <c r="L6" s="31">
        <v>28.5</v>
      </c>
      <c r="M6" s="5" t="s">
        <v>82</v>
      </c>
      <c r="N6" s="3">
        <v>15244</v>
      </c>
      <c r="O6" s="31">
        <v>12.3</v>
      </c>
      <c r="P6" s="8" t="s">
        <v>82</v>
      </c>
      <c r="Q6" s="46">
        <v>25925</v>
      </c>
      <c r="R6" s="47">
        <v>20.9</v>
      </c>
      <c r="S6" s="41" t="s">
        <v>82</v>
      </c>
      <c r="T6" s="48">
        <v>18237</v>
      </c>
      <c r="U6" s="83">
        <v>14.7</v>
      </c>
      <c r="V6" s="36" t="s">
        <v>82</v>
      </c>
      <c r="W6" s="48">
        <v>35390</v>
      </c>
      <c r="X6" s="47">
        <v>28.5</v>
      </c>
      <c r="Y6" s="41" t="s">
        <v>82</v>
      </c>
      <c r="Z6" s="48">
        <v>74328</v>
      </c>
      <c r="AA6" s="83">
        <v>59.8</v>
      </c>
      <c r="AB6" s="36" t="s">
        <v>82</v>
      </c>
      <c r="AC6" s="18">
        <v>14759</v>
      </c>
      <c r="AD6" s="85">
        <v>11.9</v>
      </c>
      <c r="AE6" s="19" t="s">
        <v>82</v>
      </c>
      <c r="AF6" s="12">
        <v>6800</v>
      </c>
      <c r="AG6" s="20">
        <v>10.7</v>
      </c>
      <c r="AH6" s="8" t="s">
        <v>82</v>
      </c>
      <c r="AI6" s="18">
        <v>8809</v>
      </c>
      <c r="AJ6" s="85">
        <v>7.1</v>
      </c>
      <c r="AK6" s="104" t="s">
        <v>82</v>
      </c>
      <c r="AL6" s="18">
        <f>K6+N6</f>
        <v>50658</v>
      </c>
      <c r="AM6" s="85">
        <f>L6+O6</f>
        <v>40.8</v>
      </c>
      <c r="AN6" s="104" t="s">
        <v>82</v>
      </c>
    </row>
    <row r="7" spans="1:40" ht="16.5" customHeight="1">
      <c r="A7" s="77" t="s">
        <v>7</v>
      </c>
      <c r="B7" s="13">
        <v>19442</v>
      </c>
      <c r="C7" s="14">
        <v>370.1</v>
      </c>
      <c r="D7" s="11">
        <f>RANK(C7,C$7:C$53)</f>
        <v>4</v>
      </c>
      <c r="E7" s="13">
        <v>558</v>
      </c>
      <c r="F7" s="14">
        <v>10.6</v>
      </c>
      <c r="G7" s="11">
        <f>RANK(F7,F$7:F$53)</f>
        <v>7</v>
      </c>
      <c r="H7" s="13">
        <v>2068</v>
      </c>
      <c r="I7" s="14">
        <v>39.4</v>
      </c>
      <c r="J7" s="11">
        <f>RANK(I7,I$7:I$53)</f>
        <v>19</v>
      </c>
      <c r="K7" s="13">
        <v>1875</v>
      </c>
      <c r="L7" s="14">
        <v>35.7</v>
      </c>
      <c r="M7" s="11">
        <f>RANK(L7,L$7:L$53)</f>
        <v>6</v>
      </c>
      <c r="N7" s="13">
        <v>743</v>
      </c>
      <c r="O7" s="14">
        <v>14.1</v>
      </c>
      <c r="P7" s="9">
        <f>RANK(O7,O$7:O$53)</f>
        <v>14</v>
      </c>
      <c r="Q7" s="49">
        <v>1230</v>
      </c>
      <c r="R7" s="53">
        <v>23.4</v>
      </c>
      <c r="S7" s="50">
        <f>RANK(R7,R$7:R$53)</f>
        <v>21</v>
      </c>
      <c r="T7" s="51">
        <v>955</v>
      </c>
      <c r="U7" s="52">
        <v>18.2</v>
      </c>
      <c r="V7" s="42">
        <f>RANK(U7,U$7:U$53)</f>
        <v>18</v>
      </c>
      <c r="W7" s="51">
        <v>2035</v>
      </c>
      <c r="X7" s="53">
        <v>38.7</v>
      </c>
      <c r="Y7" s="50">
        <f>RANK(X7,X$7:X$53)</f>
        <v>1</v>
      </c>
      <c r="Z7" s="51">
        <v>4225</v>
      </c>
      <c r="AA7" s="52">
        <v>80.4</v>
      </c>
      <c r="AB7" s="42">
        <f>RANK(AA7,AA$7:AA$53)</f>
        <v>1</v>
      </c>
      <c r="AC7" s="18">
        <v>805</v>
      </c>
      <c r="AD7" s="15">
        <v>15.3</v>
      </c>
      <c r="AE7" s="19">
        <f>RANK(AD7,AD$7:AD$53)</f>
        <v>3</v>
      </c>
      <c r="AF7" s="16">
        <v>340</v>
      </c>
      <c r="AG7" s="20">
        <v>12.2</v>
      </c>
      <c r="AH7" s="9">
        <f>RANK(AG7,AG$7:AG$53)</f>
        <v>12</v>
      </c>
      <c r="AI7" s="18">
        <v>401</v>
      </c>
      <c r="AJ7" s="15">
        <v>7.6</v>
      </c>
      <c r="AK7" s="104">
        <f>RANK(AJ7,AJ$7:AJ$53)</f>
        <v>21</v>
      </c>
      <c r="AL7" s="18">
        <f aca="true" t="shared" si="0" ref="AL7:AL53">K7+N7</f>
        <v>2618</v>
      </c>
      <c r="AM7" s="15">
        <f aca="true" t="shared" si="1" ref="AM7:AM53">L7+O7</f>
        <v>49.800000000000004</v>
      </c>
      <c r="AN7" s="104">
        <f>RANK(AM7,AM$7:AM$53)</f>
        <v>6</v>
      </c>
    </row>
    <row r="8" spans="1:40" ht="13.5">
      <c r="A8" s="95" t="s">
        <v>37</v>
      </c>
      <c r="B8" s="13">
        <v>4947</v>
      </c>
      <c r="C8" s="14">
        <v>393.2</v>
      </c>
      <c r="D8" s="11">
        <f aca="true" t="shared" si="2" ref="D8:D53">RANK(C8,C$7:C$53)</f>
        <v>2</v>
      </c>
      <c r="E8" s="13">
        <v>140</v>
      </c>
      <c r="F8" s="14">
        <v>11.1</v>
      </c>
      <c r="G8" s="11">
        <f aca="true" t="shared" si="3" ref="G8:G53">RANK(F8,F$7:F$53)</f>
        <v>5</v>
      </c>
      <c r="H8" s="13">
        <v>604</v>
      </c>
      <c r="I8" s="14">
        <v>48</v>
      </c>
      <c r="J8" s="11">
        <f aca="true" t="shared" si="4" ref="J8:J53">RANK(I8,I$7:I$53)</f>
        <v>3</v>
      </c>
      <c r="K8" s="13">
        <v>541</v>
      </c>
      <c r="L8" s="14">
        <v>43</v>
      </c>
      <c r="M8" s="11">
        <f aca="true" t="shared" si="5" ref="M8:M53">RANK(L8,L$7:L$53)</f>
        <v>2</v>
      </c>
      <c r="N8" s="13">
        <v>261</v>
      </c>
      <c r="O8" s="14">
        <v>20.7</v>
      </c>
      <c r="P8" s="9">
        <f aca="true" t="shared" si="6" ref="P8:P53">RANK(O8,O$7:O$53)</f>
        <v>1</v>
      </c>
      <c r="Q8" s="49">
        <v>318</v>
      </c>
      <c r="R8" s="53">
        <v>25.3</v>
      </c>
      <c r="S8" s="50">
        <f aca="true" t="shared" si="7" ref="S8:S53">RANK(R8,R$7:R$53)</f>
        <v>17</v>
      </c>
      <c r="T8" s="51">
        <v>278</v>
      </c>
      <c r="U8" s="52">
        <v>22.1</v>
      </c>
      <c r="V8" s="42">
        <f aca="true" t="shared" si="8" ref="V8:V53">RANK(U8,U$7:U$53)</f>
        <v>2</v>
      </c>
      <c r="W8" s="51">
        <v>477</v>
      </c>
      <c r="X8" s="53">
        <v>37.9</v>
      </c>
      <c r="Y8" s="50">
        <f aca="true" t="shared" si="9" ref="Y8:Y53">RANK(X8,X$7:X$53)</f>
        <v>2</v>
      </c>
      <c r="Z8" s="51">
        <v>928</v>
      </c>
      <c r="AA8" s="52">
        <v>73.8</v>
      </c>
      <c r="AB8" s="42">
        <f aca="true" t="shared" si="10" ref="AB8:AB53">RANK(AA8,AA$7:AA$53)</f>
        <v>5</v>
      </c>
      <c r="AC8" s="18">
        <v>195</v>
      </c>
      <c r="AD8" s="15">
        <v>15.5</v>
      </c>
      <c r="AE8" s="19">
        <f aca="true" t="shared" si="11" ref="AE8:AE53">RANK(AD8,AD$7:AD$53)</f>
        <v>2</v>
      </c>
      <c r="AF8" s="16">
        <v>110</v>
      </c>
      <c r="AG8" s="20">
        <v>16.5</v>
      </c>
      <c r="AH8" s="9">
        <f aca="true" t="shared" si="12" ref="AH8:AH53">RANK(AG8,AG$7:AG$53)</f>
        <v>1</v>
      </c>
      <c r="AI8" s="18">
        <v>100</v>
      </c>
      <c r="AJ8" s="15">
        <v>7.9</v>
      </c>
      <c r="AK8" s="104">
        <f aca="true" t="shared" si="13" ref="AK8:AK53">RANK(AJ8,AJ$7:AJ$53)</f>
        <v>16</v>
      </c>
      <c r="AL8" s="18">
        <f t="shared" si="0"/>
        <v>802</v>
      </c>
      <c r="AM8" s="15">
        <f t="shared" si="1"/>
        <v>63.7</v>
      </c>
      <c r="AN8" s="104">
        <f aca="true" t="shared" si="14" ref="AN8:AN53">RANK(AM8,AM$7:AM$53)</f>
        <v>1</v>
      </c>
    </row>
    <row r="9" spans="1:40" ht="13.5">
      <c r="A9" s="95" t="s">
        <v>38</v>
      </c>
      <c r="B9" s="13">
        <v>4446</v>
      </c>
      <c r="C9" s="14">
        <v>360.3</v>
      </c>
      <c r="D9" s="11">
        <f t="shared" si="2"/>
        <v>8</v>
      </c>
      <c r="E9" s="13">
        <v>123</v>
      </c>
      <c r="F9" s="14">
        <v>10</v>
      </c>
      <c r="G9" s="11">
        <f t="shared" si="3"/>
        <v>11</v>
      </c>
      <c r="H9" s="13">
        <v>488</v>
      </c>
      <c r="I9" s="14">
        <v>39.5</v>
      </c>
      <c r="J9" s="11">
        <f t="shared" si="4"/>
        <v>18</v>
      </c>
      <c r="K9" s="13">
        <v>491</v>
      </c>
      <c r="L9" s="14">
        <v>39.8</v>
      </c>
      <c r="M9" s="11">
        <f t="shared" si="5"/>
        <v>3</v>
      </c>
      <c r="N9" s="13">
        <v>217</v>
      </c>
      <c r="O9" s="14">
        <v>17.6</v>
      </c>
      <c r="P9" s="9">
        <f t="shared" si="6"/>
        <v>2</v>
      </c>
      <c r="Q9" s="49">
        <v>282</v>
      </c>
      <c r="R9" s="53">
        <v>22.9</v>
      </c>
      <c r="S9" s="50">
        <f t="shared" si="7"/>
        <v>22</v>
      </c>
      <c r="T9" s="51">
        <v>270</v>
      </c>
      <c r="U9" s="52">
        <v>21.9</v>
      </c>
      <c r="V9" s="42">
        <f t="shared" si="8"/>
        <v>3</v>
      </c>
      <c r="W9" s="51">
        <v>401</v>
      </c>
      <c r="X9" s="53">
        <v>32.5</v>
      </c>
      <c r="Y9" s="50">
        <f t="shared" si="9"/>
        <v>14</v>
      </c>
      <c r="Z9" s="51">
        <v>813</v>
      </c>
      <c r="AA9" s="52">
        <v>65.9</v>
      </c>
      <c r="AB9" s="42">
        <f t="shared" si="10"/>
        <v>15</v>
      </c>
      <c r="AC9" s="18">
        <v>164</v>
      </c>
      <c r="AD9" s="15">
        <v>13.3</v>
      </c>
      <c r="AE9" s="19">
        <f t="shared" si="11"/>
        <v>8</v>
      </c>
      <c r="AF9" s="16">
        <v>68</v>
      </c>
      <c r="AG9" s="20">
        <v>10.6</v>
      </c>
      <c r="AH9" s="9">
        <f t="shared" si="12"/>
        <v>26</v>
      </c>
      <c r="AI9" s="18">
        <v>115</v>
      </c>
      <c r="AJ9" s="15">
        <v>9.3</v>
      </c>
      <c r="AK9" s="104">
        <f t="shared" si="13"/>
        <v>7</v>
      </c>
      <c r="AL9" s="18">
        <f t="shared" si="0"/>
        <v>708</v>
      </c>
      <c r="AM9" s="15">
        <f t="shared" si="1"/>
        <v>57.4</v>
      </c>
      <c r="AN9" s="104">
        <f t="shared" si="14"/>
        <v>3</v>
      </c>
    </row>
    <row r="10" spans="1:40" ht="13.5">
      <c r="A10" s="95" t="s">
        <v>39</v>
      </c>
      <c r="B10" s="13">
        <v>6626</v>
      </c>
      <c r="C10" s="14">
        <v>288.6</v>
      </c>
      <c r="D10" s="11">
        <f t="shared" si="2"/>
        <v>40</v>
      </c>
      <c r="E10" s="13">
        <v>201</v>
      </c>
      <c r="F10" s="14">
        <v>8.8</v>
      </c>
      <c r="G10" s="11">
        <f t="shared" si="3"/>
        <v>27</v>
      </c>
      <c r="H10" s="13">
        <v>729</v>
      </c>
      <c r="I10" s="14">
        <v>31.8</v>
      </c>
      <c r="J10" s="11">
        <f t="shared" si="4"/>
        <v>41</v>
      </c>
      <c r="K10" s="13">
        <v>643</v>
      </c>
      <c r="L10" s="14">
        <v>28</v>
      </c>
      <c r="M10" s="11">
        <f t="shared" si="5"/>
        <v>31</v>
      </c>
      <c r="N10" s="13">
        <v>266</v>
      </c>
      <c r="O10" s="14">
        <v>11.6</v>
      </c>
      <c r="P10" s="9">
        <f t="shared" si="6"/>
        <v>30</v>
      </c>
      <c r="Q10" s="49">
        <v>432</v>
      </c>
      <c r="R10" s="53">
        <v>18.8</v>
      </c>
      <c r="S10" s="101">
        <f t="shared" si="7"/>
        <v>36</v>
      </c>
      <c r="T10" s="51">
        <v>363</v>
      </c>
      <c r="U10" s="52">
        <v>15.8</v>
      </c>
      <c r="V10" s="42">
        <f t="shared" si="8"/>
        <v>28</v>
      </c>
      <c r="W10" s="51">
        <v>653</v>
      </c>
      <c r="X10" s="53">
        <v>28.4</v>
      </c>
      <c r="Y10" s="101">
        <f t="shared" si="9"/>
        <v>33</v>
      </c>
      <c r="Z10" s="51">
        <v>1343</v>
      </c>
      <c r="AA10" s="52">
        <v>58.5</v>
      </c>
      <c r="AB10" s="42">
        <f t="shared" si="10"/>
        <v>36</v>
      </c>
      <c r="AC10" s="18">
        <v>250</v>
      </c>
      <c r="AD10" s="15">
        <v>10.9</v>
      </c>
      <c r="AE10" s="19">
        <f t="shared" si="11"/>
        <v>31</v>
      </c>
      <c r="AF10" s="16">
        <v>113</v>
      </c>
      <c r="AG10" s="20">
        <v>9.6</v>
      </c>
      <c r="AH10" s="9">
        <f t="shared" si="12"/>
        <v>39</v>
      </c>
      <c r="AI10" s="18">
        <v>134</v>
      </c>
      <c r="AJ10" s="15">
        <v>5.8</v>
      </c>
      <c r="AK10" s="105">
        <f t="shared" si="13"/>
        <v>43</v>
      </c>
      <c r="AL10" s="18">
        <f t="shared" si="0"/>
        <v>909</v>
      </c>
      <c r="AM10" s="15">
        <f t="shared" si="1"/>
        <v>39.6</v>
      </c>
      <c r="AN10" s="105">
        <f t="shared" si="14"/>
        <v>31</v>
      </c>
    </row>
    <row r="11" spans="1:40" ht="13.5">
      <c r="A11" s="95" t="s">
        <v>40</v>
      </c>
      <c r="B11" s="13">
        <v>4147</v>
      </c>
      <c r="C11" s="14">
        <v>424</v>
      </c>
      <c r="D11" s="11">
        <f t="shared" si="2"/>
        <v>1</v>
      </c>
      <c r="E11" s="13">
        <v>142</v>
      </c>
      <c r="F11" s="14">
        <v>14.5</v>
      </c>
      <c r="G11" s="11">
        <f t="shared" si="3"/>
        <v>1</v>
      </c>
      <c r="H11" s="13">
        <v>610</v>
      </c>
      <c r="I11" s="14">
        <v>62.4</v>
      </c>
      <c r="J11" s="11">
        <f t="shared" si="4"/>
        <v>1</v>
      </c>
      <c r="K11" s="13">
        <v>432</v>
      </c>
      <c r="L11" s="14">
        <v>44.2</v>
      </c>
      <c r="M11" s="11">
        <f t="shared" si="5"/>
        <v>1</v>
      </c>
      <c r="N11" s="13">
        <v>156</v>
      </c>
      <c r="O11" s="14">
        <v>16</v>
      </c>
      <c r="P11" s="9">
        <f t="shared" si="6"/>
        <v>4</v>
      </c>
      <c r="Q11" s="49">
        <v>210</v>
      </c>
      <c r="R11" s="53">
        <v>21.5</v>
      </c>
      <c r="S11" s="101">
        <f t="shared" si="7"/>
        <v>28</v>
      </c>
      <c r="T11" s="51">
        <v>258</v>
      </c>
      <c r="U11" s="52">
        <v>26.4</v>
      </c>
      <c r="V11" s="42">
        <f t="shared" si="8"/>
        <v>1</v>
      </c>
      <c r="W11" s="51">
        <v>370</v>
      </c>
      <c r="X11" s="53">
        <v>37.8</v>
      </c>
      <c r="Y11" s="101">
        <f t="shared" si="9"/>
        <v>4</v>
      </c>
      <c r="Z11" s="51">
        <v>747</v>
      </c>
      <c r="AA11" s="52">
        <v>76.4</v>
      </c>
      <c r="AB11" s="42">
        <f t="shared" si="10"/>
        <v>4</v>
      </c>
      <c r="AC11" s="18">
        <v>153</v>
      </c>
      <c r="AD11" s="15">
        <v>15.6</v>
      </c>
      <c r="AE11" s="19">
        <f t="shared" si="11"/>
        <v>1</v>
      </c>
      <c r="AF11" s="16">
        <v>65</v>
      </c>
      <c r="AG11" s="20">
        <v>12.6</v>
      </c>
      <c r="AH11" s="9">
        <f t="shared" si="12"/>
        <v>8</v>
      </c>
      <c r="AI11" s="18">
        <v>79</v>
      </c>
      <c r="AJ11" s="15">
        <v>8.1</v>
      </c>
      <c r="AK11" s="105">
        <f t="shared" si="13"/>
        <v>14</v>
      </c>
      <c r="AL11" s="18">
        <f t="shared" si="0"/>
        <v>588</v>
      </c>
      <c r="AM11" s="15">
        <f t="shared" si="1"/>
        <v>60.2</v>
      </c>
      <c r="AN11" s="105">
        <f t="shared" si="14"/>
        <v>2</v>
      </c>
    </row>
    <row r="12" spans="1:40" ht="20.25" customHeight="1">
      <c r="A12" s="95" t="s">
        <v>41</v>
      </c>
      <c r="B12" s="13">
        <v>3905</v>
      </c>
      <c r="C12" s="14">
        <v>360.6</v>
      </c>
      <c r="D12" s="11">
        <f t="shared" si="2"/>
        <v>6</v>
      </c>
      <c r="E12" s="13">
        <v>126</v>
      </c>
      <c r="F12" s="14">
        <v>11.6</v>
      </c>
      <c r="G12" s="11">
        <f t="shared" si="3"/>
        <v>4</v>
      </c>
      <c r="H12" s="13">
        <v>558</v>
      </c>
      <c r="I12" s="14">
        <v>51.5</v>
      </c>
      <c r="J12" s="11">
        <f t="shared" si="4"/>
        <v>2</v>
      </c>
      <c r="K12" s="13">
        <v>386</v>
      </c>
      <c r="L12" s="14">
        <v>35.6</v>
      </c>
      <c r="M12" s="11">
        <f t="shared" si="5"/>
        <v>7</v>
      </c>
      <c r="N12" s="13">
        <v>139</v>
      </c>
      <c r="O12" s="14">
        <v>12.8</v>
      </c>
      <c r="P12" s="9">
        <f t="shared" si="6"/>
        <v>25</v>
      </c>
      <c r="Q12" s="49">
        <v>210</v>
      </c>
      <c r="R12" s="53">
        <v>19.4</v>
      </c>
      <c r="S12" s="101">
        <f t="shared" si="7"/>
        <v>33</v>
      </c>
      <c r="T12" s="51">
        <v>231</v>
      </c>
      <c r="U12" s="52">
        <v>21.3</v>
      </c>
      <c r="V12" s="42">
        <f t="shared" si="8"/>
        <v>4</v>
      </c>
      <c r="W12" s="51">
        <v>397</v>
      </c>
      <c r="X12" s="53">
        <v>36.7</v>
      </c>
      <c r="Y12" s="101">
        <f t="shared" si="9"/>
        <v>5</v>
      </c>
      <c r="Z12" s="51">
        <v>790</v>
      </c>
      <c r="AA12" s="52">
        <v>72.9</v>
      </c>
      <c r="AB12" s="42">
        <f t="shared" si="10"/>
        <v>7</v>
      </c>
      <c r="AC12" s="18">
        <v>103</v>
      </c>
      <c r="AD12" s="15">
        <v>9.5</v>
      </c>
      <c r="AE12" s="19">
        <f t="shared" si="11"/>
        <v>45</v>
      </c>
      <c r="AF12" s="16">
        <v>69</v>
      </c>
      <c r="AG12" s="20">
        <v>12.3</v>
      </c>
      <c r="AH12" s="9">
        <f t="shared" si="12"/>
        <v>11</v>
      </c>
      <c r="AI12" s="18">
        <v>79</v>
      </c>
      <c r="AJ12" s="15">
        <v>7.3</v>
      </c>
      <c r="AK12" s="105">
        <f t="shared" si="13"/>
        <v>25</v>
      </c>
      <c r="AL12" s="18">
        <f t="shared" si="0"/>
        <v>525</v>
      </c>
      <c r="AM12" s="15">
        <f t="shared" si="1"/>
        <v>48.400000000000006</v>
      </c>
      <c r="AN12" s="105">
        <f t="shared" si="14"/>
        <v>9</v>
      </c>
    </row>
    <row r="13" spans="1:40" ht="13.5">
      <c r="A13" s="95" t="s">
        <v>42</v>
      </c>
      <c r="B13" s="13">
        <v>6263</v>
      </c>
      <c r="C13" s="14">
        <v>338.4</v>
      </c>
      <c r="D13" s="11">
        <f t="shared" si="2"/>
        <v>13</v>
      </c>
      <c r="E13" s="13">
        <v>170</v>
      </c>
      <c r="F13" s="14">
        <v>9.2</v>
      </c>
      <c r="G13" s="11">
        <f t="shared" si="3"/>
        <v>20</v>
      </c>
      <c r="H13" s="13">
        <v>786</v>
      </c>
      <c r="I13" s="14">
        <v>42.5</v>
      </c>
      <c r="J13" s="11">
        <f t="shared" si="4"/>
        <v>11</v>
      </c>
      <c r="K13" s="13">
        <v>606</v>
      </c>
      <c r="L13" s="14">
        <v>32.7</v>
      </c>
      <c r="M13" s="11">
        <f t="shared" si="5"/>
        <v>11</v>
      </c>
      <c r="N13" s="13">
        <v>310</v>
      </c>
      <c r="O13" s="14">
        <v>16.7</v>
      </c>
      <c r="P13" s="9">
        <f t="shared" si="6"/>
        <v>3</v>
      </c>
      <c r="Q13" s="49">
        <v>404</v>
      </c>
      <c r="R13" s="53">
        <v>21.8</v>
      </c>
      <c r="S13" s="101">
        <f t="shared" si="7"/>
        <v>26</v>
      </c>
      <c r="T13" s="51">
        <v>360</v>
      </c>
      <c r="U13" s="52">
        <v>19.4</v>
      </c>
      <c r="V13" s="42">
        <f t="shared" si="8"/>
        <v>10</v>
      </c>
      <c r="W13" s="51">
        <v>573</v>
      </c>
      <c r="X13" s="53">
        <v>31</v>
      </c>
      <c r="Y13" s="101">
        <f t="shared" si="9"/>
        <v>20</v>
      </c>
      <c r="Z13" s="51">
        <v>1216</v>
      </c>
      <c r="AA13" s="52">
        <v>65.7</v>
      </c>
      <c r="AB13" s="42">
        <f t="shared" si="10"/>
        <v>16</v>
      </c>
      <c r="AC13" s="18">
        <v>217</v>
      </c>
      <c r="AD13" s="15">
        <v>11.7</v>
      </c>
      <c r="AE13" s="19">
        <f t="shared" si="11"/>
        <v>22</v>
      </c>
      <c r="AF13" s="16">
        <v>109</v>
      </c>
      <c r="AG13" s="20">
        <v>11.7</v>
      </c>
      <c r="AH13" s="9">
        <f t="shared" si="12"/>
        <v>17</v>
      </c>
      <c r="AI13" s="18">
        <v>167</v>
      </c>
      <c r="AJ13" s="15">
        <v>9</v>
      </c>
      <c r="AK13" s="105">
        <f t="shared" si="13"/>
        <v>10</v>
      </c>
      <c r="AL13" s="18">
        <f t="shared" si="0"/>
        <v>916</v>
      </c>
      <c r="AM13" s="15">
        <f t="shared" si="1"/>
        <v>49.400000000000006</v>
      </c>
      <c r="AN13" s="105">
        <f t="shared" si="14"/>
        <v>7</v>
      </c>
    </row>
    <row r="14" spans="1:40" ht="13.5">
      <c r="A14" s="95" t="s">
        <v>43</v>
      </c>
      <c r="B14" s="13">
        <v>8984</v>
      </c>
      <c r="C14" s="14">
        <v>317.6</v>
      </c>
      <c r="D14" s="11">
        <f t="shared" si="2"/>
        <v>22</v>
      </c>
      <c r="E14" s="13">
        <v>260</v>
      </c>
      <c r="F14" s="14">
        <v>9.2</v>
      </c>
      <c r="G14" s="11">
        <f t="shared" si="3"/>
        <v>20</v>
      </c>
      <c r="H14" s="13">
        <v>1150</v>
      </c>
      <c r="I14" s="14">
        <v>40.7</v>
      </c>
      <c r="J14" s="11">
        <f t="shared" si="4"/>
        <v>15</v>
      </c>
      <c r="K14" s="13">
        <v>853</v>
      </c>
      <c r="L14" s="14">
        <v>30.2</v>
      </c>
      <c r="M14" s="11">
        <f t="shared" si="5"/>
        <v>22</v>
      </c>
      <c r="N14" s="13">
        <v>414</v>
      </c>
      <c r="O14" s="14">
        <v>14.6</v>
      </c>
      <c r="P14" s="9">
        <f t="shared" si="6"/>
        <v>10</v>
      </c>
      <c r="Q14" s="49">
        <v>548</v>
      </c>
      <c r="R14" s="53">
        <v>19.4</v>
      </c>
      <c r="S14" s="101">
        <f t="shared" si="7"/>
        <v>33</v>
      </c>
      <c r="T14" s="51">
        <v>451</v>
      </c>
      <c r="U14" s="52">
        <v>15.9</v>
      </c>
      <c r="V14" s="42">
        <f t="shared" si="8"/>
        <v>27</v>
      </c>
      <c r="W14" s="51">
        <v>831</v>
      </c>
      <c r="X14" s="53">
        <v>29.4</v>
      </c>
      <c r="Y14" s="101">
        <f t="shared" si="9"/>
        <v>27</v>
      </c>
      <c r="Z14" s="51">
        <v>1734</v>
      </c>
      <c r="AA14" s="52">
        <v>61.3</v>
      </c>
      <c r="AB14" s="42">
        <f t="shared" si="10"/>
        <v>31</v>
      </c>
      <c r="AC14" s="18">
        <v>330</v>
      </c>
      <c r="AD14" s="15">
        <v>11.7</v>
      </c>
      <c r="AE14" s="19">
        <f t="shared" si="11"/>
        <v>22</v>
      </c>
      <c r="AF14" s="16">
        <v>167</v>
      </c>
      <c r="AG14" s="20">
        <v>11.8</v>
      </c>
      <c r="AH14" s="9">
        <f t="shared" si="12"/>
        <v>15</v>
      </c>
      <c r="AI14" s="18">
        <v>210</v>
      </c>
      <c r="AJ14" s="15">
        <v>7.4</v>
      </c>
      <c r="AK14" s="105">
        <f t="shared" si="13"/>
        <v>24</v>
      </c>
      <c r="AL14" s="18">
        <f t="shared" si="0"/>
        <v>1267</v>
      </c>
      <c r="AM14" s="15">
        <f t="shared" si="1"/>
        <v>44.8</v>
      </c>
      <c r="AN14" s="105">
        <f t="shared" si="14"/>
        <v>17</v>
      </c>
    </row>
    <row r="15" spans="1:40" ht="13.5">
      <c r="A15" s="95" t="s">
        <v>44</v>
      </c>
      <c r="B15" s="13">
        <v>5789</v>
      </c>
      <c r="C15" s="14">
        <v>301.7</v>
      </c>
      <c r="D15" s="11">
        <f t="shared" si="2"/>
        <v>35</v>
      </c>
      <c r="E15" s="13">
        <v>159</v>
      </c>
      <c r="F15" s="14">
        <v>8.3</v>
      </c>
      <c r="G15" s="11">
        <f t="shared" si="3"/>
        <v>31</v>
      </c>
      <c r="H15" s="13">
        <v>750</v>
      </c>
      <c r="I15" s="14">
        <v>39.1</v>
      </c>
      <c r="J15" s="11">
        <f t="shared" si="4"/>
        <v>20</v>
      </c>
      <c r="K15" s="13">
        <v>564</v>
      </c>
      <c r="L15" s="14">
        <v>29.4</v>
      </c>
      <c r="M15" s="11">
        <f t="shared" si="5"/>
        <v>26</v>
      </c>
      <c r="N15" s="13">
        <v>293</v>
      </c>
      <c r="O15" s="14">
        <v>15.3</v>
      </c>
      <c r="P15" s="9">
        <f t="shared" si="6"/>
        <v>5</v>
      </c>
      <c r="Q15" s="49">
        <v>387</v>
      </c>
      <c r="R15" s="53">
        <v>20.2</v>
      </c>
      <c r="S15" s="101">
        <f t="shared" si="7"/>
        <v>30</v>
      </c>
      <c r="T15" s="51">
        <v>309</v>
      </c>
      <c r="U15" s="52">
        <v>16.1</v>
      </c>
      <c r="V15" s="42">
        <f t="shared" si="8"/>
        <v>26</v>
      </c>
      <c r="W15" s="51">
        <v>530</v>
      </c>
      <c r="X15" s="53">
        <v>27.6</v>
      </c>
      <c r="Y15" s="101">
        <f t="shared" si="9"/>
        <v>36</v>
      </c>
      <c r="Z15" s="51">
        <v>1140</v>
      </c>
      <c r="AA15" s="52">
        <v>59.4</v>
      </c>
      <c r="AB15" s="42">
        <f t="shared" si="10"/>
        <v>34</v>
      </c>
      <c r="AC15" s="18">
        <v>203</v>
      </c>
      <c r="AD15" s="15">
        <v>10.6</v>
      </c>
      <c r="AE15" s="19">
        <f t="shared" si="11"/>
        <v>36</v>
      </c>
      <c r="AF15" s="16">
        <v>115</v>
      </c>
      <c r="AG15" s="20">
        <v>12</v>
      </c>
      <c r="AH15" s="9">
        <f t="shared" si="12"/>
        <v>13</v>
      </c>
      <c r="AI15" s="18">
        <v>114</v>
      </c>
      <c r="AJ15" s="15">
        <v>5.9</v>
      </c>
      <c r="AK15" s="105">
        <f t="shared" si="13"/>
        <v>42</v>
      </c>
      <c r="AL15" s="18">
        <f t="shared" si="0"/>
        <v>857</v>
      </c>
      <c r="AM15" s="15">
        <f t="shared" si="1"/>
        <v>44.7</v>
      </c>
      <c r="AN15" s="105">
        <f t="shared" si="14"/>
        <v>19</v>
      </c>
    </row>
    <row r="16" spans="1:40" ht="13.5">
      <c r="A16" s="95" t="s">
        <v>45</v>
      </c>
      <c r="B16" s="13">
        <v>6088</v>
      </c>
      <c r="C16" s="14">
        <v>320.3</v>
      </c>
      <c r="D16" s="11">
        <f t="shared" si="2"/>
        <v>21</v>
      </c>
      <c r="E16" s="13">
        <v>170</v>
      </c>
      <c r="F16" s="14">
        <v>8.9</v>
      </c>
      <c r="G16" s="11">
        <f t="shared" si="3"/>
        <v>25</v>
      </c>
      <c r="H16" s="13">
        <v>741</v>
      </c>
      <c r="I16" s="14">
        <v>39</v>
      </c>
      <c r="J16" s="11">
        <f t="shared" si="4"/>
        <v>21</v>
      </c>
      <c r="K16" s="13">
        <v>611</v>
      </c>
      <c r="L16" s="14">
        <v>32.1</v>
      </c>
      <c r="M16" s="11">
        <f t="shared" si="5"/>
        <v>13</v>
      </c>
      <c r="N16" s="13">
        <v>283</v>
      </c>
      <c r="O16" s="14">
        <v>14.9</v>
      </c>
      <c r="P16" s="9">
        <f t="shared" si="6"/>
        <v>8</v>
      </c>
      <c r="Q16" s="49">
        <v>419</v>
      </c>
      <c r="R16" s="81">
        <v>22</v>
      </c>
      <c r="S16" s="101">
        <f t="shared" si="7"/>
        <v>25</v>
      </c>
      <c r="T16" s="51">
        <v>344</v>
      </c>
      <c r="U16" s="52">
        <v>18.1</v>
      </c>
      <c r="V16" s="42">
        <f t="shared" si="8"/>
        <v>19</v>
      </c>
      <c r="W16" s="51">
        <v>497</v>
      </c>
      <c r="X16" s="53">
        <v>26.1</v>
      </c>
      <c r="Y16" s="101">
        <f t="shared" si="9"/>
        <v>41</v>
      </c>
      <c r="Z16" s="51">
        <v>1208</v>
      </c>
      <c r="AA16" s="52">
        <v>63.5</v>
      </c>
      <c r="AB16" s="42">
        <f t="shared" si="10"/>
        <v>22</v>
      </c>
      <c r="AC16" s="18">
        <v>229</v>
      </c>
      <c r="AD16" s="15">
        <v>12</v>
      </c>
      <c r="AE16" s="19">
        <f t="shared" si="11"/>
        <v>18</v>
      </c>
      <c r="AF16" s="16">
        <v>108</v>
      </c>
      <c r="AG16" s="20">
        <v>11.2</v>
      </c>
      <c r="AH16" s="9">
        <f t="shared" si="12"/>
        <v>20</v>
      </c>
      <c r="AI16" s="18">
        <v>121</v>
      </c>
      <c r="AJ16" s="15">
        <v>6.4</v>
      </c>
      <c r="AK16" s="105">
        <f t="shared" si="13"/>
        <v>35</v>
      </c>
      <c r="AL16" s="18">
        <f t="shared" si="0"/>
        <v>894</v>
      </c>
      <c r="AM16" s="15">
        <f t="shared" si="1"/>
        <v>47</v>
      </c>
      <c r="AN16" s="105">
        <f t="shared" si="14"/>
        <v>12</v>
      </c>
    </row>
    <row r="17" spans="1:40" ht="18.75" customHeight="1">
      <c r="A17" s="95" t="s">
        <v>46</v>
      </c>
      <c r="B17" s="13">
        <v>19475</v>
      </c>
      <c r="C17" s="14">
        <v>271.4</v>
      </c>
      <c r="D17" s="11">
        <f t="shared" si="2"/>
        <v>42</v>
      </c>
      <c r="E17" s="13">
        <v>670</v>
      </c>
      <c r="F17" s="14">
        <v>9.3</v>
      </c>
      <c r="G17" s="11">
        <f t="shared" si="3"/>
        <v>18</v>
      </c>
      <c r="H17" s="13">
        <v>2492</v>
      </c>
      <c r="I17" s="14">
        <v>34.7</v>
      </c>
      <c r="J17" s="11">
        <f t="shared" si="4"/>
        <v>34</v>
      </c>
      <c r="K17" s="13">
        <v>1880</v>
      </c>
      <c r="L17" s="14">
        <v>26.2</v>
      </c>
      <c r="M17" s="11">
        <f t="shared" si="5"/>
        <v>38</v>
      </c>
      <c r="N17" s="13">
        <v>875</v>
      </c>
      <c r="O17" s="14">
        <v>12.2</v>
      </c>
      <c r="P17" s="9">
        <f t="shared" si="6"/>
        <v>28</v>
      </c>
      <c r="Q17" s="49">
        <v>1192</v>
      </c>
      <c r="R17" s="53">
        <v>16.6</v>
      </c>
      <c r="S17" s="101">
        <f t="shared" si="7"/>
        <v>44</v>
      </c>
      <c r="T17" s="51">
        <v>905</v>
      </c>
      <c r="U17" s="52">
        <v>12.6</v>
      </c>
      <c r="V17" s="42">
        <f t="shared" si="8"/>
        <v>41</v>
      </c>
      <c r="W17" s="51">
        <v>1705</v>
      </c>
      <c r="X17" s="53">
        <v>23.8</v>
      </c>
      <c r="Y17" s="101">
        <f t="shared" si="9"/>
        <v>46</v>
      </c>
      <c r="Z17" s="51">
        <v>3821</v>
      </c>
      <c r="AA17" s="52">
        <v>53.3</v>
      </c>
      <c r="AB17" s="42">
        <f t="shared" si="10"/>
        <v>43</v>
      </c>
      <c r="AC17" s="18">
        <v>804</v>
      </c>
      <c r="AD17" s="15">
        <v>11.2</v>
      </c>
      <c r="AE17" s="19">
        <f t="shared" si="11"/>
        <v>29</v>
      </c>
      <c r="AF17" s="16">
        <v>396</v>
      </c>
      <c r="AG17" s="20">
        <v>11</v>
      </c>
      <c r="AH17" s="9">
        <f t="shared" si="12"/>
        <v>22</v>
      </c>
      <c r="AI17" s="18">
        <v>396</v>
      </c>
      <c r="AJ17" s="15">
        <v>5.5</v>
      </c>
      <c r="AK17" s="105">
        <f t="shared" si="13"/>
        <v>46</v>
      </c>
      <c r="AL17" s="18">
        <f t="shared" si="0"/>
        <v>2755</v>
      </c>
      <c r="AM17" s="15">
        <f t="shared" si="1"/>
        <v>38.4</v>
      </c>
      <c r="AN17" s="105">
        <f t="shared" si="14"/>
        <v>35</v>
      </c>
    </row>
    <row r="18" spans="1:40" ht="13.5">
      <c r="A18" s="95" t="s">
        <v>47</v>
      </c>
      <c r="B18" s="13">
        <v>16993</v>
      </c>
      <c r="C18" s="14">
        <v>276.6</v>
      </c>
      <c r="D18" s="11">
        <f t="shared" si="2"/>
        <v>41</v>
      </c>
      <c r="E18" s="13">
        <v>618</v>
      </c>
      <c r="F18" s="14">
        <v>10.1</v>
      </c>
      <c r="G18" s="11">
        <f t="shared" si="3"/>
        <v>9</v>
      </c>
      <c r="H18" s="13">
        <v>2035</v>
      </c>
      <c r="I18" s="14">
        <v>33.1</v>
      </c>
      <c r="J18" s="11">
        <f t="shared" si="4"/>
        <v>40</v>
      </c>
      <c r="K18" s="13">
        <v>1558</v>
      </c>
      <c r="L18" s="14">
        <v>25.4</v>
      </c>
      <c r="M18" s="11">
        <f t="shared" si="5"/>
        <v>42</v>
      </c>
      <c r="N18" s="13">
        <v>718</v>
      </c>
      <c r="O18" s="14">
        <v>11.7</v>
      </c>
      <c r="P18" s="9">
        <f t="shared" si="6"/>
        <v>29</v>
      </c>
      <c r="Q18" s="49">
        <v>1115</v>
      </c>
      <c r="R18" s="53">
        <v>18.2</v>
      </c>
      <c r="S18" s="101">
        <f t="shared" si="7"/>
        <v>39</v>
      </c>
      <c r="T18" s="51">
        <v>768</v>
      </c>
      <c r="U18" s="52">
        <v>12.5</v>
      </c>
      <c r="V18" s="42">
        <f t="shared" si="8"/>
        <v>42</v>
      </c>
      <c r="W18" s="51">
        <v>1611</v>
      </c>
      <c r="X18" s="53">
        <v>26.2</v>
      </c>
      <c r="Y18" s="101">
        <f t="shared" si="9"/>
        <v>40</v>
      </c>
      <c r="Z18" s="51">
        <v>3387</v>
      </c>
      <c r="AA18" s="52">
        <v>55.1</v>
      </c>
      <c r="AB18" s="42">
        <f t="shared" si="10"/>
        <v>40</v>
      </c>
      <c r="AC18" s="18">
        <v>700</v>
      </c>
      <c r="AD18" s="15">
        <v>11.4</v>
      </c>
      <c r="AE18" s="19">
        <f t="shared" si="11"/>
        <v>27</v>
      </c>
      <c r="AF18" s="16">
        <v>322</v>
      </c>
      <c r="AG18" s="20">
        <v>10.4</v>
      </c>
      <c r="AH18" s="9">
        <f t="shared" si="12"/>
        <v>28</v>
      </c>
      <c r="AI18" s="18">
        <v>341</v>
      </c>
      <c r="AJ18" s="15">
        <v>5.6</v>
      </c>
      <c r="AK18" s="105">
        <f t="shared" si="13"/>
        <v>45</v>
      </c>
      <c r="AL18" s="18">
        <f t="shared" si="0"/>
        <v>2276</v>
      </c>
      <c r="AM18" s="15">
        <f t="shared" si="1"/>
        <v>37.099999999999994</v>
      </c>
      <c r="AN18" s="105">
        <f t="shared" si="14"/>
        <v>38</v>
      </c>
    </row>
    <row r="19" spans="1:40" ht="13.5">
      <c r="A19" s="95" t="s">
        <v>48</v>
      </c>
      <c r="B19" s="13">
        <v>34129</v>
      </c>
      <c r="C19" s="14">
        <v>255.8</v>
      </c>
      <c r="D19" s="11">
        <f t="shared" si="2"/>
        <v>46</v>
      </c>
      <c r="E19" s="13">
        <v>1287</v>
      </c>
      <c r="F19" s="14">
        <v>9.6</v>
      </c>
      <c r="G19" s="11">
        <f t="shared" si="3"/>
        <v>17</v>
      </c>
      <c r="H19" s="13">
        <v>3868</v>
      </c>
      <c r="I19" s="14">
        <v>29</v>
      </c>
      <c r="J19" s="11">
        <f t="shared" si="4"/>
        <v>45</v>
      </c>
      <c r="K19" s="13">
        <v>3348</v>
      </c>
      <c r="L19" s="14">
        <v>25.1</v>
      </c>
      <c r="M19" s="11">
        <f t="shared" si="5"/>
        <v>43</v>
      </c>
      <c r="N19" s="13">
        <v>1399</v>
      </c>
      <c r="O19" s="14">
        <v>10.5</v>
      </c>
      <c r="P19" s="9">
        <f t="shared" si="6"/>
        <v>41</v>
      </c>
      <c r="Q19" s="49">
        <v>2052</v>
      </c>
      <c r="R19" s="53">
        <v>15.4</v>
      </c>
      <c r="S19" s="101">
        <f t="shared" si="7"/>
        <v>46</v>
      </c>
      <c r="T19" s="51">
        <v>1515</v>
      </c>
      <c r="U19" s="52">
        <v>11.4</v>
      </c>
      <c r="V19" s="42">
        <f t="shared" si="8"/>
        <v>46</v>
      </c>
      <c r="W19" s="51">
        <v>3218</v>
      </c>
      <c r="X19" s="53">
        <v>24.1</v>
      </c>
      <c r="Y19" s="101">
        <f t="shared" si="9"/>
        <v>45</v>
      </c>
      <c r="Z19" s="51">
        <v>6662</v>
      </c>
      <c r="AA19" s="52">
        <v>49.9</v>
      </c>
      <c r="AB19" s="42">
        <f t="shared" si="10"/>
        <v>46</v>
      </c>
      <c r="AC19" s="18">
        <v>1658</v>
      </c>
      <c r="AD19" s="15">
        <v>12.4</v>
      </c>
      <c r="AE19" s="19">
        <f t="shared" si="11"/>
        <v>14</v>
      </c>
      <c r="AF19" s="16">
        <v>707</v>
      </c>
      <c r="AG19" s="20">
        <v>10.4</v>
      </c>
      <c r="AH19" s="9">
        <f t="shared" si="12"/>
        <v>28</v>
      </c>
      <c r="AI19" s="18">
        <v>763</v>
      </c>
      <c r="AJ19" s="15">
        <v>5.7</v>
      </c>
      <c r="AK19" s="105">
        <f t="shared" si="13"/>
        <v>44</v>
      </c>
      <c r="AL19" s="18">
        <f t="shared" si="0"/>
        <v>4747</v>
      </c>
      <c r="AM19" s="15">
        <f t="shared" si="1"/>
        <v>35.6</v>
      </c>
      <c r="AN19" s="105">
        <f t="shared" si="14"/>
        <v>44</v>
      </c>
    </row>
    <row r="20" spans="1:40" ht="13.5">
      <c r="A20" s="77" t="s">
        <v>8</v>
      </c>
      <c r="B20" s="13">
        <v>24030</v>
      </c>
      <c r="C20" s="14">
        <v>267.2</v>
      </c>
      <c r="D20" s="11">
        <f t="shared" si="2"/>
        <v>43</v>
      </c>
      <c r="E20" s="13">
        <v>871</v>
      </c>
      <c r="F20" s="14">
        <v>9.7</v>
      </c>
      <c r="G20" s="11">
        <f t="shared" si="3"/>
        <v>15</v>
      </c>
      <c r="H20" s="13">
        <v>2807</v>
      </c>
      <c r="I20" s="14">
        <v>31.2</v>
      </c>
      <c r="J20" s="11">
        <f t="shared" si="4"/>
        <v>42</v>
      </c>
      <c r="K20" s="13">
        <v>2256</v>
      </c>
      <c r="L20" s="14">
        <v>25.1</v>
      </c>
      <c r="M20" s="11">
        <f t="shared" si="5"/>
        <v>43</v>
      </c>
      <c r="N20" s="13">
        <v>1031</v>
      </c>
      <c r="O20" s="14">
        <v>11.5</v>
      </c>
      <c r="P20" s="9">
        <f t="shared" si="6"/>
        <v>33</v>
      </c>
      <c r="Q20" s="49">
        <v>1531</v>
      </c>
      <c r="R20" s="53">
        <v>17</v>
      </c>
      <c r="S20" s="101">
        <f t="shared" si="7"/>
        <v>42</v>
      </c>
      <c r="T20" s="51">
        <v>1060</v>
      </c>
      <c r="U20" s="52">
        <v>11.8</v>
      </c>
      <c r="V20" s="42">
        <f t="shared" si="8"/>
        <v>45</v>
      </c>
      <c r="W20" s="51">
        <v>2335</v>
      </c>
      <c r="X20" s="53">
        <v>26</v>
      </c>
      <c r="Y20" s="101">
        <f t="shared" si="9"/>
        <v>43</v>
      </c>
      <c r="Z20" s="51">
        <v>4592</v>
      </c>
      <c r="AA20" s="52">
        <v>51.1</v>
      </c>
      <c r="AB20" s="42">
        <f t="shared" si="10"/>
        <v>44</v>
      </c>
      <c r="AC20" s="18">
        <v>1134</v>
      </c>
      <c r="AD20" s="15">
        <v>12.6</v>
      </c>
      <c r="AE20" s="19">
        <f t="shared" si="11"/>
        <v>12</v>
      </c>
      <c r="AF20" s="16">
        <v>436</v>
      </c>
      <c r="AG20" s="20">
        <v>9.7</v>
      </c>
      <c r="AH20" s="9">
        <f t="shared" si="12"/>
        <v>37</v>
      </c>
      <c r="AI20" s="18">
        <v>546</v>
      </c>
      <c r="AJ20" s="15">
        <v>6.1</v>
      </c>
      <c r="AK20" s="105">
        <f t="shared" si="13"/>
        <v>40</v>
      </c>
      <c r="AL20" s="18">
        <f t="shared" si="0"/>
        <v>3287</v>
      </c>
      <c r="AM20" s="15">
        <f t="shared" si="1"/>
        <v>36.6</v>
      </c>
      <c r="AN20" s="105">
        <f t="shared" si="14"/>
        <v>39</v>
      </c>
    </row>
    <row r="21" spans="1:40" ht="13.5">
      <c r="A21" s="95" t="s">
        <v>49</v>
      </c>
      <c r="B21" s="13">
        <v>7838</v>
      </c>
      <c r="C21" s="14">
        <v>351.5</v>
      </c>
      <c r="D21" s="11">
        <f t="shared" si="2"/>
        <v>11</v>
      </c>
      <c r="E21" s="13">
        <v>268</v>
      </c>
      <c r="F21" s="14">
        <v>12</v>
      </c>
      <c r="G21" s="11">
        <f t="shared" si="3"/>
        <v>3</v>
      </c>
      <c r="H21" s="13">
        <v>1034</v>
      </c>
      <c r="I21" s="14">
        <v>46.4</v>
      </c>
      <c r="J21" s="11">
        <f t="shared" si="4"/>
        <v>6</v>
      </c>
      <c r="K21" s="13">
        <v>823</v>
      </c>
      <c r="L21" s="14">
        <v>36.9</v>
      </c>
      <c r="M21" s="11">
        <f t="shared" si="5"/>
        <v>4</v>
      </c>
      <c r="N21" s="13">
        <v>334</v>
      </c>
      <c r="O21" s="14">
        <v>15</v>
      </c>
      <c r="P21" s="9">
        <f t="shared" si="6"/>
        <v>7</v>
      </c>
      <c r="Q21" s="49">
        <v>366</v>
      </c>
      <c r="R21" s="53">
        <v>16.4</v>
      </c>
      <c r="S21" s="101">
        <f t="shared" si="7"/>
        <v>45</v>
      </c>
      <c r="T21" s="51">
        <v>422</v>
      </c>
      <c r="U21" s="52">
        <v>18.9</v>
      </c>
      <c r="V21" s="42">
        <f t="shared" si="8"/>
        <v>13</v>
      </c>
      <c r="W21" s="51">
        <v>789</v>
      </c>
      <c r="X21" s="53">
        <v>35.4</v>
      </c>
      <c r="Y21" s="101">
        <f t="shared" si="9"/>
        <v>7</v>
      </c>
      <c r="Z21" s="51">
        <v>1496</v>
      </c>
      <c r="AA21" s="52">
        <v>67.1</v>
      </c>
      <c r="AB21" s="42">
        <f t="shared" si="10"/>
        <v>12</v>
      </c>
      <c r="AC21" s="18">
        <v>299</v>
      </c>
      <c r="AD21" s="15">
        <v>13.4</v>
      </c>
      <c r="AE21" s="19">
        <f t="shared" si="11"/>
        <v>7</v>
      </c>
      <c r="AF21" s="16">
        <v>115</v>
      </c>
      <c r="AG21" s="20">
        <v>10</v>
      </c>
      <c r="AH21" s="9">
        <f t="shared" si="12"/>
        <v>32</v>
      </c>
      <c r="AI21" s="18">
        <v>177</v>
      </c>
      <c r="AJ21" s="15">
        <v>7.9</v>
      </c>
      <c r="AK21" s="105">
        <f t="shared" si="13"/>
        <v>16</v>
      </c>
      <c r="AL21" s="18">
        <f t="shared" si="0"/>
        <v>1157</v>
      </c>
      <c r="AM21" s="15">
        <f t="shared" si="1"/>
        <v>51.9</v>
      </c>
      <c r="AN21" s="105">
        <f t="shared" si="14"/>
        <v>4</v>
      </c>
    </row>
    <row r="22" spans="1:40" ht="21" customHeight="1">
      <c r="A22" s="95" t="s">
        <v>50</v>
      </c>
      <c r="B22" s="13">
        <v>3440</v>
      </c>
      <c r="C22" s="14">
        <v>332.4</v>
      </c>
      <c r="D22" s="11">
        <f t="shared" si="2"/>
        <v>18</v>
      </c>
      <c r="E22" s="13">
        <v>101</v>
      </c>
      <c r="F22" s="14">
        <v>9.8</v>
      </c>
      <c r="G22" s="11">
        <f t="shared" si="3"/>
        <v>13</v>
      </c>
      <c r="H22" s="13">
        <v>456</v>
      </c>
      <c r="I22" s="14">
        <v>44.1</v>
      </c>
      <c r="J22" s="11">
        <f t="shared" si="4"/>
        <v>8</v>
      </c>
      <c r="K22" s="13">
        <v>312</v>
      </c>
      <c r="L22" s="14">
        <v>30.1</v>
      </c>
      <c r="M22" s="11">
        <f t="shared" si="5"/>
        <v>23</v>
      </c>
      <c r="N22" s="13">
        <v>138</v>
      </c>
      <c r="O22" s="14">
        <v>13.3</v>
      </c>
      <c r="P22" s="9">
        <f t="shared" si="6"/>
        <v>21</v>
      </c>
      <c r="Q22" s="49">
        <v>219</v>
      </c>
      <c r="R22" s="53">
        <v>21.2</v>
      </c>
      <c r="S22" s="101">
        <f t="shared" si="7"/>
        <v>29</v>
      </c>
      <c r="T22" s="51">
        <v>208</v>
      </c>
      <c r="U22" s="52">
        <v>20.1</v>
      </c>
      <c r="V22" s="42">
        <f t="shared" si="8"/>
        <v>8</v>
      </c>
      <c r="W22" s="51">
        <v>374</v>
      </c>
      <c r="X22" s="53">
        <v>36.1</v>
      </c>
      <c r="Y22" s="101">
        <f t="shared" si="9"/>
        <v>6</v>
      </c>
      <c r="Z22" s="51">
        <v>626</v>
      </c>
      <c r="AA22" s="52">
        <v>60.5</v>
      </c>
      <c r="AB22" s="42">
        <f t="shared" si="10"/>
        <v>32</v>
      </c>
      <c r="AC22" s="18">
        <v>115</v>
      </c>
      <c r="AD22" s="15">
        <v>11.1</v>
      </c>
      <c r="AE22" s="19">
        <f t="shared" si="11"/>
        <v>30</v>
      </c>
      <c r="AF22" s="16">
        <v>56</v>
      </c>
      <c r="AG22" s="20">
        <v>10.5</v>
      </c>
      <c r="AH22" s="9">
        <f t="shared" si="12"/>
        <v>27</v>
      </c>
      <c r="AI22" s="18">
        <v>80</v>
      </c>
      <c r="AJ22" s="15">
        <v>7.7</v>
      </c>
      <c r="AK22" s="105">
        <f t="shared" si="13"/>
        <v>20</v>
      </c>
      <c r="AL22" s="18">
        <f t="shared" si="0"/>
        <v>450</v>
      </c>
      <c r="AM22" s="15">
        <f t="shared" si="1"/>
        <v>43.400000000000006</v>
      </c>
      <c r="AN22" s="105">
        <f t="shared" si="14"/>
        <v>22</v>
      </c>
    </row>
    <row r="23" spans="1:40" ht="13.5">
      <c r="A23" s="95" t="s">
        <v>51</v>
      </c>
      <c r="B23" s="13">
        <v>3530</v>
      </c>
      <c r="C23" s="14">
        <v>312.4</v>
      </c>
      <c r="D23" s="11">
        <f t="shared" si="2"/>
        <v>26</v>
      </c>
      <c r="E23" s="13">
        <v>78</v>
      </c>
      <c r="F23" s="14">
        <v>6.9</v>
      </c>
      <c r="G23" s="11">
        <f t="shared" si="3"/>
        <v>43</v>
      </c>
      <c r="H23" s="13">
        <v>461</v>
      </c>
      <c r="I23" s="14">
        <v>40.8</v>
      </c>
      <c r="J23" s="11">
        <f t="shared" si="4"/>
        <v>14</v>
      </c>
      <c r="K23" s="13">
        <v>317</v>
      </c>
      <c r="L23" s="14">
        <v>28.1</v>
      </c>
      <c r="M23" s="11">
        <f t="shared" si="5"/>
        <v>28</v>
      </c>
      <c r="N23" s="13">
        <v>157</v>
      </c>
      <c r="O23" s="14">
        <v>13.9</v>
      </c>
      <c r="P23" s="9">
        <f t="shared" si="6"/>
        <v>18</v>
      </c>
      <c r="Q23" s="49">
        <v>190</v>
      </c>
      <c r="R23" s="53">
        <v>16.8</v>
      </c>
      <c r="S23" s="101">
        <f t="shared" si="7"/>
        <v>43</v>
      </c>
      <c r="T23" s="51">
        <v>193</v>
      </c>
      <c r="U23" s="52">
        <v>17.1</v>
      </c>
      <c r="V23" s="42">
        <f t="shared" si="8"/>
        <v>20</v>
      </c>
      <c r="W23" s="51">
        <v>344</v>
      </c>
      <c r="X23" s="53">
        <v>30.4</v>
      </c>
      <c r="Y23" s="101">
        <f t="shared" si="9"/>
        <v>24</v>
      </c>
      <c r="Z23" s="51">
        <v>709</v>
      </c>
      <c r="AA23" s="52">
        <v>62.7</v>
      </c>
      <c r="AB23" s="42">
        <f t="shared" si="10"/>
        <v>25</v>
      </c>
      <c r="AC23" s="18">
        <v>147</v>
      </c>
      <c r="AD23" s="15">
        <v>13</v>
      </c>
      <c r="AE23" s="19">
        <f t="shared" si="11"/>
        <v>9</v>
      </c>
      <c r="AF23" s="16">
        <v>63</v>
      </c>
      <c r="AG23" s="20">
        <v>10.8</v>
      </c>
      <c r="AH23" s="9">
        <f t="shared" si="12"/>
        <v>25</v>
      </c>
      <c r="AI23" s="18">
        <v>72</v>
      </c>
      <c r="AJ23" s="15">
        <v>6.4</v>
      </c>
      <c r="AK23" s="105">
        <f t="shared" si="13"/>
        <v>35</v>
      </c>
      <c r="AL23" s="18">
        <f t="shared" si="0"/>
        <v>474</v>
      </c>
      <c r="AM23" s="15">
        <f t="shared" si="1"/>
        <v>42</v>
      </c>
      <c r="AN23" s="105">
        <f t="shared" si="14"/>
        <v>26</v>
      </c>
    </row>
    <row r="24" spans="1:40" ht="13.5">
      <c r="A24" s="95" t="s">
        <v>52</v>
      </c>
      <c r="B24" s="13">
        <v>2386</v>
      </c>
      <c r="C24" s="14">
        <v>313.1</v>
      </c>
      <c r="D24" s="11">
        <f t="shared" si="2"/>
        <v>25</v>
      </c>
      <c r="E24" s="13">
        <v>54</v>
      </c>
      <c r="F24" s="14">
        <v>7.1</v>
      </c>
      <c r="G24" s="11">
        <f t="shared" si="3"/>
        <v>40</v>
      </c>
      <c r="H24" s="13">
        <v>302</v>
      </c>
      <c r="I24" s="14">
        <v>39.6</v>
      </c>
      <c r="J24" s="11">
        <f t="shared" si="4"/>
        <v>17</v>
      </c>
      <c r="K24" s="13">
        <v>214</v>
      </c>
      <c r="L24" s="14">
        <v>28.1</v>
      </c>
      <c r="M24" s="11">
        <f t="shared" si="5"/>
        <v>28</v>
      </c>
      <c r="N24" s="13">
        <v>79</v>
      </c>
      <c r="O24" s="14">
        <v>10.4</v>
      </c>
      <c r="P24" s="9">
        <f t="shared" si="6"/>
        <v>42</v>
      </c>
      <c r="Q24" s="49">
        <v>154</v>
      </c>
      <c r="R24" s="53">
        <v>20.2</v>
      </c>
      <c r="S24" s="101">
        <f t="shared" si="7"/>
        <v>30</v>
      </c>
      <c r="T24" s="51">
        <v>149</v>
      </c>
      <c r="U24" s="52">
        <v>19.6</v>
      </c>
      <c r="V24" s="42">
        <f t="shared" si="8"/>
        <v>9</v>
      </c>
      <c r="W24" s="51">
        <v>250</v>
      </c>
      <c r="X24" s="53">
        <v>32.8</v>
      </c>
      <c r="Y24" s="101">
        <f t="shared" si="9"/>
        <v>13</v>
      </c>
      <c r="Z24" s="51">
        <v>474</v>
      </c>
      <c r="AA24" s="52">
        <v>62.2</v>
      </c>
      <c r="AB24" s="42">
        <f t="shared" si="10"/>
        <v>28</v>
      </c>
      <c r="AC24" s="18">
        <v>73</v>
      </c>
      <c r="AD24" s="15">
        <v>9.6</v>
      </c>
      <c r="AE24" s="102">
        <f t="shared" si="11"/>
        <v>44</v>
      </c>
      <c r="AF24" s="16">
        <v>40</v>
      </c>
      <c r="AG24" s="20">
        <v>10.2</v>
      </c>
      <c r="AH24" s="9">
        <f t="shared" si="12"/>
        <v>30</v>
      </c>
      <c r="AI24" s="18">
        <v>53</v>
      </c>
      <c r="AJ24" s="15">
        <v>7</v>
      </c>
      <c r="AK24" s="105">
        <f t="shared" si="13"/>
        <v>28</v>
      </c>
      <c r="AL24" s="18">
        <f t="shared" si="0"/>
        <v>293</v>
      </c>
      <c r="AM24" s="15">
        <f t="shared" si="1"/>
        <v>38.5</v>
      </c>
      <c r="AN24" s="105">
        <f t="shared" si="14"/>
        <v>34</v>
      </c>
    </row>
    <row r="25" spans="1:40" ht="13.5">
      <c r="A25" s="95" t="s">
        <v>53</v>
      </c>
      <c r="B25" s="13">
        <v>2473</v>
      </c>
      <c r="C25" s="14">
        <v>307.2</v>
      </c>
      <c r="D25" s="11">
        <f t="shared" si="2"/>
        <v>29</v>
      </c>
      <c r="E25" s="13">
        <v>56</v>
      </c>
      <c r="F25" s="14">
        <v>7</v>
      </c>
      <c r="G25" s="11">
        <f t="shared" si="3"/>
        <v>42</v>
      </c>
      <c r="H25" s="13">
        <v>247</v>
      </c>
      <c r="I25" s="14">
        <v>30.7</v>
      </c>
      <c r="J25" s="11">
        <f t="shared" si="4"/>
        <v>44</v>
      </c>
      <c r="K25" s="13">
        <v>256</v>
      </c>
      <c r="L25" s="14">
        <v>31.8</v>
      </c>
      <c r="M25" s="11">
        <f t="shared" si="5"/>
        <v>14</v>
      </c>
      <c r="N25" s="13">
        <v>113</v>
      </c>
      <c r="O25" s="14">
        <v>14</v>
      </c>
      <c r="P25" s="9">
        <f t="shared" si="6"/>
        <v>15</v>
      </c>
      <c r="Q25" s="49">
        <v>231</v>
      </c>
      <c r="R25" s="53">
        <v>28.7</v>
      </c>
      <c r="S25" s="101">
        <f t="shared" si="7"/>
        <v>4</v>
      </c>
      <c r="T25" s="51">
        <v>123</v>
      </c>
      <c r="U25" s="52">
        <v>15.3</v>
      </c>
      <c r="V25" s="42">
        <f t="shared" si="8"/>
        <v>29</v>
      </c>
      <c r="W25" s="51">
        <v>237</v>
      </c>
      <c r="X25" s="53">
        <v>29.4</v>
      </c>
      <c r="Y25" s="101">
        <f t="shared" si="9"/>
        <v>27</v>
      </c>
      <c r="Z25" s="51">
        <v>458</v>
      </c>
      <c r="AA25" s="52">
        <v>56.9</v>
      </c>
      <c r="AB25" s="42">
        <f t="shared" si="10"/>
        <v>39</v>
      </c>
      <c r="AC25" s="18">
        <v>109</v>
      </c>
      <c r="AD25" s="15">
        <v>13.5</v>
      </c>
      <c r="AE25" s="102">
        <f t="shared" si="11"/>
        <v>6</v>
      </c>
      <c r="AF25" s="16">
        <v>39</v>
      </c>
      <c r="AG25" s="15">
        <v>9.5</v>
      </c>
      <c r="AH25" s="9">
        <f t="shared" si="12"/>
        <v>40</v>
      </c>
      <c r="AI25" s="16">
        <v>42</v>
      </c>
      <c r="AJ25" s="15">
        <v>5.2</v>
      </c>
      <c r="AK25" s="9">
        <f t="shared" si="13"/>
        <v>47</v>
      </c>
      <c r="AL25" s="16">
        <f t="shared" si="0"/>
        <v>369</v>
      </c>
      <c r="AM25" s="15">
        <f t="shared" si="1"/>
        <v>45.8</v>
      </c>
      <c r="AN25" s="9">
        <f t="shared" si="14"/>
        <v>13</v>
      </c>
    </row>
    <row r="26" spans="1:40" ht="13.5">
      <c r="A26" s="95" t="s">
        <v>54</v>
      </c>
      <c r="B26" s="13">
        <v>6312</v>
      </c>
      <c r="C26" s="14">
        <v>310.6</v>
      </c>
      <c r="D26" s="11">
        <f t="shared" si="2"/>
        <v>27</v>
      </c>
      <c r="E26" s="13">
        <v>180</v>
      </c>
      <c r="F26" s="14">
        <v>8.9</v>
      </c>
      <c r="G26" s="11">
        <f t="shared" si="3"/>
        <v>25</v>
      </c>
      <c r="H26" s="13">
        <v>707</v>
      </c>
      <c r="I26" s="14">
        <v>34.8</v>
      </c>
      <c r="J26" s="11">
        <f t="shared" si="4"/>
        <v>33</v>
      </c>
      <c r="K26" s="13">
        <v>661</v>
      </c>
      <c r="L26" s="14">
        <v>32.5</v>
      </c>
      <c r="M26" s="11">
        <f t="shared" si="5"/>
        <v>12</v>
      </c>
      <c r="N26" s="13">
        <v>259</v>
      </c>
      <c r="O26" s="14">
        <v>12.7</v>
      </c>
      <c r="P26" s="9">
        <f t="shared" si="6"/>
        <v>26</v>
      </c>
      <c r="Q26" s="49">
        <v>380</v>
      </c>
      <c r="R26" s="53">
        <v>18.7</v>
      </c>
      <c r="S26" s="101">
        <f t="shared" si="7"/>
        <v>38</v>
      </c>
      <c r="T26" s="51">
        <v>376</v>
      </c>
      <c r="U26" s="52">
        <v>18.5</v>
      </c>
      <c r="V26" s="42">
        <f t="shared" si="8"/>
        <v>17</v>
      </c>
      <c r="W26" s="51">
        <v>711</v>
      </c>
      <c r="X26" s="53">
        <v>35</v>
      </c>
      <c r="Y26" s="101">
        <f t="shared" si="9"/>
        <v>9</v>
      </c>
      <c r="Z26" s="51">
        <v>1036</v>
      </c>
      <c r="AA26" s="52">
        <v>51</v>
      </c>
      <c r="AB26" s="42">
        <f t="shared" si="10"/>
        <v>45</v>
      </c>
      <c r="AC26" s="18">
        <v>236</v>
      </c>
      <c r="AD26" s="15">
        <v>11.6</v>
      </c>
      <c r="AE26" s="102">
        <f t="shared" si="11"/>
        <v>24</v>
      </c>
      <c r="AF26" s="16">
        <v>116</v>
      </c>
      <c r="AG26" s="20">
        <v>11.2</v>
      </c>
      <c r="AH26" s="9">
        <f t="shared" si="12"/>
        <v>20</v>
      </c>
      <c r="AI26" s="18">
        <v>146</v>
      </c>
      <c r="AJ26" s="15">
        <v>7.2</v>
      </c>
      <c r="AK26" s="103">
        <f t="shared" si="13"/>
        <v>26</v>
      </c>
      <c r="AL26" s="18">
        <f t="shared" si="0"/>
        <v>920</v>
      </c>
      <c r="AM26" s="15">
        <f t="shared" si="1"/>
        <v>45.2</v>
      </c>
      <c r="AN26" s="103">
        <f t="shared" si="14"/>
        <v>14</v>
      </c>
    </row>
    <row r="27" spans="1:40" ht="20.25" customHeight="1">
      <c r="A27" s="95" t="s">
        <v>55</v>
      </c>
      <c r="B27" s="13">
        <v>6132</v>
      </c>
      <c r="C27" s="14">
        <v>313.5</v>
      </c>
      <c r="D27" s="11">
        <f t="shared" si="2"/>
        <v>24</v>
      </c>
      <c r="E27" s="13">
        <v>128</v>
      </c>
      <c r="F27" s="14">
        <v>6.5</v>
      </c>
      <c r="G27" s="11">
        <f t="shared" si="3"/>
        <v>45</v>
      </c>
      <c r="H27" s="13">
        <v>811</v>
      </c>
      <c r="I27" s="14">
        <v>41.5</v>
      </c>
      <c r="J27" s="11">
        <f t="shared" si="4"/>
        <v>12</v>
      </c>
      <c r="K27" s="13">
        <v>596</v>
      </c>
      <c r="L27" s="14">
        <v>30.5</v>
      </c>
      <c r="M27" s="11">
        <f t="shared" si="5"/>
        <v>19</v>
      </c>
      <c r="N27" s="13">
        <v>254</v>
      </c>
      <c r="O27" s="14">
        <v>13</v>
      </c>
      <c r="P27" s="9">
        <f t="shared" si="6"/>
        <v>23</v>
      </c>
      <c r="Q27" s="49">
        <v>377</v>
      </c>
      <c r="R27" s="53">
        <v>19.3</v>
      </c>
      <c r="S27" s="101">
        <f t="shared" si="7"/>
        <v>35</v>
      </c>
      <c r="T27" s="51">
        <v>287</v>
      </c>
      <c r="U27" s="52">
        <v>14.7</v>
      </c>
      <c r="V27" s="42">
        <f t="shared" si="8"/>
        <v>32</v>
      </c>
      <c r="W27" s="97">
        <v>611</v>
      </c>
      <c r="X27" s="53">
        <v>31.2</v>
      </c>
      <c r="Y27" s="101">
        <f t="shared" si="9"/>
        <v>19</v>
      </c>
      <c r="Z27" s="51">
        <v>1251</v>
      </c>
      <c r="AA27" s="52">
        <v>64</v>
      </c>
      <c r="AB27" s="42">
        <f t="shared" si="10"/>
        <v>20</v>
      </c>
      <c r="AC27" s="18">
        <v>222</v>
      </c>
      <c r="AD27" s="15">
        <v>11.3</v>
      </c>
      <c r="AE27" s="102">
        <f t="shared" si="11"/>
        <v>28</v>
      </c>
      <c r="AF27" s="16">
        <v>127</v>
      </c>
      <c r="AG27" s="20">
        <v>12.6</v>
      </c>
      <c r="AH27" s="9">
        <f t="shared" si="12"/>
        <v>8</v>
      </c>
      <c r="AI27" s="18">
        <v>132</v>
      </c>
      <c r="AJ27" s="15">
        <v>6.7</v>
      </c>
      <c r="AK27" s="103">
        <f t="shared" si="13"/>
        <v>32</v>
      </c>
      <c r="AL27" s="18">
        <f t="shared" si="0"/>
        <v>850</v>
      </c>
      <c r="AM27" s="15">
        <f t="shared" si="1"/>
        <v>43.5</v>
      </c>
      <c r="AN27" s="103">
        <f t="shared" si="14"/>
        <v>21</v>
      </c>
    </row>
    <row r="28" spans="1:40" ht="13.5">
      <c r="A28" s="95" t="s">
        <v>56</v>
      </c>
      <c r="B28" s="13">
        <v>10836</v>
      </c>
      <c r="C28" s="14">
        <v>302.5</v>
      </c>
      <c r="D28" s="11">
        <f t="shared" si="2"/>
        <v>34</v>
      </c>
      <c r="E28" s="13">
        <v>321</v>
      </c>
      <c r="F28" s="14">
        <v>9</v>
      </c>
      <c r="G28" s="11">
        <f t="shared" si="3"/>
        <v>24</v>
      </c>
      <c r="H28" s="13">
        <v>1188</v>
      </c>
      <c r="I28" s="14">
        <v>33.2</v>
      </c>
      <c r="J28" s="11">
        <f t="shared" si="4"/>
        <v>39</v>
      </c>
      <c r="K28" s="13">
        <v>1006</v>
      </c>
      <c r="L28" s="14">
        <v>28.1</v>
      </c>
      <c r="M28" s="11">
        <f t="shared" si="5"/>
        <v>28</v>
      </c>
      <c r="N28" s="13">
        <v>440</v>
      </c>
      <c r="O28" s="14">
        <v>12.3</v>
      </c>
      <c r="P28" s="9">
        <f t="shared" si="6"/>
        <v>27</v>
      </c>
      <c r="Q28" s="49">
        <v>723</v>
      </c>
      <c r="R28" s="53">
        <v>20.2</v>
      </c>
      <c r="S28" s="101">
        <f t="shared" si="7"/>
        <v>30</v>
      </c>
      <c r="T28" s="51">
        <v>543</v>
      </c>
      <c r="U28" s="52">
        <v>15.2</v>
      </c>
      <c r="V28" s="42">
        <f t="shared" si="8"/>
        <v>30</v>
      </c>
      <c r="W28" s="97">
        <v>1092</v>
      </c>
      <c r="X28" s="53">
        <v>30.5</v>
      </c>
      <c r="Y28" s="101">
        <f t="shared" si="9"/>
        <v>22</v>
      </c>
      <c r="Z28" s="51">
        <v>2103</v>
      </c>
      <c r="AA28" s="52">
        <v>58.7</v>
      </c>
      <c r="AB28" s="42">
        <f t="shared" si="10"/>
        <v>35</v>
      </c>
      <c r="AC28" s="18">
        <v>414</v>
      </c>
      <c r="AD28" s="15">
        <v>11.6</v>
      </c>
      <c r="AE28" s="102">
        <f t="shared" si="11"/>
        <v>24</v>
      </c>
      <c r="AF28" s="16">
        <v>176</v>
      </c>
      <c r="AG28" s="20">
        <v>9.7</v>
      </c>
      <c r="AH28" s="9">
        <f t="shared" si="12"/>
        <v>37</v>
      </c>
      <c r="AI28" s="18">
        <v>253</v>
      </c>
      <c r="AJ28" s="15">
        <v>7.1</v>
      </c>
      <c r="AK28" s="103">
        <f t="shared" si="13"/>
        <v>27</v>
      </c>
      <c r="AL28" s="18">
        <f t="shared" si="0"/>
        <v>1446</v>
      </c>
      <c r="AM28" s="15">
        <f t="shared" si="1"/>
        <v>40.400000000000006</v>
      </c>
      <c r="AN28" s="103">
        <f t="shared" si="14"/>
        <v>30</v>
      </c>
    </row>
    <row r="29" spans="1:40" ht="13.5">
      <c r="A29" s="95" t="s">
        <v>57</v>
      </c>
      <c r="B29" s="13">
        <v>19496</v>
      </c>
      <c r="C29" s="14">
        <v>266.2</v>
      </c>
      <c r="D29" s="11">
        <f t="shared" si="2"/>
        <v>44</v>
      </c>
      <c r="E29" s="13">
        <v>538</v>
      </c>
      <c r="F29" s="14">
        <v>7.3</v>
      </c>
      <c r="G29" s="11">
        <f t="shared" si="3"/>
        <v>38</v>
      </c>
      <c r="H29" s="13">
        <v>2458</v>
      </c>
      <c r="I29" s="14">
        <v>33.6</v>
      </c>
      <c r="J29" s="11">
        <f t="shared" si="4"/>
        <v>36</v>
      </c>
      <c r="K29" s="13">
        <v>1872</v>
      </c>
      <c r="L29" s="14">
        <v>25.6</v>
      </c>
      <c r="M29" s="11">
        <f t="shared" si="5"/>
        <v>41</v>
      </c>
      <c r="N29" s="13">
        <v>798</v>
      </c>
      <c r="O29" s="14">
        <v>10.9</v>
      </c>
      <c r="P29" s="9">
        <f t="shared" si="6"/>
        <v>39</v>
      </c>
      <c r="Q29" s="49">
        <v>1274</v>
      </c>
      <c r="R29" s="53">
        <v>17.4</v>
      </c>
      <c r="S29" s="101">
        <f t="shared" si="7"/>
        <v>41</v>
      </c>
      <c r="T29" s="51">
        <v>881</v>
      </c>
      <c r="U29" s="52">
        <v>12</v>
      </c>
      <c r="V29" s="42">
        <f t="shared" si="8"/>
        <v>44</v>
      </c>
      <c r="W29" s="51">
        <v>1865</v>
      </c>
      <c r="X29" s="53">
        <v>25.5</v>
      </c>
      <c r="Y29" s="101">
        <f t="shared" si="9"/>
        <v>44</v>
      </c>
      <c r="Z29" s="51">
        <v>3931</v>
      </c>
      <c r="AA29" s="52">
        <v>53.7</v>
      </c>
      <c r="AB29" s="42">
        <f t="shared" si="10"/>
        <v>42</v>
      </c>
      <c r="AC29" s="18">
        <v>752</v>
      </c>
      <c r="AD29" s="15">
        <v>10.3</v>
      </c>
      <c r="AE29" s="102">
        <f t="shared" si="11"/>
        <v>39</v>
      </c>
      <c r="AF29" s="16">
        <v>366</v>
      </c>
      <c r="AG29" s="20">
        <v>10</v>
      </c>
      <c r="AH29" s="9">
        <f t="shared" si="12"/>
        <v>32</v>
      </c>
      <c r="AI29" s="18">
        <v>479</v>
      </c>
      <c r="AJ29" s="15">
        <v>6.5</v>
      </c>
      <c r="AK29" s="103">
        <f t="shared" si="13"/>
        <v>34</v>
      </c>
      <c r="AL29" s="18">
        <f t="shared" si="0"/>
        <v>2670</v>
      </c>
      <c r="AM29" s="15">
        <f t="shared" si="1"/>
        <v>36.5</v>
      </c>
      <c r="AN29" s="103">
        <f t="shared" si="14"/>
        <v>40</v>
      </c>
    </row>
    <row r="30" spans="1:40" ht="13.5">
      <c r="A30" s="95" t="s">
        <v>58</v>
      </c>
      <c r="B30" s="13">
        <v>5130</v>
      </c>
      <c r="C30" s="14">
        <v>293</v>
      </c>
      <c r="D30" s="11">
        <f t="shared" si="2"/>
        <v>39</v>
      </c>
      <c r="E30" s="13">
        <v>132</v>
      </c>
      <c r="F30" s="14">
        <v>7.5</v>
      </c>
      <c r="G30" s="11">
        <f t="shared" si="3"/>
        <v>36</v>
      </c>
      <c r="H30" s="13">
        <v>674</v>
      </c>
      <c r="I30" s="14">
        <v>38.5</v>
      </c>
      <c r="J30" s="11">
        <f t="shared" si="4"/>
        <v>22</v>
      </c>
      <c r="K30" s="13">
        <v>534</v>
      </c>
      <c r="L30" s="14">
        <v>30.5</v>
      </c>
      <c r="M30" s="11">
        <f t="shared" si="5"/>
        <v>19</v>
      </c>
      <c r="N30" s="13">
        <v>182</v>
      </c>
      <c r="O30" s="14">
        <v>10.4</v>
      </c>
      <c r="P30" s="9">
        <f t="shared" si="6"/>
        <v>42</v>
      </c>
      <c r="Q30" s="49">
        <v>329</v>
      </c>
      <c r="R30" s="53">
        <v>18.8</v>
      </c>
      <c r="S30" s="101">
        <f t="shared" si="7"/>
        <v>36</v>
      </c>
      <c r="T30" s="51">
        <v>228</v>
      </c>
      <c r="U30" s="52">
        <v>13</v>
      </c>
      <c r="V30" s="42">
        <f t="shared" si="8"/>
        <v>39</v>
      </c>
      <c r="W30" s="51">
        <v>484</v>
      </c>
      <c r="X30" s="53">
        <v>27.6</v>
      </c>
      <c r="Y30" s="101">
        <f t="shared" si="9"/>
        <v>36</v>
      </c>
      <c r="Z30" s="51">
        <v>1013</v>
      </c>
      <c r="AA30" s="52">
        <v>57.9</v>
      </c>
      <c r="AB30" s="42">
        <f t="shared" si="10"/>
        <v>38</v>
      </c>
      <c r="AC30" s="18">
        <v>189</v>
      </c>
      <c r="AD30" s="86">
        <v>10.8</v>
      </c>
      <c r="AE30" s="102">
        <f t="shared" si="11"/>
        <v>34</v>
      </c>
      <c r="AF30" s="16">
        <v>90</v>
      </c>
      <c r="AG30" s="20">
        <v>10</v>
      </c>
      <c r="AH30" s="9">
        <f t="shared" si="12"/>
        <v>32</v>
      </c>
      <c r="AI30" s="18">
        <v>131</v>
      </c>
      <c r="AJ30" s="15">
        <v>7.5</v>
      </c>
      <c r="AK30" s="103">
        <f t="shared" si="13"/>
        <v>23</v>
      </c>
      <c r="AL30" s="18">
        <f t="shared" si="0"/>
        <v>716</v>
      </c>
      <c r="AM30" s="15">
        <f t="shared" si="1"/>
        <v>40.9</v>
      </c>
      <c r="AN30" s="103">
        <f t="shared" si="14"/>
        <v>29</v>
      </c>
    </row>
    <row r="31" spans="1:40" ht="13.5">
      <c r="A31" s="95" t="s">
        <v>59</v>
      </c>
      <c r="B31" s="13">
        <v>3651</v>
      </c>
      <c r="C31" s="14">
        <v>263</v>
      </c>
      <c r="D31" s="11">
        <f t="shared" si="2"/>
        <v>45</v>
      </c>
      <c r="E31" s="13">
        <v>83</v>
      </c>
      <c r="F31" s="14">
        <v>6</v>
      </c>
      <c r="G31" s="11">
        <f t="shared" si="3"/>
        <v>47</v>
      </c>
      <c r="H31" s="13">
        <v>488</v>
      </c>
      <c r="I31" s="14">
        <v>35.2</v>
      </c>
      <c r="J31" s="11">
        <f t="shared" si="4"/>
        <v>32</v>
      </c>
      <c r="K31" s="13">
        <v>359</v>
      </c>
      <c r="L31" s="14">
        <v>25.9</v>
      </c>
      <c r="M31" s="11">
        <f t="shared" si="5"/>
        <v>40</v>
      </c>
      <c r="N31" s="13">
        <v>129</v>
      </c>
      <c r="O31" s="14">
        <v>9.3</v>
      </c>
      <c r="P31" s="9">
        <f t="shared" si="6"/>
        <v>46</v>
      </c>
      <c r="Q31" s="49">
        <v>244</v>
      </c>
      <c r="R31" s="53">
        <v>17.6</v>
      </c>
      <c r="S31" s="101">
        <f t="shared" si="7"/>
        <v>40</v>
      </c>
      <c r="T31" s="51">
        <v>188</v>
      </c>
      <c r="U31" s="52">
        <v>13.5</v>
      </c>
      <c r="V31" s="42">
        <f t="shared" si="8"/>
        <v>36</v>
      </c>
      <c r="W31" s="51">
        <v>369</v>
      </c>
      <c r="X31" s="53">
        <v>26.6</v>
      </c>
      <c r="Y31" s="101">
        <f t="shared" si="9"/>
        <v>39</v>
      </c>
      <c r="Z31" s="51">
        <v>757</v>
      </c>
      <c r="AA31" s="52">
        <v>54.5</v>
      </c>
      <c r="AB31" s="42">
        <f t="shared" si="10"/>
        <v>41</v>
      </c>
      <c r="AC31" s="18">
        <v>135</v>
      </c>
      <c r="AD31" s="15">
        <v>9.7</v>
      </c>
      <c r="AE31" s="102">
        <f t="shared" si="11"/>
        <v>42</v>
      </c>
      <c r="AF31" s="16">
        <v>48</v>
      </c>
      <c r="AG31" s="20">
        <v>6.8</v>
      </c>
      <c r="AH31" s="9">
        <f t="shared" si="12"/>
        <v>47</v>
      </c>
      <c r="AI31" s="18">
        <v>83</v>
      </c>
      <c r="AJ31" s="15">
        <v>6</v>
      </c>
      <c r="AK31" s="103">
        <f t="shared" si="13"/>
        <v>41</v>
      </c>
      <c r="AL31" s="18">
        <f t="shared" si="0"/>
        <v>488</v>
      </c>
      <c r="AM31" s="15">
        <f t="shared" si="1"/>
        <v>35.2</v>
      </c>
      <c r="AN31" s="103">
        <f t="shared" si="14"/>
        <v>46</v>
      </c>
    </row>
    <row r="32" spans="1:40" ht="18.75" customHeight="1">
      <c r="A32" s="95" t="s">
        <v>60</v>
      </c>
      <c r="B32" s="13">
        <v>7711</v>
      </c>
      <c r="C32" s="14">
        <v>303.7</v>
      </c>
      <c r="D32" s="11">
        <f t="shared" si="2"/>
        <v>32</v>
      </c>
      <c r="E32" s="13">
        <v>209</v>
      </c>
      <c r="F32" s="14">
        <v>8.2</v>
      </c>
      <c r="G32" s="11">
        <f t="shared" si="3"/>
        <v>32</v>
      </c>
      <c r="H32" s="13">
        <v>913</v>
      </c>
      <c r="I32" s="14">
        <v>36</v>
      </c>
      <c r="J32" s="11">
        <f t="shared" si="4"/>
        <v>29</v>
      </c>
      <c r="K32" s="13">
        <v>751</v>
      </c>
      <c r="L32" s="14">
        <v>29.6</v>
      </c>
      <c r="M32" s="11">
        <f t="shared" si="5"/>
        <v>25</v>
      </c>
      <c r="N32" s="13">
        <v>286</v>
      </c>
      <c r="O32" s="14">
        <v>11.3</v>
      </c>
      <c r="P32" s="9">
        <f t="shared" si="6"/>
        <v>37</v>
      </c>
      <c r="Q32" s="49">
        <v>553</v>
      </c>
      <c r="R32" s="53">
        <v>21.8</v>
      </c>
      <c r="S32" s="101">
        <f t="shared" si="7"/>
        <v>26</v>
      </c>
      <c r="T32" s="51">
        <v>347</v>
      </c>
      <c r="U32" s="52">
        <v>13.7</v>
      </c>
      <c r="V32" s="42">
        <f t="shared" si="8"/>
        <v>35</v>
      </c>
      <c r="W32" s="51">
        <v>735</v>
      </c>
      <c r="X32" s="53">
        <v>28.9</v>
      </c>
      <c r="Y32" s="101">
        <f t="shared" si="9"/>
        <v>31</v>
      </c>
      <c r="Z32" s="51">
        <v>1650</v>
      </c>
      <c r="AA32" s="52">
        <v>65</v>
      </c>
      <c r="AB32" s="42">
        <f t="shared" si="10"/>
        <v>17</v>
      </c>
      <c r="AC32" s="18">
        <v>277</v>
      </c>
      <c r="AD32" s="15">
        <v>10.9</v>
      </c>
      <c r="AE32" s="102">
        <f t="shared" si="11"/>
        <v>31</v>
      </c>
      <c r="AF32" s="16">
        <v>130</v>
      </c>
      <c r="AG32" s="20">
        <v>9.8</v>
      </c>
      <c r="AH32" s="9">
        <f t="shared" si="12"/>
        <v>36</v>
      </c>
      <c r="AI32" s="18">
        <v>175</v>
      </c>
      <c r="AJ32" s="15">
        <v>6.9</v>
      </c>
      <c r="AK32" s="103">
        <f t="shared" si="13"/>
        <v>29</v>
      </c>
      <c r="AL32" s="18">
        <f t="shared" si="0"/>
        <v>1037</v>
      </c>
      <c r="AM32" s="15">
        <f t="shared" si="1"/>
        <v>40.900000000000006</v>
      </c>
      <c r="AN32" s="103">
        <f t="shared" si="14"/>
        <v>28</v>
      </c>
    </row>
    <row r="33" spans="1:40" ht="13.5">
      <c r="A33" s="95" t="s">
        <v>61</v>
      </c>
      <c r="B33" s="13">
        <v>25793</v>
      </c>
      <c r="C33" s="14">
        <v>298.6</v>
      </c>
      <c r="D33" s="11">
        <f t="shared" si="2"/>
        <v>38</v>
      </c>
      <c r="E33" s="13">
        <v>842</v>
      </c>
      <c r="F33" s="14">
        <v>9.7</v>
      </c>
      <c r="G33" s="11">
        <f t="shared" si="3"/>
        <v>15</v>
      </c>
      <c r="H33" s="13">
        <v>3071</v>
      </c>
      <c r="I33" s="14">
        <v>35.5</v>
      </c>
      <c r="J33" s="11">
        <f t="shared" si="4"/>
        <v>31</v>
      </c>
      <c r="K33" s="13">
        <v>2272</v>
      </c>
      <c r="L33" s="14">
        <v>26.3</v>
      </c>
      <c r="M33" s="11">
        <f t="shared" si="5"/>
        <v>37</v>
      </c>
      <c r="N33" s="13">
        <v>1006</v>
      </c>
      <c r="O33" s="14">
        <v>11.6</v>
      </c>
      <c r="P33" s="9">
        <f t="shared" si="6"/>
        <v>30</v>
      </c>
      <c r="Q33" s="49">
        <v>2101</v>
      </c>
      <c r="R33" s="81">
        <v>24.3</v>
      </c>
      <c r="S33" s="101">
        <f t="shared" si="7"/>
        <v>19</v>
      </c>
      <c r="T33" s="51">
        <v>1116</v>
      </c>
      <c r="U33" s="52">
        <v>12.9</v>
      </c>
      <c r="V33" s="42">
        <f t="shared" si="8"/>
        <v>40</v>
      </c>
      <c r="W33" s="51">
        <v>2259</v>
      </c>
      <c r="X33" s="53">
        <v>26.1</v>
      </c>
      <c r="Y33" s="101">
        <f t="shared" si="9"/>
        <v>41</v>
      </c>
      <c r="Z33" s="51">
        <v>5536</v>
      </c>
      <c r="AA33" s="52">
        <v>64.1</v>
      </c>
      <c r="AB33" s="42">
        <f t="shared" si="10"/>
        <v>19</v>
      </c>
      <c r="AC33" s="18">
        <v>1034</v>
      </c>
      <c r="AD33" s="15">
        <v>12</v>
      </c>
      <c r="AE33" s="102">
        <f t="shared" si="11"/>
        <v>18</v>
      </c>
      <c r="AF33" s="16">
        <v>426</v>
      </c>
      <c r="AG33" s="20">
        <v>9.5</v>
      </c>
      <c r="AH33" s="9">
        <f t="shared" si="12"/>
        <v>40</v>
      </c>
      <c r="AI33" s="18">
        <v>590</v>
      </c>
      <c r="AJ33" s="15">
        <v>6.8</v>
      </c>
      <c r="AK33" s="103">
        <f t="shared" si="13"/>
        <v>30</v>
      </c>
      <c r="AL33" s="18">
        <f t="shared" si="0"/>
        <v>3278</v>
      </c>
      <c r="AM33" s="15">
        <f t="shared" si="1"/>
        <v>37.9</v>
      </c>
      <c r="AN33" s="103">
        <f t="shared" si="14"/>
        <v>36</v>
      </c>
    </row>
    <row r="34" spans="1:40" ht="13.5">
      <c r="A34" s="95" t="s">
        <v>62</v>
      </c>
      <c r="B34" s="13">
        <v>16167</v>
      </c>
      <c r="C34" s="14">
        <v>299.7</v>
      </c>
      <c r="D34" s="11">
        <f t="shared" si="2"/>
        <v>37</v>
      </c>
      <c r="E34" s="13">
        <v>528</v>
      </c>
      <c r="F34" s="14">
        <v>9.8</v>
      </c>
      <c r="G34" s="11">
        <f t="shared" si="3"/>
        <v>13</v>
      </c>
      <c r="H34" s="13">
        <v>1989</v>
      </c>
      <c r="I34" s="14">
        <v>36.9</v>
      </c>
      <c r="J34" s="11">
        <f t="shared" si="4"/>
        <v>25</v>
      </c>
      <c r="K34" s="13">
        <v>1413</v>
      </c>
      <c r="L34" s="14">
        <v>26.2</v>
      </c>
      <c r="M34" s="11">
        <f t="shared" si="5"/>
        <v>38</v>
      </c>
      <c r="N34" s="13">
        <v>619</v>
      </c>
      <c r="O34" s="14">
        <v>11.5</v>
      </c>
      <c r="P34" s="9">
        <f t="shared" si="6"/>
        <v>33</v>
      </c>
      <c r="Q34" s="49">
        <v>1284</v>
      </c>
      <c r="R34" s="53">
        <v>23.8</v>
      </c>
      <c r="S34" s="101">
        <f t="shared" si="7"/>
        <v>20</v>
      </c>
      <c r="T34" s="51">
        <v>712</v>
      </c>
      <c r="U34" s="52">
        <v>13.2</v>
      </c>
      <c r="V34" s="42">
        <f t="shared" si="8"/>
        <v>38</v>
      </c>
      <c r="W34" s="51">
        <v>1536</v>
      </c>
      <c r="X34" s="53">
        <v>28.5</v>
      </c>
      <c r="Y34" s="101">
        <f t="shared" si="9"/>
        <v>32</v>
      </c>
      <c r="Z34" s="51">
        <v>3228</v>
      </c>
      <c r="AA34" s="52">
        <v>59.8</v>
      </c>
      <c r="AB34" s="42">
        <f t="shared" si="10"/>
        <v>33</v>
      </c>
      <c r="AC34" s="18">
        <v>567</v>
      </c>
      <c r="AD34" s="15">
        <v>10.5</v>
      </c>
      <c r="AE34" s="102">
        <f t="shared" si="11"/>
        <v>37</v>
      </c>
      <c r="AF34" s="16">
        <v>285</v>
      </c>
      <c r="AG34" s="20">
        <v>10.1</v>
      </c>
      <c r="AH34" s="9">
        <f t="shared" si="12"/>
        <v>31</v>
      </c>
      <c r="AI34" s="18">
        <v>347</v>
      </c>
      <c r="AJ34" s="15">
        <v>6.4</v>
      </c>
      <c r="AK34" s="103">
        <f t="shared" si="13"/>
        <v>35</v>
      </c>
      <c r="AL34" s="18">
        <f t="shared" si="0"/>
        <v>2032</v>
      </c>
      <c r="AM34" s="15">
        <f t="shared" si="1"/>
        <v>37.7</v>
      </c>
      <c r="AN34" s="103">
        <f t="shared" si="14"/>
        <v>37</v>
      </c>
    </row>
    <row r="35" spans="1:40" ht="13.5">
      <c r="A35" s="95" t="s">
        <v>63</v>
      </c>
      <c r="B35" s="13">
        <v>4041</v>
      </c>
      <c r="C35" s="14">
        <v>304.1</v>
      </c>
      <c r="D35" s="11">
        <f t="shared" si="2"/>
        <v>31</v>
      </c>
      <c r="E35" s="13">
        <v>111</v>
      </c>
      <c r="F35" s="14">
        <v>8.4</v>
      </c>
      <c r="G35" s="11">
        <f t="shared" si="3"/>
        <v>29</v>
      </c>
      <c r="H35" s="13">
        <v>484</v>
      </c>
      <c r="I35" s="14">
        <v>36.4</v>
      </c>
      <c r="J35" s="11">
        <f t="shared" si="4"/>
        <v>28</v>
      </c>
      <c r="K35" s="13">
        <v>328</v>
      </c>
      <c r="L35" s="14">
        <v>24.7</v>
      </c>
      <c r="M35" s="11">
        <f t="shared" si="5"/>
        <v>46</v>
      </c>
      <c r="N35" s="13">
        <v>151</v>
      </c>
      <c r="O35" s="14">
        <v>11.4</v>
      </c>
      <c r="P35" s="9">
        <f t="shared" si="6"/>
        <v>35</v>
      </c>
      <c r="Q35" s="49">
        <v>304</v>
      </c>
      <c r="R35" s="53">
        <v>22.9</v>
      </c>
      <c r="S35" s="101">
        <f t="shared" si="7"/>
        <v>22</v>
      </c>
      <c r="T35" s="51">
        <v>184</v>
      </c>
      <c r="U35" s="52">
        <v>13.8</v>
      </c>
      <c r="V35" s="42">
        <f t="shared" si="8"/>
        <v>34</v>
      </c>
      <c r="W35" s="51">
        <v>389</v>
      </c>
      <c r="X35" s="53">
        <v>29.3</v>
      </c>
      <c r="Y35" s="101">
        <f t="shared" si="9"/>
        <v>30</v>
      </c>
      <c r="Z35" s="51">
        <v>834</v>
      </c>
      <c r="AA35" s="52">
        <v>62.8</v>
      </c>
      <c r="AB35" s="42">
        <f t="shared" si="10"/>
        <v>23</v>
      </c>
      <c r="AC35" s="18">
        <v>139</v>
      </c>
      <c r="AD35" s="15">
        <v>10.5</v>
      </c>
      <c r="AE35" s="102">
        <f t="shared" si="11"/>
        <v>37</v>
      </c>
      <c r="AF35" s="16">
        <v>65</v>
      </c>
      <c r="AG35" s="20">
        <v>9.2</v>
      </c>
      <c r="AH35" s="9">
        <f t="shared" si="12"/>
        <v>43</v>
      </c>
      <c r="AI35" s="18">
        <v>91</v>
      </c>
      <c r="AJ35" s="15">
        <v>6.8</v>
      </c>
      <c r="AK35" s="103">
        <f t="shared" si="13"/>
        <v>30</v>
      </c>
      <c r="AL35" s="18">
        <f t="shared" si="0"/>
        <v>479</v>
      </c>
      <c r="AM35" s="15">
        <f t="shared" si="1"/>
        <v>36.1</v>
      </c>
      <c r="AN35" s="103">
        <f t="shared" si="14"/>
        <v>42</v>
      </c>
    </row>
    <row r="36" spans="1:40" ht="13.5">
      <c r="A36" s="77" t="s">
        <v>10</v>
      </c>
      <c r="B36" s="13">
        <v>3319</v>
      </c>
      <c r="C36" s="14">
        <v>357.3</v>
      </c>
      <c r="D36" s="11">
        <f t="shared" si="2"/>
        <v>10</v>
      </c>
      <c r="E36" s="13">
        <v>92</v>
      </c>
      <c r="F36" s="14">
        <v>9.9</v>
      </c>
      <c r="G36" s="11">
        <f t="shared" si="3"/>
        <v>12</v>
      </c>
      <c r="H36" s="13">
        <v>377</v>
      </c>
      <c r="I36" s="14">
        <v>40.6</v>
      </c>
      <c r="J36" s="11">
        <f t="shared" si="4"/>
        <v>16</v>
      </c>
      <c r="K36" s="13">
        <v>314</v>
      </c>
      <c r="L36" s="14">
        <v>33.8</v>
      </c>
      <c r="M36" s="11">
        <f t="shared" si="5"/>
        <v>9</v>
      </c>
      <c r="N36" s="13">
        <v>142</v>
      </c>
      <c r="O36" s="14">
        <v>15.3</v>
      </c>
      <c r="P36" s="9">
        <f t="shared" si="6"/>
        <v>5</v>
      </c>
      <c r="Q36" s="49">
        <v>297</v>
      </c>
      <c r="R36" s="53">
        <v>32</v>
      </c>
      <c r="S36" s="101">
        <f t="shared" si="7"/>
        <v>1</v>
      </c>
      <c r="T36" s="51">
        <v>153</v>
      </c>
      <c r="U36" s="52">
        <v>16.5</v>
      </c>
      <c r="V36" s="42">
        <f t="shared" si="8"/>
        <v>22</v>
      </c>
      <c r="W36" s="51">
        <v>326</v>
      </c>
      <c r="X36" s="53">
        <v>35.1</v>
      </c>
      <c r="Y36" s="101">
        <f t="shared" si="9"/>
        <v>8</v>
      </c>
      <c r="Z36" s="51">
        <v>726</v>
      </c>
      <c r="AA36" s="52">
        <v>78.1</v>
      </c>
      <c r="AB36" s="42">
        <f t="shared" si="10"/>
        <v>3</v>
      </c>
      <c r="AC36" s="18">
        <v>96</v>
      </c>
      <c r="AD36" s="15">
        <v>10.3</v>
      </c>
      <c r="AE36" s="102">
        <f t="shared" si="11"/>
        <v>39</v>
      </c>
      <c r="AF36" s="16">
        <v>44</v>
      </c>
      <c r="AG36" s="20">
        <v>9</v>
      </c>
      <c r="AH36" s="9">
        <f t="shared" si="12"/>
        <v>44</v>
      </c>
      <c r="AI36" s="18">
        <v>71</v>
      </c>
      <c r="AJ36" s="15">
        <v>7.6</v>
      </c>
      <c r="AK36" s="103">
        <f t="shared" si="13"/>
        <v>21</v>
      </c>
      <c r="AL36" s="18">
        <f t="shared" si="0"/>
        <v>456</v>
      </c>
      <c r="AM36" s="15">
        <f t="shared" si="1"/>
        <v>49.099999999999994</v>
      </c>
      <c r="AN36" s="103">
        <f t="shared" si="14"/>
        <v>8</v>
      </c>
    </row>
    <row r="37" spans="1:40" ht="18.75" customHeight="1">
      <c r="A37" s="95" t="s">
        <v>64</v>
      </c>
      <c r="B37" s="13">
        <v>1851</v>
      </c>
      <c r="C37" s="14">
        <v>332.9</v>
      </c>
      <c r="D37" s="11">
        <f t="shared" si="2"/>
        <v>17</v>
      </c>
      <c r="E37" s="13">
        <v>59</v>
      </c>
      <c r="F37" s="14">
        <v>10.6</v>
      </c>
      <c r="G37" s="11">
        <f t="shared" si="3"/>
        <v>7</v>
      </c>
      <c r="H37" s="13">
        <v>212</v>
      </c>
      <c r="I37" s="14">
        <v>38.1</v>
      </c>
      <c r="J37" s="11">
        <f t="shared" si="4"/>
        <v>23</v>
      </c>
      <c r="K37" s="13">
        <v>177</v>
      </c>
      <c r="L37" s="14">
        <v>31.8</v>
      </c>
      <c r="M37" s="11">
        <f t="shared" si="5"/>
        <v>14</v>
      </c>
      <c r="N37" s="13">
        <v>74</v>
      </c>
      <c r="O37" s="14">
        <v>13.3</v>
      </c>
      <c r="P37" s="9">
        <f t="shared" si="6"/>
        <v>21</v>
      </c>
      <c r="Q37" s="49">
        <v>149</v>
      </c>
      <c r="R37" s="53">
        <v>26.8</v>
      </c>
      <c r="S37" s="101">
        <f t="shared" si="7"/>
        <v>10</v>
      </c>
      <c r="T37" s="51">
        <v>81</v>
      </c>
      <c r="U37" s="52">
        <v>14.6</v>
      </c>
      <c r="V37" s="42">
        <f t="shared" si="8"/>
        <v>33</v>
      </c>
      <c r="W37" s="51">
        <v>174</v>
      </c>
      <c r="X37" s="53">
        <v>31.3</v>
      </c>
      <c r="Y37" s="101">
        <f t="shared" si="9"/>
        <v>18</v>
      </c>
      <c r="Z37" s="51">
        <v>379</v>
      </c>
      <c r="AA37" s="52">
        <v>68.2</v>
      </c>
      <c r="AB37" s="42">
        <f t="shared" si="10"/>
        <v>8</v>
      </c>
      <c r="AC37" s="18">
        <v>50</v>
      </c>
      <c r="AD37" s="15">
        <v>9</v>
      </c>
      <c r="AE37" s="102">
        <f t="shared" si="11"/>
        <v>47</v>
      </c>
      <c r="AF37" s="16">
        <v>44</v>
      </c>
      <c r="AG37" s="20">
        <v>15.2</v>
      </c>
      <c r="AH37" s="9">
        <f t="shared" si="12"/>
        <v>3</v>
      </c>
      <c r="AI37" s="18">
        <v>54</v>
      </c>
      <c r="AJ37" s="15">
        <v>9.7</v>
      </c>
      <c r="AK37" s="103">
        <f t="shared" si="13"/>
        <v>6</v>
      </c>
      <c r="AL37" s="18">
        <f t="shared" si="0"/>
        <v>251</v>
      </c>
      <c r="AM37" s="15">
        <f t="shared" si="1"/>
        <v>45.1</v>
      </c>
      <c r="AN37" s="103">
        <f t="shared" si="14"/>
        <v>15</v>
      </c>
    </row>
    <row r="38" spans="1:40" ht="13.5">
      <c r="A38" s="95" t="s">
        <v>65</v>
      </c>
      <c r="B38" s="13">
        <v>2417</v>
      </c>
      <c r="C38" s="14">
        <v>360.2</v>
      </c>
      <c r="D38" s="11">
        <f t="shared" si="2"/>
        <v>9</v>
      </c>
      <c r="E38" s="13">
        <v>68</v>
      </c>
      <c r="F38" s="14">
        <v>10.1</v>
      </c>
      <c r="G38" s="11">
        <f t="shared" si="3"/>
        <v>9</v>
      </c>
      <c r="H38" s="13">
        <v>312</v>
      </c>
      <c r="I38" s="14">
        <v>46.5</v>
      </c>
      <c r="J38" s="11">
        <f t="shared" si="4"/>
        <v>5</v>
      </c>
      <c r="K38" s="13">
        <v>228</v>
      </c>
      <c r="L38" s="14">
        <v>34</v>
      </c>
      <c r="M38" s="11">
        <f t="shared" si="5"/>
        <v>8</v>
      </c>
      <c r="N38" s="13">
        <v>93</v>
      </c>
      <c r="O38" s="14">
        <v>13.9</v>
      </c>
      <c r="P38" s="9">
        <f t="shared" si="6"/>
        <v>18</v>
      </c>
      <c r="Q38" s="49">
        <v>179</v>
      </c>
      <c r="R38" s="53">
        <v>26.7</v>
      </c>
      <c r="S38" s="101">
        <f t="shared" si="7"/>
        <v>12</v>
      </c>
      <c r="T38" s="51">
        <v>143</v>
      </c>
      <c r="U38" s="52">
        <v>21.3</v>
      </c>
      <c r="V38" s="42">
        <f t="shared" si="8"/>
        <v>4</v>
      </c>
      <c r="W38" s="51">
        <v>224</v>
      </c>
      <c r="X38" s="53">
        <v>33.4</v>
      </c>
      <c r="Y38" s="101">
        <f t="shared" si="9"/>
        <v>12</v>
      </c>
      <c r="Z38" s="51">
        <v>457</v>
      </c>
      <c r="AA38" s="52">
        <v>68.1</v>
      </c>
      <c r="AB38" s="42">
        <f t="shared" si="10"/>
        <v>9</v>
      </c>
      <c r="AC38" s="18">
        <v>73</v>
      </c>
      <c r="AD38" s="15">
        <v>10.9</v>
      </c>
      <c r="AE38" s="102">
        <f t="shared" si="11"/>
        <v>31</v>
      </c>
      <c r="AF38" s="16">
        <v>38</v>
      </c>
      <c r="AG38" s="20">
        <v>10.9</v>
      </c>
      <c r="AH38" s="9">
        <f t="shared" si="12"/>
        <v>23</v>
      </c>
      <c r="AI38" s="18">
        <v>59</v>
      </c>
      <c r="AJ38" s="15">
        <v>8.8</v>
      </c>
      <c r="AK38" s="103">
        <f t="shared" si="13"/>
        <v>13</v>
      </c>
      <c r="AL38" s="18">
        <f t="shared" si="0"/>
        <v>321</v>
      </c>
      <c r="AM38" s="15">
        <f t="shared" si="1"/>
        <v>47.9</v>
      </c>
      <c r="AN38" s="103">
        <f t="shared" si="14"/>
        <v>11</v>
      </c>
    </row>
    <row r="39" spans="1:40" ht="13.5">
      <c r="A39" s="95" t="s">
        <v>66</v>
      </c>
      <c r="B39" s="13">
        <v>5679</v>
      </c>
      <c r="C39" s="14">
        <v>302.6</v>
      </c>
      <c r="D39" s="11">
        <f t="shared" si="2"/>
        <v>33</v>
      </c>
      <c r="E39" s="13">
        <v>157</v>
      </c>
      <c r="F39" s="14">
        <v>8.4</v>
      </c>
      <c r="G39" s="11">
        <f t="shared" si="3"/>
        <v>29</v>
      </c>
      <c r="H39" s="13">
        <v>642</v>
      </c>
      <c r="I39" s="14">
        <v>34.2</v>
      </c>
      <c r="J39" s="11">
        <f t="shared" si="4"/>
        <v>35</v>
      </c>
      <c r="K39" s="13">
        <v>467</v>
      </c>
      <c r="L39" s="14">
        <v>24.9</v>
      </c>
      <c r="M39" s="11">
        <f t="shared" si="5"/>
        <v>45</v>
      </c>
      <c r="N39" s="13">
        <v>201</v>
      </c>
      <c r="O39" s="14">
        <v>10.7</v>
      </c>
      <c r="P39" s="9">
        <f t="shared" si="6"/>
        <v>40</v>
      </c>
      <c r="Q39" s="49">
        <v>466</v>
      </c>
      <c r="R39" s="53">
        <v>24.8</v>
      </c>
      <c r="S39" s="101">
        <f t="shared" si="7"/>
        <v>18</v>
      </c>
      <c r="T39" s="51">
        <v>254</v>
      </c>
      <c r="U39" s="52">
        <v>13.5</v>
      </c>
      <c r="V39" s="42">
        <f t="shared" si="8"/>
        <v>36</v>
      </c>
      <c r="W39" s="51">
        <v>552</v>
      </c>
      <c r="X39" s="53">
        <v>29.4</v>
      </c>
      <c r="Y39" s="101">
        <f t="shared" si="9"/>
        <v>27</v>
      </c>
      <c r="Z39" s="51">
        <v>1179</v>
      </c>
      <c r="AA39" s="52">
        <v>62.8</v>
      </c>
      <c r="AB39" s="42">
        <f t="shared" si="10"/>
        <v>23</v>
      </c>
      <c r="AC39" s="18">
        <v>241</v>
      </c>
      <c r="AD39" s="15">
        <v>12.8</v>
      </c>
      <c r="AE39" s="102">
        <f t="shared" si="11"/>
        <v>10</v>
      </c>
      <c r="AF39" s="16">
        <v>106</v>
      </c>
      <c r="AG39" s="20">
        <v>10.9</v>
      </c>
      <c r="AH39" s="9">
        <f t="shared" si="12"/>
        <v>23</v>
      </c>
      <c r="AI39" s="18">
        <v>123</v>
      </c>
      <c r="AJ39" s="15">
        <v>6.6</v>
      </c>
      <c r="AK39" s="103">
        <f t="shared" si="13"/>
        <v>33</v>
      </c>
      <c r="AL39" s="18">
        <f t="shared" si="0"/>
        <v>668</v>
      </c>
      <c r="AM39" s="15">
        <f t="shared" si="1"/>
        <v>35.599999999999994</v>
      </c>
      <c r="AN39" s="103">
        <f t="shared" si="14"/>
        <v>45</v>
      </c>
    </row>
    <row r="40" spans="1:40" ht="13.5">
      <c r="A40" s="95" t="s">
        <v>67</v>
      </c>
      <c r="B40" s="13">
        <v>8346</v>
      </c>
      <c r="C40" s="14">
        <v>300.6</v>
      </c>
      <c r="D40" s="11">
        <f t="shared" si="2"/>
        <v>36</v>
      </c>
      <c r="E40" s="13">
        <v>255</v>
      </c>
      <c r="F40" s="14">
        <v>9.2</v>
      </c>
      <c r="G40" s="11">
        <f t="shared" si="3"/>
        <v>20</v>
      </c>
      <c r="H40" s="13">
        <v>992</v>
      </c>
      <c r="I40" s="14">
        <v>35.7</v>
      </c>
      <c r="J40" s="11">
        <f t="shared" si="4"/>
        <v>30</v>
      </c>
      <c r="K40" s="13">
        <v>757</v>
      </c>
      <c r="L40" s="14">
        <v>27.3</v>
      </c>
      <c r="M40" s="11">
        <f t="shared" si="5"/>
        <v>34</v>
      </c>
      <c r="N40" s="13">
        <v>317</v>
      </c>
      <c r="O40" s="14">
        <v>11.4</v>
      </c>
      <c r="P40" s="9">
        <f t="shared" si="6"/>
        <v>35</v>
      </c>
      <c r="Q40" s="49">
        <v>743</v>
      </c>
      <c r="R40" s="53">
        <v>26.8</v>
      </c>
      <c r="S40" s="101">
        <f t="shared" si="7"/>
        <v>10</v>
      </c>
      <c r="T40" s="51">
        <v>346</v>
      </c>
      <c r="U40" s="52">
        <v>12.5</v>
      </c>
      <c r="V40" s="42">
        <f t="shared" si="8"/>
        <v>42</v>
      </c>
      <c r="W40" s="51">
        <v>769</v>
      </c>
      <c r="X40" s="53">
        <v>27.7</v>
      </c>
      <c r="Y40" s="101">
        <f t="shared" si="9"/>
        <v>34</v>
      </c>
      <c r="Z40" s="51">
        <v>1625</v>
      </c>
      <c r="AA40" s="52">
        <v>58.5</v>
      </c>
      <c r="AB40" s="42">
        <f t="shared" si="10"/>
        <v>36</v>
      </c>
      <c r="AC40" s="18">
        <v>334</v>
      </c>
      <c r="AD40" s="15">
        <v>12</v>
      </c>
      <c r="AE40" s="102">
        <f t="shared" si="11"/>
        <v>18</v>
      </c>
      <c r="AF40" s="16">
        <v>135</v>
      </c>
      <c r="AG40" s="20">
        <v>9.4</v>
      </c>
      <c r="AH40" s="9">
        <f t="shared" si="12"/>
        <v>42</v>
      </c>
      <c r="AI40" s="18">
        <v>171</v>
      </c>
      <c r="AJ40" s="15">
        <v>6.2</v>
      </c>
      <c r="AK40" s="103">
        <f t="shared" si="13"/>
        <v>39</v>
      </c>
      <c r="AL40" s="18">
        <f t="shared" si="0"/>
        <v>1074</v>
      </c>
      <c r="AM40" s="15">
        <f t="shared" si="1"/>
        <v>38.7</v>
      </c>
      <c r="AN40" s="103">
        <f t="shared" si="14"/>
        <v>33</v>
      </c>
    </row>
    <row r="41" spans="1:40" ht="13.5">
      <c r="A41" s="95" t="s">
        <v>68</v>
      </c>
      <c r="B41" s="13">
        <v>4886</v>
      </c>
      <c r="C41" s="14">
        <v>360.6</v>
      </c>
      <c r="D41" s="11">
        <f t="shared" si="2"/>
        <v>6</v>
      </c>
      <c r="E41" s="13">
        <v>126</v>
      </c>
      <c r="F41" s="14">
        <v>9.3</v>
      </c>
      <c r="G41" s="11">
        <f t="shared" si="3"/>
        <v>18</v>
      </c>
      <c r="H41" s="13">
        <v>619</v>
      </c>
      <c r="I41" s="14">
        <v>45.7</v>
      </c>
      <c r="J41" s="11">
        <f t="shared" si="4"/>
        <v>7</v>
      </c>
      <c r="K41" s="13">
        <v>486</v>
      </c>
      <c r="L41" s="14">
        <v>35.9</v>
      </c>
      <c r="M41" s="11">
        <f t="shared" si="5"/>
        <v>5</v>
      </c>
      <c r="N41" s="13">
        <v>194</v>
      </c>
      <c r="O41" s="14">
        <v>14.3</v>
      </c>
      <c r="P41" s="9">
        <f t="shared" si="6"/>
        <v>11</v>
      </c>
      <c r="Q41" s="49">
        <v>362</v>
      </c>
      <c r="R41" s="53">
        <v>26.7</v>
      </c>
      <c r="S41" s="101">
        <f t="shared" si="7"/>
        <v>12</v>
      </c>
      <c r="T41" s="51">
        <v>224</v>
      </c>
      <c r="U41" s="52">
        <v>16.5</v>
      </c>
      <c r="V41" s="42">
        <f t="shared" si="8"/>
        <v>22</v>
      </c>
      <c r="W41" s="51">
        <v>431</v>
      </c>
      <c r="X41" s="53">
        <v>31.8</v>
      </c>
      <c r="Y41" s="101">
        <f t="shared" si="9"/>
        <v>17</v>
      </c>
      <c r="Z41" s="51">
        <v>919</v>
      </c>
      <c r="AA41" s="52">
        <v>67.8</v>
      </c>
      <c r="AB41" s="42">
        <f t="shared" si="10"/>
        <v>10</v>
      </c>
      <c r="AC41" s="18">
        <v>186</v>
      </c>
      <c r="AD41" s="15">
        <v>13.7</v>
      </c>
      <c r="AE41" s="102">
        <f t="shared" si="11"/>
        <v>5</v>
      </c>
      <c r="AF41" s="16">
        <v>93</v>
      </c>
      <c r="AG41" s="20">
        <v>13.1</v>
      </c>
      <c r="AH41" s="9">
        <f t="shared" si="12"/>
        <v>6</v>
      </c>
      <c r="AI41" s="18">
        <v>106</v>
      </c>
      <c r="AJ41" s="15">
        <v>7.8</v>
      </c>
      <c r="AK41" s="103">
        <f t="shared" si="13"/>
        <v>18</v>
      </c>
      <c r="AL41" s="18">
        <f t="shared" si="0"/>
        <v>680</v>
      </c>
      <c r="AM41" s="15">
        <f t="shared" si="1"/>
        <v>50.2</v>
      </c>
      <c r="AN41" s="103">
        <f t="shared" si="14"/>
        <v>5</v>
      </c>
    </row>
    <row r="42" spans="1:40" ht="19.5" customHeight="1">
      <c r="A42" s="95" t="s">
        <v>69</v>
      </c>
      <c r="B42" s="13">
        <v>2451</v>
      </c>
      <c r="C42" s="14">
        <v>335.3</v>
      </c>
      <c r="D42" s="11">
        <f t="shared" si="2"/>
        <v>15</v>
      </c>
      <c r="E42" s="13">
        <v>53</v>
      </c>
      <c r="F42" s="14">
        <v>7.3</v>
      </c>
      <c r="G42" s="11">
        <f t="shared" si="3"/>
        <v>38</v>
      </c>
      <c r="H42" s="13">
        <v>269</v>
      </c>
      <c r="I42" s="14">
        <v>36.8</v>
      </c>
      <c r="J42" s="11">
        <f t="shared" si="4"/>
        <v>26</v>
      </c>
      <c r="K42" s="13">
        <v>225</v>
      </c>
      <c r="L42" s="14">
        <v>30.8</v>
      </c>
      <c r="M42" s="11">
        <f t="shared" si="5"/>
        <v>17</v>
      </c>
      <c r="N42" s="13">
        <v>102</v>
      </c>
      <c r="O42" s="14">
        <v>14</v>
      </c>
      <c r="P42" s="9">
        <f t="shared" si="6"/>
        <v>15</v>
      </c>
      <c r="Q42" s="49">
        <v>209</v>
      </c>
      <c r="R42" s="53">
        <v>28.6</v>
      </c>
      <c r="S42" s="101">
        <f t="shared" si="7"/>
        <v>5</v>
      </c>
      <c r="T42" s="51">
        <v>138</v>
      </c>
      <c r="U42" s="52">
        <v>18.9</v>
      </c>
      <c r="V42" s="42">
        <f t="shared" si="8"/>
        <v>13</v>
      </c>
      <c r="W42" s="51">
        <v>218</v>
      </c>
      <c r="X42" s="53">
        <v>29.8</v>
      </c>
      <c r="Y42" s="101">
        <f t="shared" si="9"/>
        <v>26</v>
      </c>
      <c r="Z42" s="51">
        <v>538</v>
      </c>
      <c r="AA42" s="52">
        <v>73.6</v>
      </c>
      <c r="AB42" s="42">
        <f t="shared" si="10"/>
        <v>6</v>
      </c>
      <c r="AC42" s="18">
        <v>90</v>
      </c>
      <c r="AD42" s="15">
        <v>12.3</v>
      </c>
      <c r="AE42" s="102">
        <f t="shared" si="11"/>
        <v>15</v>
      </c>
      <c r="AF42" s="16">
        <v>46</v>
      </c>
      <c r="AG42" s="20">
        <v>12</v>
      </c>
      <c r="AH42" s="9">
        <f t="shared" si="12"/>
        <v>13</v>
      </c>
      <c r="AI42" s="18">
        <v>47</v>
      </c>
      <c r="AJ42" s="15">
        <v>6.4</v>
      </c>
      <c r="AK42" s="103">
        <f t="shared" si="13"/>
        <v>35</v>
      </c>
      <c r="AL42" s="18">
        <f t="shared" si="0"/>
        <v>327</v>
      </c>
      <c r="AM42" s="15">
        <f t="shared" si="1"/>
        <v>44.8</v>
      </c>
      <c r="AN42" s="103">
        <f t="shared" si="14"/>
        <v>17</v>
      </c>
    </row>
    <row r="43" spans="1:40" ht="13.5">
      <c r="A43" s="95" t="s">
        <v>70</v>
      </c>
      <c r="B43" s="13">
        <v>3023</v>
      </c>
      <c r="C43" s="14">
        <v>317.5</v>
      </c>
      <c r="D43" s="11">
        <f t="shared" si="2"/>
        <v>23</v>
      </c>
      <c r="E43" s="13">
        <v>77</v>
      </c>
      <c r="F43" s="14">
        <v>8.1</v>
      </c>
      <c r="G43" s="11">
        <f t="shared" si="3"/>
        <v>33</v>
      </c>
      <c r="H43" s="13">
        <v>414</v>
      </c>
      <c r="I43" s="14">
        <v>43.5</v>
      </c>
      <c r="J43" s="11">
        <f t="shared" si="4"/>
        <v>9</v>
      </c>
      <c r="K43" s="13">
        <v>251</v>
      </c>
      <c r="L43" s="14">
        <v>26.4</v>
      </c>
      <c r="M43" s="11">
        <f t="shared" si="5"/>
        <v>36</v>
      </c>
      <c r="N43" s="13">
        <v>94</v>
      </c>
      <c r="O43" s="14">
        <v>9.9</v>
      </c>
      <c r="P43" s="9">
        <f t="shared" si="6"/>
        <v>44</v>
      </c>
      <c r="Q43" s="49">
        <v>215</v>
      </c>
      <c r="R43" s="53">
        <v>22.6</v>
      </c>
      <c r="S43" s="101">
        <f t="shared" si="7"/>
        <v>24</v>
      </c>
      <c r="T43" s="51">
        <v>154</v>
      </c>
      <c r="U43" s="52">
        <v>16.2</v>
      </c>
      <c r="V43" s="42">
        <f t="shared" si="8"/>
        <v>24</v>
      </c>
      <c r="W43" s="51">
        <v>309</v>
      </c>
      <c r="X43" s="53">
        <v>32.5</v>
      </c>
      <c r="Y43" s="101">
        <f t="shared" si="9"/>
        <v>14</v>
      </c>
      <c r="Z43" s="51">
        <v>631</v>
      </c>
      <c r="AA43" s="52">
        <v>66.3</v>
      </c>
      <c r="AB43" s="42">
        <f t="shared" si="10"/>
        <v>14</v>
      </c>
      <c r="AC43" s="18">
        <v>92</v>
      </c>
      <c r="AD43" s="15">
        <v>9.7</v>
      </c>
      <c r="AE43" s="102">
        <f t="shared" si="11"/>
        <v>42</v>
      </c>
      <c r="AF43" s="16">
        <v>57</v>
      </c>
      <c r="AG43" s="20">
        <v>11.6</v>
      </c>
      <c r="AH43" s="9">
        <f t="shared" si="12"/>
        <v>19</v>
      </c>
      <c r="AI43" s="18">
        <v>74</v>
      </c>
      <c r="AJ43" s="15">
        <v>7.8</v>
      </c>
      <c r="AK43" s="103">
        <f t="shared" si="13"/>
        <v>18</v>
      </c>
      <c r="AL43" s="18">
        <f t="shared" si="0"/>
        <v>345</v>
      </c>
      <c r="AM43" s="15">
        <f t="shared" si="1"/>
        <v>36.3</v>
      </c>
      <c r="AN43" s="103">
        <f t="shared" si="14"/>
        <v>41</v>
      </c>
    </row>
    <row r="44" spans="1:40" ht="13.5">
      <c r="A44" s="95" t="s">
        <v>71</v>
      </c>
      <c r="B44" s="13">
        <v>4515</v>
      </c>
      <c r="C44" s="14">
        <v>336.4</v>
      </c>
      <c r="D44" s="11">
        <f t="shared" si="2"/>
        <v>14</v>
      </c>
      <c r="E44" s="13">
        <v>93</v>
      </c>
      <c r="F44" s="14">
        <v>6.9</v>
      </c>
      <c r="G44" s="11">
        <f t="shared" si="3"/>
        <v>43</v>
      </c>
      <c r="H44" s="13">
        <v>574</v>
      </c>
      <c r="I44" s="14">
        <v>42.8</v>
      </c>
      <c r="J44" s="11">
        <f t="shared" si="4"/>
        <v>10</v>
      </c>
      <c r="K44" s="13">
        <v>370</v>
      </c>
      <c r="L44" s="14">
        <v>27.6</v>
      </c>
      <c r="M44" s="11">
        <f t="shared" si="5"/>
        <v>33</v>
      </c>
      <c r="N44" s="13">
        <v>190</v>
      </c>
      <c r="O44" s="100">
        <v>14.2</v>
      </c>
      <c r="P44" s="9">
        <f t="shared" si="6"/>
        <v>13</v>
      </c>
      <c r="Q44" s="49">
        <v>375</v>
      </c>
      <c r="R44" s="53">
        <v>27.9</v>
      </c>
      <c r="S44" s="101">
        <f t="shared" si="7"/>
        <v>6</v>
      </c>
      <c r="T44" s="51">
        <v>226</v>
      </c>
      <c r="U44" s="52">
        <v>16.8</v>
      </c>
      <c r="V44" s="42">
        <f t="shared" si="8"/>
        <v>21</v>
      </c>
      <c r="W44" s="51">
        <v>462</v>
      </c>
      <c r="X44" s="53">
        <v>34.4</v>
      </c>
      <c r="Y44" s="101">
        <f t="shared" si="9"/>
        <v>10</v>
      </c>
      <c r="Z44" s="51">
        <v>868</v>
      </c>
      <c r="AA44" s="52">
        <v>64.7</v>
      </c>
      <c r="AB44" s="42">
        <f t="shared" si="10"/>
        <v>18</v>
      </c>
      <c r="AC44" s="18">
        <v>161</v>
      </c>
      <c r="AD44" s="15">
        <v>12</v>
      </c>
      <c r="AE44" s="102">
        <f t="shared" si="11"/>
        <v>18</v>
      </c>
      <c r="AF44" s="16">
        <v>83</v>
      </c>
      <c r="AG44" s="20">
        <v>11.7</v>
      </c>
      <c r="AH44" s="9">
        <f t="shared" si="12"/>
        <v>17</v>
      </c>
      <c r="AI44" s="18">
        <v>121</v>
      </c>
      <c r="AJ44" s="15">
        <v>9</v>
      </c>
      <c r="AK44" s="103">
        <f t="shared" si="13"/>
        <v>10</v>
      </c>
      <c r="AL44" s="18">
        <f t="shared" si="0"/>
        <v>560</v>
      </c>
      <c r="AM44" s="15">
        <f t="shared" si="1"/>
        <v>41.8</v>
      </c>
      <c r="AN44" s="103">
        <f t="shared" si="14"/>
        <v>27</v>
      </c>
    </row>
    <row r="45" spans="1:40" ht="13.5">
      <c r="A45" s="95" t="s">
        <v>72</v>
      </c>
      <c r="B45" s="13">
        <v>2555</v>
      </c>
      <c r="C45" s="14">
        <v>364</v>
      </c>
      <c r="D45" s="11">
        <f t="shared" si="2"/>
        <v>5</v>
      </c>
      <c r="E45" s="13">
        <v>85</v>
      </c>
      <c r="F45" s="14">
        <v>12.1</v>
      </c>
      <c r="G45" s="11">
        <f t="shared" si="3"/>
        <v>2</v>
      </c>
      <c r="H45" s="13">
        <v>335</v>
      </c>
      <c r="I45" s="14">
        <v>47.7</v>
      </c>
      <c r="J45" s="11">
        <f t="shared" si="4"/>
        <v>4</v>
      </c>
      <c r="K45" s="13">
        <v>213</v>
      </c>
      <c r="L45" s="14">
        <v>30.3</v>
      </c>
      <c r="M45" s="11">
        <f t="shared" si="5"/>
        <v>21</v>
      </c>
      <c r="N45" s="13">
        <v>91</v>
      </c>
      <c r="O45" s="14">
        <v>13</v>
      </c>
      <c r="P45" s="9">
        <f t="shared" si="6"/>
        <v>23</v>
      </c>
      <c r="Q45" s="49">
        <v>208</v>
      </c>
      <c r="R45" s="53">
        <v>29.6</v>
      </c>
      <c r="S45" s="101">
        <f t="shared" si="7"/>
        <v>3</v>
      </c>
      <c r="T45" s="51">
        <v>134</v>
      </c>
      <c r="U45" s="52">
        <v>19.1</v>
      </c>
      <c r="V45" s="42">
        <f t="shared" si="8"/>
        <v>11</v>
      </c>
      <c r="W45" s="51">
        <v>266</v>
      </c>
      <c r="X45" s="53">
        <v>37.9</v>
      </c>
      <c r="Y45" s="101">
        <f t="shared" si="9"/>
        <v>2</v>
      </c>
      <c r="Z45" s="51">
        <v>469</v>
      </c>
      <c r="AA45" s="52">
        <v>66.8</v>
      </c>
      <c r="AB45" s="42">
        <f t="shared" si="10"/>
        <v>13</v>
      </c>
      <c r="AC45" s="18">
        <v>76</v>
      </c>
      <c r="AD45" s="15">
        <v>10.8</v>
      </c>
      <c r="AE45" s="102">
        <f t="shared" si="11"/>
        <v>34</v>
      </c>
      <c r="AF45" s="16">
        <v>48</v>
      </c>
      <c r="AG45" s="20">
        <v>12.9</v>
      </c>
      <c r="AH45" s="9">
        <f t="shared" si="12"/>
        <v>7</v>
      </c>
      <c r="AI45" s="18">
        <v>64</v>
      </c>
      <c r="AJ45" s="15">
        <v>9.1</v>
      </c>
      <c r="AK45" s="103">
        <f t="shared" si="13"/>
        <v>9</v>
      </c>
      <c r="AL45" s="18">
        <f t="shared" si="0"/>
        <v>304</v>
      </c>
      <c r="AM45" s="15">
        <f t="shared" si="1"/>
        <v>43.3</v>
      </c>
      <c r="AN45" s="103">
        <f t="shared" si="14"/>
        <v>23</v>
      </c>
    </row>
    <row r="46" spans="1:40" ht="13.5">
      <c r="A46" s="95" t="s">
        <v>73</v>
      </c>
      <c r="B46" s="13">
        <v>15474</v>
      </c>
      <c r="C46" s="14">
        <v>306.6</v>
      </c>
      <c r="D46" s="11">
        <f t="shared" si="2"/>
        <v>30</v>
      </c>
      <c r="E46" s="13">
        <v>394</v>
      </c>
      <c r="F46" s="14">
        <v>7.8</v>
      </c>
      <c r="G46" s="11">
        <f t="shared" si="3"/>
        <v>35</v>
      </c>
      <c r="H46" s="13">
        <v>1680</v>
      </c>
      <c r="I46" s="14">
        <v>33.3</v>
      </c>
      <c r="J46" s="11">
        <f t="shared" si="4"/>
        <v>37</v>
      </c>
      <c r="K46" s="13">
        <v>1552</v>
      </c>
      <c r="L46" s="14">
        <v>30.8</v>
      </c>
      <c r="M46" s="11">
        <f t="shared" si="5"/>
        <v>17</v>
      </c>
      <c r="N46" s="13">
        <v>585</v>
      </c>
      <c r="O46" s="14">
        <v>11.6</v>
      </c>
      <c r="P46" s="9">
        <f t="shared" si="6"/>
        <v>30</v>
      </c>
      <c r="Q46" s="49">
        <v>1394</v>
      </c>
      <c r="R46" s="53">
        <v>27.6</v>
      </c>
      <c r="S46" s="101">
        <f t="shared" si="7"/>
        <v>7</v>
      </c>
      <c r="T46" s="51">
        <v>747</v>
      </c>
      <c r="U46" s="52">
        <v>14.8</v>
      </c>
      <c r="V46" s="42">
        <f t="shared" si="8"/>
        <v>31</v>
      </c>
      <c r="W46" s="51">
        <v>1362</v>
      </c>
      <c r="X46" s="53">
        <v>27</v>
      </c>
      <c r="Y46" s="101">
        <f t="shared" si="9"/>
        <v>38</v>
      </c>
      <c r="Z46" s="51">
        <v>3114</v>
      </c>
      <c r="AA46" s="52">
        <v>61.7</v>
      </c>
      <c r="AB46" s="42">
        <f t="shared" si="10"/>
        <v>30</v>
      </c>
      <c r="AC46" s="18">
        <v>648</v>
      </c>
      <c r="AD46" s="15">
        <v>12.8</v>
      </c>
      <c r="AE46" s="102">
        <f t="shared" si="11"/>
        <v>10</v>
      </c>
      <c r="AF46" s="16">
        <v>264</v>
      </c>
      <c r="AG46" s="20">
        <v>9.9</v>
      </c>
      <c r="AH46" s="9">
        <f t="shared" si="12"/>
        <v>35</v>
      </c>
      <c r="AI46" s="18">
        <v>411</v>
      </c>
      <c r="AJ46" s="15">
        <v>8.1</v>
      </c>
      <c r="AK46" s="103">
        <f t="shared" si="13"/>
        <v>14</v>
      </c>
      <c r="AL46" s="18">
        <f t="shared" si="0"/>
        <v>2137</v>
      </c>
      <c r="AM46" s="15">
        <f t="shared" si="1"/>
        <v>42.4</v>
      </c>
      <c r="AN46" s="103">
        <f t="shared" si="14"/>
        <v>25</v>
      </c>
    </row>
    <row r="47" spans="1:40" ht="17.25" customHeight="1">
      <c r="A47" s="95" t="s">
        <v>74</v>
      </c>
      <c r="B47" s="13">
        <v>2767</v>
      </c>
      <c r="C47" s="14">
        <v>340.3</v>
      </c>
      <c r="D47" s="11">
        <f t="shared" si="2"/>
        <v>12</v>
      </c>
      <c r="E47" s="13">
        <v>61</v>
      </c>
      <c r="F47" s="14">
        <v>7.5</v>
      </c>
      <c r="G47" s="11">
        <f t="shared" si="3"/>
        <v>36</v>
      </c>
      <c r="H47" s="13">
        <v>333</v>
      </c>
      <c r="I47" s="14">
        <v>41</v>
      </c>
      <c r="J47" s="11">
        <f t="shared" si="4"/>
        <v>13</v>
      </c>
      <c r="K47" s="13">
        <v>253</v>
      </c>
      <c r="L47" s="14">
        <v>31.1</v>
      </c>
      <c r="M47" s="11">
        <f t="shared" si="5"/>
        <v>16</v>
      </c>
      <c r="N47" s="99">
        <v>114</v>
      </c>
      <c r="O47" s="14">
        <v>14</v>
      </c>
      <c r="P47" s="9">
        <f t="shared" si="6"/>
        <v>15</v>
      </c>
      <c r="Q47" s="49">
        <v>255</v>
      </c>
      <c r="R47" s="53">
        <v>31.4</v>
      </c>
      <c r="S47" s="101">
        <f t="shared" si="7"/>
        <v>2</v>
      </c>
      <c r="T47" s="51">
        <v>155</v>
      </c>
      <c r="U47" s="52">
        <v>19.1</v>
      </c>
      <c r="V47" s="42">
        <f t="shared" si="8"/>
        <v>11</v>
      </c>
      <c r="W47" s="51">
        <v>248</v>
      </c>
      <c r="X47" s="53">
        <v>30.5</v>
      </c>
      <c r="Y47" s="101">
        <f t="shared" si="9"/>
        <v>22</v>
      </c>
      <c r="Z47" s="51">
        <v>546</v>
      </c>
      <c r="AA47" s="52">
        <v>67.2</v>
      </c>
      <c r="AB47" s="42">
        <f t="shared" si="10"/>
        <v>11</v>
      </c>
      <c r="AC47" s="18">
        <v>99</v>
      </c>
      <c r="AD47" s="15">
        <v>12.2</v>
      </c>
      <c r="AE47" s="102">
        <f t="shared" si="11"/>
        <v>16</v>
      </c>
      <c r="AF47" s="16">
        <v>54</v>
      </c>
      <c r="AG47" s="20">
        <v>12.6</v>
      </c>
      <c r="AH47" s="9">
        <f t="shared" si="12"/>
        <v>8</v>
      </c>
      <c r="AI47" s="18">
        <v>75</v>
      </c>
      <c r="AJ47" s="15">
        <v>9.2</v>
      </c>
      <c r="AK47" s="103">
        <f t="shared" si="13"/>
        <v>8</v>
      </c>
      <c r="AL47" s="18">
        <f t="shared" si="0"/>
        <v>367</v>
      </c>
      <c r="AM47" s="15">
        <f t="shared" si="1"/>
        <v>45.1</v>
      </c>
      <c r="AN47" s="103">
        <f t="shared" si="14"/>
        <v>15</v>
      </c>
    </row>
    <row r="48" spans="1:40" ht="13.5">
      <c r="A48" s="95" t="s">
        <v>75</v>
      </c>
      <c r="B48" s="13">
        <v>4940</v>
      </c>
      <c r="C48" s="14">
        <v>370.6</v>
      </c>
      <c r="D48" s="11">
        <f t="shared" si="2"/>
        <v>3</v>
      </c>
      <c r="E48" s="13">
        <v>121</v>
      </c>
      <c r="F48" s="14">
        <v>9.1</v>
      </c>
      <c r="G48" s="11">
        <f t="shared" si="3"/>
        <v>23</v>
      </c>
      <c r="H48" s="13">
        <v>498</v>
      </c>
      <c r="I48" s="14">
        <v>37.4</v>
      </c>
      <c r="J48" s="11">
        <f t="shared" si="4"/>
        <v>24</v>
      </c>
      <c r="K48" s="13">
        <v>445</v>
      </c>
      <c r="L48" s="14">
        <v>33.4</v>
      </c>
      <c r="M48" s="11">
        <f t="shared" si="5"/>
        <v>10</v>
      </c>
      <c r="N48" s="13">
        <v>199</v>
      </c>
      <c r="O48" s="14">
        <v>14.9</v>
      </c>
      <c r="P48" s="9">
        <f t="shared" si="6"/>
        <v>8</v>
      </c>
      <c r="Q48" s="49">
        <v>349</v>
      </c>
      <c r="R48" s="53">
        <v>26.2</v>
      </c>
      <c r="S48" s="101">
        <f t="shared" si="7"/>
        <v>15</v>
      </c>
      <c r="T48" s="51">
        <v>252</v>
      </c>
      <c r="U48" s="52">
        <v>18.9</v>
      </c>
      <c r="V48" s="42">
        <f t="shared" si="8"/>
        <v>13</v>
      </c>
      <c r="W48" s="51">
        <v>427</v>
      </c>
      <c r="X48" s="53">
        <v>32</v>
      </c>
      <c r="Y48" s="101">
        <f t="shared" si="9"/>
        <v>16</v>
      </c>
      <c r="Z48" s="51">
        <v>1045</v>
      </c>
      <c r="AA48" s="52">
        <v>78.4</v>
      </c>
      <c r="AB48" s="42">
        <f t="shared" si="10"/>
        <v>2</v>
      </c>
      <c r="AC48" s="18">
        <v>189</v>
      </c>
      <c r="AD48" s="15">
        <v>14.2</v>
      </c>
      <c r="AE48" s="102">
        <f t="shared" si="11"/>
        <v>4</v>
      </c>
      <c r="AF48" s="16">
        <v>96</v>
      </c>
      <c r="AG48" s="20">
        <v>13.6</v>
      </c>
      <c r="AH48" s="9">
        <f t="shared" si="12"/>
        <v>4</v>
      </c>
      <c r="AI48" s="18">
        <v>207</v>
      </c>
      <c r="AJ48" s="15">
        <v>15.5</v>
      </c>
      <c r="AK48" s="103">
        <f t="shared" si="13"/>
        <v>2</v>
      </c>
      <c r="AL48" s="18">
        <f t="shared" si="0"/>
        <v>644</v>
      </c>
      <c r="AM48" s="15">
        <f t="shared" si="1"/>
        <v>48.3</v>
      </c>
      <c r="AN48" s="103">
        <f t="shared" si="14"/>
        <v>10</v>
      </c>
    </row>
    <row r="49" spans="1:40" ht="13.5">
      <c r="A49" s="95" t="s">
        <v>76</v>
      </c>
      <c r="B49" s="13">
        <v>5393</v>
      </c>
      <c r="C49" s="14">
        <v>309.4</v>
      </c>
      <c r="D49" s="11">
        <f>RANK(C49,C$7:C$53)</f>
        <v>28</v>
      </c>
      <c r="E49" s="13">
        <v>123</v>
      </c>
      <c r="F49" s="14">
        <v>7.1</v>
      </c>
      <c r="G49" s="11">
        <f>RANK(F49,F$7:F$53)</f>
        <v>40</v>
      </c>
      <c r="H49" s="13">
        <v>475</v>
      </c>
      <c r="I49" s="14">
        <v>27.3</v>
      </c>
      <c r="J49" s="11">
        <f>RANK(I49,I$7:I$53)</f>
        <v>46</v>
      </c>
      <c r="K49" s="13">
        <v>462</v>
      </c>
      <c r="L49" s="14">
        <v>26.5</v>
      </c>
      <c r="M49" s="11">
        <f>RANK(L49,L$7:L$53)</f>
        <v>35</v>
      </c>
      <c r="N49" s="13">
        <v>164</v>
      </c>
      <c r="O49" s="14">
        <v>9.4</v>
      </c>
      <c r="P49" s="9">
        <f>RANK(O49,O$7:O$53)</f>
        <v>45</v>
      </c>
      <c r="Q49" s="49">
        <v>474</v>
      </c>
      <c r="R49" s="53">
        <v>27.2</v>
      </c>
      <c r="S49" s="101">
        <f>RANK(R49,R$7:R$53)</f>
        <v>8</v>
      </c>
      <c r="T49" s="51">
        <v>282</v>
      </c>
      <c r="U49" s="52">
        <v>16.2</v>
      </c>
      <c r="V49" s="42">
        <f>RANK(U49,U$7:U$53)</f>
        <v>24</v>
      </c>
      <c r="W49" s="51">
        <v>526</v>
      </c>
      <c r="X49" s="53">
        <v>30.2</v>
      </c>
      <c r="Y49" s="101">
        <f>RANK(X49,X$7:X$53)</f>
        <v>25</v>
      </c>
      <c r="Z49" s="51">
        <v>1085</v>
      </c>
      <c r="AA49" s="52">
        <v>62.2</v>
      </c>
      <c r="AB49" s="42">
        <f>RANK(AA49,AA$7:AA$53)</f>
        <v>28</v>
      </c>
      <c r="AC49" s="18">
        <v>218</v>
      </c>
      <c r="AD49" s="15">
        <v>12.5</v>
      </c>
      <c r="AE49" s="102">
        <f>RANK(AD49,AD$7:AD$53)</f>
        <v>13</v>
      </c>
      <c r="AF49" s="16">
        <v>83</v>
      </c>
      <c r="AG49" s="20">
        <v>9</v>
      </c>
      <c r="AH49" s="9">
        <f>RANK(AG49,AG$7:AG$53)</f>
        <v>44</v>
      </c>
      <c r="AI49" s="18">
        <v>171</v>
      </c>
      <c r="AJ49" s="15">
        <v>9.8</v>
      </c>
      <c r="AK49" s="103">
        <f>RANK(AJ49,AJ$7:AJ$53)</f>
        <v>5</v>
      </c>
      <c r="AL49" s="18">
        <f t="shared" si="0"/>
        <v>626</v>
      </c>
      <c r="AM49" s="15">
        <f t="shared" si="1"/>
        <v>35.9</v>
      </c>
      <c r="AN49" s="103">
        <f>RANK(AM49,AM$7:AM$53)</f>
        <v>43</v>
      </c>
    </row>
    <row r="50" spans="1:40" ht="13.5">
      <c r="A50" s="95" t="s">
        <v>77</v>
      </c>
      <c r="B50" s="13">
        <v>3663</v>
      </c>
      <c r="C50" s="14">
        <v>323.6</v>
      </c>
      <c r="D50" s="11">
        <f t="shared" si="2"/>
        <v>20</v>
      </c>
      <c r="E50" s="13">
        <v>100</v>
      </c>
      <c r="F50" s="14">
        <v>8.8</v>
      </c>
      <c r="G50" s="11">
        <f t="shared" si="3"/>
        <v>27</v>
      </c>
      <c r="H50" s="13">
        <v>377</v>
      </c>
      <c r="I50" s="14">
        <v>33.3</v>
      </c>
      <c r="J50" s="11">
        <f t="shared" si="4"/>
        <v>37</v>
      </c>
      <c r="K50" s="13">
        <v>316</v>
      </c>
      <c r="L50" s="14">
        <v>27.9</v>
      </c>
      <c r="M50" s="11">
        <f t="shared" si="5"/>
        <v>32</v>
      </c>
      <c r="N50" s="13">
        <v>127</v>
      </c>
      <c r="O50" s="14">
        <v>11.2</v>
      </c>
      <c r="P50" s="9">
        <f t="shared" si="6"/>
        <v>38</v>
      </c>
      <c r="Q50" s="49">
        <v>293</v>
      </c>
      <c r="R50" s="53">
        <v>25.9</v>
      </c>
      <c r="S50" s="101">
        <f t="shared" si="7"/>
        <v>16</v>
      </c>
      <c r="T50" s="51">
        <v>211</v>
      </c>
      <c r="U50" s="52">
        <v>18.6</v>
      </c>
      <c r="V50" s="42">
        <f t="shared" si="8"/>
        <v>16</v>
      </c>
      <c r="W50" s="51">
        <v>349</v>
      </c>
      <c r="X50" s="53">
        <v>30.8</v>
      </c>
      <c r="Y50" s="101">
        <f t="shared" si="9"/>
        <v>21</v>
      </c>
      <c r="Z50" s="51">
        <v>706</v>
      </c>
      <c r="AA50" s="52">
        <v>62.4</v>
      </c>
      <c r="AB50" s="42">
        <f t="shared" si="10"/>
        <v>27</v>
      </c>
      <c r="AC50" s="18">
        <v>131</v>
      </c>
      <c r="AD50" s="15">
        <v>11.6</v>
      </c>
      <c r="AE50" s="102">
        <f t="shared" si="11"/>
        <v>24</v>
      </c>
      <c r="AF50" s="16">
        <v>51</v>
      </c>
      <c r="AG50" s="20">
        <v>8.6</v>
      </c>
      <c r="AH50" s="9">
        <f t="shared" si="12"/>
        <v>46</v>
      </c>
      <c r="AI50" s="18">
        <v>112</v>
      </c>
      <c r="AJ50" s="15">
        <v>9.9</v>
      </c>
      <c r="AK50" s="103">
        <f t="shared" si="13"/>
        <v>4</v>
      </c>
      <c r="AL50" s="18">
        <f t="shared" si="0"/>
        <v>443</v>
      </c>
      <c r="AM50" s="15">
        <f t="shared" si="1"/>
        <v>39.099999999999994</v>
      </c>
      <c r="AN50" s="103">
        <f t="shared" si="14"/>
        <v>32</v>
      </c>
    </row>
    <row r="51" spans="1:40" ht="13.5">
      <c r="A51" s="95" t="s">
        <v>78</v>
      </c>
      <c r="B51" s="13">
        <v>3582</v>
      </c>
      <c r="C51" s="14">
        <v>333.5</v>
      </c>
      <c r="D51" s="11">
        <f t="shared" si="2"/>
        <v>16</v>
      </c>
      <c r="E51" s="13">
        <v>85</v>
      </c>
      <c r="F51" s="14">
        <v>7.9</v>
      </c>
      <c r="G51" s="11">
        <f t="shared" si="3"/>
        <v>34</v>
      </c>
      <c r="H51" s="13">
        <v>392</v>
      </c>
      <c r="I51" s="14">
        <v>36.5</v>
      </c>
      <c r="J51" s="11">
        <f t="shared" si="4"/>
        <v>27</v>
      </c>
      <c r="K51" s="13">
        <v>307</v>
      </c>
      <c r="L51" s="14">
        <v>28.6</v>
      </c>
      <c r="M51" s="11">
        <f t="shared" si="5"/>
        <v>27</v>
      </c>
      <c r="N51" s="13">
        <v>154</v>
      </c>
      <c r="O51" s="14">
        <v>14.3</v>
      </c>
      <c r="P51" s="9">
        <f t="shared" si="6"/>
        <v>11</v>
      </c>
      <c r="Q51" s="49">
        <v>286</v>
      </c>
      <c r="R51" s="53">
        <v>26.6</v>
      </c>
      <c r="S51" s="101">
        <f t="shared" si="7"/>
        <v>14</v>
      </c>
      <c r="T51" s="51">
        <v>227</v>
      </c>
      <c r="U51" s="52">
        <v>21.1</v>
      </c>
      <c r="V51" s="42">
        <f t="shared" si="8"/>
        <v>6</v>
      </c>
      <c r="W51" s="51">
        <v>362</v>
      </c>
      <c r="X51" s="53">
        <v>33.7</v>
      </c>
      <c r="Y51" s="101">
        <f t="shared" si="9"/>
        <v>11</v>
      </c>
      <c r="Z51" s="51">
        <v>684</v>
      </c>
      <c r="AA51" s="52">
        <v>63.7</v>
      </c>
      <c r="AB51" s="42">
        <f t="shared" si="10"/>
        <v>21</v>
      </c>
      <c r="AC51" s="18">
        <v>130</v>
      </c>
      <c r="AD51" s="15">
        <v>12.1</v>
      </c>
      <c r="AE51" s="102">
        <f t="shared" si="11"/>
        <v>17</v>
      </c>
      <c r="AF51" s="16">
        <v>76</v>
      </c>
      <c r="AG51" s="20">
        <v>13.4</v>
      </c>
      <c r="AH51" s="9">
        <f t="shared" si="12"/>
        <v>5</v>
      </c>
      <c r="AI51" s="18">
        <v>128</v>
      </c>
      <c r="AJ51" s="15">
        <v>11.9</v>
      </c>
      <c r="AK51" s="103">
        <f t="shared" si="13"/>
        <v>3</v>
      </c>
      <c r="AL51" s="18">
        <f t="shared" si="0"/>
        <v>461</v>
      </c>
      <c r="AM51" s="15">
        <f t="shared" si="1"/>
        <v>42.900000000000006</v>
      </c>
      <c r="AN51" s="103">
        <f t="shared" si="14"/>
        <v>24</v>
      </c>
    </row>
    <row r="52" spans="1:40" ht="18.75" customHeight="1">
      <c r="A52" s="77" t="s">
        <v>9</v>
      </c>
      <c r="B52" s="13">
        <v>5302</v>
      </c>
      <c r="C52" s="14">
        <v>330.5</v>
      </c>
      <c r="D52" s="11">
        <f t="shared" si="2"/>
        <v>19</v>
      </c>
      <c r="E52" s="13">
        <v>177</v>
      </c>
      <c r="F52" s="14">
        <v>11</v>
      </c>
      <c r="G52" s="11">
        <f t="shared" si="3"/>
        <v>6</v>
      </c>
      <c r="H52" s="13">
        <v>498</v>
      </c>
      <c r="I52" s="14">
        <v>31</v>
      </c>
      <c r="J52" s="11">
        <f t="shared" si="4"/>
        <v>43</v>
      </c>
      <c r="K52" s="13">
        <v>483</v>
      </c>
      <c r="L52" s="14">
        <v>30.1</v>
      </c>
      <c r="M52" s="11">
        <f t="shared" si="5"/>
        <v>23</v>
      </c>
      <c r="N52" s="13">
        <v>218</v>
      </c>
      <c r="O52" s="14">
        <v>13.6</v>
      </c>
      <c r="P52" s="9">
        <f t="shared" si="6"/>
        <v>20</v>
      </c>
      <c r="Q52" s="49">
        <v>434</v>
      </c>
      <c r="R52" s="53">
        <v>27.1</v>
      </c>
      <c r="S52" s="101">
        <f t="shared" si="7"/>
        <v>9</v>
      </c>
      <c r="T52" s="51">
        <v>329</v>
      </c>
      <c r="U52" s="52">
        <v>20.5</v>
      </c>
      <c r="V52" s="42">
        <f t="shared" si="8"/>
        <v>7</v>
      </c>
      <c r="W52" s="51">
        <v>444</v>
      </c>
      <c r="X52" s="53">
        <v>27.7</v>
      </c>
      <c r="Y52" s="101">
        <f t="shared" si="9"/>
        <v>34</v>
      </c>
      <c r="Z52" s="51">
        <v>1006</v>
      </c>
      <c r="AA52" s="52">
        <v>62.7</v>
      </c>
      <c r="AB52" s="42">
        <f t="shared" si="10"/>
        <v>25</v>
      </c>
      <c r="AC52" s="18">
        <v>157</v>
      </c>
      <c r="AD52" s="15">
        <v>9.8</v>
      </c>
      <c r="AE52" s="102">
        <f t="shared" si="11"/>
        <v>41</v>
      </c>
      <c r="AF52" s="16">
        <v>100</v>
      </c>
      <c r="AG52" s="20">
        <v>11.8</v>
      </c>
      <c r="AH52" s="9">
        <f t="shared" si="12"/>
        <v>15</v>
      </c>
      <c r="AI52" s="18">
        <v>267</v>
      </c>
      <c r="AJ52" s="15">
        <v>16.6</v>
      </c>
      <c r="AK52" s="103">
        <f t="shared" si="13"/>
        <v>1</v>
      </c>
      <c r="AL52" s="18">
        <f t="shared" si="0"/>
        <v>701</v>
      </c>
      <c r="AM52" s="15">
        <f t="shared" si="1"/>
        <v>43.7</v>
      </c>
      <c r="AN52" s="103">
        <f t="shared" si="14"/>
        <v>20</v>
      </c>
    </row>
    <row r="53" spans="1:40" ht="13.5">
      <c r="A53" s="96" t="s">
        <v>79</v>
      </c>
      <c r="B53" s="6">
        <v>3095</v>
      </c>
      <c r="C53" s="32">
        <v>216.1</v>
      </c>
      <c r="D53" s="10">
        <f t="shared" si="2"/>
        <v>47</v>
      </c>
      <c r="E53" s="6">
        <v>87</v>
      </c>
      <c r="F53" s="32">
        <v>6.1</v>
      </c>
      <c r="G53" s="10">
        <f t="shared" si="3"/>
        <v>46</v>
      </c>
      <c r="H53" s="6">
        <v>210</v>
      </c>
      <c r="I53" s="32">
        <v>14.7</v>
      </c>
      <c r="J53" s="10">
        <f t="shared" si="4"/>
        <v>47</v>
      </c>
      <c r="K53" s="6">
        <v>336</v>
      </c>
      <c r="L53" s="32">
        <v>23.5</v>
      </c>
      <c r="M53" s="10">
        <f t="shared" si="5"/>
        <v>47</v>
      </c>
      <c r="N53" s="10">
        <v>128</v>
      </c>
      <c r="O53" s="10">
        <v>8.9</v>
      </c>
      <c r="P53" s="10">
        <f t="shared" si="6"/>
        <v>47</v>
      </c>
      <c r="Q53" s="54">
        <v>166</v>
      </c>
      <c r="R53" s="82">
        <v>11.6</v>
      </c>
      <c r="S53" s="43">
        <f t="shared" si="7"/>
        <v>47</v>
      </c>
      <c r="T53" s="55">
        <v>151</v>
      </c>
      <c r="U53" s="84">
        <v>10.5</v>
      </c>
      <c r="V53" s="43">
        <f t="shared" si="8"/>
        <v>47</v>
      </c>
      <c r="W53" s="55">
        <v>254</v>
      </c>
      <c r="X53" s="82">
        <v>17.7</v>
      </c>
      <c r="Y53" s="43">
        <f t="shared" si="9"/>
        <v>47</v>
      </c>
      <c r="Z53" s="55">
        <v>621</v>
      </c>
      <c r="AA53" s="84">
        <v>43.4</v>
      </c>
      <c r="AB53" s="43">
        <f t="shared" si="10"/>
        <v>47</v>
      </c>
      <c r="AC53" s="21">
        <v>134</v>
      </c>
      <c r="AD53" s="87">
        <v>9.4</v>
      </c>
      <c r="AE53" s="10">
        <f t="shared" si="11"/>
        <v>46</v>
      </c>
      <c r="AF53" s="17">
        <v>115</v>
      </c>
      <c r="AG53" s="80">
        <v>15.8</v>
      </c>
      <c r="AH53" s="10">
        <f t="shared" si="12"/>
        <v>2</v>
      </c>
      <c r="AI53" s="21">
        <v>128</v>
      </c>
      <c r="AJ53" s="87">
        <v>8.9</v>
      </c>
      <c r="AK53" s="10">
        <f t="shared" si="13"/>
        <v>12</v>
      </c>
      <c r="AL53" s="21">
        <f t="shared" si="0"/>
        <v>464</v>
      </c>
      <c r="AM53" s="87">
        <f t="shared" si="1"/>
        <v>32.4</v>
      </c>
      <c r="AN53" s="10">
        <f>RANK(AM53,AM$7:AM$53)</f>
        <v>47</v>
      </c>
    </row>
    <row r="54" spans="1:23" ht="13.5">
      <c r="A54" s="78" t="s">
        <v>35</v>
      </c>
      <c r="B54" t="s">
        <v>25</v>
      </c>
      <c r="Q54" s="34"/>
      <c r="W54" t="s">
        <v>25</v>
      </c>
    </row>
    <row r="55" ht="13.5">
      <c r="W55" s="1" t="s">
        <v>81</v>
      </c>
    </row>
  </sheetData>
  <sheetProtection/>
  <mergeCells count="1">
    <mergeCell ref="U2:V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69" r:id="rId2"/>
  <headerFooter alignWithMargins="0">
    <oddHeader>&amp;R&amp;F/&amp;A</oddHeader>
    <oddFooter>&amp;R&amp;P/&amp;N</oddFooter>
  </headerFooter>
  <colBreaks count="1" manualBreakCount="1">
    <brk id="2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kumamoto</cp:lastModifiedBy>
  <cp:lastPrinted>2010-01-07T04:07:48Z</cp:lastPrinted>
  <dcterms:created xsi:type="dcterms:W3CDTF">2000-09-14T06:10:28Z</dcterms:created>
  <dcterms:modified xsi:type="dcterms:W3CDTF">2021-02-25T04:22:21Z</dcterms:modified>
  <cp:category/>
  <cp:version/>
  <cp:contentType/>
  <cp:contentStatus/>
</cp:coreProperties>
</file>