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E34" i="10"/>
  <c r="C34" i="10"/>
  <c r="U34" i="10" s="1"/>
  <c r="U35" i="10" s="1"/>
  <c r="U36" i="10" s="1"/>
  <c r="BW34" i="10" l="1"/>
  <c r="BW35" i="10" s="1"/>
  <c r="BW36" i="10" s="1"/>
  <c r="BW37" i="10" s="1"/>
  <c r="BW38" i="10" s="1"/>
  <c r="BW39"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<sst xmlns="http://schemas.openxmlformats.org/spreadsheetml/2006/main" count="1093" uniqueCount="586">
  <si>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</si>
  <si>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</si>
  <si>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</si>
  <si>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</si>
  <si>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</si>
  <si>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</si>
  <si>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</si>
  <si>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</si>
  <si>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</si>
  <si>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</si>
  <si>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</si>
  <si>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</si>
  <si>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</si>
  <si>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</si>
  <si>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</si>
  <si>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</si>
  <si>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</si>
  <si>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</si>
  <si>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</si>
  <si>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</si>
  <si>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</si>
  <si>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</si>
  <si>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</si>
  <si>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</si>
  <si>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</si>
  <si>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</si>
  <si>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</si>
  <si>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</si>
  <si>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</si>
  <si>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</si>
  <si>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</si>
  <si>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</si>
  <si>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</si>
  <si>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</si>
  <si>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</si>
  <si>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</si>
  <si>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</si>
  <si>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</si>
  <si>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</si>
  <si>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</si>
  <si>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</si>
  <si>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</si>
  <si>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</si>
  <si>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</si>
  <si>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</si>
  <si>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</si>
  <si>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</si>
  <si>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</si>
  <si>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</si>
  <si>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</si>
  <si>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</si>
  <si>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</si>
  <si>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</si>
  <si>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</si>
  <si>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</si>
  <si>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</si>
  <si>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</si>
  <si>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</si>
  <si>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</si>
  <si>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</si>
  <si>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</si>
  <si>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</si>
  <si>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</si>
  <si>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</si>
  <si>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</si>
  <si>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</si>
  <si>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</si>
  <si>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</si>
  <si>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</si>
  <si>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</si>
  <si>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</si>
  <si>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</si>
  <si>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</si>
  <si>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</si>
  <si>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</si>
  <si>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</si>
  <si>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</si>
  <si>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</si>
  <si>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</si>
  <si>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</si>
  <si>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</si>
  <si>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</si>
  <si>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</si>
  <si>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</si>
  <si>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</si>
  <si>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</si>
  <si>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</si>
  <si>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</si>
  <si>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</si>
  <si>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</si>
  <si>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</si>
  <si>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</si>
  <si>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</si>
  <si>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</si>
  <si>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</si>
  <si>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</si>
  <si>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</si>
  <si>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</si>
  <si>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</si>
  <si>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</si>
  <si>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</si>
  <si>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</si>
  <si>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</si>
  <si>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</si>
  <si>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</si>
  <si>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</si>
  <si>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</si>
  <si>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</si>
  <si>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</si>
  <si>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</si>
  <si>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</si>
  <si>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</si>
  <si>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</si>
  <si>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</si>
  <si>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</si>
  <si>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</si>
  <si>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</si>
  <si>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</si>
  <si>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</si>
  <si>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</si>
  <si>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</si>
  <si>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</si>
  <si>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</si>
  <si>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</si>
  <si>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</si>
  <si>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</si>
  <si>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</si>
  <si>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</si>
  <si>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</si>
  <si>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</si>
  <si>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</si>
  <si>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</si>
  <si>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</si>
  <si>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</si>
  <si>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</si>
  <si>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</si>
  <si>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</si>
  <si>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</si>
  <si>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</si>
  <si>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</si>
  <si>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</si>
  <si>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</si>
  <si>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</si>
  <si>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</si>
  <si>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</si>
  <si>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</si>
  <si>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</si>
  <si>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</si>
  <si>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</si>
  <si>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</si>
  <si>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</si>
  <si>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</si>
  <si>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</si>
  <si>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</si>
  <si>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</si>
  <si>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</si>
  <si>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</si>
  <si>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</si>
  <si>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</si>
  <si>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</si>
  <si>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</si>
  <si>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</si>
  <si>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</si>
  <si>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</si>
  <si>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</si>
  <si>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</si>
  <si>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</si>
  <si>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</si>
  <si>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</si>
  <si>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</si>
  <si>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</si>
  <si>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</si>
  <si>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</si>
  <si>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</si>
  <si>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</si>
  <si>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</si>
  <si>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</si>
  <si>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</si>
  <si>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</si>
  <si>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</si>
  <si>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</si>
  <si>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</si>
  <si>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</si>
  <si>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</si>
  <si>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</si>
  <si>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</si>
  <si>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</si>
  <si>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</si>
  <si>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</si>
  <si>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</si>
  <si>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</si>
  <si>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</si>
  <si>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</si>
  <si>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</si>
  <si>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</si>
  <si>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</si>
  <si>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</si>
  <si>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</si>
  <si>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</si>
  <si>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</si>
  <si>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</si>
  <si>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</si>
  <si>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</si>
  <si>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</si>
  <si>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</si>
  <si>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</si>
  <si>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</si>
  <si>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</si>
  <si>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</si>
  <si>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</si>
  <si>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</si>
  <si>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</si>
  <si>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</si>
  <si>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</si>
  <si>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熊本県合志市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</si>
  <si>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</si>
  <si>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</si>
  <si>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</si>
  <si>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</si>
  <si>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</si>
  <si>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</si>
  <si>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</si>
  <si>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</si>
  <si>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</si>
  <si>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</si>
  <si>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</si>
  <si>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</si>
  <si>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</si>
  <si>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</si>
  <si>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</si>
  <si>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</si>
  <si>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</si>
  <si>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</si>
  <si>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</si>
  <si>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</si>
  <si>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</si>
  <si>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</si>
  <si>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</si>
  <si>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</si>
  <si>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</si>
  <si>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</si>
  <si>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</si>
  <si>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</si>
  <si>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</si>
  <si>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</si>
  <si>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</si>
  <si>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</si>
  <si>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</si>
  <si>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</si>
  <si>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</si>
  <si>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</si>
  <si>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</si>
  <si>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</si>
  <si>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</si>
  <si>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</si>
  <si>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</si>
  <si>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</si>
  <si>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</si>
  <si>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</si>
  <si>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</si>
  <si>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</si>
  <si>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</si>
  <si>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</si>
  <si>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</si>
  <si>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</si>
  <si>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</si>
  <si>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</si>
  <si>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</si>
  <si>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</si>
  <si>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</si>
  <si>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</si>
  <si>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</si>
  <si>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</si>
  <si>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</si>
  <si>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</si>
  <si>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</si>
  <si>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</si>
  <si>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</si>
  <si>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</si>
  <si>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</si>
  <si>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</si>
  <si>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</si>
  <si>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</si>
  <si>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</si>
  <si>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</si>
  <si>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</si>
  <si>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</si>
  <si>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</si>
  <si>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</si>
  <si>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</si>
  <si>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</si>
  <si>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</si>
  <si>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</si>
  <si>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</si>
  <si>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</si>
  <si>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</si>
  <si>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</si>
  <si>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</si>
  <si>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</si>
  <si>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</si>
  <si>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</si>
  <si>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</si>
  <si>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</si>
  <si>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</si>
  <si>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</si>
  <si>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</si>
  <si>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</si>
  <si>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</si>
  <si>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</si>
  <si>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</si>
  <si>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</si>
  <si>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</si>
  <si>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</si>
  <si>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</si>
  <si>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</si>
  <si>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</si>
  <si>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</si>
  <si>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</si>
  <si>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</si>
  <si>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</si>
  <si>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</si>
  <si>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</si>
  <si>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</si>
  <si>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</si>
  <si>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</si>
  <si>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</si>
  <si>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</si>
  <si>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</si>
  <si>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</si>
  <si>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</si>
  <si>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</si>
  <si>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</si>
  <si>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</si>
  <si>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</si>
  <si>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</si>
  <si>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</si>
  <si>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</si>
  <si>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</si>
  <si>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</si>
  <si>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</si>
  <si>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</si>
  <si>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</si>
  <si>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</si>
  <si>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</si>
  <si>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</si>
  <si>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</si>
  <si>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</si>
  <si>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</si>
  <si>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</si>
  <si>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</si>
  <si>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</si>
  <si>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</si>
  <si>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</si>
  <si>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</si>
  <si>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</si>
  <si>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</si>
  <si>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</si>
  <si>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</si>
  <si>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</si>
  <si>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</si>
  <si>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</si>
  <si>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</si>
  <si>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</si>
  <si>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</si>
  <si>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熊本県合志市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</si>
  <si>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</si>
  <si>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</si>
  <si>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</si>
  <si>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</si>
  <si>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</si>
  <si>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</si>
  <si>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</si>
  <si>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</si>
  <si>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</si>
  <si>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</si>
  <si>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</si>
  <si>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</si>
  <si>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</si>
  <si>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</si>
  <si>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</si>
  <si>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</si>
  <si>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</si>
  <si>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</si>
  <si>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</si>
  <si>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</si>
  <si>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</si>
  <si>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</si>
  <si>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</si>
  <si>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</si>
  <si>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</si>
  <si>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</si>
  <si>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</si>
  <si>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</si>
  <si>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</si>
  <si>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</si>
  <si>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</si>
  <si>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</si>
  <si>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</si>
  <si>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</si>
  <si>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</si>
  <si>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</si>
  <si>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</si>
  <si>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</si>
  <si>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</si>
  <si>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</si>
  <si>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</si>
  <si>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</si>
  <si>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</si>
  <si>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</si>
  <si>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</si>
  <si>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</si>
  <si>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</si>
  <si>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</si>
  <si>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</si>
  <si>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</si>
  <si>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</si>
  <si>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</si>
  <si>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</si>
  <si>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</si>
  <si>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</si>
  <si>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</si>
  <si>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</si>
  <si>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</si>
  <si>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</si>
  <si>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</si>
  <si>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</si>
  <si>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</si>
  <si>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</si>
  <si>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</si>
  <si>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</si>
  <si>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</si>
  <si>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</si>
  <si>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</si>
  <si>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</si>
  <si>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</si>
  <si>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</si>
  <si>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</si>
  <si>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</si>
  <si>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</si>
  <si>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</si>
  <si>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</si>
  <si>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</si>
  <si>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</si>
  <si>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</si>
  <si>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</si>
  <si>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</si>
  <si>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</si>
  <si>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</si>
  <si>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</si>
  <si>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</si>
  <si>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</si>
  <si>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</si>
  <si>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</si>
  <si>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</si>
  <si>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</si>
  <si>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</si>
  <si>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</si>
  <si>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</si>
  <si>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</si>
  <si>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</si>
  <si>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</si>
  <si>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</si>
  <si>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</si>
  <si>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</si>
  <si>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</si>
  <si>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</si>
  <si>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</si>
  <si>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</si>
  <si>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</si>
  <si>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</si>
  <si>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</si>
  <si>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</si>
  <si>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</si>
  <si>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</si>
  <si>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</si>
  <si>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</si>
  <si>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</si>
  <si>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</si>
  <si>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</si>
  <si>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</si>
  <si>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</si>
  <si>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</si>
  <si>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</si>
  <si>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</si>
  <si>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</si>
  <si>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</si>
  <si>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</si>
  <si>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</si>
  <si>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</si>
  <si>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</si>
  <si>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</si>
  <si>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</si>
  <si>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</si>
  <si>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</si>
  <si>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</si>
  <si>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</si>
  <si>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</si>
  <si>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</si>
  <si>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</si>
  <si>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</si>
  <si>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</si>
  <si>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</si>
  <si>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</si>
  <si>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</si>
  <si>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</si>
  <si>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</si>
  <si>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</si>
  <si>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</si>
  <si>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</si>
  <si>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</si>
  <si>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</si>
  <si>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</si>
  <si>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</si>
  <si>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</si>
  <si>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</si>
  <si>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</si>
  <si>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</si>
  <si>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</si>
  <si>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</si>
  <si>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</si>
  <si>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</si>
  <si>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</si>
  <si>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</si>
  <si>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</si>
  <si>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</si>
  <si>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</si>
  <si>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</si>
  <si>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</si>
  <si>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</si>
  <si>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</si>
  <si>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</si>
  <si>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</si>
  <si>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</si>
  <si>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</si>
  <si>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</si>
  <si>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</si>
  <si>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</si>
  <si>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</si>
  <si>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</si>
  <si>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</si>
  <si>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</si>
  <si>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</si>
  <si>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</si>
  <si>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</si>
  <si>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</si>
  <si>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0.79</t>
  </si>
  <si>
    <t>▲ 5.93</t>
  </si>
  <si>
    <t>▲ 5.23</t>
  </si>
  <si>
    <t>水道事業会計</t>
  </si>
  <si>
    <t>一般会計</t>
  </si>
  <si>
    <t>下水道事業会計</t>
  </si>
  <si>
    <t>工業用水道事業会計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</si>
  <si>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</si>
  <si>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</si>
  <si>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</si>
  <si>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</si>
  <si>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</si>
  <si>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</si>
  <si>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</si>
  <si>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</si>
  <si>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</si>
  <si>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</si>
  <si>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</si>
  <si>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</si>
  <si>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</si>
  <si>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水と土保全基金</t>
    <rPh sb="0" eb="1">
      <t>ミズ</t>
    </rPh>
    <rPh sb="2" eb="3">
      <t>ツチ</t>
    </rPh>
    <rPh sb="3" eb="5">
      <t>ホゼン</t>
    </rPh>
    <rPh sb="5" eb="7">
      <t>キキン</t>
    </rPh>
    <phoneticPr fontId="11"/>
  </si>
  <si>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</si>
  <si>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</si>
  <si>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</si>
  <si>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</si>
  <si>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3">
      <t>レン</t>
    </rPh>
    <rPh sb="13" eb="14">
      <t>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</si>
  <si>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3">
      <t>レン</t>
    </rPh>
    <rPh sb="13" eb="14">
      <t>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</si>
  <si>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</si>
  <si>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</si>
  <si>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</si>
  <si>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</si>
  <si>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</si>
  <si>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して将来負担比率が低い水準となっている。当市では将来負担比率は将来負担額が充当財源等を下回ったため”-”となった。有形固定資産減価償却率については類似団体平均と比較して低い水準にあるが増加しているため、平成28年度に策定した公共施設等総合管理計画に基づき適切な施設の更新を行っていく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</si>
  <si>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</si>
  <si>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</si>
  <si>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</si>
  <si>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</si>
  <si>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</si>
  <si>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</si>
  <si>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較して将来負担比率と実質公債費比率が低い水準となっている。将来負担比率と実質公債費比率は減少傾向にある。しかし今後は人口増による学校の新設、増設や防災拠点工事等、大規模工事が続くため地方債が増加傾向にある。工事に伴う将来負担比率や実質公債費比率の増加が見込まれるため、今後はより一層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</si>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</sst>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BB10-40EB-987B-71FFCD6B8B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40920</c:v>
                </c:pt>
                <c:pt idx="1">
                  <c:v>30682</c:v>
                </c:pt>
                <c:pt idx="2">
                  <c:v>26110</c:v>
                </c:pt>
                <c:pt idx="3">
                  <c:v>43507</c:v>
                </c:pt>
                <c:pt idx="4">
                  <c:v>34016</c:v>
                </c:pt>
              </c:numCache>
            </c:numRef>
          </c:val>
          <c:smooth val="0"/>
          <c:extLst>
            <c:ext xmlns:c16="http://schemas.microsoft.com/office/drawing/2014/chart" uri="{C3380CC4-5D6E-409C-BE32-E72D297353CC}">
              <c16:uniqueId val="{00000001-BB10-40EB-987B-71FFCD6B8B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6.67</c:v>
                </c:pt>
                <c:pt idx="1">
                  <c:v>5.98</c:v>
                </c:pt>
                <c:pt idx="2">
                  <c:v>7.62</c:v>
                </c:pt>
                <c:pt idx="3">
                  <c:v>6.7</c:v>
                </c:pt>
                <c:pt idx="4">
                  <c:v>9.24</c:v>
                </c:pt>
              </c:numCache>
            </c:numRef>
          </c:val>
          <c:extLst>
            <c:ext xmlns:c16="http://schemas.microsoft.com/office/drawing/2014/chart" uri="{C3380CC4-5D6E-409C-BE32-E72D297353CC}">
              <c16:uniqueId val="{00000000-CDFB-4D37-8CF7-8D3BBE3BF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32.799999999999997</c:v>
                </c:pt>
                <c:pt idx="1">
                  <c:v>34.46</c:v>
                </c:pt>
                <c:pt idx="2">
                  <c:v>29.67</c:v>
                </c:pt>
                <c:pt idx="3">
                  <c:v>28.41</c:v>
                </c:pt>
                <c:pt idx="4">
                  <c:v>27.91</c:v>
                </c:pt>
              </c:numCache>
            </c:numRef>
          </c:val>
          <c:extLst>
            <c:ext xmlns:c16="http://schemas.microsoft.com/office/drawing/2014/chart" uri="{C3380CC4-5D6E-409C-BE32-E72D297353CC}">
              <c16:uniqueId val="{00000001-CDFB-4D37-8CF7-8D3BBE3BF0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-0.79</c:v>
                </c:pt>
                <c:pt idx="2">
                  <c:v>-5.93</c:v>
                </c:pt>
                <c:pt idx="3">
                  <c:v>-5.23</c:v>
                </c:pt>
                <c:pt idx="4">
                  <c:v>2.44</c:v>
                </c:pt>
              </c:numCache>
            </c:numRef>
          </c:val>
          <c:smooth val="0"/>
          <c:extLst>
            <c:ext xmlns:c16="http://schemas.microsoft.com/office/drawing/2014/chart" uri="{C3380CC4-5D6E-409C-BE32-E72D297353CC}">
              <c16:uniqueId val="{00000002-CDFB-4D37-8CF7-8D3BBE3BF0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FA-4111-BA2C-C284340ADF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FA-4111-BA2C-C284340ADF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FA-4111-BA2C-C284340ADF4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5FA-4111-BA2C-C284340ADF4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2.4</c:v>
                </c:pt>
                <c:pt idx="2">
                  <c:v>#N/A</c:v>
                </c:pt>
                <c:pt idx="3">
                  <c:v>1.1399999999999999</c:v>
                </c:pt>
                <c:pt idx="4">
                  <c:v>#N/A</c:v>
                </c:pt>
                <c:pt idx="5">
                  <c:v>0.86</c:v>
                </c:pt>
                <c:pt idx="6">
                  <c:v>#N/A</c:v>
                </c:pt>
                <c:pt idx="7">
                  <c:v>2.72</c:v>
                </c:pt>
                <c:pt idx="8">
                  <c:v>#N/A</c:v>
                </c:pt>
                <c:pt idx="9">
                  <c:v>0.62</c:v>
                </c:pt>
              </c:numCache>
            </c:numRef>
          </c:val>
          <c:extLst>
            <c:ext xmlns:c16="http://schemas.microsoft.com/office/drawing/2014/chart" uri="{C3380CC4-5D6E-409C-BE32-E72D297353CC}">
              <c16:uniqueId val="{00000004-E5FA-4111-BA2C-C284340ADF4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0.56999999999999995</c:v>
                </c:pt>
                <c:pt idx="4">
                  <c:v>#N/A</c:v>
                </c:pt>
                <c:pt idx="5">
                  <c:v>0.53</c:v>
                </c:pt>
                <c:pt idx="6">
                  <c:v>#N/A</c:v>
                </c:pt>
                <c:pt idx="7">
                  <c:v>1.1100000000000001</c:v>
                </c:pt>
                <c:pt idx="8">
                  <c:v>#N/A</c:v>
                </c:pt>
                <c:pt idx="9">
                  <c:v>1.32</c:v>
                </c:pt>
              </c:numCache>
            </c:numRef>
          </c:val>
          <c:extLst>
            <c:ext xmlns:c16="http://schemas.microsoft.com/office/drawing/2014/chart" uri="{C3380CC4-5D6E-409C-BE32-E72D297353CC}">
              <c16:uniqueId val="{00000005-E5FA-4111-BA2C-C284340ADF4E}"/>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3.53</c:v>
                </c:pt>
                <c:pt idx="2">
                  <c:v>#N/A</c:v>
                </c:pt>
                <c:pt idx="3">
                  <c:v>3.57</c:v>
                </c:pt>
                <c:pt idx="4">
                  <c:v>#N/A</c:v>
                </c:pt>
                <c:pt idx="5">
                  <c:v>3.72</c:v>
                </c:pt>
                <c:pt idx="6">
                  <c:v>#N/A</c:v>
                </c:pt>
                <c:pt idx="7">
                  <c:v>3.83</c:v>
                </c:pt>
                <c:pt idx="8">
                  <c:v>#N/A</c:v>
                </c:pt>
                <c:pt idx="9">
                  <c:v>3.95</c:v>
                </c:pt>
              </c:numCache>
            </c:numRef>
          </c:val>
          <c:extLst>
            <c:ext xmlns:c16="http://schemas.microsoft.com/office/drawing/2014/chart" uri="{C3380CC4-5D6E-409C-BE32-E72D297353CC}">
              <c16:uniqueId val="{00000006-E5FA-4111-BA2C-C284340ADF4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0.94</c:v>
                </c:pt>
                <c:pt idx="2">
                  <c:v>#N/A</c:v>
                </c:pt>
                <c:pt idx="3">
                  <c:v>3.24</c:v>
                </c:pt>
                <c:pt idx="4">
                  <c:v>#N/A</c:v>
                </c:pt>
                <c:pt idx="5">
                  <c:v>5.14</c:v>
                </c:pt>
                <c:pt idx="6">
                  <c:v>#N/A</c:v>
                </c:pt>
                <c:pt idx="7">
                  <c:v>4.88</c:v>
                </c:pt>
                <c:pt idx="8">
                  <c:v>#N/A</c:v>
                </c:pt>
                <c:pt idx="9">
                  <c:v>5.13</c:v>
                </c:pt>
              </c:numCache>
            </c:numRef>
          </c:val>
          <c:extLst>
            <c:ext xmlns:c16="http://schemas.microsoft.com/office/drawing/2014/chart" uri="{C3380CC4-5D6E-409C-BE32-E72D297353CC}">
              <c16:uniqueId val="{00000007-E5FA-4111-BA2C-C284340ADF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6.67</c:v>
                </c:pt>
                <c:pt idx="2">
                  <c:v>#N/A</c:v>
                </c:pt>
                <c:pt idx="3">
                  <c:v>5.97</c:v>
                </c:pt>
                <c:pt idx="4">
                  <c:v>#N/A</c:v>
                </c:pt>
                <c:pt idx="5">
                  <c:v>7.62</c:v>
                </c:pt>
                <c:pt idx="6">
                  <c:v>#N/A</c:v>
                </c:pt>
                <c:pt idx="7">
                  <c:v>6.7</c:v>
                </c:pt>
                <c:pt idx="8">
                  <c:v>#N/A</c:v>
                </c:pt>
                <c:pt idx="9">
                  <c:v>9.23</c:v>
                </c:pt>
              </c:numCache>
            </c:numRef>
          </c:val>
          <c:extLst>
            <c:ext xmlns:c16="http://schemas.microsoft.com/office/drawing/2014/chart" uri="{C3380CC4-5D6E-409C-BE32-E72D297353CC}">
              <c16:uniqueId val="{00000008-E5FA-4111-BA2C-C284340ADF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12.01</c:v>
                </c:pt>
                <c:pt idx="2">
                  <c:v>#N/A</c:v>
                </c:pt>
                <c:pt idx="3">
                  <c:v>11.95</c:v>
                </c:pt>
                <c:pt idx="4">
                  <c:v>#N/A</c:v>
                </c:pt>
                <c:pt idx="5">
                  <c:v>12.47</c:v>
                </c:pt>
                <c:pt idx="6">
                  <c:v>#N/A</c:v>
                </c:pt>
                <c:pt idx="7">
                  <c:v>12.02</c:v>
                </c:pt>
                <c:pt idx="8">
                  <c:v>#N/A</c:v>
                </c:pt>
                <c:pt idx="9">
                  <c:v>11.11</c:v>
                </c:pt>
              </c:numCache>
            </c:numRef>
          </c:val>
          <c:extLst>
            <c:ext xmlns:c16="http://schemas.microsoft.com/office/drawing/2014/chart" uri="{C3380CC4-5D6E-409C-BE32-E72D297353CC}">
              <c16:uniqueId val="{00000009-E5FA-4111-BA2C-C284340ADF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1651</c:v>
                </c:pt>
                <c:pt idx="5">
                  <c:v>1640</c:v>
                </c:pt>
                <c:pt idx="8">
                  <c:v>1603</c:v>
                </c:pt>
                <c:pt idx="11">
                  <c:v>1591</c:v>
                </c:pt>
                <c:pt idx="14">
                  <c:v>1606</c:v>
                </c:pt>
              </c:numCache>
            </c:numRef>
          </c:val>
          <c:extLst>
            <c:ext xmlns:c16="http://schemas.microsoft.com/office/drawing/2014/chart" uri="{C3380CC4-5D6E-409C-BE32-E72D297353CC}">
              <c16:uniqueId val="{00000000-8BB6-47FF-AB57-2D7C63489E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B6-47FF-AB57-2D7C63489E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c:v>
                </c:pt>
                <c:pt idx="3">
                  <c:v>60</c:v>
                </c:pt>
                <c:pt idx="6">
                  <c:v>65</c:v>
                </c:pt>
                <c:pt idx="9">
                  <c:v>62</c:v>
                </c:pt>
                <c:pt idx="12">
                  <c:v>65</c:v>
                </c:pt>
              </c:numCache>
            </c:numRef>
          </c:val>
          <c:extLst>
            <c:ext xmlns:c16="http://schemas.microsoft.com/office/drawing/2014/chart" uri="{C3380CC4-5D6E-409C-BE32-E72D297353CC}">
              <c16:uniqueId val="{00000002-8BB6-47FF-AB57-2D7C63489E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55</c:v>
                </c:pt>
                <c:pt idx="6">
                  <c:v>104</c:v>
                </c:pt>
                <c:pt idx="9">
                  <c:v>120</c:v>
                </c:pt>
                <c:pt idx="12">
                  <c:v>184</c:v>
                </c:pt>
              </c:numCache>
            </c:numRef>
          </c:val>
          <c:extLst>
            <c:ext xmlns:c16="http://schemas.microsoft.com/office/drawing/2014/chart" uri="{C3380CC4-5D6E-409C-BE32-E72D297353CC}">
              <c16:uniqueId val="{00000003-8BB6-47FF-AB57-2D7C63489E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511</c:v>
                </c:pt>
                <c:pt idx="3">
                  <c:v>191</c:v>
                </c:pt>
                <c:pt idx="6">
                  <c:v>290</c:v>
                </c:pt>
                <c:pt idx="9">
                  <c:v>153</c:v>
                </c:pt>
                <c:pt idx="12">
                  <c:v>449</c:v>
                </c:pt>
              </c:numCache>
            </c:numRef>
          </c:val>
          <c:extLst>
            <c:ext xmlns:c16="http://schemas.microsoft.com/office/drawing/2014/chart" uri="{C3380CC4-5D6E-409C-BE32-E72D297353CC}">
              <c16:uniqueId val="{00000004-8BB6-47FF-AB57-2D7C63489E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B6-47FF-AB57-2D7C63489E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B6-47FF-AB57-2D7C63489E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1665</c:v>
                </c:pt>
                <c:pt idx="3">
                  <c:v>1528</c:v>
                </c:pt>
                <c:pt idx="6">
                  <c:v>1607</c:v>
                </c:pt>
                <c:pt idx="9">
                  <c:v>1671</c:v>
                </c:pt>
                <c:pt idx="12">
                  <c:v>1705</c:v>
                </c:pt>
              </c:numCache>
            </c:numRef>
          </c:val>
          <c:extLst>
            <c:ext xmlns:c16="http://schemas.microsoft.com/office/drawing/2014/chart" uri="{C3380CC4-5D6E-409C-BE32-E72D297353CC}">
              <c16:uniqueId val="{00000007-8BB6-47FF-AB57-2D7C63489E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644</c:v>
                </c:pt>
                <c:pt idx="2">
                  <c:v>#N/A</c:v>
                </c:pt>
                <c:pt idx="3">
                  <c:v>#N/A</c:v>
                </c:pt>
                <c:pt idx="4">
                  <c:v>194</c:v>
                </c:pt>
                <c:pt idx="5">
                  <c:v>#N/A</c:v>
                </c:pt>
                <c:pt idx="6">
                  <c:v>#N/A</c:v>
                </c:pt>
                <c:pt idx="7">
                  <c:v>463</c:v>
                </c:pt>
                <c:pt idx="8">
                  <c:v>#N/A</c:v>
                </c:pt>
                <c:pt idx="9">
                  <c:v>#N/A</c:v>
                </c:pt>
                <c:pt idx="10">
                  <c:v>415</c:v>
                </c:pt>
                <c:pt idx="11">
                  <c:v>#N/A</c:v>
                </c:pt>
                <c:pt idx="12">
                  <c:v>#N/A</c:v>
                </c:pt>
                <c:pt idx="13">
                  <c:v>797</c:v>
                </c:pt>
                <c:pt idx="14">
                  <c:v>#N/A</c:v>
                </c:pt>
              </c:numCache>
            </c:numRef>
          </c:val>
          <c:smooth val="0"/>
          <c:extLst>
            <c:ext xmlns:c16="http://schemas.microsoft.com/office/drawing/2014/chart" uri="{C3380CC4-5D6E-409C-BE32-E72D297353CC}">
              <c16:uniqueId val="{00000008-8BB6-47FF-AB57-2D7C63489E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18445</c:v>
                </c:pt>
                <c:pt idx="5">
                  <c:v>18315</c:v>
                </c:pt>
                <c:pt idx="8">
                  <c:v>19180</c:v>
                </c:pt>
                <c:pt idx="11">
                  <c:v>20391</c:v>
                </c:pt>
                <c:pt idx="14">
                  <c:v>20776</c:v>
                </c:pt>
              </c:numCache>
            </c:numRef>
          </c:val>
          <c:extLst>
            <c:ext xmlns:c16="http://schemas.microsoft.com/office/drawing/2014/chart" uri="{C3380CC4-5D6E-409C-BE32-E72D297353CC}">
              <c16:uniqueId val="{00000000-A822-4CC0-AB0F-01E3136EE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748</c:v>
                </c:pt>
                <c:pt idx="5">
                  <c:v>690</c:v>
                </c:pt>
                <c:pt idx="8">
                  <c:v>657</c:v>
                </c:pt>
                <c:pt idx="11">
                  <c:v>599</c:v>
                </c:pt>
                <c:pt idx="14">
                  <c:v>538</c:v>
                </c:pt>
              </c:numCache>
            </c:numRef>
          </c:val>
          <c:extLst>
            <c:ext xmlns:c16="http://schemas.microsoft.com/office/drawing/2014/chart" uri="{C3380CC4-5D6E-409C-BE32-E72D297353CC}">
              <c16:uniqueId val="{00000001-A822-4CC0-AB0F-01E3136EE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7869</c:v>
                </c:pt>
                <c:pt idx="5">
                  <c:v>8403</c:v>
                </c:pt>
                <c:pt idx="8">
                  <c:v>7866</c:v>
                </c:pt>
                <c:pt idx="11">
                  <c:v>7963</c:v>
                </c:pt>
                <c:pt idx="14">
                  <c:v>8821</c:v>
                </c:pt>
              </c:numCache>
            </c:numRef>
          </c:val>
          <c:extLst>
            <c:ext xmlns:c16="http://schemas.microsoft.com/office/drawing/2014/chart" uri="{C3380CC4-5D6E-409C-BE32-E72D297353CC}">
              <c16:uniqueId val="{00000002-A822-4CC0-AB0F-01E3136EE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2-4CC0-AB0F-01E3136EE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2-4CC0-AB0F-01E3136EE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2-4CC0-AB0F-01E3136EE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22-4CC0-AB0F-01E3136EE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444</c:v>
                </c:pt>
                <c:pt idx="3">
                  <c:v>655</c:v>
                </c:pt>
                <c:pt idx="6">
                  <c:v>606</c:v>
                </c:pt>
                <c:pt idx="9">
                  <c:v>443</c:v>
                </c:pt>
                <c:pt idx="12">
                  <c:v>443</c:v>
                </c:pt>
              </c:numCache>
            </c:numRef>
          </c:val>
          <c:extLst>
            <c:ext xmlns:c16="http://schemas.microsoft.com/office/drawing/2014/chart" uri="{C3380CC4-5D6E-409C-BE32-E72D297353CC}">
              <c16:uniqueId val="{00000007-A822-4CC0-AB0F-01E3136EE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6118</c:v>
                </c:pt>
                <c:pt idx="3">
                  <c:v>4483</c:v>
                </c:pt>
                <c:pt idx="6">
                  <c:v>4869</c:v>
                </c:pt>
                <c:pt idx="9">
                  <c:v>3254</c:v>
                </c:pt>
                <c:pt idx="12">
                  <c:v>3434</c:v>
                </c:pt>
              </c:numCache>
            </c:numRef>
          </c:val>
          <c:extLst>
            <c:ext xmlns:c16="http://schemas.microsoft.com/office/drawing/2014/chart" uri="{C3380CC4-5D6E-409C-BE32-E72D297353CC}">
              <c16:uniqueId val="{00000008-A822-4CC0-AB0F-01E3136EE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453</c:v>
                </c:pt>
                <c:pt idx="3">
                  <c:v>334</c:v>
                </c:pt>
                <c:pt idx="6">
                  <c:v>315</c:v>
                </c:pt>
                <c:pt idx="9">
                  <c:v>291</c:v>
                </c:pt>
                <c:pt idx="12">
                  <c:v>193</c:v>
                </c:pt>
              </c:numCache>
            </c:numRef>
          </c:val>
          <c:extLst>
            <c:ext xmlns:c16="http://schemas.microsoft.com/office/drawing/2014/chart" uri="{C3380CC4-5D6E-409C-BE32-E72D297353CC}">
              <c16:uniqueId val="{00000009-A822-4CC0-AB0F-01E3136EE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16406</c:v>
                </c:pt>
                <c:pt idx="3">
                  <c:v>16432</c:v>
                </c:pt>
                <c:pt idx="6">
                  <c:v>16900</c:v>
                </c:pt>
                <c:pt idx="9">
                  <c:v>18980</c:v>
                </c:pt>
                <c:pt idx="12">
                  <c:v>19552</c:v>
                </c:pt>
              </c:numCache>
            </c:numRef>
          </c:val>
          <c:extLst>
            <c:ext xmlns:c16="http://schemas.microsoft.com/office/drawing/2014/chart" uri="{C3380CC4-5D6E-409C-BE32-E72D297353CC}">
              <c16:uniqueId val="{0000000A-A822-4CC0-AB0F-01E3136EE7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2-4CC0-AB0F-01E3136EE7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3549</c:v>
                </c:pt>
                <c:pt idx="1">
                  <c:v>3465</c:v>
                </c:pt>
                <c:pt idx="2">
                  <c:v>3444</c:v>
                </c:pt>
              </c:numCache>
            </c:numRef>
          </c:val>
          <c:extLst>
            <c:ext xmlns:c16="http://schemas.microsoft.com/office/drawing/2014/chart" uri="{C3380CC4-5D6E-409C-BE32-E72D297353CC}">
              <c16:uniqueId val="{00000000-C628-47A1-88D3-25328EF910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539</c:v>
                </c:pt>
                <c:pt idx="1">
                  <c:v>540</c:v>
                </c:pt>
                <c:pt idx="2">
                  <c:v>836</c:v>
                </c:pt>
              </c:numCache>
            </c:numRef>
          </c:val>
          <c:extLst>
            <c:ext xmlns:c16="http://schemas.microsoft.com/office/drawing/2014/chart" uri="{C3380CC4-5D6E-409C-BE32-E72D297353CC}">
              <c16:uniqueId val="{00000001-C628-47A1-88D3-25328EF910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2642</c:v>
                </c:pt>
                <c:pt idx="1">
                  <c:v>2799</c:v>
                </c:pt>
                <c:pt idx="2">
                  <c:v>3198</c:v>
                </c:pt>
              </c:numCache>
            </c:numRef>
          </c:val>
          <c:extLst>
            <c:ext xmlns:c16="http://schemas.microsoft.com/office/drawing/2014/chart" uri="{C3380CC4-5D6E-409C-BE32-E72D297353CC}">
              <c16:uniqueId val="{00000002-C628-47A1-88D3-25328EF910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{26EEBA9C-2D98-4CFA-913E-7AF1541E781B}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FA4-4ECF-8013-1DF1D9D94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{A2B0C3D4-D90F-4EED-BC8E-B2A0ABD5CF83}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4-4ECF-8013-1DF1D9D94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{D066CAB6-ED3E-4859-BB16-8C3B335DCE27}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4-4ECF-8013-1DF1D9D94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{870D0821-0CF5-42D1-8CF8-35EF6B9F6509}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4-4ECF-8013-1DF1D9D94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{1888A3CE-7F6F-4E13-9E2A-AAE71B0BDDDC}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4-4ECF-8013-1DF1D9D94F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{BCDEE806-3FF7-4BED-B4D7-5E464E4451B0}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FA4-4ECF-8013-1DF1D9D94F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{F828CA05-3859-44A3-939F-4FCB9E65B939}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FA4-4ECF-8013-1DF1D9D94F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{E31A6288-15D8-433C-BFE8-12DBFBA9F9CE}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FA4-4ECF-8013-1DF1D9D94F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{743DAC26-1258-4F26-A207-36B1456E226C}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FA4-4ECF-8013-1DF1D9D94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56.5</c:v>
                </c:pt>
                <c:pt idx="24">
                  <c:v>57.3</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A4-4ECF-8013-1DF1D9D94F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{6366EDDA-A312-4F5F-9BFC-46D1B9C9255D}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FA4-4ECF-8013-1DF1D9D94F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{19510316-A9C6-4EA7-8E86-EFBD30F3739E}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4-4ECF-8013-1DF1D9D94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{2FBCF1DA-4C05-46AB-B78C-B8E17430E51A}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4-4ECF-8013-1DF1D9D94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{E40CE99F-0F2A-4F3E-BCCC-BB31DE0F46EE}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4-4ECF-8013-1DF1D9D94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{871102AA-A681-4C70-BDDF-2BB8BAEC9172}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4-4ECF-8013-1DF1D9D94FE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{6F22A0F2-C337-414D-AA28-D35637C75E78}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FA4-4ECF-8013-1DF1D9D94FE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{3CC0686F-A5E1-4CFE-90FD-69E51C7BD0A7}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FA4-4ECF-8013-1DF1D9D94FE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{B9C597E7-B9DB-4272-B53A-61EA5B7849E9}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FA4-4ECF-8013-1DF1D9D94FE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{99499A93-B977-4A30-AC6C-7045B92D810F}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FA4-4ECF-8013-1DF1D9D94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5FA4-4ECF-8013-1DF1D9D94FEA}"/>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{B97F6F68-2E2C-4446-97C8-E7BA13DF0D18}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0E-417F-B4B9-3F3689EC26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{4E999627-0D78-44BA-B635-E8B592EE539D}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0E-417F-B4B9-3F3689EC26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{41E20295-007A-4DDA-B6A0-48124E75D973}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0E-417F-B4B9-3F3689EC26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{502A6519-F300-4C72-84BD-5DAFB4ADDC1B}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0E-417F-B4B9-3F3689EC26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{137DA55A-5571-4E3A-98D9-3A6826D94774}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0E-417F-B4B9-3F3689EC260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{47B3598B-B79B-43BB-BD69-567C7BD88401}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0E-417F-B4B9-3F3689EC260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{70B994D2-380C-46C9-A522-AA23A33B7873}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0E-417F-B4B9-3F3689EC260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{32C7244B-A4E3-4FD3-8C10-CE1C020F4E2D}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0E-417F-B4B9-3F3689EC260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{A90F7463-6EF5-4F3B-976A-E2501659A11E}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0E-417F-B4B9-3F3689EC26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5.2</c:v>
                </c:pt>
                <c:pt idx="16">
                  <c:v>4.2</c:v>
                </c:pt>
                <c:pt idx="24">
                  <c:v>3.3</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0E-417F-B4B9-3F3689EC26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{DA5136B0-D8B3-42C0-998F-005610F64B50}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0E-417F-B4B9-3F3689EC26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{5E83FE54-2811-491B-BA37-EA7DAC6F2844}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0E-417F-B4B9-3F3689EC26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{0767A54C-4F56-4031-B31C-2214AA977D2E}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0E-417F-B4B9-3F3689EC26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{C08F6F53-962E-46E1-B063-79AFFC8B1736}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0E-417F-B4B9-3F3689EC26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{8F7BF1B2-97ED-4D6B-AFD1-1313D817EF84}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0E-417F-B4B9-3F3689EC260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{7C012679-DF24-4B4A-8D67-26428EB50DBF}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0E-417F-B4B9-3F3689EC260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{C3C01739-D1F6-4FCE-83C3-F297ED905D31}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0E-417F-B4B9-3F3689EC260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{023EE0A4-CF3E-41D9-93CB-24F5ACAA9761}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0E-417F-B4B9-3F3689EC260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{5911DFE8-8181-4BDD-8D13-7D43777DC052}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0E-417F-B4B9-3F3689EC26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A0E-417F-B4B9-3F3689EC2609}"/>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元利償還金等の数値はほぼ横ばいであるが、今後は、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熊本地震による災害復旧事業債の元利償還金の増や、大規模な普通建設事業の計画、清掃工場の建設など多額の資金調達が必要な事業があり、増加する見込みである。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昨年と比較し一般会計等に係る地方債の現在高が増となっている。これは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年の熊本地震による災害復旧事業債の増が要因である。</a:t>
          </a:r>
        </a:p>
        <a:p>
          <a:r>
            <a:rPr kumimoji="1" lang="ja-JP" altLang="en-US" sz="1400">
              <a:latin typeface="ＭＳ ゴシック" pitchFamily="49" charset="-128"/>
              <a:ea typeface="ＭＳ ゴシック" pitchFamily="49" charset="-128"/>
            </a:rPr>
            <a:t>公営企業債等繰入見込額は、下水道事業会計への補助金の増が主な原因である。</a:t>
          </a:r>
        </a:p>
        <a:p>
          <a:r>
            <a:rPr kumimoji="1" lang="ja-JP" altLang="en-US" sz="1400">
              <a:latin typeface="ＭＳ ゴシック" pitchFamily="49" charset="-128"/>
              <a:ea typeface="ＭＳ ゴシック" pitchFamily="49" charset="-128"/>
            </a:rPr>
            <a:t>将来負担比率は、これらの要因により、平成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年度は指標はないが、今後、組合等負担額の増、充当可能基金の減が予想されることから、より一層健全な財政運営に努める。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初予算における財源の調整のため取り崩したことにより減となった一方で、今後の公共施設の建設や維持管理・更新費用への備えとして「公共施設整備基金」に積み増したことから、基金全体としては６７４百万円の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今後は、「公共施設整備基金」を公共施設の建設や維持管理・更新費用に活用する予定のため、基金残高は減となる予定である。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・ふるさと創生基金は、市民が行う自主調査研究又は研修事業に参加するものの経費の一部を補助し、地域活性化、教育、福祉又は産業の振興を図るための基金。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・水と土保全基金は、市のため池、農業用排水路等土地改良施設の多面的機能を適正に発揮させるための集落共同活動の強化に対する支援事業を行うための基金。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公共施設整備基金は、公共施設の建設及び老朽化等に伴い、維持管理・更新に係る事業が控えていることから、その備えとして積み増したことによる増。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維持管理・更新費用が必要となる予定のため今後も積立をしていく予定だが、小中学校分離新設事業の建設工事などに基金を活用していく予定であることから、基金残高は減とな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予算過不足分の調整による減となっている。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今後は、人口増や建設事業等により支出が増えるが、交付税の合併算定替から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本算定への移行などにより歳入が減っていく見込みである。そのため、財政調整基金からの繰入れにより賄う必要があるため、基金残高は徐々に目減りしていく予定である。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財政の見通しで令和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年度以降、償還額が増える見込みであるため基金の活用を増やしていく予定である。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B73A70-188D-44F0-840B-2EF03527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0CBDA5-2623-4388-ABBE-98645555C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AC20E71-E01D-4C72-A588-56A4AC44E421}"/>
            </a:ext>
          </a:extLst>
        </xdr:cNvPr>
        <xdr:cNvSpPr/>
      </xdr:nvSpPr>
      <xdr:spPr>
        <a:xfrm>
          <a:off x="12401550"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5B84B7B-B408-46D4-BFDB-5451E7E58886}"/>
            </a:ext>
          </a:extLst>
        </xdr:cNvPr>
        <xdr:cNvSpPr/>
      </xdr:nvSpPr>
      <xdr:spPr>
        <a:xfrm>
          <a:off x="13696950"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E12B7D7-83B2-41C6-8EBF-0A700AA2529A}"/>
            </a:ext>
          </a:extLst>
        </xdr:cNvPr>
        <xdr:cNvSpPr/>
      </xdr:nvSpPr>
      <xdr:spPr>
        <a:xfrm>
          <a:off x="14992350"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686623C-5DDA-4B72-AE9D-27BCC066685F}"/>
            </a:ext>
          </a:extLst>
        </xdr:cNvPr>
        <xdr:cNvSpPr/>
      </xdr:nvSpPr>
      <xdr:spPr>
        <a:xfrm>
          <a:off x="16287750"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182A6DF-011F-4508-AA4F-AA2F6AF8F687}"/>
            </a:ext>
          </a:extLst>
        </xdr:cNvPr>
        <xdr:cNvSpPr/>
      </xdr:nvSpPr>
      <xdr:spPr>
        <a:xfrm>
          <a:off x="11106150"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CE9A5EC-2F15-44EE-9AF9-64096118D44B}"/>
            </a:ext>
          </a:extLst>
        </xdr:cNvPr>
        <xdr:cNvSpPr/>
      </xdr:nvSpPr>
      <xdr:spPr>
        <a:xfrm>
          <a:off x="12401550"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E66118A-5E04-4C0C-AF93-979AECDD801E}"/>
            </a:ext>
          </a:extLst>
        </xdr:cNvPr>
        <xdr:cNvSpPr/>
      </xdr:nvSpPr>
      <xdr:spPr>
        <a:xfrm>
          <a:off x="13696950"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825BE90-C742-45A2-AF31-3915648E3B44}"/>
            </a:ext>
          </a:extLst>
        </xdr:cNvPr>
        <xdr:cNvSpPr/>
      </xdr:nvSpPr>
      <xdr:spPr>
        <a:xfrm>
          <a:off x="14992350"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D9A5F22-2161-4FBC-AB16-8613923D1B65}"/>
            </a:ext>
          </a:extLst>
        </xdr:cNvPr>
        <xdr:cNvSpPr/>
      </xdr:nvSpPr>
      <xdr:spPr>
        <a:xfrm>
          <a:off x="16287750"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BCAF500-DE3E-4F03-A66F-CABE39B8722F}"/>
            </a:ext>
          </a:extLst>
        </xdr:cNvPr>
        <xdr:cNvSpPr/>
      </xdr:nvSpPr>
      <xdr:spPr>
        <a:xfrm>
          <a:off x="355600" y="63500"/>
          <a:ext cx="107473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49C4E18-16E1-4707-9E0F-C52A838BAC70}"/>
            </a:ext>
          </a:extLst>
        </xdr:cNvPr>
        <xdr:cNvSpPr/>
      </xdr:nvSpPr>
      <xdr:spPr>
        <a:xfrm>
          <a:off x="145065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8DB0DDD-4B41-4750-AD29-698BDF2A72A1}"/>
            </a:ext>
          </a:extLst>
        </xdr:cNvPr>
        <xdr:cNvSpPr/>
      </xdr:nvSpPr>
      <xdr:spPr>
        <a:xfrm>
          <a:off x="14503400"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513D455-363D-4992-8018-BD72800BB631}"/>
            </a:ext>
          </a:extLst>
        </xdr:cNvPr>
        <xdr:cNvSpPr/>
      </xdr:nvSpPr>
      <xdr:spPr>
        <a:xfrm>
          <a:off x="14528800"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01991BA-DD4B-4D53-A6B5-2D5E677CFE00}"/>
            </a:ext>
          </a:extLst>
        </xdr:cNvPr>
        <xdr:cNvSpPr/>
      </xdr:nvSpPr>
      <xdr:spPr>
        <a:xfrm>
          <a:off x="121126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86EB7791-2C99-46C3-B8DE-666BB2D4107B}"/>
            </a:ext>
          </a:extLst>
        </xdr:cNvPr>
        <xdr:cNvSpPr/>
      </xdr:nvSpPr>
      <xdr:spPr>
        <a:xfrm>
          <a:off x="121380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C3B6E44-A38E-4EC8-B643-27D840E26428}"/>
            </a:ext>
          </a:extLst>
        </xdr:cNvPr>
        <xdr:cNvSpPr/>
      </xdr:nvSpPr>
      <xdr:spPr>
        <a:xfrm>
          <a:off x="12163425"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25B90EF7-2965-4804-8051-2BAD5E427D7F}"/>
            </a:ext>
          </a:extLst>
        </xdr:cNvPr>
        <xdr:cNvSpPr/>
      </xdr:nvSpPr>
      <xdr:spPr>
        <a:xfrm>
          <a:off x="415925"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B574756D-F50C-45AC-82F6-C7BE1AD3DD02}"/>
            </a:ext>
          </a:extLst>
        </xdr:cNvPr>
        <xdr:cNvSpPr/>
      </xdr:nvSpPr>
      <xdr:spPr>
        <a:xfrm>
          <a:off x="542925"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F8102FA-2AD6-454C-94AA-1AEBAD12D9AA}"/>
            </a:ext>
          </a:extLst>
        </xdr:cNvPr>
        <xdr:cNvSpPr/>
      </xdr:nvSpPr>
      <xdr:spPr>
        <a:xfrm>
          <a:off x="1676400"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19C830E-EA1A-45C8-99B2-A846FA90F324}"/>
            </a:ext>
          </a:extLst>
        </xdr:cNvPr>
        <xdr:cNvSpPr/>
      </xdr:nvSpPr>
      <xdr:spPr>
        <a:xfrm>
          <a:off x="2809875"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BF21B9A-9C83-40C8-B05C-911BB434D769}"/>
            </a:ext>
          </a:extLst>
        </xdr:cNvPr>
        <xdr:cNvSpPr/>
      </xdr:nvSpPr>
      <xdr:spPr>
        <a:xfrm>
          <a:off x="4105275"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A1F9562-62F5-4855-9D7E-61D58422A0FF}"/>
            </a:ext>
          </a:extLst>
        </xdr:cNvPr>
        <xdr:cNvSpPr/>
      </xdr:nvSpPr>
      <xdr:spPr>
        <a:xfrm>
          <a:off x="5822950"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9ACB9A1-168D-4A9C-A129-F679E6FBBBB3}"/>
            </a:ext>
          </a:extLst>
        </xdr:cNvPr>
        <xdr:cNvSpPr/>
      </xdr:nvSpPr>
      <xdr:spPr>
        <a:xfrm>
          <a:off x="6956425"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CE10E50-FD97-45AC-867B-C8E8A5B7C4B7}"/>
            </a:ext>
          </a:extLst>
        </xdr:cNvPr>
        <xdr:cNvSpPr/>
      </xdr:nvSpPr>
      <xdr:spPr>
        <a:xfrm>
          <a:off x="4105275"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35891B6-D8DB-4F69-9301-D221798199F5}"/>
            </a:ext>
          </a:extLst>
        </xdr:cNvPr>
        <xdr:cNvSpPr/>
      </xdr:nvSpPr>
      <xdr:spPr>
        <a:xfrm>
          <a:off x="5886450"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3789FA3-1D3F-4B80-A68C-C1530F7E5053}"/>
            </a:ext>
          </a:extLst>
        </xdr:cNvPr>
        <xdr:cNvSpPr/>
      </xdr:nvSpPr>
      <xdr:spPr>
        <a:xfrm>
          <a:off x="943610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B776D8C-C493-4954-8C4B-EA5BA67E2A9B}"/>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3250DAE-7B42-487A-B5F0-11BCA31E150E}"/>
            </a:ext>
          </a:extLst>
        </xdr:cNvPr>
        <xdr:cNvSpPr/>
      </xdr:nvSpPr>
      <xdr:spPr>
        <a:xfrm>
          <a:off x="9648825"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852B1B5-12C3-4251-84A7-E2354DC3AA77}"/>
            </a:ext>
          </a:extLst>
        </xdr:cNvPr>
        <xdr:cNvSpPr/>
      </xdr:nvSpPr>
      <xdr:spPr>
        <a:xfrm>
          <a:off x="9648825"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D5EA73E-2954-4E7E-B4A2-30230B87DA6D}"/>
            </a:ext>
          </a:extLst>
        </xdr:cNvPr>
        <xdr:cNvCxnSpPr/>
      </xdr:nvCxnSpPr>
      <xdr:spPr>
        <a:xfrm flipH="1">
          <a:off x="9490075"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6A3FBE6-FA13-4C54-B291-7535D10EFBC7}"/>
            </a:ext>
          </a:extLst>
        </xdr:cNvPr>
        <xdr:cNvSpPr/>
      </xdr:nvSpPr>
      <xdr:spPr>
        <a:xfrm>
          <a:off x="95440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0B3F9D4-896F-49F6-8D0A-DAC48CE111F2}"/>
            </a:ext>
          </a:extLst>
        </xdr:cNvPr>
        <xdr:cNvSpPr/>
      </xdr:nvSpPr>
      <xdr:spPr>
        <a:xfrm>
          <a:off x="9544050"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DDECA35-9489-4463-BB99-1E9B8A3F7EE8}"/>
            </a:ext>
          </a:extLst>
        </xdr:cNvPr>
        <xdr:cNvCxnSpPr/>
      </xdr:nvCxnSpPr>
      <xdr:spPr>
        <a:xfrm>
          <a:off x="9588500"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37282BF-77A7-489A-8D31-8D8A3102F6E0}"/>
            </a:ext>
          </a:extLst>
        </xdr:cNvPr>
        <xdr:cNvCxnSpPr/>
      </xdr:nvCxnSpPr>
      <xdr:spPr>
        <a:xfrm>
          <a:off x="9509125"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E656122-C17D-48A7-B330-4939C82AD31A}"/>
            </a:ext>
          </a:extLst>
        </xdr:cNvPr>
        <xdr:cNvCxnSpPr/>
      </xdr:nvCxnSpPr>
      <xdr:spPr>
        <a:xfrm flipV="1">
          <a:off x="9588500"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7425362-7977-4163-8AA0-281B9D1DEC07}"/>
            </a:ext>
          </a:extLst>
        </xdr:cNvPr>
        <xdr:cNvCxnSpPr/>
      </xdr:nvCxnSpPr>
      <xdr:spPr>
        <a:xfrm>
          <a:off x="9509125"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018BD8B-5957-40CE-AC8B-07F1AD9C257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1D7BBFD-4D5D-4C36-B31D-F54AA553849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5D02EE9F-B7BD-4E17-AE6B-B1BDD7D86C7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7225506E-1CD6-4763-86F8-2C971C80875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8F08096-4241-418A-AF8C-49D877BF1385}"/>
            </a:ext>
          </a:extLst>
        </xdr:cNvPr>
        <xdr:cNvSpPr/>
      </xdr:nvSpPr>
      <xdr:spPr>
        <a:xfrm>
          <a:off x="1089025"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885B465-A0D9-43D3-B251-3F3ADE48DCA0}"/>
            </a:ext>
          </a:extLst>
        </xdr:cNvPr>
        <xdr:cNvSpPr/>
      </xdr:nvSpPr>
      <xdr:spPr>
        <a:xfrm>
          <a:off x="1709914"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57DEEA4-7FC1-40CF-B6AA-8A05365A6CB7}"/>
            </a:ext>
          </a:extLst>
        </xdr:cNvPr>
        <xdr:cNvSpPr/>
      </xdr:nvSpPr>
      <xdr:spPr>
        <a:xfrm>
          <a:off x="3274689"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7981015-8F0E-45B8-9201-C7F93FE145B1}"/>
            </a:ext>
          </a:extLst>
        </xdr:cNvPr>
        <xdr:cNvSpPr/>
      </xdr:nvSpPr>
      <xdr:spPr>
        <a:xfrm>
          <a:off x="465137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4C65926-3A63-4D79-8568-BD44F7AF50A1}"/>
            </a:ext>
          </a:extLst>
        </xdr:cNvPr>
        <xdr:cNvSpPr/>
      </xdr:nvSpPr>
      <xdr:spPr>
        <a:xfrm>
          <a:off x="465137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14733577-AA60-4FD2-BC8D-BC1FFB6F5D03}"/>
            </a:ext>
          </a:extLst>
        </xdr:cNvPr>
        <xdr:cNvSpPr/>
      </xdr:nvSpPr>
      <xdr:spPr>
        <a:xfrm>
          <a:off x="594677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BAF3CA8-AA1C-452A-B090-5B80C5E4D921}"/>
            </a:ext>
          </a:extLst>
        </xdr:cNvPr>
        <xdr:cNvSpPr/>
      </xdr:nvSpPr>
      <xdr:spPr>
        <a:xfrm>
          <a:off x="594677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21DDF04-8A61-4F0D-AC79-C4DB83A21EEF}"/>
            </a:ext>
          </a:extLst>
        </xdr:cNvPr>
        <xdr:cNvSpPr/>
      </xdr:nvSpPr>
      <xdr:spPr>
        <a:xfrm>
          <a:off x="736917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3CAF7A6-872E-4921-B185-9CED233B4A05}"/>
            </a:ext>
          </a:extLst>
        </xdr:cNvPr>
        <xdr:cNvSpPr/>
      </xdr:nvSpPr>
      <xdr:spPr>
        <a:xfrm>
          <a:off x="736917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D1DFE03-EC0F-40B2-90AC-68B4E6D3FDEE}"/>
            </a:ext>
          </a:extLst>
        </xdr:cNvPr>
        <xdr:cNvSpPr/>
      </xdr:nvSpPr>
      <xdr:spPr>
        <a:xfrm>
          <a:off x="1089025"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D857EA7-4C51-4AFC-A5B9-276B23D734E1}"/>
            </a:ext>
          </a:extLst>
        </xdr:cNvPr>
        <xdr:cNvSpPr/>
      </xdr:nvSpPr>
      <xdr:spPr>
        <a:xfrm>
          <a:off x="494030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E3DC532-8CA6-4829-85CF-FDDC3F5296E2}"/>
            </a:ext>
          </a:extLst>
        </xdr:cNvPr>
        <xdr:cNvSpPr/>
      </xdr:nvSpPr>
      <xdr:spPr>
        <a:xfrm>
          <a:off x="494030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1CEE79E-F2DC-4AD4-9F12-DA8FBA4A801A}"/>
            </a:ext>
          </a:extLst>
        </xdr:cNvPr>
        <xdr:cNvSpPr txBox="1"/>
      </xdr:nvSpPr>
      <xdr:spPr>
        <a:xfrm>
          <a:off x="4987925"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年度に策定した公共施設等総合管理計画において、人口一人当たりの延床面積を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に抑制することを目標として掲げ、公共施設の見直しを行う。有形固定資産減価償却率については、上昇傾向にはあるものの、類似団体平均と比較すると有形固定資産減価償却率の水準は低く、伸びは緩やか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しかし、今後も公共施設等総合管理計画に沿った運用を進める必要がある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3F35F8C-9735-4AF2-8B9D-CD7758EB0FB6}"/>
            </a:ext>
          </a:extLst>
        </xdr:cNvPr>
        <xdr:cNvSpPr txBox="1"/>
      </xdr:nvSpPr>
      <xdr:spPr>
        <a:xfrm>
          <a:off x="106997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D497FFC-04EA-4140-9736-A3449D264E7B}"/>
            </a:ext>
          </a:extLst>
        </xdr:cNvPr>
        <xdr:cNvCxnSpPr/>
      </xdr:nvCxnSpPr>
      <xdr:spPr>
        <a:xfrm>
          <a:off x="1089025"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06F08EA-E03C-4E5C-8EBB-D5B7B51185E9}"/>
            </a:ext>
          </a:extLst>
        </xdr:cNvPr>
        <xdr:cNvSpPr txBox="1"/>
      </xdr:nvSpPr>
      <xdr:spPr>
        <a:xfrm>
          <a:off x="74233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E164556-C376-434C-A8AC-2828CDA3F36D}"/>
            </a:ext>
          </a:extLst>
        </xdr:cNvPr>
        <xdr:cNvCxnSpPr/>
      </xdr:nvCxnSpPr>
      <xdr:spPr>
        <a:xfrm>
          <a:off x="1089025"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A666C23-522E-4A30-9CB4-38A14628E01A}"/>
            </a:ext>
          </a:extLst>
        </xdr:cNvPr>
        <xdr:cNvSpPr txBox="1"/>
      </xdr:nvSpPr>
      <xdr:spPr>
        <a:xfrm>
          <a:off x="74233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5B7C74D0-01A4-49F4-B99B-72AA07A48FF3}"/>
            </a:ext>
          </a:extLst>
        </xdr:cNvPr>
        <xdr:cNvCxnSpPr/>
      </xdr:nvCxnSpPr>
      <xdr:spPr>
        <a:xfrm>
          <a:off x="1089025"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2CCAE56-0D2F-4B14-B242-85F62C338E1A}"/>
            </a:ext>
          </a:extLst>
        </xdr:cNvPr>
        <xdr:cNvSpPr txBox="1"/>
      </xdr:nvSpPr>
      <xdr:spPr>
        <a:xfrm>
          <a:off x="74233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279677A4-DF02-4F1A-B6BF-7D5085E5D086}"/>
            </a:ext>
          </a:extLst>
        </xdr:cNvPr>
        <xdr:cNvCxnSpPr/>
      </xdr:nvCxnSpPr>
      <xdr:spPr>
        <a:xfrm>
          <a:off x="1089025"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D47156D7-5964-4ABC-8FC8-14C04634E2F5}"/>
            </a:ext>
          </a:extLst>
        </xdr:cNvPr>
        <xdr:cNvSpPr txBox="1"/>
      </xdr:nvSpPr>
      <xdr:spPr>
        <a:xfrm>
          <a:off x="74233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FFBF8678-8848-4BF1-A817-A8B3AAAEE01D}"/>
            </a:ext>
          </a:extLst>
        </xdr:cNvPr>
        <xdr:cNvCxnSpPr/>
      </xdr:nvCxnSpPr>
      <xdr:spPr>
        <a:xfrm>
          <a:off x="1089025"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6350277D-A018-4D4E-B56F-0A7051291269}"/>
            </a:ext>
          </a:extLst>
        </xdr:cNvPr>
        <xdr:cNvSpPr txBox="1"/>
      </xdr:nvSpPr>
      <xdr:spPr>
        <a:xfrm>
          <a:off x="74233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2784A12E-BD58-49F2-AAE1-5F0DE173AC6A}"/>
            </a:ext>
          </a:extLst>
        </xdr:cNvPr>
        <xdr:cNvCxnSpPr/>
      </xdr:nvCxnSpPr>
      <xdr:spPr>
        <a:xfrm>
          <a:off x="1089025"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3173DDD0-6CB0-462D-B38C-6D743547D391}"/>
            </a:ext>
          </a:extLst>
        </xdr:cNvPr>
        <xdr:cNvSpPr txBox="1"/>
      </xdr:nvSpPr>
      <xdr:spPr>
        <a:xfrm>
          <a:off x="74233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757BA98-074F-40E7-85F3-6478B708B00A}"/>
            </a:ext>
          </a:extLst>
        </xdr:cNvPr>
        <xdr:cNvCxnSpPr/>
      </xdr:nvCxnSpPr>
      <xdr:spPr>
        <a:xfrm>
          <a:off x="1089025"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A3801988-F2A6-4152-BE11-D22532979070}"/>
            </a:ext>
          </a:extLst>
        </xdr:cNvPr>
        <xdr:cNvSpPr txBox="1"/>
      </xdr:nvSpPr>
      <xdr:spPr>
        <a:xfrm>
          <a:off x="74233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89261A2-FFC6-4AA2-AD98-F27FC59BBCEF}"/>
            </a:ext>
          </a:extLst>
        </xdr:cNvPr>
        <xdr:cNvCxnSpPr/>
      </xdr:nvCxnSpPr>
      <xdr:spPr>
        <a:xfrm>
          <a:off x="1089025"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2644035-BB35-41E6-8B87-E4198FBF829F}"/>
            </a:ext>
          </a:extLst>
        </xdr:cNvPr>
        <xdr:cNvSpPr txBox="1"/>
      </xdr:nvSpPr>
      <xdr:spPr>
        <a:xfrm>
          <a:off x="74233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7626094-460D-4556-94CB-070CBBCBC463}"/>
            </a:ext>
          </a:extLst>
        </xdr:cNvPr>
        <xdr:cNvSpPr/>
      </xdr:nvSpPr>
      <xdr:spPr>
        <a:xfrm>
          <a:off x="1089025"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a:extLst>
            <a:ext uri="{FF2B5EF4-FFF2-40B4-BE49-F238E27FC236}">
              <a16:creationId xmlns:a16="http://schemas.microsoft.com/office/drawing/2014/main" id="{8B1FD939-5CBB-4045-8E2F-E0B8839D4EEC}"/>
            </a:ext>
          </a:extLst>
        </xdr:cNvPr>
        <xdr:cNvCxnSpPr/>
      </xdr:nvCxnSpPr>
      <xdr:spPr>
        <a:xfrm flipV="1">
          <a:off x="4065270"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a:extLst>
            <a:ext uri="{FF2B5EF4-FFF2-40B4-BE49-F238E27FC236}">
              <a16:creationId xmlns:a16="http://schemas.microsoft.com/office/drawing/2014/main" id="{5BA6B41B-74B6-4880-A1EB-FB8F37642652}"/>
            </a:ext>
          </a:extLst>
        </xdr:cNvPr>
        <xdr:cNvSpPr txBox="1"/>
      </xdr:nvSpPr>
      <xdr:spPr>
        <a:xfrm>
          <a:off x="4117975"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a:extLst>
            <a:ext uri="{FF2B5EF4-FFF2-40B4-BE49-F238E27FC236}">
              <a16:creationId xmlns:a16="http://schemas.microsoft.com/office/drawing/2014/main" id="{AEF82E5D-4C72-4A61-84BF-6CC23D0E3707}"/>
            </a:ext>
          </a:extLst>
        </xdr:cNvPr>
        <xdr:cNvCxnSpPr/>
      </xdr:nvCxnSpPr>
      <xdr:spPr>
        <a:xfrm>
          <a:off x="3978275" y="6637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a:extLst>
            <a:ext uri="{FF2B5EF4-FFF2-40B4-BE49-F238E27FC236}">
              <a16:creationId xmlns:a16="http://schemas.microsoft.com/office/drawing/2014/main" id="{B6262D07-8462-417F-A3C1-2FB8A22C30E4}"/>
            </a:ext>
          </a:extLst>
        </xdr:cNvPr>
        <xdr:cNvSpPr txBox="1"/>
      </xdr:nvSpPr>
      <xdr:spPr>
        <a:xfrm>
          <a:off x="4117975"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a:extLst>
            <a:ext uri="{FF2B5EF4-FFF2-40B4-BE49-F238E27FC236}">
              <a16:creationId xmlns:a16="http://schemas.microsoft.com/office/drawing/2014/main" id="{00EE3666-93B5-41D7-A952-65B4DEFEE1F6}"/>
            </a:ext>
          </a:extLst>
        </xdr:cNvPr>
        <xdr:cNvCxnSpPr/>
      </xdr:nvCxnSpPr>
      <xdr:spPr>
        <a:xfrm>
          <a:off x="3978275" y="5313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a:extLst>
            <a:ext uri="{FF2B5EF4-FFF2-40B4-BE49-F238E27FC236}">
              <a16:creationId xmlns:a16="http://schemas.microsoft.com/office/drawing/2014/main" id="{27FE89B5-6270-4C57-BE4C-07D2874EE663}"/>
            </a:ext>
          </a:extLst>
        </xdr:cNvPr>
        <xdr:cNvSpPr txBox="1"/>
      </xdr:nvSpPr>
      <xdr:spPr>
        <a:xfrm>
          <a:off x="4117975"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a:extLst>
            <a:ext uri="{FF2B5EF4-FFF2-40B4-BE49-F238E27FC236}">
              <a16:creationId xmlns:a16="http://schemas.microsoft.com/office/drawing/2014/main" id="{87C9FC5E-170F-43A6-BC38-F02E51DF2449}"/>
            </a:ext>
          </a:extLst>
        </xdr:cNvPr>
        <xdr:cNvSpPr/>
      </xdr:nvSpPr>
      <xdr:spPr>
        <a:xfrm>
          <a:off x="4016375"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a:extLst>
            <a:ext uri="{FF2B5EF4-FFF2-40B4-BE49-F238E27FC236}">
              <a16:creationId xmlns:a16="http://schemas.microsoft.com/office/drawing/2014/main" id="{EA79A90F-CBD1-4DE7-9C14-EF56D3554C77}"/>
            </a:ext>
          </a:extLst>
        </xdr:cNvPr>
        <xdr:cNvSpPr/>
      </xdr:nvSpPr>
      <xdr:spPr>
        <a:xfrm>
          <a:off x="3419475" y="5849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a:extLst>
            <a:ext uri="{FF2B5EF4-FFF2-40B4-BE49-F238E27FC236}">
              <a16:creationId xmlns:a16="http://schemas.microsoft.com/office/drawing/2014/main" id="{D93FDD5A-0FC1-4239-8802-9C97BADB7682}"/>
            </a:ext>
          </a:extLst>
        </xdr:cNvPr>
        <xdr:cNvSpPr/>
      </xdr:nvSpPr>
      <xdr:spPr>
        <a:xfrm>
          <a:off x="2771775" y="5815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a:extLst>
            <a:ext uri="{FF2B5EF4-FFF2-40B4-BE49-F238E27FC236}">
              <a16:creationId xmlns:a16="http://schemas.microsoft.com/office/drawing/2014/main" id="{A541E73C-3E6D-4B23-9D5C-BB0F444AB210}"/>
            </a:ext>
          </a:extLst>
        </xdr:cNvPr>
        <xdr:cNvSpPr/>
      </xdr:nvSpPr>
      <xdr:spPr>
        <a:xfrm>
          <a:off x="2124075" y="59261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447D91B-4E53-4D14-B613-E77F574F13E5}"/>
            </a:ext>
          </a:extLst>
        </xdr:cNvPr>
        <xdr:cNvSpPr txBox="1"/>
      </xdr:nvSpPr>
      <xdr:spPr>
        <a:xfrm>
          <a:off x="3917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82044DE-1A0E-46EB-A1B3-B59FAEA95DB5}"/>
            </a:ext>
          </a:extLst>
        </xdr:cNvPr>
        <xdr:cNvSpPr txBox="1"/>
      </xdr:nvSpPr>
      <xdr:spPr>
        <a:xfrm>
          <a:off x="3321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D7B54D1-9662-4DB6-B743-2A9B755685FD}"/>
            </a:ext>
          </a:extLst>
        </xdr:cNvPr>
        <xdr:cNvSpPr txBox="1"/>
      </xdr:nvSpPr>
      <xdr:spPr>
        <a:xfrm>
          <a:off x="26733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59DC4BF-330B-4B5D-9D45-6BF49939A78C}"/>
            </a:ext>
          </a:extLst>
        </xdr:cNvPr>
        <xdr:cNvSpPr txBox="1"/>
      </xdr:nvSpPr>
      <xdr:spPr>
        <a:xfrm>
          <a:off x="20256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FB0D3F0-DD1F-47AC-81D0-368D3F26B2A1}"/>
            </a:ext>
          </a:extLst>
        </xdr:cNvPr>
        <xdr:cNvSpPr txBox="1"/>
      </xdr:nvSpPr>
      <xdr:spPr>
        <a:xfrm>
          <a:off x="1377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90" name="楕円 89">
          <a:extLst>
            <a:ext uri="{FF2B5EF4-FFF2-40B4-BE49-F238E27FC236}">
              <a16:creationId xmlns:a16="http://schemas.microsoft.com/office/drawing/2014/main" id="{B48FA53C-F8B0-48FC-87DA-6EAC07E8B0A0}"/>
            </a:ext>
          </a:extLst>
        </xdr:cNvPr>
        <xdr:cNvSpPr/>
      </xdr:nvSpPr>
      <xdr:spPr>
        <a:xfrm>
          <a:off x="4016375"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1" name="有形固定資産減価償却率該当値テキスト">
          <a:extLst>
            <a:ext uri="{FF2B5EF4-FFF2-40B4-BE49-F238E27FC236}">
              <a16:creationId xmlns:a16="http://schemas.microsoft.com/office/drawing/2014/main" id="{F8C893C7-0C09-404D-AABC-D307CE938642}"/>
            </a:ext>
          </a:extLst>
        </xdr:cNvPr>
        <xdr:cNvSpPr txBox="1"/>
      </xdr:nvSpPr>
      <xdr:spPr>
        <a:xfrm>
          <a:off x="4117975"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2" name="楕円 91">
          <a:extLst>
            <a:ext uri="{FF2B5EF4-FFF2-40B4-BE49-F238E27FC236}">
              <a16:creationId xmlns:a16="http://schemas.microsoft.com/office/drawing/2014/main" id="{18AC075F-251E-4822-91F7-F05980C4D5A6}"/>
            </a:ext>
          </a:extLst>
        </xdr:cNvPr>
        <xdr:cNvSpPr/>
      </xdr:nvSpPr>
      <xdr:spPr>
        <a:xfrm>
          <a:off x="3419475" y="59107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46536</xdr:rowOff>
    </xdr:to>
    <xdr:cxnSp macro="">
      <xdr:nvCxnSpPr>
        <xdr:cNvPr id="93" name="直線コネクタ 92">
          <a:extLst>
            <a:ext uri="{FF2B5EF4-FFF2-40B4-BE49-F238E27FC236}">
              <a16:creationId xmlns:a16="http://schemas.microsoft.com/office/drawing/2014/main" id="{9EEF20FF-044D-4B03-9FC8-0B800D469BB8}"/>
            </a:ext>
          </a:extLst>
        </xdr:cNvPr>
        <xdr:cNvCxnSpPr/>
      </xdr:nvCxnSpPr>
      <xdr:spPr>
        <a:xfrm flipV="1">
          <a:off x="3470275" y="5927634"/>
          <a:ext cx="5969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20411</xdr:rowOff>
    </xdr:from>
    <xdr:to>
      <xdr:col>15</xdr:col>
      <xdr:colOff>187325</xdr:colOff>
      <xdr:row>30</xdr:row>
      <xdr:rowOff>122011</xdr:rowOff>
    </xdr:to>
    <xdr:sp macro="" textlink="">
      <xdr:nvSpPr>
        <xdr:cNvPr id="94" name="楕円 93">
          <a:extLst>
            <a:ext uri="{FF2B5EF4-FFF2-40B4-BE49-F238E27FC236}">
              <a16:creationId xmlns:a16="http://schemas.microsoft.com/office/drawing/2014/main" id="{F500B807-F187-451A-A882-A5A531D8D3EE}"/>
            </a:ext>
          </a:extLst>
        </xdr:cNvPr>
        <xdr:cNvSpPr/>
      </xdr:nvSpPr>
      <xdr:spPr>
        <a:xfrm>
          <a:off x="2771775" y="5935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71211</xdr:rowOff>
    </xdr:to>
    <xdr:cxnSp macro="">
      <xdr:nvCxnSpPr>
        <xdr:cNvPr id="95" name="直線コネクタ 94">
          <a:extLst>
            <a:ext uri="{FF2B5EF4-FFF2-40B4-BE49-F238E27FC236}">
              <a16:creationId xmlns:a16="http://schemas.microsoft.com/office/drawing/2014/main" id="{DE22FC71-941B-41F6-ABCE-78F408D1754C}"/>
            </a:ext>
          </a:extLst>
        </xdr:cNvPr>
        <xdr:cNvCxnSpPr/>
      </xdr:nvCxnSpPr>
      <xdr:spPr>
        <a:xfrm flipV="1">
          <a:off x="2822575" y="5961561"/>
          <a:ext cx="6477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6" name="楕円 95">
          <a:extLst>
            <a:ext uri="{FF2B5EF4-FFF2-40B4-BE49-F238E27FC236}">
              <a16:creationId xmlns:a16="http://schemas.microsoft.com/office/drawing/2014/main" id="{640DD9B9-BCE8-4B1F-B2F9-8D505116ABDD}"/>
            </a:ext>
          </a:extLst>
        </xdr:cNvPr>
        <xdr:cNvSpPr/>
      </xdr:nvSpPr>
      <xdr:spPr>
        <a:xfrm>
          <a:off x="2124075" y="5987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30</xdr:row>
      <xdr:rowOff>123644</xdr:rowOff>
    </xdr:to>
    <xdr:cxnSp macro="">
      <xdr:nvCxnSpPr>
        <xdr:cNvPr id="97" name="直線コネクタ 96">
          <a:extLst>
            <a:ext uri="{FF2B5EF4-FFF2-40B4-BE49-F238E27FC236}">
              <a16:creationId xmlns:a16="http://schemas.microsoft.com/office/drawing/2014/main" id="{F52292D6-E6DA-4CCE-9C48-4D338714AC53}"/>
            </a:ext>
          </a:extLst>
        </xdr:cNvPr>
        <xdr:cNvCxnSpPr/>
      </xdr:nvCxnSpPr>
      <xdr:spPr>
        <a:xfrm flipV="1">
          <a:off x="2174875" y="5986236"/>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a:extLst>
            <a:ext uri="{FF2B5EF4-FFF2-40B4-BE49-F238E27FC236}">
              <a16:creationId xmlns:a16="http://schemas.microsoft.com/office/drawing/2014/main" id="{1EF1A7CC-5A2C-4716-8EFC-33BBD6912397}"/>
            </a:ext>
          </a:extLst>
        </xdr:cNvPr>
        <xdr:cNvSpPr txBox="1"/>
      </xdr:nvSpPr>
      <xdr:spPr>
        <a:xfrm>
          <a:off x="328359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a:extLst>
            <a:ext uri="{FF2B5EF4-FFF2-40B4-BE49-F238E27FC236}">
              <a16:creationId xmlns:a16="http://schemas.microsoft.com/office/drawing/2014/main" id="{EFB415F5-93D1-4C17-84A8-127FA731A883}"/>
            </a:ext>
          </a:extLst>
        </xdr:cNvPr>
        <xdr:cNvSpPr txBox="1"/>
      </xdr:nvSpPr>
      <xdr:spPr>
        <a:xfrm>
          <a:off x="264859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a:extLst>
            <a:ext uri="{FF2B5EF4-FFF2-40B4-BE49-F238E27FC236}">
              <a16:creationId xmlns:a16="http://schemas.microsoft.com/office/drawing/2014/main" id="{08BC5CA6-47DE-4977-A9CC-F25E49A31EC9}"/>
            </a:ext>
          </a:extLst>
        </xdr:cNvPr>
        <xdr:cNvSpPr txBox="1"/>
      </xdr:nvSpPr>
      <xdr:spPr>
        <a:xfrm>
          <a:off x="200089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88463</xdr:rowOff>
    </xdr:from>
    <xdr:ext cx="405111" cy="259045"/>
    <xdr:sp macro="" textlink="">
      <xdr:nvSpPr>
        <xdr:cNvPr id="101" name="n_1mainValue有形固定資産減価償却率">
          <a:extLst>
            <a:ext uri="{FF2B5EF4-FFF2-40B4-BE49-F238E27FC236}">
              <a16:creationId xmlns:a16="http://schemas.microsoft.com/office/drawing/2014/main" id="{44BB97FD-3E0D-4BD4-ACBD-8B38075FDFF9}"/>
            </a:ext>
          </a:extLst>
        </xdr:cNvPr>
        <xdr:cNvSpPr txBox="1"/>
      </xdr:nvSpPr>
      <xdr:spPr>
        <a:xfrm>
          <a:off x="328359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113138</xdr:rowOff>
    </xdr:from>
    <xdr:ext cx="405111" cy="259045"/>
    <xdr:sp macro="" textlink="">
      <xdr:nvSpPr>
        <xdr:cNvPr id="102" name="n_2mainValue有形固定資産減価償却率">
          <a:extLst>
            <a:ext uri="{FF2B5EF4-FFF2-40B4-BE49-F238E27FC236}">
              <a16:creationId xmlns:a16="http://schemas.microsoft.com/office/drawing/2014/main" id="{F9A9B789-5A86-4CCC-8253-7A24B5CC7A66}"/>
            </a:ext>
          </a:extLst>
        </xdr:cNvPr>
        <xdr:cNvSpPr txBox="1"/>
      </xdr:nvSpPr>
      <xdr:spPr>
        <a:xfrm>
          <a:off x="264859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165571</xdr:rowOff>
    </xdr:from>
    <xdr:ext cx="405111" cy="259045"/>
    <xdr:sp macro="" textlink="">
      <xdr:nvSpPr>
        <xdr:cNvPr id="103" name="n_3mainValue有形固定資産減価償却率">
          <a:extLst>
            <a:ext uri="{FF2B5EF4-FFF2-40B4-BE49-F238E27FC236}">
              <a16:creationId xmlns:a16="http://schemas.microsoft.com/office/drawing/2014/main" id="{A83FD774-5C57-4B14-A2E4-1A98FCC835C5}"/>
            </a:ext>
          </a:extLst>
        </xdr:cNvPr>
        <xdr:cNvSpPr txBox="1"/>
      </xdr:nvSpPr>
      <xdr:spPr>
        <a:xfrm>
          <a:off x="200089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57DFDE3D-C189-47E4-A3FF-749A71FA8F8C}"/>
            </a:ext>
          </a:extLst>
        </xdr:cNvPr>
        <xdr:cNvSpPr/>
      </xdr:nvSpPr>
      <xdr:spPr>
        <a:xfrm>
          <a:off x="9636125"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106F1489-450B-4181-A12F-B27732E810FD}"/>
            </a:ext>
          </a:extLst>
        </xdr:cNvPr>
        <xdr:cNvSpPr/>
      </xdr:nvSpPr>
      <xdr:spPr>
        <a:xfrm>
          <a:off x="10534918"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E9A8C429-5E63-49CA-859F-4C6F0F42F195}"/>
            </a:ext>
          </a:extLst>
        </xdr:cNvPr>
        <xdr:cNvSpPr/>
      </xdr:nvSpPr>
      <xdr:spPr>
        <a:xfrm>
          <a:off x="11751215"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E9354EFF-D4D3-41F0-8DF1-CC363DB28DA3}"/>
            </a:ext>
          </a:extLst>
        </xdr:cNvPr>
        <xdr:cNvSpPr/>
      </xdr:nvSpPr>
      <xdr:spPr>
        <a:xfrm>
          <a:off x="1319847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A0BF99F9-035B-43C4-A20F-FADD421711E3}"/>
            </a:ext>
          </a:extLst>
        </xdr:cNvPr>
        <xdr:cNvSpPr/>
      </xdr:nvSpPr>
      <xdr:spPr>
        <a:xfrm>
          <a:off x="1319847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CCA3468D-1068-4119-921A-EE3E25F3C205}"/>
            </a:ext>
          </a:extLst>
        </xdr:cNvPr>
        <xdr:cNvSpPr/>
      </xdr:nvSpPr>
      <xdr:spPr>
        <a:xfrm>
          <a:off x="1449387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711ED3F2-B1AE-4B7E-AD6A-E597D216E1A5}"/>
            </a:ext>
          </a:extLst>
        </xdr:cNvPr>
        <xdr:cNvSpPr/>
      </xdr:nvSpPr>
      <xdr:spPr>
        <a:xfrm>
          <a:off x="1449387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BD88AF02-B148-4883-AD88-658B1E99FB5D}"/>
            </a:ext>
          </a:extLst>
        </xdr:cNvPr>
        <xdr:cNvSpPr/>
      </xdr:nvSpPr>
      <xdr:spPr>
        <a:xfrm>
          <a:off x="15887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EA9A96FC-F24A-4172-BDCF-2424EE006E0F}"/>
            </a:ext>
          </a:extLst>
        </xdr:cNvPr>
        <xdr:cNvSpPr/>
      </xdr:nvSpPr>
      <xdr:spPr>
        <a:xfrm>
          <a:off x="15887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62FCA54A-FC06-4C45-B7A9-7D4BCE628A23}"/>
            </a:ext>
          </a:extLst>
        </xdr:cNvPr>
        <xdr:cNvSpPr/>
      </xdr:nvSpPr>
      <xdr:spPr>
        <a:xfrm>
          <a:off x="9636125"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C5FD4A89-7ADD-4267-9ACA-30A9208F9591}"/>
            </a:ext>
          </a:extLst>
        </xdr:cNvPr>
        <xdr:cNvSpPr/>
      </xdr:nvSpPr>
      <xdr:spPr>
        <a:xfrm>
          <a:off x="13458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FE5BDD6F-03B5-488B-902B-405299CE5FDB}"/>
            </a:ext>
          </a:extLst>
        </xdr:cNvPr>
        <xdr:cNvSpPr/>
      </xdr:nvSpPr>
      <xdr:spPr>
        <a:xfrm>
          <a:off x="13458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1C7F7BD9-886D-4B7E-AE4F-E28B09B56280}"/>
            </a:ext>
          </a:extLst>
        </xdr:cNvPr>
        <xdr:cNvSpPr txBox="1"/>
      </xdr:nvSpPr>
      <xdr:spPr>
        <a:xfrm>
          <a:off x="13535025"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年度に発生した熊本地震の影響により起債発行額が増加し、将来負担額は増加傾向にあるものの、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法人税の増等により経常一般財源が増加したことにより、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。今後は小中学校一貫校建設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や土地区画整理事業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等に係る起債発行額の増加が見込まれことから注視していきたい。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F234CDD0-00C8-42B0-A318-7856826F007C}"/>
            </a:ext>
          </a:extLst>
        </xdr:cNvPr>
        <xdr:cNvSpPr txBox="1"/>
      </xdr:nvSpPr>
      <xdr:spPr>
        <a:xfrm>
          <a:off x="95980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83E3B6E4-B38C-464A-9DCD-DA6D7A4C7260}"/>
            </a:ext>
          </a:extLst>
        </xdr:cNvPr>
        <xdr:cNvCxnSpPr/>
      </xdr:nvCxnSpPr>
      <xdr:spPr>
        <a:xfrm>
          <a:off x="9636125"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CB34E5F2-84A6-4410-A170-AB46BB4B3F23}"/>
            </a:ext>
          </a:extLst>
        </xdr:cNvPr>
        <xdr:cNvCxnSpPr/>
      </xdr:nvCxnSpPr>
      <xdr:spPr>
        <a:xfrm>
          <a:off x="9636125"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368E0F90-E175-483B-BE60-C266E026C757}"/>
            </a:ext>
          </a:extLst>
        </xdr:cNvPr>
        <xdr:cNvSpPr txBox="1"/>
      </xdr:nvSpPr>
      <xdr:spPr>
        <a:xfrm>
          <a:off x="9321678"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F78AD7A-FA39-40B6-B35D-8DA466A09DB1}"/>
            </a:ext>
          </a:extLst>
        </xdr:cNvPr>
        <xdr:cNvCxnSpPr/>
      </xdr:nvCxnSpPr>
      <xdr:spPr>
        <a:xfrm>
          <a:off x="9636125"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E86E00E-F18D-457E-99E7-C1014D8F7793}"/>
            </a:ext>
          </a:extLst>
        </xdr:cNvPr>
        <xdr:cNvSpPr txBox="1"/>
      </xdr:nvSpPr>
      <xdr:spPr>
        <a:xfrm>
          <a:off x="9219086"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0554A6E-BE33-4297-8024-6815DAC062F0}"/>
            </a:ext>
          </a:extLst>
        </xdr:cNvPr>
        <xdr:cNvCxnSpPr/>
      </xdr:nvCxnSpPr>
      <xdr:spPr>
        <a:xfrm>
          <a:off x="9636125"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4CF4DB80-62E3-4EB6-8669-C685AF786A59}"/>
            </a:ext>
          </a:extLst>
        </xdr:cNvPr>
        <xdr:cNvSpPr txBox="1"/>
      </xdr:nvSpPr>
      <xdr:spPr>
        <a:xfrm>
          <a:off x="9219086"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2D5B61B-1437-4E83-8778-D419B71A40C4}"/>
            </a:ext>
          </a:extLst>
        </xdr:cNvPr>
        <xdr:cNvCxnSpPr/>
      </xdr:nvCxnSpPr>
      <xdr:spPr>
        <a:xfrm>
          <a:off x="9636125"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AD1AE93-879E-4866-826F-D862489B59CC}"/>
            </a:ext>
          </a:extLst>
        </xdr:cNvPr>
        <xdr:cNvSpPr txBox="1"/>
      </xdr:nvSpPr>
      <xdr:spPr>
        <a:xfrm>
          <a:off x="9219086"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36035292-4FAD-47C6-AF6A-149762BFB75E}"/>
            </a:ext>
          </a:extLst>
        </xdr:cNvPr>
        <xdr:cNvCxnSpPr/>
      </xdr:nvCxnSpPr>
      <xdr:spPr>
        <a:xfrm>
          <a:off x="9636125"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D3087AB4-3546-4FF4-A763-96C146FD779B}"/>
            </a:ext>
          </a:extLst>
        </xdr:cNvPr>
        <xdr:cNvSpPr txBox="1"/>
      </xdr:nvSpPr>
      <xdr:spPr>
        <a:xfrm>
          <a:off x="9166001"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9B202398-968F-4E88-9B18-B9593763D014}"/>
            </a:ext>
          </a:extLst>
        </xdr:cNvPr>
        <xdr:cNvCxnSpPr/>
      </xdr:nvCxnSpPr>
      <xdr:spPr>
        <a:xfrm>
          <a:off x="9636125"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AFA85664-9905-49FA-945B-33BAD335FF9C}"/>
            </a:ext>
          </a:extLst>
        </xdr:cNvPr>
        <xdr:cNvSpPr txBox="1"/>
      </xdr:nvSpPr>
      <xdr:spPr>
        <a:xfrm>
          <a:off x="916600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694E35AE-7769-4F6B-8FE4-98E2A027B2A1}"/>
            </a:ext>
          </a:extLst>
        </xdr:cNvPr>
        <xdr:cNvSpPr/>
      </xdr:nvSpPr>
      <xdr:spPr>
        <a:xfrm>
          <a:off x="9636125"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9287200D-57F6-4234-B7B0-9FB4892B23E4}"/>
            </a:ext>
          </a:extLst>
        </xdr:cNvPr>
        <xdr:cNvCxnSpPr/>
      </xdr:nvCxnSpPr>
      <xdr:spPr>
        <a:xfrm flipV="1">
          <a:off x="125837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E47CA05-48AD-4DCD-AA6F-DF4F8E3E57D0}"/>
            </a:ext>
          </a:extLst>
        </xdr:cNvPr>
        <xdr:cNvSpPr txBox="1"/>
      </xdr:nvSpPr>
      <xdr:spPr>
        <a:xfrm>
          <a:off x="126365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D03D845E-D456-4E7B-B8E5-5B223DEE58EE}"/>
            </a:ext>
          </a:extLst>
        </xdr:cNvPr>
        <xdr:cNvCxnSpPr/>
      </xdr:nvCxnSpPr>
      <xdr:spPr>
        <a:xfrm>
          <a:off x="12525375"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a:extLst>
            <a:ext uri="{FF2B5EF4-FFF2-40B4-BE49-F238E27FC236}">
              <a16:creationId xmlns:a16="http://schemas.microsoft.com/office/drawing/2014/main" id="{2B429530-6F5F-49C3-8607-4CC49ECECD63}"/>
            </a:ext>
          </a:extLst>
        </xdr:cNvPr>
        <xdr:cNvSpPr txBox="1"/>
      </xdr:nvSpPr>
      <xdr:spPr>
        <a:xfrm>
          <a:off x="126365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a:extLst>
            <a:ext uri="{FF2B5EF4-FFF2-40B4-BE49-F238E27FC236}">
              <a16:creationId xmlns:a16="http://schemas.microsoft.com/office/drawing/2014/main" id="{3DCCA841-0614-4572-8091-1390BAE950DF}"/>
            </a:ext>
          </a:extLst>
        </xdr:cNvPr>
        <xdr:cNvCxnSpPr/>
      </xdr:nvCxnSpPr>
      <xdr:spPr>
        <a:xfrm>
          <a:off x="12525375" y="5325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a:extLst>
            <a:ext uri="{FF2B5EF4-FFF2-40B4-BE49-F238E27FC236}">
              <a16:creationId xmlns:a16="http://schemas.microsoft.com/office/drawing/2014/main" id="{63ADE5FA-4EAC-4945-84CB-D8818D302B2D}"/>
            </a:ext>
          </a:extLst>
        </xdr:cNvPr>
        <xdr:cNvSpPr txBox="1"/>
      </xdr:nvSpPr>
      <xdr:spPr>
        <a:xfrm>
          <a:off x="126365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a:extLst>
            <a:ext uri="{FF2B5EF4-FFF2-40B4-BE49-F238E27FC236}">
              <a16:creationId xmlns:a16="http://schemas.microsoft.com/office/drawing/2014/main" id="{C278DE2D-DCA5-4FF7-B9ED-2017013E279E}"/>
            </a:ext>
          </a:extLst>
        </xdr:cNvPr>
        <xdr:cNvSpPr/>
      </xdr:nvSpPr>
      <xdr:spPr>
        <a:xfrm>
          <a:off x="12563475" y="5929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a:extLst>
            <a:ext uri="{FF2B5EF4-FFF2-40B4-BE49-F238E27FC236}">
              <a16:creationId xmlns:a16="http://schemas.microsoft.com/office/drawing/2014/main" id="{D4B7A625-914A-4FDD-8F57-02CF1699710B}"/>
            </a:ext>
          </a:extLst>
        </xdr:cNvPr>
        <xdr:cNvSpPr/>
      </xdr:nvSpPr>
      <xdr:spPr>
        <a:xfrm>
          <a:off x="119380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296C9D8-9B98-4058-B729-D83B704D2198}"/>
            </a:ext>
          </a:extLst>
        </xdr:cNvPr>
        <xdr:cNvSpPr txBox="1"/>
      </xdr:nvSpPr>
      <xdr:spPr>
        <a:xfrm>
          <a:off x="12436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47C4436-C678-4B7E-A9A3-482E6B507D5C}"/>
            </a:ext>
          </a:extLst>
        </xdr:cNvPr>
        <xdr:cNvSpPr txBox="1"/>
      </xdr:nvSpPr>
      <xdr:spPr>
        <a:xfrm>
          <a:off x="11839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ADBB3F6-C7F7-46CA-AA1A-28A8F460D2D8}"/>
            </a:ext>
          </a:extLst>
        </xdr:cNvPr>
        <xdr:cNvSpPr txBox="1"/>
      </xdr:nvSpPr>
      <xdr:spPr>
        <a:xfrm>
          <a:off x="11191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04EBF76-84EB-4399-81B1-D72A9045CFD4}"/>
            </a:ext>
          </a:extLst>
        </xdr:cNvPr>
        <xdr:cNvSpPr txBox="1"/>
      </xdr:nvSpPr>
      <xdr:spPr>
        <a:xfrm>
          <a:off x="10544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A3BA126-579E-46EC-995A-135D3FB27A88}"/>
            </a:ext>
          </a:extLst>
        </xdr:cNvPr>
        <xdr:cNvSpPr txBox="1"/>
      </xdr:nvSpPr>
      <xdr:spPr>
        <a:xfrm>
          <a:off x="9896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165820</xdr:rowOff>
    </xdr:from>
    <xdr:to>
      <xdr:col>76</xdr:col>
      <xdr:colOff>73025</xdr:colOff>
      <xdr:row>32</xdr:row>
      <xdr:rowOff>95970</xdr:rowOff>
    </xdr:to>
    <xdr:sp macro="" textlink="">
      <xdr:nvSpPr>
        <xdr:cNvPr id="145" name="楕円 144">
          <a:extLst>
            <a:ext uri="{FF2B5EF4-FFF2-40B4-BE49-F238E27FC236}">
              <a16:creationId xmlns:a16="http://schemas.microsoft.com/office/drawing/2014/main" id="{59FABE0F-DA80-4EBD-B1B8-8C0B5DCAB1B2}"/>
            </a:ext>
          </a:extLst>
        </xdr:cNvPr>
        <xdr:cNvSpPr/>
      </xdr:nvSpPr>
      <xdr:spPr>
        <a:xfrm>
          <a:off x="12563475" y="6252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144247</xdr:rowOff>
    </xdr:from>
    <xdr:ext cx="469744" cy="259045"/>
    <xdr:sp macro="" textlink="">
      <xdr:nvSpPr>
        <xdr:cNvPr id="146" name="債務償還比率該当値テキスト">
          <a:extLst>
            <a:ext uri="{FF2B5EF4-FFF2-40B4-BE49-F238E27FC236}">
              <a16:creationId xmlns:a16="http://schemas.microsoft.com/office/drawing/2014/main" id="{AC0F7475-B6CB-4895-83FB-F7E2BBC0F729}"/>
            </a:ext>
          </a:extLst>
        </xdr:cNvPr>
        <xdr:cNvSpPr txBox="1"/>
      </xdr:nvSpPr>
      <xdr:spPr>
        <a:xfrm>
          <a:off x="12636500" y="623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139531</xdr:rowOff>
    </xdr:from>
    <xdr:to>
      <xdr:col>72</xdr:col>
      <xdr:colOff>123825</xdr:colOff>
      <xdr:row>30</xdr:row>
      <xdr:rowOff>69681</xdr:rowOff>
    </xdr:to>
    <xdr:sp macro="" textlink="">
      <xdr:nvSpPr>
        <xdr:cNvPr id="147" name="楕円 146">
          <a:extLst>
            <a:ext uri="{FF2B5EF4-FFF2-40B4-BE49-F238E27FC236}">
              <a16:creationId xmlns:a16="http://schemas.microsoft.com/office/drawing/2014/main" id="{7CD97E6A-6B9E-4814-8B64-D2EB1C042884}"/>
            </a:ext>
          </a:extLst>
        </xdr:cNvPr>
        <xdr:cNvSpPr/>
      </xdr:nvSpPr>
      <xdr:spPr>
        <a:xfrm>
          <a:off x="11938000" y="5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18881</xdr:rowOff>
    </xdr:from>
    <xdr:to>
      <xdr:col>76</xdr:col>
      <xdr:colOff>22225</xdr:colOff>
      <xdr:row>32</xdr:row>
      <xdr:rowOff>45170</xdr:rowOff>
    </xdr:to>
    <xdr:cxnSp macro="">
      <xdr:nvCxnSpPr>
        <xdr:cNvPr id="148" name="直線コネクタ 147">
          <a:extLst>
            <a:ext uri="{FF2B5EF4-FFF2-40B4-BE49-F238E27FC236}">
              <a16:creationId xmlns:a16="http://schemas.microsoft.com/office/drawing/2014/main" id="{73C81CA8-C0FD-4DD5-B3A9-9AA5BE8101FF}"/>
            </a:ext>
          </a:extLst>
        </xdr:cNvPr>
        <xdr:cNvCxnSpPr/>
      </xdr:nvCxnSpPr>
      <xdr:spPr>
        <a:xfrm>
          <a:off x="11988800" y="5933906"/>
          <a:ext cx="5969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9" name="n_1aveValue債務償還比率">
          <a:extLst>
            <a:ext uri="{FF2B5EF4-FFF2-40B4-BE49-F238E27FC236}">
              <a16:creationId xmlns:a16="http://schemas.microsoft.com/office/drawing/2014/main" id="{EC91544D-2248-40BA-9985-11EA50C671FA}"/>
            </a:ext>
          </a:extLst>
        </xdr:cNvPr>
        <xdr:cNvSpPr txBox="1"/>
      </xdr:nvSpPr>
      <xdr:spPr>
        <a:xfrm>
          <a:off x="11769802"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86208</xdr:rowOff>
    </xdr:from>
    <xdr:ext cx="469744" cy="259045"/>
    <xdr:sp macro="" textlink="">
      <xdr:nvSpPr>
        <xdr:cNvPr id="150" name="n_1mainValue債務償還比率">
          <a:extLst>
            <a:ext uri="{FF2B5EF4-FFF2-40B4-BE49-F238E27FC236}">
              <a16:creationId xmlns:a16="http://schemas.microsoft.com/office/drawing/2014/main" id="{798C7616-B6CB-4BE4-AAFD-49EF24A0993C}"/>
            </a:ext>
          </a:extLst>
        </xdr:cNvPr>
        <xdr:cNvSpPr txBox="1"/>
      </xdr:nvSpPr>
      <xdr:spPr>
        <a:xfrm>
          <a:off x="11769802" y="56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6686A8-1B9A-456D-96C3-AB586DB9C942}"/>
            </a:ext>
          </a:extLst>
        </xdr:cNvPr>
        <xdr:cNvSpPr/>
      </xdr:nvSpPr>
      <xdr:spPr>
        <a:xfrm>
          <a:off x="1089025"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A6DAA6A9-3EC7-4D2C-9396-8C977555958D}"/>
            </a:ext>
          </a:extLst>
        </xdr:cNvPr>
        <xdr:cNvSpPr/>
      </xdr:nvSpPr>
      <xdr:spPr>
        <a:xfrm>
          <a:off x="1089025"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62528FB5-48A5-4FAB-8540-2058C726D7BE}"/>
            </a:ext>
          </a:extLst>
        </xdr:cNvPr>
        <xdr:cNvSpPr txBox="1"/>
      </xdr:nvSpPr>
      <xdr:spPr>
        <a:xfrm>
          <a:off x="790575"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FEB1DF69-A849-49C9-A84A-C9419906C224}"/>
            </a:ext>
          </a:extLst>
        </xdr:cNvPr>
        <xdr:cNvSpPr txBox="1"/>
      </xdr:nvSpPr>
      <xdr:spPr>
        <a:xfrm>
          <a:off x="5946775"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4E10E3DB-0BEA-4E72-A865-23B9B3C39D06}"/>
            </a:ext>
          </a:extLst>
        </xdr:cNvPr>
        <xdr:cNvSpPr txBox="1"/>
      </xdr:nvSpPr>
      <xdr:spPr>
        <a:xfrm>
          <a:off x="790575"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233EC668-7B31-42DD-A0BB-41CD1EE6FB04}"/>
            </a:ext>
          </a:extLst>
        </xdr:cNvPr>
        <xdr:cNvSpPr txBox="1"/>
      </xdr:nvSpPr>
      <xdr:spPr>
        <a:xfrm>
          <a:off x="5946775"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684616-C9B0-42E3-86E4-D13049B67502}"/>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397F1C-8038-4D2B-AAA0-3CA0E285D1B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E551AF-3307-4F99-9181-96C49A0904EC}"/>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1E9045-6540-422E-BD41-202C9E31F4D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00BE42-33AF-4B57-A0AD-F0C670529A74}"/>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5A80DE-94D6-4890-898A-153DDFF155EF}"/>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E821AF-95CC-4C5E-B75C-7E98C8ADB46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0DBB04-A601-467B-8C98-48D1F9948A78}"/>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ED95E6-071E-4716-A95B-7EFEF3B92FD6}"/>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C44393-4821-4CED-83F9-6573B8A72AD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36DF75-C3B6-44A4-9FBE-956E5A175EA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36C419-BD07-4834-9431-C83AC94145A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3B232C-9F4A-4E93-BA6F-E95B643BFEC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A17F54-7F6E-4A7C-8453-DEAC9F1C53EC}"/>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329682-4D60-4675-B685-E1E00EC97DBA}"/>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FFA305-4C96-480F-8E30-70DE38A6259E}"/>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7D06FF-3B5C-48F5-B11B-92DD811B7B31}"/>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FCEB87-C980-44A5-AA13-4C59CD4E13BE}"/>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802207-6EA1-49CC-A067-45EF42A95D9A}"/>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3B6D1B-95B5-4A8D-9500-2AE3AE3FF4BD}"/>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870A1C-673A-478C-B1D6-3CC65F54EE0B}"/>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8B1E63-BE4B-4C79-91A1-314EBBAA2D16}"/>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CA5F7A-138E-4A0B-89B2-5A76A16E7311}"/>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F40C7E-695E-47A0-9CAA-49B9D9C59911}"/>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678DC7-E59B-4147-848A-873906481195}"/>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56FF2A-7C46-4A51-9782-2A499F29B523}"/>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C9B6BE-7B34-49EE-997C-D140619A8FC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92D6F6-5EF2-411E-B9E0-292EF66BFF7E}"/>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F24D9A-C3A6-4102-A9BE-E7BCEFF18B01}"/>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59372B-CD63-490E-8144-3D8A78077ED2}"/>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748815-43CC-4D51-9DA4-49DBFDAAE07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BC19AF9-9FB1-4FCA-97B1-863BCA3D1A3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1820AC6-A10B-47BC-889F-59B3B73E10A2}"/>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E0487B-90B4-4BFB-941B-002F2B2D6F09}"/>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ED8412C-AF00-4552-AA91-A6D38B6878FC}"/>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E518DFE-1D6B-4D89-8DD8-DDD3CE75812B}"/>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F0DD4E5-19E5-4095-B7F5-7D60CCF212CA}"/>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7FF7808-095E-469A-BFDB-B85EEDE768ED}"/>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F341655-BEC4-4A43-885E-314078D79227}"/>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0B8E423-01EE-4627-B213-FD0708C8B1D9}"/>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F1A1C96-B9E7-4765-BF2B-0ED69BA7C7C1}"/>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CF03738-5D3E-4E31-BF0B-5760C1EA2BD2}"/>
            </a:ext>
          </a:extLst>
        </xdr:cNvPr>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24AF0C9-4307-4249-96F6-2E98FDC40F6D}"/>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495D0E4-DD57-4B4F-B901-0B873258D998}"/>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087445A-F4A5-40CF-98CC-C179DB8A74E4}"/>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19D2DFE-C5E3-4392-A518-06DF25EFED66}"/>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1549201-432F-4C1A-9C22-54D7F8A31564}"/>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1591B6D-6C71-4EAE-AF83-9137FECAA8DC}"/>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EF68B6C-A951-4FD7-9FAD-658932D3AB75}"/>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5C6A160-C1A9-4FD3-922D-CCD878E6C6BE}"/>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1D2B8A6-E4F7-4C58-A17A-EADF08527845}"/>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969D654-EE6E-4534-AC29-1A25902CE946}"/>
            </a:ext>
          </a:extLst>
        </xdr:cNvPr>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C28F9B-CD75-4C60-AF31-566202304253}"/>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7042F26-BAD9-4AB3-893E-27CF68934703}"/>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24BD246-DF36-41A5-BA0C-E9C70A6AD411}"/>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459FA9D4-814A-4D60-9388-E67F0033D060}"/>
            </a:ext>
          </a:extLst>
        </xdr:cNvPr>
        <xdr:cNvCxnSpPr/>
      </xdr:nvCxn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F838840-258B-487E-B8F5-DD3FD4057EE6}"/>
            </a:ext>
          </a:extLst>
        </xdr:cNvPr>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472CA8F4-E8C0-42C1-BDB1-7FD41C0D3745}"/>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C2C7B197-C327-4263-83E9-73733BDAD98C}"/>
            </a:ext>
          </a:extLst>
        </xdr:cNvPr>
        <xdr:cNvSpPr txBox="1"/>
      </xdr:nvSpPr>
      <xdr:spPr>
        <a:xfrm>
          <a:off x="39878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36F28B5-7E28-428E-A4A9-591836E3768E}"/>
            </a:ext>
          </a:extLst>
        </xdr:cNvPr>
        <xdr:cNvCxnSpPr/>
      </xdr:nvCxn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89FADC12-DA6B-44EC-B7AB-B9A4607FC70D}"/>
            </a:ext>
          </a:extLst>
        </xdr:cNvPr>
        <xdr:cNvSpPr txBox="1"/>
      </xdr:nvSpPr>
      <xdr:spPr>
        <a:xfrm>
          <a:off x="39878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D4B31825-0041-4504-BC3B-8EDBEE30A764}"/>
            </a:ext>
          </a:extLst>
        </xdr:cNvPr>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503E4DFC-B5C4-488C-B265-18C683B97156}"/>
            </a:ext>
          </a:extLst>
        </xdr:cNvPr>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B4246885-CAEE-47A6-9D7A-67FB6FC40700}"/>
            </a:ext>
          </a:extLst>
        </xdr:cNvPr>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6E4DB4B2-9212-4C56-A37C-B671914A62AA}"/>
            </a:ext>
          </a:extLst>
        </xdr:cNvPr>
        <xdr:cNvSpPr/>
      </xdr:nvSpPr>
      <xdr:spPr>
        <a:xfrm>
          <a:off x="168275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3AE2D17-B95B-4A93-B525-6F07CC3AE33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333FC2-32F7-437F-A610-A2F6C113938F}"/>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85A557-1690-4111-898B-FB1C8CC3A3B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55E889-7CA8-494D-8157-FC9743F84B86}"/>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0F527F-D34F-4F9D-877F-BC8802217BCD}"/>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62956</xdr:rowOff>
    </xdr:from>
    <xdr:to>
      <xdr:col>24</xdr:col>
      <xdr:colOff>114300</xdr:colOff>
      <xdr:row>36</xdr:row>
      <xdr:rowOff>164556</xdr:rowOff>
    </xdr:to>
    <xdr:sp macro="" textlink="">
      <xdr:nvSpPr>
        <xdr:cNvPr id="72" name="楕円 71">
          <a:extLst>
            <a:ext uri="{FF2B5EF4-FFF2-40B4-BE49-F238E27FC236}">
              <a16:creationId xmlns:a16="http://schemas.microsoft.com/office/drawing/2014/main" id="{2140AE18-AB03-4285-9C41-8A18944CA2FB}"/>
            </a:ext>
          </a:extLst>
        </xdr:cNvPr>
        <xdr:cNvSpPr/>
      </xdr:nvSpPr>
      <xdr:spPr>
        <a:xfrm>
          <a:off x="38989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85833</xdr:rowOff>
    </xdr:from>
    <xdr:ext cx="405111" cy="259045"/>
    <xdr:sp macro="" textlink="">
      <xdr:nvSpPr>
        <xdr:cNvPr id="73" name="【道路】&#10;有形固定資産減価償却率該当値テキスト">
          <a:extLst>
            <a:ext uri="{FF2B5EF4-FFF2-40B4-BE49-F238E27FC236}">
              <a16:creationId xmlns:a16="http://schemas.microsoft.com/office/drawing/2014/main" id="{4EC73F77-D625-4CDD-8718-75C10B72CB4C}"/>
            </a:ext>
          </a:extLst>
        </xdr:cNvPr>
        <xdr:cNvSpPr txBox="1"/>
      </xdr:nvSpPr>
      <xdr:spPr>
        <a:xfrm>
          <a:off x="39878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a:extLst>
            <a:ext uri="{FF2B5EF4-FFF2-40B4-BE49-F238E27FC236}">
              <a16:creationId xmlns:a16="http://schemas.microsoft.com/office/drawing/2014/main" id="{9AAAB670-69F1-41E7-8B21-A4477866B2DF}"/>
            </a:ext>
          </a:extLst>
        </xdr:cNvPr>
        <xdr:cNvSpPr/>
      </xdr:nvSpPr>
      <xdr:spPr>
        <a:xfrm>
          <a:off x="3203575" y="6262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113756</xdr:rowOff>
    </xdr:from>
    <xdr:to>
      <xdr:col>24</xdr:col>
      <xdr:colOff>63500</xdr:colOff>
      <xdr:row>36</xdr:row>
      <xdr:rowOff>141514</xdr:rowOff>
    </xdr:to>
    <xdr:cxnSp macro="">
      <xdr:nvCxnSpPr>
        <xdr:cNvPr id="75" name="直線コネクタ 74">
          <a:extLst>
            <a:ext uri="{FF2B5EF4-FFF2-40B4-BE49-F238E27FC236}">
              <a16:creationId xmlns:a16="http://schemas.microsoft.com/office/drawing/2014/main" id="{E95ED9B2-C8DE-4DAF-BFCA-A37D185FA351}"/>
            </a:ext>
          </a:extLst>
        </xdr:cNvPr>
        <xdr:cNvCxnSpPr/>
      </xdr:nvCxnSpPr>
      <xdr:spPr>
        <a:xfrm flipV="1">
          <a:off x="3235325" y="6285956"/>
          <a:ext cx="714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6" name="楕円 75">
          <a:extLst>
            <a:ext uri="{FF2B5EF4-FFF2-40B4-BE49-F238E27FC236}">
              <a16:creationId xmlns:a16="http://schemas.microsoft.com/office/drawing/2014/main" id="{A1E09BCD-0328-4653-B64C-8BDC559A82D2}"/>
            </a:ext>
          </a:extLst>
        </xdr:cNvPr>
        <xdr:cNvSpPr/>
      </xdr:nvSpPr>
      <xdr:spPr>
        <a:xfrm>
          <a:off x="2428875"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36</xdr:row>
      <xdr:rowOff>170906</xdr:rowOff>
    </xdr:to>
    <xdr:cxnSp macro="">
      <xdr:nvCxnSpPr>
        <xdr:cNvPr id="77" name="直線コネクタ 76">
          <a:extLst>
            <a:ext uri="{FF2B5EF4-FFF2-40B4-BE49-F238E27FC236}">
              <a16:creationId xmlns:a16="http://schemas.microsoft.com/office/drawing/2014/main" id="{4A90933F-7930-4640-8BD2-8573B85FB8CC}"/>
            </a:ext>
          </a:extLst>
        </xdr:cNvPr>
        <xdr:cNvCxnSpPr/>
      </xdr:nvCxnSpPr>
      <xdr:spPr>
        <a:xfrm flipV="1">
          <a:off x="2479675" y="6313714"/>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78" name="楕円 77">
          <a:extLst>
            <a:ext uri="{FF2B5EF4-FFF2-40B4-BE49-F238E27FC236}">
              <a16:creationId xmlns:a16="http://schemas.microsoft.com/office/drawing/2014/main" id="{3B2BFC6D-8B92-4F72-9378-DB3284FBC6A1}"/>
            </a:ext>
          </a:extLst>
        </xdr:cNvPr>
        <xdr:cNvSpPr/>
      </xdr:nvSpPr>
      <xdr:spPr>
        <a:xfrm>
          <a:off x="168275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27214</xdr:rowOff>
    </xdr:to>
    <xdr:cxnSp macro="">
      <xdr:nvCxnSpPr>
        <xdr:cNvPr id="79" name="直線コネクタ 78">
          <a:extLst>
            <a:ext uri="{FF2B5EF4-FFF2-40B4-BE49-F238E27FC236}">
              <a16:creationId xmlns:a16="http://schemas.microsoft.com/office/drawing/2014/main" id="{0E55216D-3B9A-497B-9DCF-D915A4D87FEC}"/>
            </a:ext>
          </a:extLst>
        </xdr:cNvPr>
        <xdr:cNvCxnSpPr/>
      </xdr:nvCxnSpPr>
      <xdr:spPr>
        <a:xfrm flipV="1">
          <a:off x="1733550" y="6343106"/>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B686CAF0-A776-4574-A2B1-DA5E6249A01B}"/>
            </a:ext>
          </a:extLst>
        </xdr:cNvPr>
        <xdr:cNvSpPr txBox="1"/>
      </xdr:nvSpPr>
      <xdr:spPr>
        <a:xfrm>
          <a:off x="306769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3445C762-3452-4DED-9782-EA5A7B3BDC63}"/>
            </a:ext>
          </a:extLst>
        </xdr:cNvPr>
        <xdr:cNvSpPr txBox="1"/>
      </xdr:nvSpPr>
      <xdr:spPr>
        <a:xfrm>
          <a:off x="2305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054751A0-B8CB-4C45-AEF8-F497D448360C}"/>
            </a:ext>
          </a:extLst>
        </xdr:cNvPr>
        <xdr:cNvSpPr txBox="1"/>
      </xdr:nvSpPr>
      <xdr:spPr>
        <a:xfrm>
          <a:off x="1559569"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道路】&#10;有形固定資産減価償却率">
          <a:extLst>
            <a:ext uri="{FF2B5EF4-FFF2-40B4-BE49-F238E27FC236}">
              <a16:creationId xmlns:a16="http://schemas.microsoft.com/office/drawing/2014/main" id="{83C94E79-88E5-4640-B1C1-1FC537822C1F}"/>
            </a:ext>
          </a:extLst>
        </xdr:cNvPr>
        <xdr:cNvSpPr txBox="1"/>
      </xdr:nvSpPr>
      <xdr:spPr>
        <a:xfrm>
          <a:off x="306769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41383</xdr:rowOff>
    </xdr:from>
    <xdr:ext cx="405111" cy="259045"/>
    <xdr:sp macro="" textlink="">
      <xdr:nvSpPr>
        <xdr:cNvPr id="84" name="n_2mainValue【道路】&#10;有形固定資産減価償却率">
          <a:extLst>
            <a:ext uri="{FF2B5EF4-FFF2-40B4-BE49-F238E27FC236}">
              <a16:creationId xmlns:a16="http://schemas.microsoft.com/office/drawing/2014/main" id="{C11B28F5-F083-4E4C-AEB9-7B68DD2A8722}"/>
            </a:ext>
          </a:extLst>
        </xdr:cNvPr>
        <xdr:cNvSpPr txBox="1"/>
      </xdr:nvSpPr>
      <xdr:spPr>
        <a:xfrm>
          <a:off x="230569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85" name="n_3mainValue【道路】&#10;有形固定資産減価償却率">
          <a:extLst>
            <a:ext uri="{FF2B5EF4-FFF2-40B4-BE49-F238E27FC236}">
              <a16:creationId xmlns:a16="http://schemas.microsoft.com/office/drawing/2014/main" id="{51F40A7D-7656-44A9-91B4-1C5C7009A7EA}"/>
            </a:ext>
          </a:extLst>
        </xdr:cNvPr>
        <xdr:cNvSpPr txBox="1"/>
      </xdr:nvSpPr>
      <xdr:spPr>
        <a:xfrm>
          <a:off x="1559569"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50C50A6-C239-4192-9D5E-BAD84597F7D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734DB1A-9B37-46A7-9BE5-9804A26C38C8}"/>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422379D-4A94-4FBA-A0D0-5564B61CCC2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C1B35B9-D66D-4459-A044-F8B660533B0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CF45E38-DFE0-4F21-8637-BA4B1F963AC3}"/>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D67941C-77C2-41D9-A85B-DBF3143ACAB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6023431-F68B-46FE-A189-4DA271C00F3F}"/>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10EB559-B34B-40C1-A567-B98D2334966F}"/>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1EC4784-4606-4868-A8BC-A1BDA5963D3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126760F-02DB-4D26-B4D8-3361BCE680E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A020AC7-B5A8-425E-B155-0B08F08BC846}"/>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B97F90C-DC44-4389-AFAC-D4EB6C90F5CC}"/>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DE4B20B-18AE-455B-8E57-00734DD9A243}"/>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F7543973-DD4C-4991-851F-AD9CEA804EFE}"/>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466ABB7-C50E-4966-A37F-CF0062DECADB}"/>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E05E1514-046A-4930-905A-4DA49D8A8CB0}"/>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19A6B7C-0DCF-4B0B-8477-513265E9320C}"/>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6130D7A7-80EB-47C9-888A-844AB96AD3A8}"/>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B58B738-64A8-4561-86DE-609B58C63BB2}"/>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FA812A6B-2764-4B74-A0E8-A1579325E300}"/>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0D6CADD-FC38-40C4-AD51-5A1931523B45}"/>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458BDA83-95DA-4A4B-ADA7-BFF14EA3A53B}"/>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0DFA076-C444-4C1D-8C6E-FFC36F7FD6ED}"/>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ED1CDA57-2241-4064-A521-5D3B29BE1A6E}"/>
            </a:ext>
          </a:extLst>
        </xdr:cNvPr>
        <xdr:cNvCxnSpPr/>
      </xdr:nvCxn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6C360349-B28D-4115-8EDF-ECF4EE4BF1DB}"/>
            </a:ext>
          </a:extLst>
        </xdr:cNvPr>
        <xdr:cNvSpPr txBox="1"/>
      </xdr:nvSpPr>
      <xdr:spPr>
        <a:xfrm>
          <a:off x="8943975"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79A7B85F-8EBF-49DA-BD91-8520F4B576BC}"/>
            </a:ext>
          </a:extLst>
        </xdr:cNvPr>
        <xdr:cNvCxnSpPr/>
      </xdr:nvCxn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442BE413-2204-4056-BBE2-EE120F55D5A7}"/>
            </a:ext>
          </a:extLst>
        </xdr:cNvPr>
        <xdr:cNvSpPr txBox="1"/>
      </xdr:nvSpPr>
      <xdr:spPr>
        <a:xfrm>
          <a:off x="8943975"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C4B3FBE0-EBC7-4C76-8D46-F58FCE620D83}"/>
            </a:ext>
          </a:extLst>
        </xdr:cNvPr>
        <xdr:cNvCxnSpPr/>
      </xdr:nvCxn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115F6D90-824A-49BC-AB82-7575940559EB}"/>
            </a:ext>
          </a:extLst>
        </xdr:cNvPr>
        <xdr:cNvSpPr txBox="1"/>
      </xdr:nvSpPr>
      <xdr:spPr>
        <a:xfrm>
          <a:off x="8943975"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5FE1358E-45AC-46D7-BD0A-781FA1ADA876}"/>
            </a:ext>
          </a:extLst>
        </xdr:cNvPr>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23818687-88BC-4347-9EC1-7025A4BAC41B}"/>
            </a:ext>
          </a:extLst>
        </xdr:cNvPr>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E07C9A93-6B0C-461D-A805-8BC8AE2D2062}"/>
            </a:ext>
          </a:extLst>
        </xdr:cNvPr>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C5E24A54-B436-44DB-93AD-FCA37C028F14}"/>
            </a:ext>
          </a:extLst>
        </xdr:cNvPr>
        <xdr:cNvSpPr/>
      </xdr:nvSpPr>
      <xdr:spPr>
        <a:xfrm>
          <a:off x="6638925"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15C8F8C-D100-475B-9BDF-9647302B2202}"/>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8F2DD13-64F1-4851-8EA5-8230DACE1EEB}"/>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74B3EDB-2171-4D0E-AA71-62BDD5D95358}"/>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DD09D69-D9FB-4967-982A-EE83580EEAC7}"/>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52594A4-868F-49F6-A693-0D6462321004}"/>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64833</xdr:rowOff>
    </xdr:from>
    <xdr:to>
      <xdr:col>55</xdr:col>
      <xdr:colOff>50800</xdr:colOff>
      <xdr:row>41</xdr:row>
      <xdr:rowOff>166433</xdr:rowOff>
    </xdr:to>
    <xdr:sp macro="" textlink="">
      <xdr:nvSpPr>
        <xdr:cNvPr id="124" name="楕円 123">
          <a:extLst>
            <a:ext uri="{FF2B5EF4-FFF2-40B4-BE49-F238E27FC236}">
              <a16:creationId xmlns:a16="http://schemas.microsoft.com/office/drawing/2014/main" id="{22EC5EC2-A00A-4053-B8E0-099DA45DDDDC}"/>
            </a:ext>
          </a:extLst>
        </xdr:cNvPr>
        <xdr:cNvSpPr/>
      </xdr:nvSpPr>
      <xdr:spPr>
        <a:xfrm>
          <a:off x="8883650" y="70942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7DEAC4F4-A9EF-4D47-BCE7-546A460DD509}"/>
            </a:ext>
          </a:extLst>
        </xdr:cNvPr>
        <xdr:cNvSpPr txBox="1"/>
      </xdr:nvSpPr>
      <xdr:spPr>
        <a:xfrm>
          <a:off x="8943975"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63830</xdr:rowOff>
    </xdr:from>
    <xdr:to>
      <xdr:col>50</xdr:col>
      <xdr:colOff>165100</xdr:colOff>
      <xdr:row>41</xdr:row>
      <xdr:rowOff>165430</xdr:rowOff>
    </xdr:to>
    <xdr:sp macro="" textlink="">
      <xdr:nvSpPr>
        <xdr:cNvPr id="126" name="楕円 125">
          <a:extLst>
            <a:ext uri="{FF2B5EF4-FFF2-40B4-BE49-F238E27FC236}">
              <a16:creationId xmlns:a16="http://schemas.microsoft.com/office/drawing/2014/main" id="{5D3A0EBD-F948-4AC5-A05B-59768FE96123}"/>
            </a:ext>
          </a:extLst>
        </xdr:cNvPr>
        <xdr:cNvSpPr/>
      </xdr:nvSpPr>
      <xdr:spPr>
        <a:xfrm>
          <a:off x="8159750" y="70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114630</xdr:rowOff>
    </xdr:from>
    <xdr:to>
      <xdr:col>55</xdr:col>
      <xdr:colOff>0</xdr:colOff>
      <xdr:row>41</xdr:row>
      <xdr:rowOff>115633</xdr:rowOff>
    </xdr:to>
    <xdr:cxnSp macro="">
      <xdr:nvCxnSpPr>
        <xdr:cNvPr id="127" name="直線コネクタ 126">
          <a:extLst>
            <a:ext uri="{FF2B5EF4-FFF2-40B4-BE49-F238E27FC236}">
              <a16:creationId xmlns:a16="http://schemas.microsoft.com/office/drawing/2014/main" id="{8270A0E7-AF16-405C-B838-0AA95EE480C4}"/>
            </a:ext>
          </a:extLst>
        </xdr:cNvPr>
        <xdr:cNvCxnSpPr/>
      </xdr:nvCxnSpPr>
      <xdr:spPr>
        <a:xfrm>
          <a:off x="8210550" y="7144080"/>
          <a:ext cx="695325"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62497</xdr:rowOff>
    </xdr:from>
    <xdr:to>
      <xdr:col>46</xdr:col>
      <xdr:colOff>38100</xdr:colOff>
      <xdr:row>41</xdr:row>
      <xdr:rowOff>164097</xdr:rowOff>
    </xdr:to>
    <xdr:sp macro="" textlink="">
      <xdr:nvSpPr>
        <xdr:cNvPr id="128" name="楕円 127">
          <a:extLst>
            <a:ext uri="{FF2B5EF4-FFF2-40B4-BE49-F238E27FC236}">
              <a16:creationId xmlns:a16="http://schemas.microsoft.com/office/drawing/2014/main" id="{D15D5E3B-B22A-48B6-BA36-690788E32A00}"/>
            </a:ext>
          </a:extLst>
        </xdr:cNvPr>
        <xdr:cNvSpPr/>
      </xdr:nvSpPr>
      <xdr:spPr>
        <a:xfrm>
          <a:off x="7413625" y="70919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113297</xdr:rowOff>
    </xdr:from>
    <xdr:to>
      <xdr:col>50</xdr:col>
      <xdr:colOff>114300</xdr:colOff>
      <xdr:row>41</xdr:row>
      <xdr:rowOff>114630</xdr:rowOff>
    </xdr:to>
    <xdr:cxnSp macro="">
      <xdr:nvCxnSpPr>
        <xdr:cNvPr id="129" name="直線コネクタ 128">
          <a:extLst>
            <a:ext uri="{FF2B5EF4-FFF2-40B4-BE49-F238E27FC236}">
              <a16:creationId xmlns:a16="http://schemas.microsoft.com/office/drawing/2014/main" id="{1EDD429A-9B5B-4959-9B0A-397BFFC0593B}"/>
            </a:ext>
          </a:extLst>
        </xdr:cNvPr>
        <xdr:cNvCxnSpPr/>
      </xdr:nvCxnSpPr>
      <xdr:spPr>
        <a:xfrm>
          <a:off x="7445375" y="7142747"/>
          <a:ext cx="765175"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60884</xdr:rowOff>
    </xdr:from>
    <xdr:to>
      <xdr:col>41</xdr:col>
      <xdr:colOff>101600</xdr:colOff>
      <xdr:row>41</xdr:row>
      <xdr:rowOff>162484</xdr:rowOff>
    </xdr:to>
    <xdr:sp macro="" textlink="">
      <xdr:nvSpPr>
        <xdr:cNvPr id="130" name="楕円 129">
          <a:extLst>
            <a:ext uri="{FF2B5EF4-FFF2-40B4-BE49-F238E27FC236}">
              <a16:creationId xmlns:a16="http://schemas.microsoft.com/office/drawing/2014/main" id="{503541FE-ACD4-46FE-8F9C-0F94B0A638EA}"/>
            </a:ext>
          </a:extLst>
        </xdr:cNvPr>
        <xdr:cNvSpPr/>
      </xdr:nvSpPr>
      <xdr:spPr>
        <a:xfrm>
          <a:off x="6638925" y="70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111684</xdr:rowOff>
    </xdr:from>
    <xdr:to>
      <xdr:col>45</xdr:col>
      <xdr:colOff>177800</xdr:colOff>
      <xdr:row>41</xdr:row>
      <xdr:rowOff>113297</xdr:rowOff>
    </xdr:to>
    <xdr:cxnSp macro="">
      <xdr:nvCxnSpPr>
        <xdr:cNvPr id="131" name="直線コネクタ 130">
          <a:extLst>
            <a:ext uri="{FF2B5EF4-FFF2-40B4-BE49-F238E27FC236}">
              <a16:creationId xmlns:a16="http://schemas.microsoft.com/office/drawing/2014/main" id="{4CA7C7BE-475A-4032-9318-FF6B38BF84DC}"/>
            </a:ext>
          </a:extLst>
        </xdr:cNvPr>
        <xdr:cNvCxnSpPr/>
      </xdr:nvCxnSpPr>
      <xdr:spPr>
        <a:xfrm>
          <a:off x="6689725" y="7141134"/>
          <a:ext cx="75565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9EEAB059-23DF-4F4F-B552-FF67159A652E}"/>
            </a:ext>
          </a:extLst>
        </xdr:cNvPr>
        <xdr:cNvSpPr txBox="1"/>
      </xdr:nvSpPr>
      <xdr:spPr>
        <a:xfrm>
          <a:off x="7991552"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FBCCEBD4-1136-408D-84DF-16BA6F9AB742}"/>
            </a:ext>
          </a:extLst>
        </xdr:cNvPr>
        <xdr:cNvSpPr txBox="1"/>
      </xdr:nvSpPr>
      <xdr:spPr>
        <a:xfrm>
          <a:off x="72581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C69F75E3-2166-4A37-B8C3-EEA7A961A6E8}"/>
            </a:ext>
          </a:extLst>
        </xdr:cNvPr>
        <xdr:cNvSpPr txBox="1"/>
      </xdr:nvSpPr>
      <xdr:spPr>
        <a:xfrm>
          <a:off x="6483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156557</xdr:rowOff>
    </xdr:from>
    <xdr:ext cx="469744" cy="259045"/>
    <xdr:sp macro="" textlink="">
      <xdr:nvSpPr>
        <xdr:cNvPr id="135" name="n_1mainValue【道路】&#10;一人当たり延長">
          <a:extLst>
            <a:ext uri="{FF2B5EF4-FFF2-40B4-BE49-F238E27FC236}">
              <a16:creationId xmlns:a16="http://schemas.microsoft.com/office/drawing/2014/main" id="{C8EB7EDB-9962-445D-AE0F-F29BE66DFDDA}"/>
            </a:ext>
          </a:extLst>
        </xdr:cNvPr>
        <xdr:cNvSpPr txBox="1"/>
      </xdr:nvSpPr>
      <xdr:spPr>
        <a:xfrm>
          <a:off x="7991552" y="71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155224</xdr:rowOff>
    </xdr:from>
    <xdr:ext cx="469744" cy="259045"/>
    <xdr:sp macro="" textlink="">
      <xdr:nvSpPr>
        <xdr:cNvPr id="136" name="n_2mainValue【道路】&#10;一人当たり延長">
          <a:extLst>
            <a:ext uri="{FF2B5EF4-FFF2-40B4-BE49-F238E27FC236}">
              <a16:creationId xmlns:a16="http://schemas.microsoft.com/office/drawing/2014/main" id="{81FE791B-BDE7-44C1-8E9F-D9CFC9DD6609}"/>
            </a:ext>
          </a:extLst>
        </xdr:cNvPr>
        <xdr:cNvSpPr txBox="1"/>
      </xdr:nvSpPr>
      <xdr:spPr>
        <a:xfrm>
          <a:off x="7258127" y="71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7561</xdr:rowOff>
    </xdr:from>
    <xdr:ext cx="469744" cy="259045"/>
    <xdr:sp macro="" textlink="">
      <xdr:nvSpPr>
        <xdr:cNvPr id="137" name="n_3mainValue【道路】&#10;一人当たり延長">
          <a:extLst>
            <a:ext uri="{FF2B5EF4-FFF2-40B4-BE49-F238E27FC236}">
              <a16:creationId xmlns:a16="http://schemas.microsoft.com/office/drawing/2014/main" id="{B6E98AC9-3D19-4E3B-812E-EAE214CBE7BC}"/>
            </a:ext>
          </a:extLst>
        </xdr:cNvPr>
        <xdr:cNvSpPr txBox="1"/>
      </xdr:nvSpPr>
      <xdr:spPr>
        <a:xfrm>
          <a:off x="6483427" y="68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BAF3CFC-7105-42C0-AB09-0768C12C8E5A}"/>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DE43BB3-0100-438F-B443-6996EE045BB5}"/>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633418D-4216-4A15-8AC8-6B12D7E1C02C}"/>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DB15A79-C7C8-4FD0-AF89-9B9B491CE84A}"/>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E053A4A-87E1-4A05-8E96-FD71A5ED52C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82A35DA-8A26-4A36-B42D-770F8132DAB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9E72FF42-480F-4901-A712-57ADCD6BF0F8}"/>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1B68F22-D243-4904-B7F1-FC24D24289D9}"/>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1486877-0A0D-4A88-B694-A77EF19EFAF1}"/>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3F6AD08-41D5-42F5-887B-E746371FB4D3}"/>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DFA0493E-C570-4338-9A37-C7C16FCC9824}"/>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3C1DCBB-EC2E-4345-8EF2-FA4628CE95A9}"/>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B4F1B5E-3FBB-408A-B28B-66207B174123}"/>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EC87178-F421-444A-ABDB-46AF2F643865}"/>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3D4B5974-3FFA-4AFA-86CB-CB55238A8CA9}"/>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9ACBA430-1B1E-469F-A1F1-FC664FB8E48A}"/>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241219D-6D5F-4679-BA01-1090B7F9226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D596752A-E31C-4AE1-B68A-E46F920EB334}"/>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0FFA270-8971-4057-B2C7-7A21D6C46FBF}"/>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2B1DE22-5689-436A-981B-D316BBA26B02}"/>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3ABF4DA-A7A5-464C-8CEB-8A133E7EF7B1}"/>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7D22E39-5711-41B6-B506-1CFD5C517340}"/>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D49AFF5-4F07-42F0-9B6C-2096BE0ACC25}"/>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EFCE547-F444-4411-952C-244197156FE6}"/>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86D2993B-E80C-404B-B3EB-B5C515002F04}"/>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A84C8E86-1D91-46EC-9F62-ADF0F41D3593}"/>
            </a:ext>
          </a:extLst>
        </xdr:cNvPr>
        <xdr:cNvCxnSpPr/>
      </xdr:nvCxn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3B97CE8-3EA5-48C5-B973-D1A9E5A69008}"/>
            </a:ext>
          </a:extLst>
        </xdr:cNvPr>
        <xdr:cNvSpPr txBox="1"/>
      </xdr:nvSpPr>
      <xdr:spPr>
        <a:xfrm>
          <a:off x="39878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749496C6-BDFA-45FF-B9FE-E61B9830016D}"/>
            </a:ext>
          </a:extLst>
        </xdr:cNvPr>
        <xdr:cNvCxnSpPr/>
      </xdr:nvCxn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9EB488A5-2E5D-4E0F-9089-46512EBD2C8C}"/>
            </a:ext>
          </a:extLst>
        </xdr:cNvPr>
        <xdr:cNvSpPr txBox="1"/>
      </xdr:nvSpPr>
      <xdr:spPr>
        <a:xfrm>
          <a:off x="39878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C17FC4E7-71A8-4DE5-A12D-60C04FE9FEEA}"/>
            </a:ext>
          </a:extLst>
        </xdr:cNvPr>
        <xdr:cNvCxnSpPr/>
      </xdr:nvCxn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D8F1A1B-F05B-49D1-8EAB-3DC49BEBA8DD}"/>
            </a:ext>
          </a:extLst>
        </xdr:cNvPr>
        <xdr:cNvSpPr txBox="1"/>
      </xdr:nvSpPr>
      <xdr:spPr>
        <a:xfrm>
          <a:off x="39878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8788955A-A894-45D5-A255-27D36669D5EB}"/>
            </a:ext>
          </a:extLst>
        </xdr:cNvPr>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33D4FB1F-D63F-48AB-AB47-0600FD92A9A4}"/>
            </a:ext>
          </a:extLst>
        </xdr:cNvPr>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EE463794-66E0-44D0-B84C-29829C755DDD}"/>
            </a:ext>
          </a:extLst>
        </xdr:cNvPr>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C8C09A56-B4F3-4A23-839C-9B9D74F90051}"/>
            </a:ext>
          </a:extLst>
        </xdr:cNvPr>
        <xdr:cNvSpPr/>
      </xdr:nvSpPr>
      <xdr:spPr>
        <a:xfrm>
          <a:off x="168275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CBCA040-1130-4862-9EE3-CF10520E70E4}"/>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D593266-A679-49BE-8AE9-5DC07BE936B1}"/>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224B982-A13B-4805-B07D-BB8A2604D935}"/>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2B09F81-63FF-4E66-BF38-0A4B02A6B8D8}"/>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0424006-B12E-489B-89EE-4AF110209245}"/>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78" name="楕円 177">
          <a:extLst>
            <a:ext uri="{FF2B5EF4-FFF2-40B4-BE49-F238E27FC236}">
              <a16:creationId xmlns:a16="http://schemas.microsoft.com/office/drawing/2014/main" id="{007F7BF8-0241-4B79-9696-E5109E24B8D6}"/>
            </a:ext>
          </a:extLst>
        </xdr:cNvPr>
        <xdr:cNvSpPr/>
      </xdr:nvSpPr>
      <xdr:spPr>
        <a:xfrm>
          <a:off x="38989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41927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FE2B2FB8-B014-4423-BF53-4A0947160D00}"/>
            </a:ext>
          </a:extLst>
        </xdr:cNvPr>
        <xdr:cNvSpPr txBox="1"/>
      </xdr:nvSpPr>
      <xdr:spPr>
        <a:xfrm>
          <a:off x="39878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80" name="楕円 179">
          <a:extLst>
            <a:ext uri="{FF2B5EF4-FFF2-40B4-BE49-F238E27FC236}">
              <a16:creationId xmlns:a16="http://schemas.microsoft.com/office/drawing/2014/main" id="{F133ED60-C7B3-4BC9-AB6C-5713FF834319}"/>
            </a:ext>
          </a:extLst>
        </xdr:cNvPr>
        <xdr:cNvSpPr/>
      </xdr:nvSpPr>
      <xdr:spPr>
        <a:xfrm>
          <a:off x="3203575" y="102035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138793</xdr:rowOff>
    </xdr:to>
    <xdr:cxnSp macro="">
      <xdr:nvCxnSpPr>
        <xdr:cNvPr id="181" name="直線コネクタ 180">
          <a:extLst>
            <a:ext uri="{FF2B5EF4-FFF2-40B4-BE49-F238E27FC236}">
              <a16:creationId xmlns:a16="http://schemas.microsoft.com/office/drawing/2014/main" id="{2ED4512D-EFB8-48B9-8650-30EC86EBC0E3}"/>
            </a:ext>
          </a:extLst>
        </xdr:cNvPr>
        <xdr:cNvCxnSpPr/>
      </xdr:nvCxnSpPr>
      <xdr:spPr>
        <a:xfrm flipV="1">
          <a:off x="3235325" y="10229850"/>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82" name="楕円 181">
          <a:extLst>
            <a:ext uri="{FF2B5EF4-FFF2-40B4-BE49-F238E27FC236}">
              <a16:creationId xmlns:a16="http://schemas.microsoft.com/office/drawing/2014/main" id="{FA5DD419-6CE1-49D5-B488-DB3993F06EDD}"/>
            </a:ext>
          </a:extLst>
        </xdr:cNvPr>
        <xdr:cNvSpPr/>
      </xdr:nvSpPr>
      <xdr:spPr>
        <a:xfrm>
          <a:off x="2428875"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163285</xdr:rowOff>
    </xdr:to>
    <xdr:cxnSp macro="">
      <xdr:nvCxnSpPr>
        <xdr:cNvPr id="183" name="直線コネクタ 182">
          <a:extLst>
            <a:ext uri="{FF2B5EF4-FFF2-40B4-BE49-F238E27FC236}">
              <a16:creationId xmlns:a16="http://schemas.microsoft.com/office/drawing/2014/main" id="{EBE9A3AA-2A6C-42B1-A63E-87937BC4E6CA}"/>
            </a:ext>
          </a:extLst>
        </xdr:cNvPr>
        <xdr:cNvCxnSpPr/>
      </xdr:nvCxnSpPr>
      <xdr:spPr>
        <a:xfrm flipV="1">
          <a:off x="2479675" y="10254343"/>
          <a:ext cx="7556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84" name="楕円 183">
          <a:extLst>
            <a:ext uri="{FF2B5EF4-FFF2-40B4-BE49-F238E27FC236}">
              <a16:creationId xmlns:a16="http://schemas.microsoft.com/office/drawing/2014/main" id="{E10DE726-94EB-46A9-AA2D-353EF1A8626F}"/>
            </a:ext>
          </a:extLst>
        </xdr:cNvPr>
        <xdr:cNvSpPr/>
      </xdr:nvSpPr>
      <xdr:spPr>
        <a:xfrm>
          <a:off x="168275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21227</xdr:rowOff>
    </xdr:to>
    <xdr:cxnSp macro="">
      <xdr:nvCxnSpPr>
        <xdr:cNvPr id="185" name="直線コネクタ 184">
          <a:extLst>
            <a:ext uri="{FF2B5EF4-FFF2-40B4-BE49-F238E27FC236}">
              <a16:creationId xmlns:a16="http://schemas.microsoft.com/office/drawing/2014/main" id="{12D168D1-B5F6-4D90-8B9F-33052B98278D}"/>
            </a:ext>
          </a:extLst>
        </xdr:cNvPr>
        <xdr:cNvCxnSpPr/>
      </xdr:nvCxnSpPr>
      <xdr:spPr>
        <a:xfrm flipV="1">
          <a:off x="1733550" y="10278835"/>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FAF93071-D838-4AFB-84E3-8BB46DFFB40B}"/>
            </a:ext>
          </a:extLst>
        </xdr:cNvPr>
        <xdr:cNvSpPr txBox="1"/>
      </xdr:nvSpPr>
      <xdr:spPr>
        <a:xfrm>
          <a:off x="306769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BA2AF85-2483-426C-9F2A-7F6F6AF4128E}"/>
            </a:ext>
          </a:extLst>
        </xdr:cNvPr>
        <xdr:cNvSpPr txBox="1"/>
      </xdr:nvSpPr>
      <xdr:spPr>
        <a:xfrm>
          <a:off x="230569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0D1B524-82FC-4F5A-A5C6-20DB8A6DFDCE}"/>
            </a:ext>
          </a:extLst>
        </xdr:cNvPr>
        <xdr:cNvSpPr txBox="1"/>
      </xdr:nvSpPr>
      <xdr:spPr>
        <a:xfrm>
          <a:off x="1559569"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A1CD423-0BCE-4478-8767-B00D3694B619}"/>
            </a:ext>
          </a:extLst>
        </xdr:cNvPr>
        <xdr:cNvSpPr txBox="1"/>
      </xdr:nvSpPr>
      <xdr:spPr>
        <a:xfrm>
          <a:off x="30676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33762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426B0239-56C8-41C2-8D20-36913949AE7A}"/>
            </a:ext>
          </a:extLst>
        </xdr:cNvPr>
        <xdr:cNvSpPr txBox="1"/>
      </xdr:nvSpPr>
      <xdr:spPr>
        <a:xfrm>
          <a:off x="230569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63154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907FE1D8-078C-4914-8416-61B4FEDC3611}"/>
            </a:ext>
          </a:extLst>
        </xdr:cNvPr>
        <xdr:cNvSpPr txBox="1"/>
      </xdr:nvSpPr>
      <xdr:spPr>
        <a:xfrm>
          <a:off x="1559569"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677EEDCB-E377-4D8D-BDFB-C23E939EC42E}"/>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1178A3D-A3C8-4B57-B06C-C8CB70D3362B}"/>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12CAE1DF-1CC4-4264-89A5-69C5F3C105B8}"/>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F6902E68-91FC-43A8-A62E-DA30F73B96CC}"/>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8EAA923A-8F6E-430F-BDC1-C4A2B367E649}"/>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15AD298D-B5AA-4343-9589-ECEE11B09714}"/>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F0BCA8A9-2922-456D-AEA7-E49CD744625C}"/>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44C1A695-BB7C-4060-B193-CF81FC71A6B3}"/>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227CB6BF-EB17-4F1B-A0F1-7F3FA35B3916}"/>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3D97594-39A9-4956-A088-51D34AAD2651}"/>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D1651B78-21CD-4AB1-8347-A902CA57371D}"/>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8F39E507-A8D8-4327-A2F3-0810BEDA81FC}"/>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89BDB28-D0AD-4FBF-B726-46DA917A9FDC}"/>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2DDBEF3-38E4-4B87-B307-734A2B0E2581}"/>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C20BFF1D-17AA-474C-BE9E-ED0864996747}"/>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2F10163-C871-42CF-B645-57DAA74E8EAB}"/>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6B700A29-CA4B-406D-BC4B-589F481623FC}"/>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3DCC71B3-8AE2-4383-8662-95C525982936}"/>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C4C640CA-AFAF-46EE-9E53-5AE15845FD25}"/>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2F8DF784-F954-467E-B1BA-37D9CD91343E}"/>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17B20715-3C2D-45DF-8D1D-52A9B5FB53AA}"/>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7DA8CF89-755E-4EB2-91B2-0D10F550FF8A}"/>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67418D19-B9EA-4517-B7F5-F0164AFE9EDB}"/>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3347C3C8-4C57-4D77-B25F-311921610E24}"/>
            </a:ext>
          </a:extLst>
        </xdr:cNvPr>
        <xdr:cNvCxnSpPr/>
      </xdr:nvCxn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AA0E5F10-3679-44F4-A842-31E0B3014609}"/>
            </a:ext>
          </a:extLst>
        </xdr:cNvPr>
        <xdr:cNvSpPr txBox="1"/>
      </xdr:nvSpPr>
      <xdr:spPr>
        <a:xfrm>
          <a:off x="8943975"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CC1F637D-3156-4727-B7BE-E5A2154FC399}"/>
            </a:ext>
          </a:extLst>
        </xdr:cNvPr>
        <xdr:cNvCxnSpPr/>
      </xdr:nvCxn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4F5576A5-1EF0-41B9-B93F-AA2A01CCBA3E}"/>
            </a:ext>
          </a:extLst>
        </xdr:cNvPr>
        <xdr:cNvSpPr txBox="1"/>
      </xdr:nvSpPr>
      <xdr:spPr>
        <a:xfrm>
          <a:off x="8943975"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D3EB8C0B-B8FD-46C8-95D1-6ED4266A7AEC}"/>
            </a:ext>
          </a:extLst>
        </xdr:cNvPr>
        <xdr:cNvCxnSpPr/>
      </xdr:nvCxn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62DBE58-DDAC-4FFC-85BA-6BBB44EEFD07}"/>
            </a:ext>
          </a:extLst>
        </xdr:cNvPr>
        <xdr:cNvSpPr txBox="1"/>
      </xdr:nvSpPr>
      <xdr:spPr>
        <a:xfrm>
          <a:off x="8943975"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80D7C436-D1EA-44FD-AFF6-717034A542A0}"/>
            </a:ext>
          </a:extLst>
        </xdr:cNvPr>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8E780C86-6480-4131-9CD9-B59DA9A9083F}"/>
            </a:ext>
          </a:extLst>
        </xdr:cNvPr>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324E67D8-60CD-43A1-9CD4-960F1A69786C}"/>
            </a:ext>
          </a:extLst>
        </xdr:cNvPr>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E8DD54F-1A9A-4097-ABAF-E033B40672B9}"/>
            </a:ext>
          </a:extLst>
        </xdr:cNvPr>
        <xdr:cNvSpPr/>
      </xdr:nvSpPr>
      <xdr:spPr>
        <a:xfrm>
          <a:off x="6638925"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E1A1618-8106-46FC-8CFA-8640441F18AE}"/>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2A6F7F1-86E3-4D81-B317-B0D1A2D83919}"/>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A78ED37-6A60-4D2C-9820-E7617FCAACC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30C0AE6-5D36-403A-AC97-9ED7E8C62E76}"/>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468B5C7-EF70-4C67-93A7-9BB27D5653A6}"/>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162323</xdr:rowOff>
    </xdr:from>
    <xdr:to>
      <xdr:col>55</xdr:col>
      <xdr:colOff>50800</xdr:colOff>
      <xdr:row>64</xdr:row>
      <xdr:rowOff>92473</xdr:rowOff>
    </xdr:to>
    <xdr:sp macro="" textlink="">
      <xdr:nvSpPr>
        <xdr:cNvPr id="230" name="楕円 229">
          <a:extLst>
            <a:ext uri="{FF2B5EF4-FFF2-40B4-BE49-F238E27FC236}">
              <a16:creationId xmlns:a16="http://schemas.microsoft.com/office/drawing/2014/main" id="{266F3237-15AB-40AE-B940-4676961A3C00}"/>
            </a:ext>
          </a:extLst>
        </xdr:cNvPr>
        <xdr:cNvSpPr/>
      </xdr:nvSpPr>
      <xdr:spPr>
        <a:xfrm>
          <a:off x="8883650" y="10963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77250</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B172299D-1557-4347-9F8B-2D13B58E12E4}"/>
            </a:ext>
          </a:extLst>
        </xdr:cNvPr>
        <xdr:cNvSpPr txBox="1"/>
      </xdr:nvSpPr>
      <xdr:spPr>
        <a:xfrm>
          <a:off x="8943975" y="108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162147</xdr:rowOff>
    </xdr:from>
    <xdr:to>
      <xdr:col>50</xdr:col>
      <xdr:colOff>165100</xdr:colOff>
      <xdr:row>64</xdr:row>
      <xdr:rowOff>92297</xdr:rowOff>
    </xdr:to>
    <xdr:sp macro="" textlink="">
      <xdr:nvSpPr>
        <xdr:cNvPr id="232" name="楕円 231">
          <a:extLst>
            <a:ext uri="{FF2B5EF4-FFF2-40B4-BE49-F238E27FC236}">
              <a16:creationId xmlns:a16="http://schemas.microsoft.com/office/drawing/2014/main" id="{2FDEA20D-BC5B-47A9-8627-9C858EB8B449}"/>
            </a:ext>
          </a:extLst>
        </xdr:cNvPr>
        <xdr:cNvSpPr/>
      </xdr:nvSpPr>
      <xdr:spPr>
        <a:xfrm>
          <a:off x="8159750" y="109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41497</xdr:rowOff>
    </xdr:from>
    <xdr:to>
      <xdr:col>55</xdr:col>
      <xdr:colOff>0</xdr:colOff>
      <xdr:row>64</xdr:row>
      <xdr:rowOff>41673</xdr:rowOff>
    </xdr:to>
    <xdr:cxnSp macro="">
      <xdr:nvCxnSpPr>
        <xdr:cNvPr id="233" name="直線コネクタ 232">
          <a:extLst>
            <a:ext uri="{FF2B5EF4-FFF2-40B4-BE49-F238E27FC236}">
              <a16:creationId xmlns:a16="http://schemas.microsoft.com/office/drawing/2014/main" id="{A705D44C-3F11-4FF2-BBCA-72647D86928C}"/>
            </a:ext>
          </a:extLst>
        </xdr:cNvPr>
        <xdr:cNvCxnSpPr/>
      </xdr:nvCxnSpPr>
      <xdr:spPr>
        <a:xfrm>
          <a:off x="8210550" y="11014297"/>
          <a:ext cx="695325"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161853</xdr:rowOff>
    </xdr:from>
    <xdr:to>
      <xdr:col>46</xdr:col>
      <xdr:colOff>38100</xdr:colOff>
      <xdr:row>64</xdr:row>
      <xdr:rowOff>92003</xdr:rowOff>
    </xdr:to>
    <xdr:sp macro="" textlink="">
      <xdr:nvSpPr>
        <xdr:cNvPr id="234" name="楕円 233">
          <a:extLst>
            <a:ext uri="{FF2B5EF4-FFF2-40B4-BE49-F238E27FC236}">
              <a16:creationId xmlns:a16="http://schemas.microsoft.com/office/drawing/2014/main" id="{49F5DBA6-A653-4AFC-9837-65597561AE95}"/>
            </a:ext>
          </a:extLst>
        </xdr:cNvPr>
        <xdr:cNvSpPr/>
      </xdr:nvSpPr>
      <xdr:spPr>
        <a:xfrm>
          <a:off x="7413625" y="109632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41203</xdr:rowOff>
    </xdr:from>
    <xdr:to>
      <xdr:col>50</xdr:col>
      <xdr:colOff>114300</xdr:colOff>
      <xdr:row>64</xdr:row>
      <xdr:rowOff>41497</xdr:rowOff>
    </xdr:to>
    <xdr:cxnSp macro="">
      <xdr:nvCxnSpPr>
        <xdr:cNvPr id="235" name="直線コネクタ 234">
          <a:extLst>
            <a:ext uri="{FF2B5EF4-FFF2-40B4-BE49-F238E27FC236}">
              <a16:creationId xmlns:a16="http://schemas.microsoft.com/office/drawing/2014/main" id="{6BE305C1-9EA1-4844-99EF-65FE0804A961}"/>
            </a:ext>
          </a:extLst>
        </xdr:cNvPr>
        <xdr:cNvCxnSpPr/>
      </xdr:nvCxnSpPr>
      <xdr:spPr>
        <a:xfrm>
          <a:off x="7445375" y="11014003"/>
          <a:ext cx="765175"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161267</xdr:rowOff>
    </xdr:from>
    <xdr:to>
      <xdr:col>41</xdr:col>
      <xdr:colOff>101600</xdr:colOff>
      <xdr:row>64</xdr:row>
      <xdr:rowOff>91417</xdr:rowOff>
    </xdr:to>
    <xdr:sp macro="" textlink="">
      <xdr:nvSpPr>
        <xdr:cNvPr id="236" name="楕円 235">
          <a:extLst>
            <a:ext uri="{FF2B5EF4-FFF2-40B4-BE49-F238E27FC236}">
              <a16:creationId xmlns:a16="http://schemas.microsoft.com/office/drawing/2014/main" id="{129EFC0B-0B2A-4DEE-8701-ADC166708661}"/>
            </a:ext>
          </a:extLst>
        </xdr:cNvPr>
        <xdr:cNvSpPr/>
      </xdr:nvSpPr>
      <xdr:spPr>
        <a:xfrm>
          <a:off x="6638925" y="10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40617</xdr:rowOff>
    </xdr:from>
    <xdr:to>
      <xdr:col>45</xdr:col>
      <xdr:colOff>177800</xdr:colOff>
      <xdr:row>64</xdr:row>
      <xdr:rowOff>41203</xdr:rowOff>
    </xdr:to>
    <xdr:cxnSp macro="">
      <xdr:nvCxnSpPr>
        <xdr:cNvPr id="237" name="直線コネクタ 236">
          <a:extLst>
            <a:ext uri="{FF2B5EF4-FFF2-40B4-BE49-F238E27FC236}">
              <a16:creationId xmlns:a16="http://schemas.microsoft.com/office/drawing/2014/main" id="{6F74B5FB-D602-4498-849B-9BE086BD9F5E}"/>
            </a:ext>
          </a:extLst>
        </xdr:cNvPr>
        <xdr:cNvCxnSpPr/>
      </xdr:nvCxnSpPr>
      <xdr:spPr>
        <a:xfrm>
          <a:off x="6689725" y="11013417"/>
          <a:ext cx="75565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47D0CFC4-676A-483C-BA2E-BE792EB5DA2A}"/>
            </a:ext>
          </a:extLst>
        </xdr:cNvPr>
        <xdr:cNvSpPr txBox="1"/>
      </xdr:nvSpPr>
      <xdr:spPr>
        <a:xfrm>
          <a:off x="793644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5EA19F24-21BB-4E0C-A510-154A5D4E216A}"/>
            </a:ext>
          </a:extLst>
        </xdr:cNvPr>
        <xdr:cNvSpPr txBox="1"/>
      </xdr:nvSpPr>
      <xdr:spPr>
        <a:xfrm>
          <a:off x="71934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F9958D13-4DD6-4A89-BDB1-6F2947F73443}"/>
            </a:ext>
          </a:extLst>
        </xdr:cNvPr>
        <xdr:cNvSpPr txBox="1"/>
      </xdr:nvSpPr>
      <xdr:spPr>
        <a:xfrm>
          <a:off x="6447370"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83424</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5A6217D4-777D-4F2F-818B-31809B1B9D80}"/>
            </a:ext>
          </a:extLst>
        </xdr:cNvPr>
        <xdr:cNvSpPr txBox="1"/>
      </xdr:nvSpPr>
      <xdr:spPr>
        <a:xfrm>
          <a:off x="7959236" y="110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83130</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1441D766-0C9C-4017-B5A9-03D19F48A44D}"/>
            </a:ext>
          </a:extLst>
        </xdr:cNvPr>
        <xdr:cNvSpPr txBox="1"/>
      </xdr:nvSpPr>
      <xdr:spPr>
        <a:xfrm>
          <a:off x="7225811" y="11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82544</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C0F68E22-8302-45E6-8281-6E28911A5039}"/>
            </a:ext>
          </a:extLst>
        </xdr:cNvPr>
        <xdr:cNvSpPr txBox="1"/>
      </xdr:nvSpPr>
      <xdr:spPr>
        <a:xfrm>
          <a:off x="6479686" y="11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72A34B3-6378-46F8-A083-86D117AF0AD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E132E09B-E8E5-43D2-8AD3-9DD55686199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8664EAE6-3AF9-4531-AFE8-562AC1531033}"/>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296F9AE0-6373-4754-B09C-D750E9E44955}"/>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C23E520A-A5D7-4F4D-9D7F-9DA5527FE46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7E34D1A3-0677-4C4B-989C-F49406E75A2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C914ACE1-883D-4EC9-AAEA-65852BE06375}"/>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25CD4DA0-02CB-4F73-B453-EF9262E97D6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9ADF18A3-0FF3-4CEE-BA1C-FA1278A0F851}"/>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98CF8B9B-B00A-40B9-B3B6-B2CE4A81E6CE}"/>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6FFF53D4-6701-4D7A-94A4-7717C3C76A71}"/>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86956C09-B4A9-4E0D-BE6A-0F3BCA5C281E}"/>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A2DEAF49-549E-4EF7-8212-F69B52D4BEB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8AF9077D-FCD9-4BB0-A2B0-0E12699A97A5}"/>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793592B9-2D78-4CF6-BB0E-7C7FD089AE24}"/>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6CF93F9F-9912-4D41-9CBC-B111361870A5}"/>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A1AF0C4B-23C8-4BC2-800E-44CD76D354B2}"/>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BE653B92-E78E-4BF8-B7CC-FE8A915E2124}"/>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17E89DBE-02E6-48F8-9BAE-77755C7068F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319A2C-4CF8-4734-98E6-648E39802162}"/>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9636F2E9-1AE1-44DA-B66E-66979A36301C}"/>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B16F0097-0F25-4AFD-A701-A515EB89E3A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C7216456-D82B-448C-91E4-200D89D478D2}"/>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C20DA8E5-09C9-4738-9EE8-6540ADBE54C8}"/>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B6490FA3-4230-4CC3-BA48-A0C05710182B}"/>
            </a:ext>
          </a:extLst>
        </xdr:cNvPr>
        <xdr:cNvCxnSpPr/>
      </xdr:nvCxn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7462A1D1-7262-407B-A0AB-F0B1FF69E065}"/>
            </a:ext>
          </a:extLst>
        </xdr:cNvPr>
        <xdr:cNvSpPr txBox="1"/>
      </xdr:nvSpPr>
      <xdr:spPr>
        <a:xfrm>
          <a:off x="39878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2844F358-63DA-4598-BCD0-4D196122C803}"/>
            </a:ext>
          </a:extLst>
        </xdr:cNvPr>
        <xdr:cNvCxnSpPr/>
      </xdr:nvCxn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475D3817-48F0-47F7-AEDB-82290716AF8B}"/>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121A426-C3E8-43CF-BDC8-4555AFC78024}"/>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7EDAB3F-21B1-49C0-99D4-3DA3B7745B7D}"/>
            </a:ext>
          </a:extLst>
        </xdr:cNvPr>
        <xdr:cNvSpPr txBox="1"/>
      </xdr:nvSpPr>
      <xdr:spPr>
        <a:xfrm>
          <a:off x="39878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162400FC-F0D2-476C-8F78-DC28B6E440C8}"/>
            </a:ext>
          </a:extLst>
        </xdr:cNvPr>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998789A5-C7DD-4083-94BF-BBF91A726986}"/>
            </a:ext>
          </a:extLst>
        </xdr:cNvPr>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7CC9169-413A-4B11-A3B6-AEF95BBE5167}"/>
            </a:ext>
          </a:extLst>
        </xdr:cNvPr>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C67DB881-D41C-49B3-9330-53C8FB3F268D}"/>
            </a:ext>
          </a:extLst>
        </xdr:cNvPr>
        <xdr:cNvSpPr/>
      </xdr:nvSpPr>
      <xdr:spPr>
        <a:xfrm>
          <a:off x="168275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65F53ED-A929-4657-A0B7-15DAAD05565B}"/>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7C055989-BDF7-4653-BA19-63717165291B}"/>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330ECE8-2E69-43D2-B8CF-5DFF85587FA8}"/>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34689EF-04B9-423A-BAF2-C93CFD54FEBE}"/>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E7DA2C3-6C53-4844-84F7-4CF5EBE74E3F}"/>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83" name="楕円 282">
          <a:extLst>
            <a:ext uri="{FF2B5EF4-FFF2-40B4-BE49-F238E27FC236}">
              <a16:creationId xmlns:a16="http://schemas.microsoft.com/office/drawing/2014/main" id="{4BD1505E-19A0-4932-AD0D-675A1C8FB52E}"/>
            </a:ext>
          </a:extLst>
        </xdr:cNvPr>
        <xdr:cNvSpPr/>
      </xdr:nvSpPr>
      <xdr:spPr>
        <a:xfrm>
          <a:off x="38989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65E3300A-0197-4F0C-89EB-35AAFF1D6B45}"/>
            </a:ext>
          </a:extLst>
        </xdr:cNvPr>
        <xdr:cNvSpPr txBox="1"/>
      </xdr:nvSpPr>
      <xdr:spPr>
        <a:xfrm>
          <a:off x="39878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85" name="楕円 284">
          <a:extLst>
            <a:ext uri="{FF2B5EF4-FFF2-40B4-BE49-F238E27FC236}">
              <a16:creationId xmlns:a16="http://schemas.microsoft.com/office/drawing/2014/main" id="{38942E80-6DA0-455C-9DB7-73732A8E7774}"/>
            </a:ext>
          </a:extLst>
        </xdr:cNvPr>
        <xdr:cNvSpPr/>
      </xdr:nvSpPr>
      <xdr:spPr>
        <a:xfrm>
          <a:off x="3203575" y="14286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106680</xdr:rowOff>
    </xdr:to>
    <xdr:cxnSp macro="">
      <xdr:nvCxnSpPr>
        <xdr:cNvPr id="286" name="直線コネクタ 285">
          <a:extLst>
            <a:ext uri="{FF2B5EF4-FFF2-40B4-BE49-F238E27FC236}">
              <a16:creationId xmlns:a16="http://schemas.microsoft.com/office/drawing/2014/main" id="{2A07A964-F0C0-4952-B2F3-9927E2A33B62}"/>
            </a:ext>
          </a:extLst>
        </xdr:cNvPr>
        <xdr:cNvCxnSpPr/>
      </xdr:nvCxnSpPr>
      <xdr:spPr>
        <a:xfrm flipV="1">
          <a:off x="3235325" y="14272261"/>
          <a:ext cx="714375"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287" name="楕円 286">
          <a:extLst>
            <a:ext uri="{FF2B5EF4-FFF2-40B4-BE49-F238E27FC236}">
              <a16:creationId xmlns:a16="http://schemas.microsoft.com/office/drawing/2014/main" id="{9A125B4A-197F-4A1E-BE56-C5BA34D87116}"/>
            </a:ext>
          </a:extLst>
        </xdr:cNvPr>
        <xdr:cNvSpPr/>
      </xdr:nvSpPr>
      <xdr:spPr>
        <a:xfrm>
          <a:off x="2428875"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144780</xdr:rowOff>
    </xdr:to>
    <xdr:cxnSp macro="">
      <xdr:nvCxnSpPr>
        <xdr:cNvPr id="288" name="直線コネクタ 287">
          <a:extLst>
            <a:ext uri="{FF2B5EF4-FFF2-40B4-BE49-F238E27FC236}">
              <a16:creationId xmlns:a16="http://schemas.microsoft.com/office/drawing/2014/main" id="{A2DD2F5F-C12B-4DB0-ACFC-A5802304EDFF}"/>
            </a:ext>
          </a:extLst>
        </xdr:cNvPr>
        <xdr:cNvCxnSpPr/>
      </xdr:nvCxnSpPr>
      <xdr:spPr>
        <a:xfrm flipV="1">
          <a:off x="2479675" y="1433703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289" name="楕円 288">
          <a:extLst>
            <a:ext uri="{FF2B5EF4-FFF2-40B4-BE49-F238E27FC236}">
              <a16:creationId xmlns:a16="http://schemas.microsoft.com/office/drawing/2014/main" id="{3E8EC845-D935-4B70-BE23-448B26B67502}"/>
            </a:ext>
          </a:extLst>
        </xdr:cNvPr>
        <xdr:cNvSpPr/>
      </xdr:nvSpPr>
      <xdr:spPr>
        <a:xfrm>
          <a:off x="168275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83</xdr:row>
      <xdr:rowOff>152400</xdr:rowOff>
    </xdr:to>
    <xdr:cxnSp macro="">
      <xdr:nvCxnSpPr>
        <xdr:cNvPr id="290" name="直線コネクタ 289">
          <a:extLst>
            <a:ext uri="{FF2B5EF4-FFF2-40B4-BE49-F238E27FC236}">
              <a16:creationId xmlns:a16="http://schemas.microsoft.com/office/drawing/2014/main" id="{5A4E3AB7-6217-4B9C-9031-47B9D93585E7}"/>
            </a:ext>
          </a:extLst>
        </xdr:cNvPr>
        <xdr:cNvCxnSpPr/>
      </xdr:nvCxnSpPr>
      <xdr:spPr>
        <a:xfrm flipV="1">
          <a:off x="1733550" y="1437513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7032617C-3908-48A4-9AFC-06C844E50A0C}"/>
            </a:ext>
          </a:extLst>
        </xdr:cNvPr>
        <xdr:cNvSpPr txBox="1"/>
      </xdr:nvSpPr>
      <xdr:spPr>
        <a:xfrm>
          <a:off x="306769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53BC2B4F-475F-4206-8B43-D321DC4DEC30}"/>
            </a:ext>
          </a:extLst>
        </xdr:cNvPr>
        <xdr:cNvSpPr txBox="1"/>
      </xdr:nvSpPr>
      <xdr:spPr>
        <a:xfrm>
          <a:off x="2305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CE3AB5AB-2A65-495F-8A6D-A442165B270A}"/>
            </a:ext>
          </a:extLst>
        </xdr:cNvPr>
        <xdr:cNvSpPr txBox="1"/>
      </xdr:nvSpPr>
      <xdr:spPr>
        <a:xfrm>
          <a:off x="1559569"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294" name="n_1mainValue【公営住宅】&#10;有形固定資産減価償却率">
          <a:extLst>
            <a:ext uri="{FF2B5EF4-FFF2-40B4-BE49-F238E27FC236}">
              <a16:creationId xmlns:a16="http://schemas.microsoft.com/office/drawing/2014/main" id="{ED0B07C5-C98C-4F04-8D71-B2B59E5BAFEA}"/>
            </a:ext>
          </a:extLst>
        </xdr:cNvPr>
        <xdr:cNvSpPr txBox="1"/>
      </xdr:nvSpPr>
      <xdr:spPr>
        <a:xfrm>
          <a:off x="306769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95" name="n_2mainValue【公営住宅】&#10;有形固定資産減価償却率">
          <a:extLst>
            <a:ext uri="{FF2B5EF4-FFF2-40B4-BE49-F238E27FC236}">
              <a16:creationId xmlns:a16="http://schemas.microsoft.com/office/drawing/2014/main" id="{7077A1BB-960D-4536-80F3-84718C2A40C8}"/>
            </a:ext>
          </a:extLst>
        </xdr:cNvPr>
        <xdr:cNvSpPr txBox="1"/>
      </xdr:nvSpPr>
      <xdr:spPr>
        <a:xfrm>
          <a:off x="230569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296" name="n_3mainValue【公営住宅】&#10;有形固定資産減価償却率">
          <a:extLst>
            <a:ext uri="{FF2B5EF4-FFF2-40B4-BE49-F238E27FC236}">
              <a16:creationId xmlns:a16="http://schemas.microsoft.com/office/drawing/2014/main" id="{B5EA3F6D-37C1-4A5D-B471-7B944D961761}"/>
            </a:ext>
          </a:extLst>
        </xdr:cNvPr>
        <xdr:cNvSpPr txBox="1"/>
      </xdr:nvSpPr>
      <xdr:spPr>
        <a:xfrm>
          <a:off x="1559569"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FFF86018-4A6B-4B7D-98D5-0F90225F764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7119D1FF-4555-4D1D-822E-2A542CD077FD}"/>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8F4A2BDD-E4E2-4905-B7EB-CC446E6ECEFC}"/>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51B373C2-AB95-4772-AC86-DFC454F9CE66}"/>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B08C00FC-9E3D-4487-BE07-06185DE53142}"/>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7247C25-0E0A-455F-A47A-6BB3D0E90BF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234D68D-B963-4007-9121-51737BA5554A}"/>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E3896755-DB71-4E72-AAF3-4B871D63C994}"/>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1C3704F5-2A3F-48B0-824C-8AEF5DE11D6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BD4F8C4-A995-4309-AF74-B6EAB51803CB}"/>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7562EBF9-55B5-488E-9E4A-65AC222930BF}"/>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48F8D77A-6095-4777-B75C-9C8C9C9EE2E2}"/>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B3004869-87B1-46BF-AAD9-1A82D80D3386}"/>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392803E9-2A27-4141-8BCC-02E939EA1A4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D85258C-ADEE-4F3D-B85C-9903EEC8B687}"/>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253CB37-C649-4733-A936-ECE9C47AABD8}"/>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A5028BB9-726A-4DE6-8AE1-0796669F70C5}"/>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AA58FE6B-8F24-45AD-A666-D6CB50919481}"/>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55C5166B-3715-4C6B-AB75-C4CF355907CC}"/>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CB78EE4E-E7C2-4099-AF37-C7A986AA20F6}"/>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DE7658B4-C404-4D42-BAB2-F7E37D1B99B3}"/>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7689E749-604B-4B66-A746-2EAC519D4046}"/>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66EE5205-9D39-4E86-883F-743F6D15AD4A}"/>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FE12BDE2-B770-4633-A46C-301D07ABF693}"/>
            </a:ext>
          </a:extLst>
        </xdr:cNvPr>
        <xdr:cNvCxnSpPr/>
      </xdr:nvCxn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249263B7-2C4B-4391-A600-A4D1856C68B0}"/>
            </a:ext>
          </a:extLst>
        </xdr:cNvPr>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1B3B7BAA-6746-483F-866B-A1FF68497AF1}"/>
            </a:ext>
          </a:extLst>
        </xdr:cNvPr>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F01111E0-83FE-4FE4-979F-F1FCDF029E12}"/>
            </a:ext>
          </a:extLst>
        </xdr:cNvPr>
        <xdr:cNvSpPr txBox="1"/>
      </xdr:nvSpPr>
      <xdr:spPr>
        <a:xfrm>
          <a:off x="8943975"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CC421D77-9C32-4F83-8D9C-5E9382BD5F8B}"/>
            </a:ext>
          </a:extLst>
        </xdr:cNvPr>
        <xdr:cNvCxnSpPr/>
      </xdr:nvCxn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31A16DE7-5A04-46C2-B501-0825FF6B4209}"/>
            </a:ext>
          </a:extLst>
        </xdr:cNvPr>
        <xdr:cNvSpPr txBox="1"/>
      </xdr:nvSpPr>
      <xdr:spPr>
        <a:xfrm>
          <a:off x="8943975"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F65EBB9C-BB78-49F1-A82D-CBA56F40795C}"/>
            </a:ext>
          </a:extLst>
        </xdr:cNvPr>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DF746765-99F9-41E0-96BC-54ACD2F06659}"/>
            </a:ext>
          </a:extLst>
        </xdr:cNvPr>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D0E44862-000D-446B-A4F6-ADCD37BE8BE2}"/>
            </a:ext>
          </a:extLst>
        </xdr:cNvPr>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937EE15E-E22D-4A08-9D14-46EFC91CF687}"/>
            </a:ext>
          </a:extLst>
        </xdr:cNvPr>
        <xdr:cNvSpPr/>
      </xdr:nvSpPr>
      <xdr:spPr>
        <a:xfrm>
          <a:off x="6638925"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40450E9-97B6-4733-B449-8E994FFA35ED}"/>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7CEA08C-348B-4EE2-AC6E-8AE6700B613B}"/>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BB0078B-AA19-420F-B2A1-1877A950A51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34AEF53-6B99-4314-83C2-8BA0FD504D2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98004CB-B679-48E3-9741-1D8BCD9B8106}"/>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35" name="楕円 334">
          <a:extLst>
            <a:ext uri="{FF2B5EF4-FFF2-40B4-BE49-F238E27FC236}">
              <a16:creationId xmlns:a16="http://schemas.microsoft.com/office/drawing/2014/main" id="{3AB583BA-A53C-46CB-94F3-A70261715699}"/>
            </a:ext>
          </a:extLst>
        </xdr:cNvPr>
        <xdr:cNvSpPr/>
      </xdr:nvSpPr>
      <xdr:spPr>
        <a:xfrm>
          <a:off x="8883650" y="145346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111269</xdr:rowOff>
    </xdr:from>
    <xdr:ext cx="469744" cy="259045"/>
    <xdr:sp macro="" textlink="">
      <xdr:nvSpPr>
        <xdr:cNvPr id="336" name="【公営住宅】&#10;一人当たり面積該当値テキスト">
          <a:extLst>
            <a:ext uri="{FF2B5EF4-FFF2-40B4-BE49-F238E27FC236}">
              <a16:creationId xmlns:a16="http://schemas.microsoft.com/office/drawing/2014/main" id="{AABA77E4-122C-48E0-BABE-93E8A4427F4E}"/>
            </a:ext>
          </a:extLst>
        </xdr:cNvPr>
        <xdr:cNvSpPr txBox="1"/>
      </xdr:nvSpPr>
      <xdr:spPr>
        <a:xfrm>
          <a:off x="8943975" y="1451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135128</xdr:rowOff>
    </xdr:from>
    <xdr:to>
      <xdr:col>50</xdr:col>
      <xdr:colOff>165100</xdr:colOff>
      <xdr:row>85</xdr:row>
      <xdr:rowOff>65278</xdr:rowOff>
    </xdr:to>
    <xdr:sp macro="" textlink="">
      <xdr:nvSpPr>
        <xdr:cNvPr id="337" name="楕円 336">
          <a:extLst>
            <a:ext uri="{FF2B5EF4-FFF2-40B4-BE49-F238E27FC236}">
              <a16:creationId xmlns:a16="http://schemas.microsoft.com/office/drawing/2014/main" id="{2865930C-42C7-4C8B-87B6-AE1179DDFBB3}"/>
            </a:ext>
          </a:extLst>
        </xdr:cNvPr>
        <xdr:cNvSpPr/>
      </xdr:nvSpPr>
      <xdr:spPr>
        <a:xfrm>
          <a:off x="815975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xdr:rowOff>
    </xdr:from>
    <xdr:to>
      <xdr:col>55</xdr:col>
      <xdr:colOff>0</xdr:colOff>
      <xdr:row>85</xdr:row>
      <xdr:rowOff>14478</xdr:rowOff>
    </xdr:to>
    <xdr:cxnSp macro="">
      <xdr:nvCxnSpPr>
        <xdr:cNvPr id="338" name="直線コネクタ 337">
          <a:extLst>
            <a:ext uri="{FF2B5EF4-FFF2-40B4-BE49-F238E27FC236}">
              <a16:creationId xmlns:a16="http://schemas.microsoft.com/office/drawing/2014/main" id="{3C51A534-F242-4624-9E99-C9CB5E91997E}"/>
            </a:ext>
          </a:extLst>
        </xdr:cNvPr>
        <xdr:cNvCxnSpPr/>
      </xdr:nvCxnSpPr>
      <xdr:spPr>
        <a:xfrm flipV="1">
          <a:off x="8210550" y="14585442"/>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39" name="楕円 338">
          <a:extLst>
            <a:ext uri="{FF2B5EF4-FFF2-40B4-BE49-F238E27FC236}">
              <a16:creationId xmlns:a16="http://schemas.microsoft.com/office/drawing/2014/main" id="{5AA2D323-9FEC-4251-A667-312F5556F0FD}"/>
            </a:ext>
          </a:extLst>
        </xdr:cNvPr>
        <xdr:cNvSpPr/>
      </xdr:nvSpPr>
      <xdr:spPr>
        <a:xfrm>
          <a:off x="7413625" y="14533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xdr:rowOff>
    </xdr:from>
    <xdr:to>
      <xdr:col>50</xdr:col>
      <xdr:colOff>114300</xdr:colOff>
      <xdr:row>85</xdr:row>
      <xdr:rowOff>14478</xdr:rowOff>
    </xdr:to>
    <xdr:cxnSp macro="">
      <xdr:nvCxnSpPr>
        <xdr:cNvPr id="340" name="直線コネクタ 339">
          <a:extLst>
            <a:ext uri="{FF2B5EF4-FFF2-40B4-BE49-F238E27FC236}">
              <a16:creationId xmlns:a16="http://schemas.microsoft.com/office/drawing/2014/main" id="{05271ADF-F307-473C-BD96-19856C87CA38}"/>
            </a:ext>
          </a:extLst>
        </xdr:cNvPr>
        <xdr:cNvCxnSpPr/>
      </xdr:nvCxnSpPr>
      <xdr:spPr>
        <a:xfrm>
          <a:off x="7445375" y="14583918"/>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167894</xdr:rowOff>
    </xdr:from>
    <xdr:to>
      <xdr:col>41</xdr:col>
      <xdr:colOff>101600</xdr:colOff>
      <xdr:row>85</xdr:row>
      <xdr:rowOff>98044</xdr:rowOff>
    </xdr:to>
    <xdr:sp macro="" textlink="">
      <xdr:nvSpPr>
        <xdr:cNvPr id="341" name="楕円 340">
          <a:extLst>
            <a:ext uri="{FF2B5EF4-FFF2-40B4-BE49-F238E27FC236}">
              <a16:creationId xmlns:a16="http://schemas.microsoft.com/office/drawing/2014/main" id="{61F48F84-277D-4A5A-A356-6B291189668D}"/>
            </a:ext>
          </a:extLst>
        </xdr:cNvPr>
        <xdr:cNvSpPr/>
      </xdr:nvSpPr>
      <xdr:spPr>
        <a:xfrm>
          <a:off x="6638925"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47244</xdr:rowOff>
    </xdr:to>
    <xdr:cxnSp macro="">
      <xdr:nvCxnSpPr>
        <xdr:cNvPr id="342" name="直線コネクタ 341">
          <a:extLst>
            <a:ext uri="{FF2B5EF4-FFF2-40B4-BE49-F238E27FC236}">
              <a16:creationId xmlns:a16="http://schemas.microsoft.com/office/drawing/2014/main" id="{36717F5B-50B4-44A4-B2AC-6C90FE3F9B88}"/>
            </a:ext>
          </a:extLst>
        </xdr:cNvPr>
        <xdr:cNvCxnSpPr/>
      </xdr:nvCxnSpPr>
      <xdr:spPr>
        <a:xfrm flipV="1">
          <a:off x="6689725" y="1458391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841FBA76-5995-4E9D-8644-373EADFD9930}"/>
            </a:ext>
          </a:extLst>
        </xdr:cNvPr>
        <xdr:cNvSpPr txBox="1"/>
      </xdr:nvSpPr>
      <xdr:spPr>
        <a:xfrm>
          <a:off x="7991552"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6CB840B3-EB74-4C79-B9BD-C8B069A98DA7}"/>
            </a:ext>
          </a:extLst>
        </xdr:cNvPr>
        <xdr:cNvSpPr txBox="1"/>
      </xdr:nvSpPr>
      <xdr:spPr>
        <a:xfrm>
          <a:off x="72581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BE8122F3-C3D9-4D9E-BF94-37309C1D8612}"/>
            </a:ext>
          </a:extLst>
        </xdr:cNvPr>
        <xdr:cNvSpPr txBox="1"/>
      </xdr:nvSpPr>
      <xdr:spPr>
        <a:xfrm>
          <a:off x="6483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56405</xdr:rowOff>
    </xdr:from>
    <xdr:ext cx="469744" cy="259045"/>
    <xdr:sp macro="" textlink="">
      <xdr:nvSpPr>
        <xdr:cNvPr id="346" name="n_1mainValue【公営住宅】&#10;一人当たり面積">
          <a:extLst>
            <a:ext uri="{FF2B5EF4-FFF2-40B4-BE49-F238E27FC236}">
              <a16:creationId xmlns:a16="http://schemas.microsoft.com/office/drawing/2014/main" id="{EDF2A26E-B44C-4254-8020-9CDBDB40ECF6}"/>
            </a:ext>
          </a:extLst>
        </xdr:cNvPr>
        <xdr:cNvSpPr txBox="1"/>
      </xdr:nvSpPr>
      <xdr:spPr>
        <a:xfrm>
          <a:off x="7991552"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47" name="n_2mainValue【公営住宅】&#10;一人当たり面積">
          <a:extLst>
            <a:ext uri="{FF2B5EF4-FFF2-40B4-BE49-F238E27FC236}">
              <a16:creationId xmlns:a16="http://schemas.microsoft.com/office/drawing/2014/main" id="{7DD610F8-1FD0-49D9-B4AA-80A41554C389}"/>
            </a:ext>
          </a:extLst>
        </xdr:cNvPr>
        <xdr:cNvSpPr txBox="1"/>
      </xdr:nvSpPr>
      <xdr:spPr>
        <a:xfrm>
          <a:off x="72581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89171</xdr:rowOff>
    </xdr:from>
    <xdr:ext cx="469744" cy="259045"/>
    <xdr:sp macro="" textlink="">
      <xdr:nvSpPr>
        <xdr:cNvPr id="348" name="n_3mainValue【公営住宅】&#10;一人当たり面積">
          <a:extLst>
            <a:ext uri="{FF2B5EF4-FFF2-40B4-BE49-F238E27FC236}">
              <a16:creationId xmlns:a16="http://schemas.microsoft.com/office/drawing/2014/main" id="{470B149B-8D78-4D18-966C-1B5AEA805245}"/>
            </a:ext>
          </a:extLst>
        </xdr:cNvPr>
        <xdr:cNvSpPr txBox="1"/>
      </xdr:nvSpPr>
      <xdr:spPr>
        <a:xfrm>
          <a:off x="6483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535D585B-D221-4CA7-8302-7A0F040CB74D}"/>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7D5B968-9524-4EBA-8915-61E5E3D9731E}"/>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189D16F5-B0AB-473E-AA3D-84EBD9E5120D}"/>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750AD944-017D-4B6D-8352-4309913D39B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9AEC7F7D-0794-4A2F-B318-DDDE95296CC7}"/>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4C3DB18F-7FAE-46CA-94C5-4CB166479D0E}"/>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F365EE73-18F6-4E1F-874A-5275367215E7}"/>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327662F8-1998-4BBF-AF44-24A0F5F3B6C7}"/>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695430F1-823F-4A05-B90B-A28D2BA8382A}"/>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59DDF182-4E32-4DF0-B1E0-7DEC27D7FB97}"/>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251C7C1-A421-4708-822A-6B98BBE5A54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B7189505-91E0-40E5-B3CB-6C5CA8567E8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4AA15004-0B71-4DE1-A9AD-2D0B3BDA8326}"/>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40859C67-81F0-4F1C-A00C-1DC03C5D0093}"/>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8448AD95-E956-46C7-A785-44AB92317A6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F54E3F25-C6C8-49B4-89E5-E74CAF44CA97}"/>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C0EDD026-8091-4E42-9D71-DF8320A283F7}"/>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3EAF0A49-6D20-4DD9-B414-8F983F85A09E}"/>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37E6C32F-27A0-4BEC-9AE3-927A358A1DBF}"/>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C9EB65A7-6D32-40AD-8DDE-B75A45002563}"/>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C75A14DA-3E66-40A3-95C7-60099F65EF7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4F3AC84A-1BAA-4683-AB60-CB7B8416C29C}"/>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4BCEDFC2-37C2-483E-AC5B-9A80DA4EA34C}"/>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1F74BCC0-AE63-42D4-A056-083E8AA4531B}"/>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42DF8CA3-DDCB-47C2-A3F9-1EFBC8E04B29}"/>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7CBBF40F-93E8-4E81-83BC-3C494FE164AE}"/>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07070929-8D99-4E84-AB61-55D2E988DFB2}"/>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0349B306-63C6-44BD-997F-35955CAC17AD}"/>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56DE864B-439F-4D86-AA15-B1C7491D378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80327900-5C1E-4704-86C0-7A145A42AD9C}"/>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6A653762-23BA-4637-B6D5-4F89E70FF875}"/>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075DCDB0-1C9B-40FA-BC3D-856E19386767}"/>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38D2AC04-2376-4CD6-9B6B-7F5A2F5F4D0B}"/>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5427B22A-753B-4722-88F7-CF4D4AC7A9E6}"/>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20697D96-70C8-4914-8E32-D1600C6ED58E}"/>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990F67EC-39EC-4ACF-B1AA-528F4D77F921}"/>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700AA03-4E1A-4B37-822E-81CF2FB1A913}"/>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5E8620F-CA2C-4542-BD05-ADD7049E0CCC}"/>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748D4AE8-9668-4CBD-995D-DBE477E44393}"/>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D0E84867-CF8A-4596-A6E8-6E016CDE3087}"/>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D7F8C17A-0D87-4770-B2B3-30432303274B}"/>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236D17A5-722C-4FC3-A49B-920DF1E10E84}"/>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a:extLst>
            <a:ext uri="{FF2B5EF4-FFF2-40B4-BE49-F238E27FC236}">
              <a16:creationId xmlns:a16="http://schemas.microsoft.com/office/drawing/2014/main" id="{8839A61B-3578-4349-8444-B7134656805C}"/>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a:extLst>
            <a:ext uri="{FF2B5EF4-FFF2-40B4-BE49-F238E27FC236}">
              <a16:creationId xmlns:a16="http://schemas.microsoft.com/office/drawing/2014/main" id="{55B26183-D233-4E39-8373-625B7B067B22}"/>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a:extLst>
            <a:ext uri="{FF2B5EF4-FFF2-40B4-BE49-F238E27FC236}">
              <a16:creationId xmlns:a16="http://schemas.microsoft.com/office/drawing/2014/main" id="{7A18624D-A6D8-4AF4-BC12-7EF7AE4D5BDD}"/>
            </a:ext>
          </a:extLst>
        </xdr:cNvPr>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a:extLst>
            <a:ext uri="{FF2B5EF4-FFF2-40B4-BE49-F238E27FC236}">
              <a16:creationId xmlns:a16="http://schemas.microsoft.com/office/drawing/2014/main" id="{88A89E0F-635A-4720-9B27-3EB80FA9368C}"/>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a:extLst>
            <a:ext uri="{FF2B5EF4-FFF2-40B4-BE49-F238E27FC236}">
              <a16:creationId xmlns:a16="http://schemas.microsoft.com/office/drawing/2014/main" id="{7484A365-4C8D-4FF9-BC03-0E2CE54952A8}"/>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a:extLst>
            <a:ext uri="{FF2B5EF4-FFF2-40B4-BE49-F238E27FC236}">
              <a16:creationId xmlns:a16="http://schemas.microsoft.com/office/drawing/2014/main" id="{8594B92C-ECE6-4E1B-A30D-63E3BB9CA145}"/>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a:extLst>
            <a:ext uri="{FF2B5EF4-FFF2-40B4-BE49-F238E27FC236}">
              <a16:creationId xmlns:a16="http://schemas.microsoft.com/office/drawing/2014/main" id="{D0502F28-9677-48DC-BF43-C1E79B25D8D6}"/>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a:extLst>
            <a:ext uri="{FF2B5EF4-FFF2-40B4-BE49-F238E27FC236}">
              <a16:creationId xmlns:a16="http://schemas.microsoft.com/office/drawing/2014/main" id="{DA88526D-5222-49F0-B8C2-097BA0FFA73F}"/>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9" name="テキスト ボックス 398">
          <a:extLst>
            <a:ext uri="{FF2B5EF4-FFF2-40B4-BE49-F238E27FC236}">
              <a16:creationId xmlns:a16="http://schemas.microsoft.com/office/drawing/2014/main" id="{FED1A700-0AE9-48DD-A1E2-067A51BC91E3}"/>
            </a:ext>
          </a:extLst>
        </xdr:cNvPr>
        <xdr:cNvSpPr txBox="1"/>
      </xdr:nvSpPr>
      <xdr:spPr>
        <a:xfrm>
          <a:off x="101976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C839A97D-BC1B-4B7F-A2D4-7D0F67D11DE4}"/>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E9D3C742-92D4-44CE-A0E3-E27679D321B9}"/>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E6A38CA1-475F-4E7F-9E5F-585B2FFA4D38}"/>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3" name="直線コネクタ 402">
          <a:extLst>
            <a:ext uri="{FF2B5EF4-FFF2-40B4-BE49-F238E27FC236}">
              <a16:creationId xmlns:a16="http://schemas.microsoft.com/office/drawing/2014/main" id="{8D2CD106-44C6-4004-AB09-EFF8509F01E3}"/>
            </a:ext>
          </a:extLst>
        </xdr:cNvPr>
        <xdr:cNvCxnSpPr/>
      </xdr:nvCxn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C718B163-AAE1-44A8-9983-FC23C9E13DEC}"/>
            </a:ext>
          </a:extLst>
        </xdr:cNvPr>
        <xdr:cNvSpPr txBox="1"/>
      </xdr:nvSpPr>
      <xdr:spPr>
        <a:xfrm>
          <a:off x="13928725"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5" name="直線コネクタ 404">
          <a:extLst>
            <a:ext uri="{FF2B5EF4-FFF2-40B4-BE49-F238E27FC236}">
              <a16:creationId xmlns:a16="http://schemas.microsoft.com/office/drawing/2014/main" id="{587DD74C-996C-4446-B3CD-411E06570D82}"/>
            </a:ext>
          </a:extLst>
        </xdr:cNvPr>
        <xdr:cNvCxnSpPr/>
      </xdr:nvCxn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B6B226E8-96F3-423D-9033-4FBF9FEB8CA1}"/>
            </a:ext>
          </a:extLst>
        </xdr:cNvPr>
        <xdr:cNvSpPr txBox="1"/>
      </xdr:nvSpPr>
      <xdr:spPr>
        <a:xfrm>
          <a:off x="13928725"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7" name="直線コネクタ 406">
          <a:extLst>
            <a:ext uri="{FF2B5EF4-FFF2-40B4-BE49-F238E27FC236}">
              <a16:creationId xmlns:a16="http://schemas.microsoft.com/office/drawing/2014/main" id="{0D64D20A-5EB1-4F1F-ACFD-356972DCA1A9}"/>
            </a:ext>
          </a:extLst>
        </xdr:cNvPr>
        <xdr:cNvCxnSpPr/>
      </xdr:nvCxn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C1249C49-C6AC-4A88-9105-D6FF6A1268CA}"/>
            </a:ext>
          </a:extLst>
        </xdr:cNvPr>
        <xdr:cNvSpPr txBox="1"/>
      </xdr:nvSpPr>
      <xdr:spPr>
        <a:xfrm>
          <a:off x="13928725"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9" name="フローチャート: 判断 408">
          <a:extLst>
            <a:ext uri="{FF2B5EF4-FFF2-40B4-BE49-F238E27FC236}">
              <a16:creationId xmlns:a16="http://schemas.microsoft.com/office/drawing/2014/main" id="{C90772A6-9F2E-4EF3-AFE5-A0E845B69673}"/>
            </a:ext>
          </a:extLst>
        </xdr:cNvPr>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10" name="フローチャート: 判断 409">
          <a:extLst>
            <a:ext uri="{FF2B5EF4-FFF2-40B4-BE49-F238E27FC236}">
              <a16:creationId xmlns:a16="http://schemas.microsoft.com/office/drawing/2014/main" id="{A8C4731A-79D0-4F26-9D6B-A7F92BFF955A}"/>
            </a:ext>
          </a:extLst>
        </xdr:cNvPr>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11" name="フローチャート: 判断 410">
          <a:extLst>
            <a:ext uri="{FF2B5EF4-FFF2-40B4-BE49-F238E27FC236}">
              <a16:creationId xmlns:a16="http://schemas.microsoft.com/office/drawing/2014/main" id="{0FF29714-4222-4F76-9BFC-B7D9CD39938B}"/>
            </a:ext>
          </a:extLst>
        </xdr:cNvPr>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12" name="フローチャート: 判断 411">
          <a:extLst>
            <a:ext uri="{FF2B5EF4-FFF2-40B4-BE49-F238E27FC236}">
              <a16:creationId xmlns:a16="http://schemas.microsoft.com/office/drawing/2014/main" id="{11FC80BA-5E56-4FD1-B9A7-68B9CDE67FFD}"/>
            </a:ext>
          </a:extLst>
        </xdr:cNvPr>
        <xdr:cNvSpPr/>
      </xdr:nvSpPr>
      <xdr:spPr>
        <a:xfrm>
          <a:off x="11623675" y="1040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B48369C8-9B0D-4B64-9DC1-EA04017BB48B}"/>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2AB62B1-52D6-4D07-96C9-7E348CC12BB6}"/>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EFB06F8-7C39-414C-96C1-EEF916F0022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C9781032-4BA8-410F-BB05-CEFFFEB47AA5}"/>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627E35A2-4896-4895-81D1-F72F89114B7D}"/>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418" name="楕円 417">
          <a:extLst>
            <a:ext uri="{FF2B5EF4-FFF2-40B4-BE49-F238E27FC236}">
              <a16:creationId xmlns:a16="http://schemas.microsoft.com/office/drawing/2014/main" id="{EF50EA3F-40FB-4E56-876F-E0BECB91D840}"/>
            </a:ext>
          </a:extLst>
        </xdr:cNvPr>
        <xdr:cNvSpPr/>
      </xdr:nvSpPr>
      <xdr:spPr>
        <a:xfrm>
          <a:off x="13839825" y="10590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419" name="【学校施設】&#10;有形固定資産減価償却率該当値テキスト">
          <a:extLst>
            <a:ext uri="{FF2B5EF4-FFF2-40B4-BE49-F238E27FC236}">
              <a16:creationId xmlns:a16="http://schemas.microsoft.com/office/drawing/2014/main" id="{B412C5FA-3995-4AF6-AF5E-88C1E8318702}"/>
            </a:ext>
          </a:extLst>
        </xdr:cNvPr>
        <xdr:cNvSpPr txBox="1"/>
      </xdr:nvSpPr>
      <xdr:spPr>
        <a:xfrm>
          <a:off x="13928725"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152654</xdr:rowOff>
    </xdr:from>
    <xdr:to>
      <xdr:col>81</xdr:col>
      <xdr:colOff>101600</xdr:colOff>
      <xdr:row>62</xdr:row>
      <xdr:rowOff>82804</xdr:rowOff>
    </xdr:to>
    <xdr:sp macro="" textlink="">
      <xdr:nvSpPr>
        <xdr:cNvPr id="420" name="楕円 419">
          <a:extLst>
            <a:ext uri="{FF2B5EF4-FFF2-40B4-BE49-F238E27FC236}">
              <a16:creationId xmlns:a16="http://schemas.microsoft.com/office/drawing/2014/main" id="{7D7A391D-9783-487B-848A-832B258DFB20}"/>
            </a:ext>
          </a:extLst>
        </xdr:cNvPr>
        <xdr:cNvSpPr/>
      </xdr:nvSpPr>
      <xdr:spPr>
        <a:xfrm>
          <a:off x="13115925"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32004</xdr:rowOff>
    </xdr:to>
    <xdr:cxnSp macro="">
      <xdr:nvCxnSpPr>
        <xdr:cNvPr id="421" name="直線コネクタ 420">
          <a:extLst>
            <a:ext uri="{FF2B5EF4-FFF2-40B4-BE49-F238E27FC236}">
              <a16:creationId xmlns:a16="http://schemas.microsoft.com/office/drawing/2014/main" id="{E84A59F1-D3C3-4756-B9CA-FFF2EBBDEEC4}"/>
            </a:ext>
          </a:extLst>
        </xdr:cNvPr>
        <xdr:cNvCxnSpPr/>
      </xdr:nvCxnSpPr>
      <xdr:spPr>
        <a:xfrm flipV="1">
          <a:off x="13166725" y="10641330"/>
          <a:ext cx="7239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168656</xdr:rowOff>
    </xdr:from>
    <xdr:to>
      <xdr:col>76</xdr:col>
      <xdr:colOff>165100</xdr:colOff>
      <xdr:row>62</xdr:row>
      <xdr:rowOff>98806</xdr:rowOff>
    </xdr:to>
    <xdr:sp macro="" textlink="">
      <xdr:nvSpPr>
        <xdr:cNvPr id="422" name="楕円 421">
          <a:extLst>
            <a:ext uri="{FF2B5EF4-FFF2-40B4-BE49-F238E27FC236}">
              <a16:creationId xmlns:a16="http://schemas.microsoft.com/office/drawing/2014/main" id="{3C9689B9-D0D4-4F99-9B2C-91D505BC61D5}"/>
            </a:ext>
          </a:extLst>
        </xdr:cNvPr>
        <xdr:cNvSpPr/>
      </xdr:nvSpPr>
      <xdr:spPr>
        <a:xfrm>
          <a:off x="123698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32004</xdr:rowOff>
    </xdr:from>
    <xdr:to>
      <xdr:col>81</xdr:col>
      <xdr:colOff>50800</xdr:colOff>
      <xdr:row>62</xdr:row>
      <xdr:rowOff>48006</xdr:rowOff>
    </xdr:to>
    <xdr:cxnSp macro="">
      <xdr:nvCxnSpPr>
        <xdr:cNvPr id="423" name="直線コネクタ 422">
          <a:extLst>
            <a:ext uri="{FF2B5EF4-FFF2-40B4-BE49-F238E27FC236}">
              <a16:creationId xmlns:a16="http://schemas.microsoft.com/office/drawing/2014/main" id="{E074B096-CC08-4397-9BCB-282C83D8D940}"/>
            </a:ext>
          </a:extLst>
        </xdr:cNvPr>
        <xdr:cNvCxnSpPr/>
      </xdr:nvCxnSpPr>
      <xdr:spPr>
        <a:xfrm flipV="1">
          <a:off x="12420600" y="10661904"/>
          <a:ext cx="74612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20066</xdr:rowOff>
    </xdr:from>
    <xdr:to>
      <xdr:col>72</xdr:col>
      <xdr:colOff>38100</xdr:colOff>
      <xdr:row>62</xdr:row>
      <xdr:rowOff>121666</xdr:rowOff>
    </xdr:to>
    <xdr:sp macro="" textlink="">
      <xdr:nvSpPr>
        <xdr:cNvPr id="424" name="楕円 423">
          <a:extLst>
            <a:ext uri="{FF2B5EF4-FFF2-40B4-BE49-F238E27FC236}">
              <a16:creationId xmlns:a16="http://schemas.microsoft.com/office/drawing/2014/main" id="{1C824912-4A7E-4E75-9890-B40C2490B5C6}"/>
            </a:ext>
          </a:extLst>
        </xdr:cNvPr>
        <xdr:cNvSpPr/>
      </xdr:nvSpPr>
      <xdr:spPr>
        <a:xfrm>
          <a:off x="11623675" y="106499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48006</xdr:rowOff>
    </xdr:from>
    <xdr:to>
      <xdr:col>76</xdr:col>
      <xdr:colOff>114300</xdr:colOff>
      <xdr:row>62</xdr:row>
      <xdr:rowOff>70866</xdr:rowOff>
    </xdr:to>
    <xdr:cxnSp macro="">
      <xdr:nvCxnSpPr>
        <xdr:cNvPr id="425" name="直線コネクタ 424">
          <a:extLst>
            <a:ext uri="{FF2B5EF4-FFF2-40B4-BE49-F238E27FC236}">
              <a16:creationId xmlns:a16="http://schemas.microsoft.com/office/drawing/2014/main" id="{8D5D036C-56FF-4727-BADC-A1F61F6FEAB2}"/>
            </a:ext>
          </a:extLst>
        </xdr:cNvPr>
        <xdr:cNvCxnSpPr/>
      </xdr:nvCxnSpPr>
      <xdr:spPr>
        <a:xfrm flipV="1">
          <a:off x="11655425" y="10677906"/>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26" name="n_1aveValue【学校施設】&#10;有形固定資産減価償却率">
          <a:extLst>
            <a:ext uri="{FF2B5EF4-FFF2-40B4-BE49-F238E27FC236}">
              <a16:creationId xmlns:a16="http://schemas.microsoft.com/office/drawing/2014/main" id="{A66B4504-FFB9-4AFE-9B1A-E077C8FFFC7E}"/>
            </a:ext>
          </a:extLst>
        </xdr:cNvPr>
        <xdr:cNvSpPr txBox="1"/>
      </xdr:nvSpPr>
      <xdr:spPr>
        <a:xfrm>
          <a:off x="12980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27" name="n_2aveValue【学校施設】&#10;有形固定資産減価償却率">
          <a:extLst>
            <a:ext uri="{FF2B5EF4-FFF2-40B4-BE49-F238E27FC236}">
              <a16:creationId xmlns:a16="http://schemas.microsoft.com/office/drawing/2014/main" id="{25DD2D64-3911-45EF-81F1-6F43D82320D1}"/>
            </a:ext>
          </a:extLst>
        </xdr:cNvPr>
        <xdr:cNvSpPr txBox="1"/>
      </xdr:nvSpPr>
      <xdr:spPr>
        <a:xfrm>
          <a:off x="12246619"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28" name="n_3aveValue【学校施設】&#10;有形固定資産減価償却率">
          <a:extLst>
            <a:ext uri="{FF2B5EF4-FFF2-40B4-BE49-F238E27FC236}">
              <a16:creationId xmlns:a16="http://schemas.microsoft.com/office/drawing/2014/main" id="{98AF6F02-41D0-48FD-A219-1B72A49D17B8}"/>
            </a:ext>
          </a:extLst>
        </xdr:cNvPr>
        <xdr:cNvSpPr txBox="1"/>
      </xdr:nvSpPr>
      <xdr:spPr>
        <a:xfrm>
          <a:off x="1150049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73931</xdr:rowOff>
    </xdr:from>
    <xdr:ext cx="405111" cy="259045"/>
    <xdr:sp macro="" textlink="">
      <xdr:nvSpPr>
        <xdr:cNvPr id="429" name="n_1mainValue【学校施設】&#10;有形固定資産減価償却率">
          <a:extLst>
            <a:ext uri="{FF2B5EF4-FFF2-40B4-BE49-F238E27FC236}">
              <a16:creationId xmlns:a16="http://schemas.microsoft.com/office/drawing/2014/main" id="{E0966508-066F-4151-BCD1-EBB0EA9C656C}"/>
            </a:ext>
          </a:extLst>
        </xdr:cNvPr>
        <xdr:cNvSpPr txBox="1"/>
      </xdr:nvSpPr>
      <xdr:spPr>
        <a:xfrm>
          <a:off x="129800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89933</xdr:rowOff>
    </xdr:from>
    <xdr:ext cx="405111" cy="259045"/>
    <xdr:sp macro="" textlink="">
      <xdr:nvSpPr>
        <xdr:cNvPr id="430" name="n_2mainValue【学校施設】&#10;有形固定資産減価償却率">
          <a:extLst>
            <a:ext uri="{FF2B5EF4-FFF2-40B4-BE49-F238E27FC236}">
              <a16:creationId xmlns:a16="http://schemas.microsoft.com/office/drawing/2014/main" id="{27C65A88-F018-4907-9B7E-A396C44410CD}"/>
            </a:ext>
          </a:extLst>
        </xdr:cNvPr>
        <xdr:cNvSpPr txBox="1"/>
      </xdr:nvSpPr>
      <xdr:spPr>
        <a:xfrm>
          <a:off x="12246619"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112793</xdr:rowOff>
    </xdr:from>
    <xdr:ext cx="405111" cy="259045"/>
    <xdr:sp macro="" textlink="">
      <xdr:nvSpPr>
        <xdr:cNvPr id="431" name="n_3mainValue【学校施設】&#10;有形固定資産減価償却率">
          <a:extLst>
            <a:ext uri="{FF2B5EF4-FFF2-40B4-BE49-F238E27FC236}">
              <a16:creationId xmlns:a16="http://schemas.microsoft.com/office/drawing/2014/main" id="{EB762383-509A-44B8-8346-92EEF3D01A0B}"/>
            </a:ext>
          </a:extLst>
        </xdr:cNvPr>
        <xdr:cNvSpPr txBox="1"/>
      </xdr:nvSpPr>
      <xdr:spPr>
        <a:xfrm>
          <a:off x="1150049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3A305A7F-66BA-40A0-99E8-A683803C33AE}"/>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4D0169FC-4459-4987-A551-9AB8A07F4C4F}"/>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CD7B0097-25EA-4689-885E-D223046D4B2F}"/>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FC91B549-2DD3-4221-B6BD-14B4A0FD70FB}"/>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E2EBA366-FB5B-4280-A8EB-31AA39068FB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5E29C512-0EDC-4F8E-88AE-2770F97A8224}"/>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8610D24A-E4ED-494E-B16F-7E0C60C59BFC}"/>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E3784321-31CA-4818-9D07-CF1133CDC0B7}"/>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DA6D31E7-F94F-435C-A9EB-24E4F9BCA08B}"/>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F582D408-BAD1-4742-9302-013D505074E6}"/>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a:extLst>
            <a:ext uri="{FF2B5EF4-FFF2-40B4-BE49-F238E27FC236}">
              <a16:creationId xmlns:a16="http://schemas.microsoft.com/office/drawing/2014/main" id="{80C616CB-6A25-47E5-B57A-C6A45825899E}"/>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3" name="直線コネクタ 442">
          <a:extLst>
            <a:ext uri="{FF2B5EF4-FFF2-40B4-BE49-F238E27FC236}">
              <a16:creationId xmlns:a16="http://schemas.microsoft.com/office/drawing/2014/main" id="{8583536C-F404-426E-8E31-661A84665A5E}"/>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4" name="テキスト ボックス 443">
          <a:extLst>
            <a:ext uri="{FF2B5EF4-FFF2-40B4-BE49-F238E27FC236}">
              <a16:creationId xmlns:a16="http://schemas.microsoft.com/office/drawing/2014/main" id="{D83F9A4D-8E97-497B-974B-5C0C2D0A41B7}"/>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5" name="直線コネクタ 444">
          <a:extLst>
            <a:ext uri="{FF2B5EF4-FFF2-40B4-BE49-F238E27FC236}">
              <a16:creationId xmlns:a16="http://schemas.microsoft.com/office/drawing/2014/main" id="{72120580-F1D5-43F0-B923-670C09BB1AE1}"/>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6" name="テキスト ボックス 445">
          <a:extLst>
            <a:ext uri="{FF2B5EF4-FFF2-40B4-BE49-F238E27FC236}">
              <a16:creationId xmlns:a16="http://schemas.microsoft.com/office/drawing/2014/main" id="{2712B90E-E24E-4383-B45A-4A7AC38AA134}"/>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7" name="直線コネクタ 446">
          <a:extLst>
            <a:ext uri="{FF2B5EF4-FFF2-40B4-BE49-F238E27FC236}">
              <a16:creationId xmlns:a16="http://schemas.microsoft.com/office/drawing/2014/main" id="{45F28310-52A1-4312-A1C8-5DD9A2201B06}"/>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8" name="テキスト ボックス 447">
          <a:extLst>
            <a:ext uri="{FF2B5EF4-FFF2-40B4-BE49-F238E27FC236}">
              <a16:creationId xmlns:a16="http://schemas.microsoft.com/office/drawing/2014/main" id="{565595F2-4958-4BCF-BB93-86395454D567}"/>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9" name="直線コネクタ 448">
          <a:extLst>
            <a:ext uri="{FF2B5EF4-FFF2-40B4-BE49-F238E27FC236}">
              <a16:creationId xmlns:a16="http://schemas.microsoft.com/office/drawing/2014/main" id="{58F81BC8-2AF1-4E1E-8AD1-4C235CEF4165}"/>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0" name="テキスト ボックス 449">
          <a:extLst>
            <a:ext uri="{FF2B5EF4-FFF2-40B4-BE49-F238E27FC236}">
              <a16:creationId xmlns:a16="http://schemas.microsoft.com/office/drawing/2014/main" id="{FD72AE80-5ECD-4794-9B52-FB8EF3EA209D}"/>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a:extLst>
            <a:ext uri="{FF2B5EF4-FFF2-40B4-BE49-F238E27FC236}">
              <a16:creationId xmlns:a16="http://schemas.microsoft.com/office/drawing/2014/main" id="{CCD86A1A-578E-4FC2-9D81-E1E60DF3E4B7}"/>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98E98D0D-1DF9-4ECB-8134-7148A99E0469}"/>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学校施設】&#10;一人当たり面積グラフ枠">
          <a:extLst>
            <a:ext uri="{FF2B5EF4-FFF2-40B4-BE49-F238E27FC236}">
              <a16:creationId xmlns:a16="http://schemas.microsoft.com/office/drawing/2014/main" id="{DCDFC92B-D285-45B1-940B-816CE3BA877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4" name="直線コネクタ 453">
          <a:extLst>
            <a:ext uri="{FF2B5EF4-FFF2-40B4-BE49-F238E27FC236}">
              <a16:creationId xmlns:a16="http://schemas.microsoft.com/office/drawing/2014/main" id="{823986D0-CB43-48C7-B2A3-9B8E29F7E355}"/>
            </a:ext>
          </a:extLst>
        </xdr:cNvPr>
        <xdr:cNvCxnSpPr/>
      </xdr:nvCxn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5" name="【学校施設】&#10;一人当たり面積最小値テキスト">
          <a:extLst>
            <a:ext uri="{FF2B5EF4-FFF2-40B4-BE49-F238E27FC236}">
              <a16:creationId xmlns:a16="http://schemas.microsoft.com/office/drawing/2014/main" id="{88721250-4DD2-4F66-95F6-07E27090F548}"/>
            </a:ext>
          </a:extLst>
        </xdr:cNvPr>
        <xdr:cNvSpPr txBox="1"/>
      </xdr:nvSpPr>
      <xdr:spPr>
        <a:xfrm>
          <a:off x="188849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6" name="直線コネクタ 455">
          <a:extLst>
            <a:ext uri="{FF2B5EF4-FFF2-40B4-BE49-F238E27FC236}">
              <a16:creationId xmlns:a16="http://schemas.microsoft.com/office/drawing/2014/main" id="{74230176-8471-4B03-846B-CBC79486FDF8}"/>
            </a:ext>
          </a:extLst>
        </xdr:cNvPr>
        <xdr:cNvCxnSpPr/>
      </xdr:nvCxn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7" name="【学校施設】&#10;一人当たり面積最大値テキスト">
          <a:extLst>
            <a:ext uri="{FF2B5EF4-FFF2-40B4-BE49-F238E27FC236}">
              <a16:creationId xmlns:a16="http://schemas.microsoft.com/office/drawing/2014/main" id="{0DA5DB5B-7790-42F8-BB08-9665B495AD43}"/>
            </a:ext>
          </a:extLst>
        </xdr:cNvPr>
        <xdr:cNvSpPr txBox="1"/>
      </xdr:nvSpPr>
      <xdr:spPr>
        <a:xfrm>
          <a:off x="188849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8" name="直線コネクタ 457">
          <a:extLst>
            <a:ext uri="{FF2B5EF4-FFF2-40B4-BE49-F238E27FC236}">
              <a16:creationId xmlns:a16="http://schemas.microsoft.com/office/drawing/2014/main" id="{E092A6D5-CCE1-4BB1-8501-70D74D880ABD}"/>
            </a:ext>
          </a:extLst>
        </xdr:cNvPr>
        <xdr:cNvCxnSpPr/>
      </xdr:nvCxn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9" name="【学校施設】&#10;一人当たり面積平均値テキスト">
          <a:extLst>
            <a:ext uri="{FF2B5EF4-FFF2-40B4-BE49-F238E27FC236}">
              <a16:creationId xmlns:a16="http://schemas.microsoft.com/office/drawing/2014/main" id="{DECDBDF4-087C-4E70-AC96-ACCE6A42936A}"/>
            </a:ext>
          </a:extLst>
        </xdr:cNvPr>
        <xdr:cNvSpPr txBox="1"/>
      </xdr:nvSpPr>
      <xdr:spPr>
        <a:xfrm>
          <a:off x="188849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60" name="フローチャート: 判断 459">
          <a:extLst>
            <a:ext uri="{FF2B5EF4-FFF2-40B4-BE49-F238E27FC236}">
              <a16:creationId xmlns:a16="http://schemas.microsoft.com/office/drawing/2014/main" id="{A8FA86A5-BF62-482F-8D00-8763818AA1A1}"/>
            </a:ext>
          </a:extLst>
        </xdr:cNvPr>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61" name="フローチャート: 判断 460">
          <a:extLst>
            <a:ext uri="{FF2B5EF4-FFF2-40B4-BE49-F238E27FC236}">
              <a16:creationId xmlns:a16="http://schemas.microsoft.com/office/drawing/2014/main" id="{1506A6B3-B875-44E8-9396-AC6B7DFFD8E1}"/>
            </a:ext>
          </a:extLst>
        </xdr:cNvPr>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2" name="フローチャート: 判断 461">
          <a:extLst>
            <a:ext uri="{FF2B5EF4-FFF2-40B4-BE49-F238E27FC236}">
              <a16:creationId xmlns:a16="http://schemas.microsoft.com/office/drawing/2014/main" id="{26D944F0-1DE0-42C8-A505-B7D392400F9F}"/>
            </a:ext>
          </a:extLst>
        </xdr:cNvPr>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63" name="フローチャート: 判断 462">
          <a:extLst>
            <a:ext uri="{FF2B5EF4-FFF2-40B4-BE49-F238E27FC236}">
              <a16:creationId xmlns:a16="http://schemas.microsoft.com/office/drawing/2014/main" id="{07162724-EDAA-4FCC-A5CB-B0EE0950CA33}"/>
            </a:ext>
          </a:extLst>
        </xdr:cNvPr>
        <xdr:cNvSpPr/>
      </xdr:nvSpPr>
      <xdr:spPr>
        <a:xfrm>
          <a:off x="1657985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3796D57-C9F5-402C-8168-2CA6CCCC4AB7}"/>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B5545DA6-D644-4A2A-9CB4-EFBA1B61D69F}"/>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47A9634A-AD16-484F-9EE5-C00898BB1197}"/>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B2CEF99A-4640-49E3-BBCF-9DAE5AF1AF78}"/>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2F32DCE-A125-4BAC-AF57-5A497561D1E6}"/>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469" name="楕円 468">
          <a:extLst>
            <a:ext uri="{FF2B5EF4-FFF2-40B4-BE49-F238E27FC236}">
              <a16:creationId xmlns:a16="http://schemas.microsoft.com/office/drawing/2014/main" id="{D9C75EF2-3577-465D-BB72-7216B16A044A}"/>
            </a:ext>
          </a:extLst>
        </xdr:cNvPr>
        <xdr:cNvSpPr/>
      </xdr:nvSpPr>
      <xdr:spPr>
        <a:xfrm>
          <a:off x="187960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160799</xdr:rowOff>
    </xdr:from>
    <xdr:ext cx="469744" cy="259045"/>
    <xdr:sp macro="" textlink="">
      <xdr:nvSpPr>
        <xdr:cNvPr id="470" name="【学校施設】&#10;一人当たり面積該当値テキスト">
          <a:extLst>
            <a:ext uri="{FF2B5EF4-FFF2-40B4-BE49-F238E27FC236}">
              <a16:creationId xmlns:a16="http://schemas.microsoft.com/office/drawing/2014/main" id="{AAE5CF69-F3AA-4CBD-BFAB-D4E4C971A4E4}"/>
            </a:ext>
          </a:extLst>
        </xdr:cNvPr>
        <xdr:cNvSpPr txBox="1"/>
      </xdr:nvSpPr>
      <xdr:spPr>
        <a:xfrm>
          <a:off x="18884900"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471" name="楕円 470">
          <a:extLst>
            <a:ext uri="{FF2B5EF4-FFF2-40B4-BE49-F238E27FC236}">
              <a16:creationId xmlns:a16="http://schemas.microsoft.com/office/drawing/2014/main" id="{D2BF3CB0-27CD-41F1-80A0-3DE2DC568D65}"/>
            </a:ext>
          </a:extLst>
        </xdr:cNvPr>
        <xdr:cNvSpPr/>
      </xdr:nvSpPr>
      <xdr:spPr>
        <a:xfrm>
          <a:off x="18100675" y="108511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100584</xdr:rowOff>
    </xdr:to>
    <xdr:cxnSp macro="">
      <xdr:nvCxnSpPr>
        <xdr:cNvPr id="472" name="直線コネクタ 471">
          <a:extLst>
            <a:ext uri="{FF2B5EF4-FFF2-40B4-BE49-F238E27FC236}">
              <a16:creationId xmlns:a16="http://schemas.microsoft.com/office/drawing/2014/main" id="{AED3D466-D133-4813-9F2E-CFF2A36E665B}"/>
            </a:ext>
          </a:extLst>
        </xdr:cNvPr>
        <xdr:cNvCxnSpPr/>
      </xdr:nvCxnSpPr>
      <xdr:spPr>
        <a:xfrm flipV="1">
          <a:off x="18132425" y="10863072"/>
          <a:ext cx="7143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26924</xdr:rowOff>
    </xdr:from>
    <xdr:to>
      <xdr:col>107</xdr:col>
      <xdr:colOff>101600</xdr:colOff>
      <xdr:row>63</xdr:row>
      <xdr:rowOff>128524</xdr:rowOff>
    </xdr:to>
    <xdr:sp macro="" textlink="">
      <xdr:nvSpPr>
        <xdr:cNvPr id="473" name="楕円 472">
          <a:extLst>
            <a:ext uri="{FF2B5EF4-FFF2-40B4-BE49-F238E27FC236}">
              <a16:creationId xmlns:a16="http://schemas.microsoft.com/office/drawing/2014/main" id="{C6486605-BBD3-4117-AB42-A724FB22B39C}"/>
            </a:ext>
          </a:extLst>
        </xdr:cNvPr>
        <xdr:cNvSpPr/>
      </xdr:nvSpPr>
      <xdr:spPr>
        <a:xfrm>
          <a:off x="17325975"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77724</xdr:rowOff>
    </xdr:from>
    <xdr:to>
      <xdr:col>111</xdr:col>
      <xdr:colOff>177800</xdr:colOff>
      <xdr:row>63</xdr:row>
      <xdr:rowOff>100584</xdr:rowOff>
    </xdr:to>
    <xdr:cxnSp macro="">
      <xdr:nvCxnSpPr>
        <xdr:cNvPr id="474" name="直線コネクタ 473">
          <a:extLst>
            <a:ext uri="{FF2B5EF4-FFF2-40B4-BE49-F238E27FC236}">
              <a16:creationId xmlns:a16="http://schemas.microsoft.com/office/drawing/2014/main" id="{DDEDF9F9-8172-49A4-9864-04CF9370EC0E}"/>
            </a:ext>
          </a:extLst>
        </xdr:cNvPr>
        <xdr:cNvCxnSpPr/>
      </xdr:nvCxnSpPr>
      <xdr:spPr>
        <a:xfrm>
          <a:off x="17376775" y="10879074"/>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37897</xdr:rowOff>
    </xdr:from>
    <xdr:to>
      <xdr:col>102</xdr:col>
      <xdr:colOff>165100</xdr:colOff>
      <xdr:row>63</xdr:row>
      <xdr:rowOff>139497</xdr:rowOff>
    </xdr:to>
    <xdr:sp macro="" textlink="">
      <xdr:nvSpPr>
        <xdr:cNvPr id="475" name="楕円 474">
          <a:extLst>
            <a:ext uri="{FF2B5EF4-FFF2-40B4-BE49-F238E27FC236}">
              <a16:creationId xmlns:a16="http://schemas.microsoft.com/office/drawing/2014/main" id="{0BD8E4C2-555D-46A4-9635-5A94C466EC3B}"/>
            </a:ext>
          </a:extLst>
        </xdr:cNvPr>
        <xdr:cNvSpPr/>
      </xdr:nvSpPr>
      <xdr:spPr>
        <a:xfrm>
          <a:off x="16579850" y="108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77724</xdr:rowOff>
    </xdr:from>
    <xdr:to>
      <xdr:col>107</xdr:col>
      <xdr:colOff>50800</xdr:colOff>
      <xdr:row>63</xdr:row>
      <xdr:rowOff>88697</xdr:rowOff>
    </xdr:to>
    <xdr:cxnSp macro="">
      <xdr:nvCxnSpPr>
        <xdr:cNvPr id="476" name="直線コネクタ 475">
          <a:extLst>
            <a:ext uri="{FF2B5EF4-FFF2-40B4-BE49-F238E27FC236}">
              <a16:creationId xmlns:a16="http://schemas.microsoft.com/office/drawing/2014/main" id="{5E32FFDC-6936-4CFD-8B69-812A6A4985D1}"/>
            </a:ext>
          </a:extLst>
        </xdr:cNvPr>
        <xdr:cNvCxnSpPr/>
      </xdr:nvCxnSpPr>
      <xdr:spPr>
        <a:xfrm flipV="1">
          <a:off x="16630650" y="10879074"/>
          <a:ext cx="746125"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7" name="n_1aveValue【学校施設】&#10;一人当たり面積">
          <a:extLst>
            <a:ext uri="{FF2B5EF4-FFF2-40B4-BE49-F238E27FC236}">
              <a16:creationId xmlns:a16="http://schemas.microsoft.com/office/drawing/2014/main" id="{EC9A43BA-9ED2-4264-9C02-106D7A61DEB2}"/>
            </a:ext>
          </a:extLst>
        </xdr:cNvPr>
        <xdr:cNvSpPr txBox="1"/>
      </xdr:nvSpPr>
      <xdr:spPr>
        <a:xfrm>
          <a:off x="1793247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8" name="n_2aveValue【学校施設】&#10;一人当たり面積">
          <a:extLst>
            <a:ext uri="{FF2B5EF4-FFF2-40B4-BE49-F238E27FC236}">
              <a16:creationId xmlns:a16="http://schemas.microsoft.com/office/drawing/2014/main" id="{4B8B1A21-5933-459C-B90B-A2F71C4BC99E}"/>
            </a:ext>
          </a:extLst>
        </xdr:cNvPr>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79" name="n_3aveValue【学校施設】&#10;一人当たり面積">
          <a:extLst>
            <a:ext uri="{FF2B5EF4-FFF2-40B4-BE49-F238E27FC236}">
              <a16:creationId xmlns:a16="http://schemas.microsoft.com/office/drawing/2014/main" id="{EBABE47A-93A2-4F3A-8194-D801522BBC53}"/>
            </a:ext>
          </a:extLst>
        </xdr:cNvPr>
        <xdr:cNvSpPr txBox="1"/>
      </xdr:nvSpPr>
      <xdr:spPr>
        <a:xfrm>
          <a:off x="16424352"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480" name="n_1mainValue【学校施設】&#10;一人当たり面積">
          <a:extLst>
            <a:ext uri="{FF2B5EF4-FFF2-40B4-BE49-F238E27FC236}">
              <a16:creationId xmlns:a16="http://schemas.microsoft.com/office/drawing/2014/main" id="{D1529CCC-CD24-460B-8643-116374F0C9F7}"/>
            </a:ext>
          </a:extLst>
        </xdr:cNvPr>
        <xdr:cNvSpPr txBox="1"/>
      </xdr:nvSpPr>
      <xdr:spPr>
        <a:xfrm>
          <a:off x="1793247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119651</xdr:rowOff>
    </xdr:from>
    <xdr:ext cx="469744" cy="259045"/>
    <xdr:sp macro="" textlink="">
      <xdr:nvSpPr>
        <xdr:cNvPr id="481" name="n_2mainValue【学校施設】&#10;一人当たり面積">
          <a:extLst>
            <a:ext uri="{FF2B5EF4-FFF2-40B4-BE49-F238E27FC236}">
              <a16:creationId xmlns:a16="http://schemas.microsoft.com/office/drawing/2014/main" id="{C7A71113-0850-46C5-95F0-D4C21FF9FC79}"/>
            </a:ext>
          </a:extLst>
        </xdr:cNvPr>
        <xdr:cNvSpPr txBox="1"/>
      </xdr:nvSpPr>
      <xdr:spPr>
        <a:xfrm>
          <a:off x="1717047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130624</xdr:rowOff>
    </xdr:from>
    <xdr:ext cx="469744" cy="259045"/>
    <xdr:sp macro="" textlink="">
      <xdr:nvSpPr>
        <xdr:cNvPr id="482" name="n_3mainValue【学校施設】&#10;一人当たり面積">
          <a:extLst>
            <a:ext uri="{FF2B5EF4-FFF2-40B4-BE49-F238E27FC236}">
              <a16:creationId xmlns:a16="http://schemas.microsoft.com/office/drawing/2014/main" id="{93FD530B-31C5-4A64-8280-51F4844B2D2B}"/>
            </a:ext>
          </a:extLst>
        </xdr:cNvPr>
        <xdr:cNvSpPr txBox="1"/>
      </xdr:nvSpPr>
      <xdr:spPr>
        <a:xfrm>
          <a:off x="16424352" y="1093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A7350491-15BC-4BDF-80FE-611D669D82BF}"/>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F57435FF-83C9-47B4-AB04-D8E072169622}"/>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4A71F5B6-C162-48C6-BBF2-59230E74F59D}"/>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F40758E8-4A01-4C7D-8BCA-5D04E2C0D133}"/>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37FE26A1-F0C0-420C-9B13-C9299934DEE6}"/>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3AF22254-26A9-4113-835D-89B417B7683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2D4AE5A5-669D-42A6-BD94-3E43EE4EE9CE}"/>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FE44C2FB-AC8C-4C0F-8400-52962EA5E414}"/>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64B58FCD-A2C6-491B-BE95-8A15244308F4}"/>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2BB79B0C-D5EB-400B-8738-FC8B51D872BA}"/>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a:extLst>
            <a:ext uri="{FF2B5EF4-FFF2-40B4-BE49-F238E27FC236}">
              <a16:creationId xmlns:a16="http://schemas.microsoft.com/office/drawing/2014/main" id="{D49A904C-98A7-4AEA-8206-99B31A965DFF}"/>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a:extLst>
            <a:ext uri="{FF2B5EF4-FFF2-40B4-BE49-F238E27FC236}">
              <a16:creationId xmlns:a16="http://schemas.microsoft.com/office/drawing/2014/main" id="{7B0D6855-ADCD-437E-87EC-B48DCB5EDEFE}"/>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a:extLst>
            <a:ext uri="{FF2B5EF4-FFF2-40B4-BE49-F238E27FC236}">
              <a16:creationId xmlns:a16="http://schemas.microsoft.com/office/drawing/2014/main" id="{34992CD5-D8A5-4F66-A85D-96A4F6334168}"/>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a:extLst>
            <a:ext uri="{FF2B5EF4-FFF2-40B4-BE49-F238E27FC236}">
              <a16:creationId xmlns:a16="http://schemas.microsoft.com/office/drawing/2014/main" id="{A5D55B28-5741-45EF-9923-D8F583476DA2}"/>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a:extLst>
            <a:ext uri="{FF2B5EF4-FFF2-40B4-BE49-F238E27FC236}">
              <a16:creationId xmlns:a16="http://schemas.microsoft.com/office/drawing/2014/main" id="{74248073-01A1-454D-94BB-0B4595C83ED9}"/>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a:extLst>
            <a:ext uri="{FF2B5EF4-FFF2-40B4-BE49-F238E27FC236}">
              <a16:creationId xmlns:a16="http://schemas.microsoft.com/office/drawing/2014/main" id="{DB1BAED6-8DAB-4F7C-88E7-60CF4A7EB5BC}"/>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a:extLst>
            <a:ext uri="{FF2B5EF4-FFF2-40B4-BE49-F238E27FC236}">
              <a16:creationId xmlns:a16="http://schemas.microsoft.com/office/drawing/2014/main" id="{68E9290A-7957-480F-9368-B776F62E9BBD}"/>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a:extLst>
            <a:ext uri="{FF2B5EF4-FFF2-40B4-BE49-F238E27FC236}">
              <a16:creationId xmlns:a16="http://schemas.microsoft.com/office/drawing/2014/main" id="{A4ED860A-CF18-4CE7-ACFD-C0D8488241AC}"/>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a:extLst>
            <a:ext uri="{FF2B5EF4-FFF2-40B4-BE49-F238E27FC236}">
              <a16:creationId xmlns:a16="http://schemas.microsoft.com/office/drawing/2014/main" id="{2075082E-24BC-4FBD-A1B7-D26FA52D11D3}"/>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a:extLst>
            <a:ext uri="{FF2B5EF4-FFF2-40B4-BE49-F238E27FC236}">
              <a16:creationId xmlns:a16="http://schemas.microsoft.com/office/drawing/2014/main" id="{48ABE199-6260-4EEB-A71F-7E3B4C4D9CFC}"/>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a:extLst>
            <a:ext uri="{FF2B5EF4-FFF2-40B4-BE49-F238E27FC236}">
              <a16:creationId xmlns:a16="http://schemas.microsoft.com/office/drawing/2014/main" id="{90A8FB4D-D93A-48D8-BA4B-B955C46A243E}"/>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04491227-9809-4466-AEA3-5BFE95B8DFF0}"/>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a:extLst>
            <a:ext uri="{FF2B5EF4-FFF2-40B4-BE49-F238E27FC236}">
              <a16:creationId xmlns:a16="http://schemas.microsoft.com/office/drawing/2014/main" id="{F22E7CB6-2D5F-4017-8F44-1374E57B0C35}"/>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74A8D38A-D242-4793-B184-62F6AA57172D}"/>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児童館】&#10;有形固定資産減価償却率グラフ枠">
          <a:extLst>
            <a:ext uri="{FF2B5EF4-FFF2-40B4-BE49-F238E27FC236}">
              <a16:creationId xmlns:a16="http://schemas.microsoft.com/office/drawing/2014/main" id="{1F7D9D8F-F41D-47B8-9B07-9F8B554BF253}"/>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8" name="直線コネクタ 507">
          <a:extLst>
            <a:ext uri="{FF2B5EF4-FFF2-40B4-BE49-F238E27FC236}">
              <a16:creationId xmlns:a16="http://schemas.microsoft.com/office/drawing/2014/main" id="{CA25F1DD-F27B-4C6E-BA32-639AB11AD061}"/>
            </a:ext>
          </a:extLst>
        </xdr:cNvPr>
        <xdr:cNvCxnSpPr/>
      </xdr:nvCxnSpPr>
      <xdr:spPr>
        <a:xfrm flipV="1">
          <a:off x="13889989"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9" name="【児童館】&#10;有形固定資産減価償却率最小値テキスト">
          <a:extLst>
            <a:ext uri="{FF2B5EF4-FFF2-40B4-BE49-F238E27FC236}">
              <a16:creationId xmlns:a16="http://schemas.microsoft.com/office/drawing/2014/main" id="{742802F3-45B3-4C03-AB62-604DAE63F379}"/>
            </a:ext>
          </a:extLst>
        </xdr:cNvPr>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0" name="直線コネクタ 509">
          <a:extLst>
            <a:ext uri="{FF2B5EF4-FFF2-40B4-BE49-F238E27FC236}">
              <a16:creationId xmlns:a16="http://schemas.microsoft.com/office/drawing/2014/main" id="{46EC6587-B215-4F68-B018-3450E7C5F399}"/>
            </a:ext>
          </a:extLst>
        </xdr:cNvPr>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児童館】&#10;有形固定資産減価償却率最大値テキスト">
          <a:extLst>
            <a:ext uri="{FF2B5EF4-FFF2-40B4-BE49-F238E27FC236}">
              <a16:creationId xmlns:a16="http://schemas.microsoft.com/office/drawing/2014/main" id="{B538812F-ED90-4C46-8528-488CCEE835F2}"/>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a:extLst>
            <a:ext uri="{FF2B5EF4-FFF2-40B4-BE49-F238E27FC236}">
              <a16:creationId xmlns:a16="http://schemas.microsoft.com/office/drawing/2014/main" id="{9110EC2E-F189-4B92-82D1-34FA796147B7}"/>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13" name="【児童館】&#10;有形固定資産減価償却率平均値テキスト">
          <a:extLst>
            <a:ext uri="{FF2B5EF4-FFF2-40B4-BE49-F238E27FC236}">
              <a16:creationId xmlns:a16="http://schemas.microsoft.com/office/drawing/2014/main" id="{F2D7E9CD-8B93-4483-9838-C1FEA8F3BF00}"/>
            </a:ext>
          </a:extLst>
        </xdr:cNvPr>
        <xdr:cNvSpPr txBox="1"/>
      </xdr:nvSpPr>
      <xdr:spPr>
        <a:xfrm>
          <a:off x="13928725"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4" name="フローチャート: 判断 513">
          <a:extLst>
            <a:ext uri="{FF2B5EF4-FFF2-40B4-BE49-F238E27FC236}">
              <a16:creationId xmlns:a16="http://schemas.microsoft.com/office/drawing/2014/main" id="{9BA927D7-4EC3-47AB-A0B0-CEA8B2E06501}"/>
            </a:ext>
          </a:extLst>
        </xdr:cNvPr>
        <xdr:cNvSpPr/>
      </xdr:nvSpPr>
      <xdr:spPr>
        <a:xfrm>
          <a:off x="13839825" y="1396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5" name="フローチャート: 判断 514">
          <a:extLst>
            <a:ext uri="{FF2B5EF4-FFF2-40B4-BE49-F238E27FC236}">
              <a16:creationId xmlns:a16="http://schemas.microsoft.com/office/drawing/2014/main" id="{D99B5B18-07E6-43F7-B6D7-9E3CB64DAAEB}"/>
            </a:ext>
          </a:extLst>
        </xdr:cNvPr>
        <xdr:cNvSpPr/>
      </xdr:nvSpPr>
      <xdr:spPr>
        <a:xfrm>
          <a:off x="13115925"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6" name="フローチャート: 判断 515">
          <a:extLst>
            <a:ext uri="{FF2B5EF4-FFF2-40B4-BE49-F238E27FC236}">
              <a16:creationId xmlns:a16="http://schemas.microsoft.com/office/drawing/2014/main" id="{D9968A73-18FF-4A18-B1CF-0A10A546DE5B}"/>
            </a:ext>
          </a:extLst>
        </xdr:cNvPr>
        <xdr:cNvSpPr/>
      </xdr:nvSpPr>
      <xdr:spPr>
        <a:xfrm>
          <a:off x="123698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17" name="フローチャート: 判断 516">
          <a:extLst>
            <a:ext uri="{FF2B5EF4-FFF2-40B4-BE49-F238E27FC236}">
              <a16:creationId xmlns:a16="http://schemas.microsoft.com/office/drawing/2014/main" id="{FE3F5760-8A13-4F58-A2C5-7CD33393C4C9}"/>
            </a:ext>
          </a:extLst>
        </xdr:cNvPr>
        <xdr:cNvSpPr/>
      </xdr:nvSpPr>
      <xdr:spPr>
        <a:xfrm>
          <a:off x="11623675" y="14131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7675C4E3-35C4-45BF-B75C-FE0ADB2CCD66}"/>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4632AB48-C928-483F-9868-A8F6CC532D4B}"/>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A8AE0F1-1EBF-46D3-B9E4-D5A40BB975B9}"/>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8C24254-C7C1-41F5-A47A-4141594DECC7}"/>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CAAFCE00-B41A-4497-81F9-6D5A8A36CBB6}"/>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523" name="楕円 522">
          <a:extLst>
            <a:ext uri="{FF2B5EF4-FFF2-40B4-BE49-F238E27FC236}">
              <a16:creationId xmlns:a16="http://schemas.microsoft.com/office/drawing/2014/main" id="{1AFBE950-4C93-4B84-9AF3-99773DD023A5}"/>
            </a:ext>
          </a:extLst>
        </xdr:cNvPr>
        <xdr:cNvSpPr/>
      </xdr:nvSpPr>
      <xdr:spPr>
        <a:xfrm>
          <a:off x="13839825" y="14060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151872</xdr:rowOff>
    </xdr:from>
    <xdr:ext cx="405111" cy="259045"/>
    <xdr:sp macro="" textlink="">
      <xdr:nvSpPr>
        <xdr:cNvPr id="524" name="【児童館】&#10;有形固定資産減価償却率該当値テキスト">
          <a:extLst>
            <a:ext uri="{FF2B5EF4-FFF2-40B4-BE49-F238E27FC236}">
              <a16:creationId xmlns:a16="http://schemas.microsoft.com/office/drawing/2014/main" id="{26A76AB6-64DD-40A7-8204-D44FFB7A5325}"/>
            </a:ext>
          </a:extLst>
        </xdr:cNvPr>
        <xdr:cNvSpPr txBox="1"/>
      </xdr:nvSpPr>
      <xdr:spPr>
        <a:xfrm>
          <a:off x="13928725"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525" name="楕円 524">
          <a:extLst>
            <a:ext uri="{FF2B5EF4-FFF2-40B4-BE49-F238E27FC236}">
              <a16:creationId xmlns:a16="http://schemas.microsoft.com/office/drawing/2014/main" id="{047A680A-22A0-4EDC-B809-5B17A97429CC}"/>
            </a:ext>
          </a:extLst>
        </xdr:cNvPr>
        <xdr:cNvSpPr/>
      </xdr:nvSpPr>
      <xdr:spPr>
        <a:xfrm>
          <a:off x="13115925"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82</xdr:row>
      <xdr:rowOff>57694</xdr:rowOff>
    </xdr:to>
    <xdr:cxnSp macro="">
      <xdr:nvCxnSpPr>
        <xdr:cNvPr id="526" name="直線コネクタ 525">
          <a:extLst>
            <a:ext uri="{FF2B5EF4-FFF2-40B4-BE49-F238E27FC236}">
              <a16:creationId xmlns:a16="http://schemas.microsoft.com/office/drawing/2014/main" id="{737E3074-692A-4E01-B00D-8BF9E4DCBFA9}"/>
            </a:ext>
          </a:extLst>
        </xdr:cNvPr>
        <xdr:cNvCxnSpPr/>
      </xdr:nvCxnSpPr>
      <xdr:spPr>
        <a:xfrm flipV="1">
          <a:off x="13166725" y="14111695"/>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527" name="楕円 526">
          <a:extLst>
            <a:ext uri="{FF2B5EF4-FFF2-40B4-BE49-F238E27FC236}">
              <a16:creationId xmlns:a16="http://schemas.microsoft.com/office/drawing/2014/main" id="{FEAF63A7-F135-45D2-AFC0-875FDC8600F2}"/>
            </a:ext>
          </a:extLst>
        </xdr:cNvPr>
        <xdr:cNvSpPr/>
      </xdr:nvSpPr>
      <xdr:spPr>
        <a:xfrm>
          <a:off x="123698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82</xdr:row>
      <xdr:rowOff>57694</xdr:rowOff>
    </xdr:to>
    <xdr:cxnSp macro="">
      <xdr:nvCxnSpPr>
        <xdr:cNvPr id="528" name="直線コネクタ 527">
          <a:extLst>
            <a:ext uri="{FF2B5EF4-FFF2-40B4-BE49-F238E27FC236}">
              <a16:creationId xmlns:a16="http://schemas.microsoft.com/office/drawing/2014/main" id="{C2ECD4AE-5F49-4B9B-BBD5-909690374221}"/>
            </a:ext>
          </a:extLst>
        </xdr:cNvPr>
        <xdr:cNvCxnSpPr/>
      </xdr:nvCxnSpPr>
      <xdr:spPr>
        <a:xfrm>
          <a:off x="12420600" y="13807984"/>
          <a:ext cx="746125"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529" name="楕円 528">
          <a:extLst>
            <a:ext uri="{FF2B5EF4-FFF2-40B4-BE49-F238E27FC236}">
              <a16:creationId xmlns:a16="http://schemas.microsoft.com/office/drawing/2014/main" id="{C7A3C19A-F0A1-4D40-9C32-AFD95B35F119}"/>
            </a:ext>
          </a:extLst>
        </xdr:cNvPr>
        <xdr:cNvSpPr/>
      </xdr:nvSpPr>
      <xdr:spPr>
        <a:xfrm>
          <a:off x="11623675" y="138012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136071</xdr:rowOff>
    </xdr:to>
    <xdr:cxnSp macro="">
      <xdr:nvCxnSpPr>
        <xdr:cNvPr id="530" name="直線コネクタ 529">
          <a:extLst>
            <a:ext uri="{FF2B5EF4-FFF2-40B4-BE49-F238E27FC236}">
              <a16:creationId xmlns:a16="http://schemas.microsoft.com/office/drawing/2014/main" id="{1564AF69-8F62-41CF-A5FA-CE967C8A8B26}"/>
            </a:ext>
          </a:extLst>
        </xdr:cNvPr>
        <xdr:cNvCxnSpPr/>
      </xdr:nvCxnSpPr>
      <xdr:spPr>
        <a:xfrm flipV="1">
          <a:off x="11655425" y="13807984"/>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31" name="n_1aveValue【児童館】&#10;有形固定資産減価償却率">
          <a:extLst>
            <a:ext uri="{FF2B5EF4-FFF2-40B4-BE49-F238E27FC236}">
              <a16:creationId xmlns:a16="http://schemas.microsoft.com/office/drawing/2014/main" id="{0879BEAE-E449-4212-8DD1-9C7FFA69B88D}"/>
            </a:ext>
          </a:extLst>
        </xdr:cNvPr>
        <xdr:cNvSpPr txBox="1"/>
      </xdr:nvSpPr>
      <xdr:spPr>
        <a:xfrm>
          <a:off x="12980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2" name="n_2aveValue【児童館】&#10;有形固定資産減価償却率">
          <a:extLst>
            <a:ext uri="{FF2B5EF4-FFF2-40B4-BE49-F238E27FC236}">
              <a16:creationId xmlns:a16="http://schemas.microsoft.com/office/drawing/2014/main" id="{8A337814-D337-4FDF-88C7-407F18F19CA2}"/>
            </a:ext>
          </a:extLst>
        </xdr:cNvPr>
        <xdr:cNvSpPr txBox="1"/>
      </xdr:nvSpPr>
      <xdr:spPr>
        <a:xfrm>
          <a:off x="12246619"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533" name="n_3aveValue【児童館】&#10;有形固定資産減価償却率">
          <a:extLst>
            <a:ext uri="{FF2B5EF4-FFF2-40B4-BE49-F238E27FC236}">
              <a16:creationId xmlns:a16="http://schemas.microsoft.com/office/drawing/2014/main" id="{60764145-C5B1-4A1F-A4AC-42DDAD7B62C3}"/>
            </a:ext>
          </a:extLst>
        </xdr:cNvPr>
        <xdr:cNvSpPr txBox="1"/>
      </xdr:nvSpPr>
      <xdr:spPr>
        <a:xfrm>
          <a:off x="1150049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99621</xdr:rowOff>
    </xdr:from>
    <xdr:ext cx="405111" cy="259045"/>
    <xdr:sp macro="" textlink="">
      <xdr:nvSpPr>
        <xdr:cNvPr id="534" name="n_1mainValue【児童館】&#10;有形固定資産減価償却率">
          <a:extLst>
            <a:ext uri="{FF2B5EF4-FFF2-40B4-BE49-F238E27FC236}">
              <a16:creationId xmlns:a16="http://schemas.microsoft.com/office/drawing/2014/main" id="{D0004755-89BF-405C-B632-660D372B15C4}"/>
            </a:ext>
          </a:extLst>
        </xdr:cNvPr>
        <xdr:cNvSpPr txBox="1"/>
      </xdr:nvSpPr>
      <xdr:spPr>
        <a:xfrm>
          <a:off x="12980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535" name="n_2mainValue【児童館】&#10;有形固定資産減価償却率">
          <a:extLst>
            <a:ext uri="{FF2B5EF4-FFF2-40B4-BE49-F238E27FC236}">
              <a16:creationId xmlns:a16="http://schemas.microsoft.com/office/drawing/2014/main" id="{E774E56C-1EE6-4A47-92FE-CAB6ADB30977}"/>
            </a:ext>
          </a:extLst>
        </xdr:cNvPr>
        <xdr:cNvSpPr txBox="1"/>
      </xdr:nvSpPr>
      <xdr:spPr>
        <a:xfrm>
          <a:off x="12246619"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31948</xdr:rowOff>
    </xdr:from>
    <xdr:ext cx="405111" cy="259045"/>
    <xdr:sp macro="" textlink="">
      <xdr:nvSpPr>
        <xdr:cNvPr id="536" name="n_3mainValue【児童館】&#10;有形固定資産減価償却率">
          <a:extLst>
            <a:ext uri="{FF2B5EF4-FFF2-40B4-BE49-F238E27FC236}">
              <a16:creationId xmlns:a16="http://schemas.microsoft.com/office/drawing/2014/main" id="{B83DBFAC-A006-488A-8125-68716069851F}"/>
            </a:ext>
          </a:extLst>
        </xdr:cNvPr>
        <xdr:cNvSpPr txBox="1"/>
      </xdr:nvSpPr>
      <xdr:spPr>
        <a:xfrm>
          <a:off x="1150049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1009F8C0-30F1-4DBD-A93F-873152549E0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70BF739F-7177-48A3-999D-975061343667}"/>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A013B2E2-17BD-4535-952E-E0457C43607D}"/>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CCB64264-3413-4310-9A45-A791C43C9D6E}"/>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B0B52587-DE6D-4241-9984-891F1E9FC9EA}"/>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43ABFACB-1453-43E4-B76D-A7FA51725E5E}"/>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9077FA50-9997-475F-83AF-D4BD24AC204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2FDF46F8-518E-494C-A39F-E380F093D13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C0BCD5F6-137F-44E2-8BB1-545F5C1753EF}"/>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DCF3EFFB-80CF-41F2-B083-BEEAEB8098C5}"/>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a:extLst>
            <a:ext uri="{FF2B5EF4-FFF2-40B4-BE49-F238E27FC236}">
              <a16:creationId xmlns:a16="http://schemas.microsoft.com/office/drawing/2014/main" id="{DDDF9C95-0EE8-45F6-8C92-B8BD3760D82E}"/>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a:extLst>
            <a:ext uri="{FF2B5EF4-FFF2-40B4-BE49-F238E27FC236}">
              <a16:creationId xmlns:a16="http://schemas.microsoft.com/office/drawing/2014/main" id="{A354C588-8B4D-44CF-9DF5-0621E2A61A0A}"/>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a:extLst>
            <a:ext uri="{FF2B5EF4-FFF2-40B4-BE49-F238E27FC236}">
              <a16:creationId xmlns:a16="http://schemas.microsoft.com/office/drawing/2014/main" id="{424E982D-16F7-4688-8C43-97B2701A23DA}"/>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a:extLst>
            <a:ext uri="{FF2B5EF4-FFF2-40B4-BE49-F238E27FC236}">
              <a16:creationId xmlns:a16="http://schemas.microsoft.com/office/drawing/2014/main" id="{057D5DB9-5EFC-4020-A598-513B54E23C7E}"/>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a:extLst>
            <a:ext uri="{FF2B5EF4-FFF2-40B4-BE49-F238E27FC236}">
              <a16:creationId xmlns:a16="http://schemas.microsoft.com/office/drawing/2014/main" id="{7B541D77-8F93-4D7B-8885-6F89C7E2333A}"/>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a:extLst>
            <a:ext uri="{FF2B5EF4-FFF2-40B4-BE49-F238E27FC236}">
              <a16:creationId xmlns:a16="http://schemas.microsoft.com/office/drawing/2014/main" id="{98EF63C7-A0C3-49D0-B525-AFAE151B0782}"/>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a:extLst>
            <a:ext uri="{FF2B5EF4-FFF2-40B4-BE49-F238E27FC236}">
              <a16:creationId xmlns:a16="http://schemas.microsoft.com/office/drawing/2014/main" id="{F5DECD07-54F1-497F-96A2-C85D24225D04}"/>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a:extLst>
            <a:ext uri="{FF2B5EF4-FFF2-40B4-BE49-F238E27FC236}">
              <a16:creationId xmlns:a16="http://schemas.microsoft.com/office/drawing/2014/main" id="{25CC3D2C-CA10-439C-B4B0-FD6C144F3589}"/>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a:extLst>
            <a:ext uri="{FF2B5EF4-FFF2-40B4-BE49-F238E27FC236}">
              <a16:creationId xmlns:a16="http://schemas.microsoft.com/office/drawing/2014/main" id="{A0C48E1A-33A9-411E-A5C2-82D0C45EAAC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433C72ED-0233-4B81-97CC-14B3BF1F94F1}"/>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a:extLst>
            <a:ext uri="{FF2B5EF4-FFF2-40B4-BE49-F238E27FC236}">
              <a16:creationId xmlns:a16="http://schemas.microsoft.com/office/drawing/2014/main" id="{FC13A056-01C7-42AA-A8C1-32A57C1B325E}"/>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8" name="直線コネクタ 557">
          <a:extLst>
            <a:ext uri="{FF2B5EF4-FFF2-40B4-BE49-F238E27FC236}">
              <a16:creationId xmlns:a16="http://schemas.microsoft.com/office/drawing/2014/main" id="{7AEDD85B-6457-4488-9646-61AF70E319BE}"/>
            </a:ext>
          </a:extLst>
        </xdr:cNvPr>
        <xdr:cNvCxnSpPr/>
      </xdr:nvCxnSpPr>
      <xdr:spPr>
        <a:xfrm flipV="1">
          <a:off x="188461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9" name="【児童館】&#10;一人当たり面積最小値テキスト">
          <a:extLst>
            <a:ext uri="{FF2B5EF4-FFF2-40B4-BE49-F238E27FC236}">
              <a16:creationId xmlns:a16="http://schemas.microsoft.com/office/drawing/2014/main" id="{37C7D302-006F-42F4-B9B6-8358BBD0E75C}"/>
            </a:ext>
          </a:extLst>
        </xdr:cNvPr>
        <xdr:cNvSpPr txBox="1"/>
      </xdr:nvSpPr>
      <xdr:spPr>
        <a:xfrm>
          <a:off x="188849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60" name="直線コネクタ 559">
          <a:extLst>
            <a:ext uri="{FF2B5EF4-FFF2-40B4-BE49-F238E27FC236}">
              <a16:creationId xmlns:a16="http://schemas.microsoft.com/office/drawing/2014/main" id="{0BE2495A-EC3D-4085-BB33-E074B811C098}"/>
            </a:ext>
          </a:extLst>
        </xdr:cNvPr>
        <xdr:cNvCxnSpPr/>
      </xdr:nvCxnSpPr>
      <xdr:spPr>
        <a:xfrm>
          <a:off x="18786475" y="1469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61" name="【児童館】&#10;一人当たり面積最大値テキスト">
          <a:extLst>
            <a:ext uri="{FF2B5EF4-FFF2-40B4-BE49-F238E27FC236}">
              <a16:creationId xmlns:a16="http://schemas.microsoft.com/office/drawing/2014/main" id="{DDEAB6B0-2CA8-4530-91FF-0F3F9E911AA6}"/>
            </a:ext>
          </a:extLst>
        </xdr:cNvPr>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2" name="直線コネクタ 561">
          <a:extLst>
            <a:ext uri="{FF2B5EF4-FFF2-40B4-BE49-F238E27FC236}">
              <a16:creationId xmlns:a16="http://schemas.microsoft.com/office/drawing/2014/main" id="{131185BE-CDD6-4F92-BA1E-670A292EE92A}"/>
            </a:ext>
          </a:extLst>
        </xdr:cNvPr>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3" name="【児童館】&#10;一人当たり面積平均値テキスト">
          <a:extLst>
            <a:ext uri="{FF2B5EF4-FFF2-40B4-BE49-F238E27FC236}">
              <a16:creationId xmlns:a16="http://schemas.microsoft.com/office/drawing/2014/main" id="{991B8474-BB81-4A1A-865E-E08F846ADA26}"/>
            </a:ext>
          </a:extLst>
        </xdr:cNvPr>
        <xdr:cNvSpPr txBox="1"/>
      </xdr:nvSpPr>
      <xdr:spPr>
        <a:xfrm>
          <a:off x="188849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4" name="フローチャート: 判断 563">
          <a:extLst>
            <a:ext uri="{FF2B5EF4-FFF2-40B4-BE49-F238E27FC236}">
              <a16:creationId xmlns:a16="http://schemas.microsoft.com/office/drawing/2014/main" id="{F01EA5A5-5D5C-48DA-B4C1-87D50241828A}"/>
            </a:ext>
          </a:extLst>
        </xdr:cNvPr>
        <xdr:cNvSpPr/>
      </xdr:nvSpPr>
      <xdr:spPr>
        <a:xfrm>
          <a:off x="1879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5" name="フローチャート: 判断 564">
          <a:extLst>
            <a:ext uri="{FF2B5EF4-FFF2-40B4-BE49-F238E27FC236}">
              <a16:creationId xmlns:a16="http://schemas.microsoft.com/office/drawing/2014/main" id="{31D9DBF0-6066-473D-BFF3-DA5A55BA7392}"/>
            </a:ext>
          </a:extLst>
        </xdr:cNvPr>
        <xdr:cNvSpPr/>
      </xdr:nvSpPr>
      <xdr:spPr>
        <a:xfrm>
          <a:off x="181006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6" name="フローチャート: 判断 565">
          <a:extLst>
            <a:ext uri="{FF2B5EF4-FFF2-40B4-BE49-F238E27FC236}">
              <a16:creationId xmlns:a16="http://schemas.microsoft.com/office/drawing/2014/main" id="{268CFDE4-F62E-432B-901C-0564FBD25800}"/>
            </a:ext>
          </a:extLst>
        </xdr:cNvPr>
        <xdr:cNvSpPr/>
      </xdr:nvSpPr>
      <xdr:spPr>
        <a:xfrm>
          <a:off x="1732597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67" name="フローチャート: 判断 566">
          <a:extLst>
            <a:ext uri="{FF2B5EF4-FFF2-40B4-BE49-F238E27FC236}">
              <a16:creationId xmlns:a16="http://schemas.microsoft.com/office/drawing/2014/main" id="{4463929F-AF90-4817-B451-A6889E741C14}"/>
            </a:ext>
          </a:extLst>
        </xdr:cNvPr>
        <xdr:cNvSpPr/>
      </xdr:nvSpPr>
      <xdr:spPr>
        <a:xfrm>
          <a:off x="1657985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E58647A0-77AC-4E3E-BC21-4B992B4568C5}"/>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4F199D83-3F85-46C6-A198-93B9A740AA81}"/>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B7FDEADE-27E8-4BA0-8181-343E051352AB}"/>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97FCDEB-D006-48A2-B27C-CAB3856B143E}"/>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14978A7A-3DB2-40AA-8CFA-275A73BD1BD7}"/>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73" name="楕円 572">
          <a:extLst>
            <a:ext uri="{FF2B5EF4-FFF2-40B4-BE49-F238E27FC236}">
              <a16:creationId xmlns:a16="http://schemas.microsoft.com/office/drawing/2014/main" id="{8F0B8AF3-D338-4044-942B-EAD3112DD052}"/>
            </a:ext>
          </a:extLst>
        </xdr:cNvPr>
        <xdr:cNvSpPr/>
      </xdr:nvSpPr>
      <xdr:spPr>
        <a:xfrm>
          <a:off x="187960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574" name="【児童館】&#10;一人当たり面積該当値テキスト">
          <a:extLst>
            <a:ext uri="{FF2B5EF4-FFF2-40B4-BE49-F238E27FC236}">
              <a16:creationId xmlns:a16="http://schemas.microsoft.com/office/drawing/2014/main" id="{F517454A-C6AA-4967-BE2F-99E3D2E12FF0}"/>
            </a:ext>
          </a:extLst>
        </xdr:cNvPr>
        <xdr:cNvSpPr txBox="1"/>
      </xdr:nvSpPr>
      <xdr:spPr>
        <a:xfrm>
          <a:off x="188849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75" name="楕円 574">
          <a:extLst>
            <a:ext uri="{FF2B5EF4-FFF2-40B4-BE49-F238E27FC236}">
              <a16:creationId xmlns:a16="http://schemas.microsoft.com/office/drawing/2014/main" id="{33B936AB-DA57-4744-9330-53F4CEC752C2}"/>
            </a:ext>
          </a:extLst>
        </xdr:cNvPr>
        <xdr:cNvSpPr/>
      </xdr:nvSpPr>
      <xdr:spPr>
        <a:xfrm>
          <a:off x="18100675" y="1413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83</xdr:row>
      <xdr:rowOff>118111</xdr:rowOff>
    </xdr:to>
    <xdr:cxnSp macro="">
      <xdr:nvCxnSpPr>
        <xdr:cNvPr id="576" name="直線コネクタ 575">
          <a:extLst>
            <a:ext uri="{FF2B5EF4-FFF2-40B4-BE49-F238E27FC236}">
              <a16:creationId xmlns:a16="http://schemas.microsoft.com/office/drawing/2014/main" id="{B4831C84-1CD1-449C-BE21-29FAE618BB25}"/>
            </a:ext>
          </a:extLst>
        </xdr:cNvPr>
        <xdr:cNvCxnSpPr/>
      </xdr:nvCxnSpPr>
      <xdr:spPr>
        <a:xfrm>
          <a:off x="18132425" y="14188439"/>
          <a:ext cx="714375"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77" name="楕円 576">
          <a:extLst>
            <a:ext uri="{FF2B5EF4-FFF2-40B4-BE49-F238E27FC236}">
              <a16:creationId xmlns:a16="http://schemas.microsoft.com/office/drawing/2014/main" id="{BB06FA80-470E-4184-A69D-1C6CD748EDBB}"/>
            </a:ext>
          </a:extLst>
        </xdr:cNvPr>
        <xdr:cNvSpPr/>
      </xdr:nvSpPr>
      <xdr:spPr>
        <a:xfrm>
          <a:off x="17325975"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85</xdr:row>
      <xdr:rowOff>49530</xdr:rowOff>
    </xdr:to>
    <xdr:cxnSp macro="">
      <xdr:nvCxnSpPr>
        <xdr:cNvPr id="578" name="直線コネクタ 577">
          <a:extLst>
            <a:ext uri="{FF2B5EF4-FFF2-40B4-BE49-F238E27FC236}">
              <a16:creationId xmlns:a16="http://schemas.microsoft.com/office/drawing/2014/main" id="{AD89373F-4548-407C-831F-0E4ADF5AD7DF}"/>
            </a:ext>
          </a:extLst>
        </xdr:cNvPr>
        <xdr:cNvCxnSpPr/>
      </xdr:nvCxnSpPr>
      <xdr:spPr>
        <a:xfrm flipV="1">
          <a:off x="17376775" y="14188439"/>
          <a:ext cx="75565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79" name="楕円 578">
          <a:extLst>
            <a:ext uri="{FF2B5EF4-FFF2-40B4-BE49-F238E27FC236}">
              <a16:creationId xmlns:a16="http://schemas.microsoft.com/office/drawing/2014/main" id="{3DDB47B8-98E9-49C2-BE22-74DF3C3E9466}"/>
            </a:ext>
          </a:extLst>
        </xdr:cNvPr>
        <xdr:cNvSpPr/>
      </xdr:nvSpPr>
      <xdr:spPr>
        <a:xfrm>
          <a:off x="165798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580" name="直線コネクタ 579">
          <a:extLst>
            <a:ext uri="{FF2B5EF4-FFF2-40B4-BE49-F238E27FC236}">
              <a16:creationId xmlns:a16="http://schemas.microsoft.com/office/drawing/2014/main" id="{0E78E6F8-9040-4365-8FF0-28C6BE072BBA}"/>
            </a:ext>
          </a:extLst>
        </xdr:cNvPr>
        <xdr:cNvCxnSpPr/>
      </xdr:nvCxnSpPr>
      <xdr:spPr>
        <a:xfrm>
          <a:off x="16630650" y="146227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581" name="n_1aveValue【児童館】&#10;一人当たり面積">
          <a:extLst>
            <a:ext uri="{FF2B5EF4-FFF2-40B4-BE49-F238E27FC236}">
              <a16:creationId xmlns:a16="http://schemas.microsoft.com/office/drawing/2014/main" id="{80DBBF58-1A29-48EA-9196-08AEAA74E910}"/>
            </a:ext>
          </a:extLst>
        </xdr:cNvPr>
        <xdr:cNvSpPr txBox="1"/>
      </xdr:nvSpPr>
      <xdr:spPr>
        <a:xfrm>
          <a:off x="17932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2" name="n_2aveValue【児童館】&#10;一人当たり面積">
          <a:extLst>
            <a:ext uri="{FF2B5EF4-FFF2-40B4-BE49-F238E27FC236}">
              <a16:creationId xmlns:a16="http://schemas.microsoft.com/office/drawing/2014/main" id="{6B446AEE-C141-4632-A626-23DC43605045}"/>
            </a:ext>
          </a:extLst>
        </xdr:cNvPr>
        <xdr:cNvSpPr txBox="1"/>
      </xdr:nvSpPr>
      <xdr:spPr>
        <a:xfrm>
          <a:off x="171704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83" name="n_3aveValue【児童館】&#10;一人当たり面積">
          <a:extLst>
            <a:ext uri="{FF2B5EF4-FFF2-40B4-BE49-F238E27FC236}">
              <a16:creationId xmlns:a16="http://schemas.microsoft.com/office/drawing/2014/main" id="{0508582E-3B99-46D5-83BF-D743D8536306}"/>
            </a:ext>
          </a:extLst>
        </xdr:cNvPr>
        <xdr:cNvSpPr txBox="1"/>
      </xdr:nvSpPr>
      <xdr:spPr>
        <a:xfrm>
          <a:off x="164243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84" name="n_1mainValue【児童館】&#10;一人当たり面積">
          <a:extLst>
            <a:ext uri="{FF2B5EF4-FFF2-40B4-BE49-F238E27FC236}">
              <a16:creationId xmlns:a16="http://schemas.microsoft.com/office/drawing/2014/main" id="{F6EDBED5-BE5C-46CA-9700-A04D01927094}"/>
            </a:ext>
          </a:extLst>
        </xdr:cNvPr>
        <xdr:cNvSpPr txBox="1"/>
      </xdr:nvSpPr>
      <xdr:spPr>
        <a:xfrm>
          <a:off x="17932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85" name="n_2mainValue【児童館】&#10;一人当たり面積">
          <a:extLst>
            <a:ext uri="{FF2B5EF4-FFF2-40B4-BE49-F238E27FC236}">
              <a16:creationId xmlns:a16="http://schemas.microsoft.com/office/drawing/2014/main" id="{93F6561A-DA1C-4DEA-982E-DAE61744AB66}"/>
            </a:ext>
          </a:extLst>
        </xdr:cNvPr>
        <xdr:cNvSpPr txBox="1"/>
      </xdr:nvSpPr>
      <xdr:spPr>
        <a:xfrm>
          <a:off x="1717047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586" name="n_3mainValue【児童館】&#10;一人当たり面積">
          <a:extLst>
            <a:ext uri="{FF2B5EF4-FFF2-40B4-BE49-F238E27FC236}">
              <a16:creationId xmlns:a16="http://schemas.microsoft.com/office/drawing/2014/main" id="{8362FC3A-AA93-483A-919A-867C617CB37B}"/>
            </a:ext>
          </a:extLst>
        </xdr:cNvPr>
        <xdr:cNvSpPr txBox="1"/>
      </xdr:nvSpPr>
      <xdr:spPr>
        <a:xfrm>
          <a:off x="16424352"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9B40B443-89B4-4B5B-A606-0BD164D46A55}"/>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B2149BE9-DACC-49AE-9571-3B1F466FCA2D}"/>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DC508326-EC62-467E-A31C-831455C390F3}"/>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1D61246B-38B0-4733-9D03-446FF37E340B}"/>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A2A88556-3F3B-41E8-9032-130CCB6C419A}"/>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898471DE-84E6-4DCA-998F-FB51208A59D5}"/>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A66616BC-B1E7-45FE-B2C8-0B3DE179E4E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D83190FB-EDD2-4879-B8F1-BAF9E120C05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3BD52219-3824-47C3-A7E4-6475A2D33CA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34C07D38-A299-45E3-B104-515BE8CDF027}"/>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id="{37CE68B5-0360-4853-BDE5-12436B29D56D}"/>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a:extLst>
            <a:ext uri="{FF2B5EF4-FFF2-40B4-BE49-F238E27FC236}">
              <a16:creationId xmlns:a16="http://schemas.microsoft.com/office/drawing/2014/main" id="{8C15305D-52F2-4B3A-B707-9777CE7822A6}"/>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id="{1B1D169E-CC38-4E9E-92EE-E5A1726CA011}"/>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id="{E0F295F9-25E8-45FF-8B5D-EF6A23B005DD}"/>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id="{F057683B-45DF-4152-B1D4-9B9BBA869268}"/>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id="{DC8BCB13-D13C-4179-BD75-69FB98304C5D}"/>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id="{149B83B7-EDC7-4453-AAC3-2685543348F2}"/>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id="{7B2AF8E7-ED08-4A13-BABD-2395AEF09AB1}"/>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id="{C1E6EC24-3B89-41D8-B043-BAEA4B13D27C}"/>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id="{BF7B2D25-80DA-485D-BB9D-ECE4B6A0E461}"/>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id="{C8B21611-5956-4A13-9B6C-7EB73983D65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id="{5862F50B-4593-41F3-AB66-D37583770F70}"/>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45A83137-FA40-4D43-94F8-49085FEA51E1}"/>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94448241-535D-4CCF-9C94-0106719974A3}"/>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70C8323D-3331-4886-A680-878E07BDC1DB}"/>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2" name="直線コネクタ 611">
          <a:extLst>
            <a:ext uri="{FF2B5EF4-FFF2-40B4-BE49-F238E27FC236}">
              <a16:creationId xmlns:a16="http://schemas.microsoft.com/office/drawing/2014/main" id="{5F9D9817-E3CE-4362-BAC7-03C92739BD03}"/>
            </a:ext>
          </a:extLst>
        </xdr:cNvPr>
        <xdr:cNvCxnSpPr/>
      </xdr:nvCxn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3" name="【公民館】&#10;有形固定資産減価償却率最小値テキスト">
          <a:extLst>
            <a:ext uri="{FF2B5EF4-FFF2-40B4-BE49-F238E27FC236}">
              <a16:creationId xmlns:a16="http://schemas.microsoft.com/office/drawing/2014/main" id="{C154AD6C-A402-4997-BAEA-AC2D18674608}"/>
            </a:ext>
          </a:extLst>
        </xdr:cNvPr>
        <xdr:cNvSpPr txBox="1"/>
      </xdr:nvSpPr>
      <xdr:spPr>
        <a:xfrm>
          <a:off x="13928725"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4" name="直線コネクタ 613">
          <a:extLst>
            <a:ext uri="{FF2B5EF4-FFF2-40B4-BE49-F238E27FC236}">
              <a16:creationId xmlns:a16="http://schemas.microsoft.com/office/drawing/2014/main" id="{35B77BD3-02AB-4E27-8A6D-66FB6628C715}"/>
            </a:ext>
          </a:extLst>
        </xdr:cNvPr>
        <xdr:cNvCxnSpPr/>
      </xdr:nvCxn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a:extLst>
            <a:ext uri="{FF2B5EF4-FFF2-40B4-BE49-F238E27FC236}">
              <a16:creationId xmlns:a16="http://schemas.microsoft.com/office/drawing/2014/main" id="{18598FD6-0CAC-4144-BEB5-89FA63F13E39}"/>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a:extLst>
            <a:ext uri="{FF2B5EF4-FFF2-40B4-BE49-F238E27FC236}">
              <a16:creationId xmlns:a16="http://schemas.microsoft.com/office/drawing/2014/main" id="{37FA549B-6332-4845-9FC6-ADA36A32C79C}"/>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7" name="【公民館】&#10;有形固定資産減価償却率平均値テキスト">
          <a:extLst>
            <a:ext uri="{FF2B5EF4-FFF2-40B4-BE49-F238E27FC236}">
              <a16:creationId xmlns:a16="http://schemas.microsoft.com/office/drawing/2014/main" id="{B8060800-7C9F-486B-88C4-68DCD770D590}"/>
            </a:ext>
          </a:extLst>
        </xdr:cNvPr>
        <xdr:cNvSpPr txBox="1"/>
      </xdr:nvSpPr>
      <xdr:spPr>
        <a:xfrm>
          <a:off x="13928725"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8" name="フローチャート: 判断 617">
          <a:extLst>
            <a:ext uri="{FF2B5EF4-FFF2-40B4-BE49-F238E27FC236}">
              <a16:creationId xmlns:a16="http://schemas.microsoft.com/office/drawing/2014/main" id="{DAAE023E-0222-44DF-8AEC-2FFD42830EE8}"/>
            </a:ext>
          </a:extLst>
        </xdr:cNvPr>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9" name="フローチャート: 判断 618">
          <a:extLst>
            <a:ext uri="{FF2B5EF4-FFF2-40B4-BE49-F238E27FC236}">
              <a16:creationId xmlns:a16="http://schemas.microsoft.com/office/drawing/2014/main" id="{D2F58D69-60A2-4AD2-9F20-9957FCAF99D8}"/>
            </a:ext>
          </a:extLst>
        </xdr:cNvPr>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20" name="フローチャート: 判断 619">
          <a:extLst>
            <a:ext uri="{FF2B5EF4-FFF2-40B4-BE49-F238E27FC236}">
              <a16:creationId xmlns:a16="http://schemas.microsoft.com/office/drawing/2014/main" id="{D5B67ABB-397B-4FDE-BB34-266842B5DC9B}"/>
            </a:ext>
          </a:extLst>
        </xdr:cNvPr>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1" name="フローチャート: 判断 620">
          <a:extLst>
            <a:ext uri="{FF2B5EF4-FFF2-40B4-BE49-F238E27FC236}">
              <a16:creationId xmlns:a16="http://schemas.microsoft.com/office/drawing/2014/main" id="{4DA32B7A-17F1-4C6B-B7FC-B1D978428133}"/>
            </a:ext>
          </a:extLst>
        </xdr:cNvPr>
        <xdr:cNvSpPr/>
      </xdr:nvSpPr>
      <xdr:spPr>
        <a:xfrm>
          <a:off x="116236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2AE4FA89-6353-4DED-9D8A-433CA1761F83}"/>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B07BDD70-E069-4873-BF62-9BC6CF498BF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9AE302DD-4CD5-460F-9931-4E85A81A8BA6}"/>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3E65191A-9A91-4A52-B2D9-BE6B26C605EE}"/>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5ED1214-F802-4B94-AC92-F9AA5991F5A4}"/>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27" name="楕円 626">
          <a:extLst>
            <a:ext uri="{FF2B5EF4-FFF2-40B4-BE49-F238E27FC236}">
              <a16:creationId xmlns:a16="http://schemas.microsoft.com/office/drawing/2014/main" id="{BAB0493F-8671-4B1E-9A44-969894F7A8D5}"/>
            </a:ext>
          </a:extLst>
        </xdr:cNvPr>
        <xdr:cNvSpPr/>
      </xdr:nvSpPr>
      <xdr:spPr>
        <a:xfrm>
          <a:off x="13839825" y="177778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96900</xdr:rowOff>
    </xdr:from>
    <xdr:ext cx="405111" cy="259045"/>
    <xdr:sp macro="" textlink="">
      <xdr:nvSpPr>
        <xdr:cNvPr id="628" name="【公民館】&#10;有形固定資産減価償却率該当値テキスト">
          <a:extLst>
            <a:ext uri="{FF2B5EF4-FFF2-40B4-BE49-F238E27FC236}">
              <a16:creationId xmlns:a16="http://schemas.microsoft.com/office/drawing/2014/main" id="{3E2837E7-C7B8-4237-A106-01FC33893986}"/>
            </a:ext>
          </a:extLst>
        </xdr:cNvPr>
        <xdr:cNvSpPr txBox="1"/>
      </xdr:nvSpPr>
      <xdr:spPr>
        <a:xfrm>
          <a:off x="13928725"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72752</xdr:rowOff>
    </xdr:from>
    <xdr:to>
      <xdr:col>81</xdr:col>
      <xdr:colOff>101600</xdr:colOff>
      <xdr:row>104</xdr:row>
      <xdr:rowOff>2902</xdr:rowOff>
    </xdr:to>
    <xdr:sp macro="" textlink="">
      <xdr:nvSpPr>
        <xdr:cNvPr id="629" name="楕円 628">
          <a:extLst>
            <a:ext uri="{FF2B5EF4-FFF2-40B4-BE49-F238E27FC236}">
              <a16:creationId xmlns:a16="http://schemas.microsoft.com/office/drawing/2014/main" id="{4E2ABDC2-2E9F-4B17-94C8-A583EBB02717}"/>
            </a:ext>
          </a:extLst>
        </xdr:cNvPr>
        <xdr:cNvSpPr/>
      </xdr:nvSpPr>
      <xdr:spPr>
        <a:xfrm>
          <a:off x="13115925"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123552</xdr:rowOff>
    </xdr:from>
    <xdr:to>
      <xdr:col>85</xdr:col>
      <xdr:colOff>127000</xdr:colOff>
      <xdr:row>103</xdr:row>
      <xdr:rowOff>169273</xdr:rowOff>
    </xdr:to>
    <xdr:cxnSp macro="">
      <xdr:nvCxnSpPr>
        <xdr:cNvPr id="630" name="直線コネクタ 629">
          <a:extLst>
            <a:ext uri="{FF2B5EF4-FFF2-40B4-BE49-F238E27FC236}">
              <a16:creationId xmlns:a16="http://schemas.microsoft.com/office/drawing/2014/main" id="{7E990634-196F-4663-B9C2-EB518F1D7034}"/>
            </a:ext>
          </a:extLst>
        </xdr:cNvPr>
        <xdr:cNvCxnSpPr/>
      </xdr:nvCxnSpPr>
      <xdr:spPr>
        <a:xfrm>
          <a:off x="13166725" y="17782902"/>
          <a:ext cx="7239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31" name="楕円 630">
          <a:extLst>
            <a:ext uri="{FF2B5EF4-FFF2-40B4-BE49-F238E27FC236}">
              <a16:creationId xmlns:a16="http://schemas.microsoft.com/office/drawing/2014/main" id="{2883DA76-81FF-43AB-B9D1-1CCB637349D2}"/>
            </a:ext>
          </a:extLst>
        </xdr:cNvPr>
        <xdr:cNvSpPr/>
      </xdr:nvSpPr>
      <xdr:spPr>
        <a:xfrm>
          <a:off x="123698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123552</xdr:rowOff>
    </xdr:from>
    <xdr:to>
      <xdr:col>81</xdr:col>
      <xdr:colOff>50800</xdr:colOff>
      <xdr:row>104</xdr:row>
      <xdr:rowOff>143148</xdr:rowOff>
    </xdr:to>
    <xdr:cxnSp macro="">
      <xdr:nvCxnSpPr>
        <xdr:cNvPr id="632" name="直線コネクタ 631">
          <a:extLst>
            <a:ext uri="{FF2B5EF4-FFF2-40B4-BE49-F238E27FC236}">
              <a16:creationId xmlns:a16="http://schemas.microsoft.com/office/drawing/2014/main" id="{E9EE91CA-315B-4555-B013-6C6CBB0691A3}"/>
            </a:ext>
          </a:extLst>
        </xdr:cNvPr>
        <xdr:cNvCxnSpPr/>
      </xdr:nvCxnSpPr>
      <xdr:spPr>
        <a:xfrm flipV="1">
          <a:off x="12420600" y="17782902"/>
          <a:ext cx="746125" cy="1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33" name="楕円 632">
          <a:extLst>
            <a:ext uri="{FF2B5EF4-FFF2-40B4-BE49-F238E27FC236}">
              <a16:creationId xmlns:a16="http://schemas.microsoft.com/office/drawing/2014/main" id="{8C227651-EB70-430A-9332-6E221E648206}"/>
            </a:ext>
          </a:extLst>
        </xdr:cNvPr>
        <xdr:cNvSpPr/>
      </xdr:nvSpPr>
      <xdr:spPr>
        <a:xfrm>
          <a:off x="11623675" y="176520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43543</xdr:rowOff>
    </xdr:from>
    <xdr:to>
      <xdr:col>76</xdr:col>
      <xdr:colOff>114300</xdr:colOff>
      <xdr:row>104</xdr:row>
      <xdr:rowOff>143148</xdr:rowOff>
    </xdr:to>
    <xdr:cxnSp macro="">
      <xdr:nvCxnSpPr>
        <xdr:cNvPr id="634" name="直線コネクタ 633">
          <a:extLst>
            <a:ext uri="{FF2B5EF4-FFF2-40B4-BE49-F238E27FC236}">
              <a16:creationId xmlns:a16="http://schemas.microsoft.com/office/drawing/2014/main" id="{F8C0DA29-9C53-453D-897A-ABA182608D55}"/>
            </a:ext>
          </a:extLst>
        </xdr:cNvPr>
        <xdr:cNvCxnSpPr/>
      </xdr:nvCxnSpPr>
      <xdr:spPr>
        <a:xfrm>
          <a:off x="11655425" y="17702893"/>
          <a:ext cx="765175"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5" name="n_1aveValue【公民館】&#10;有形固定資産減価償却率">
          <a:extLst>
            <a:ext uri="{FF2B5EF4-FFF2-40B4-BE49-F238E27FC236}">
              <a16:creationId xmlns:a16="http://schemas.microsoft.com/office/drawing/2014/main" id="{4A3837C3-71AC-4DE7-96FB-D465429AACE3}"/>
            </a:ext>
          </a:extLst>
        </xdr:cNvPr>
        <xdr:cNvSpPr txBox="1"/>
      </xdr:nvSpPr>
      <xdr:spPr>
        <a:xfrm>
          <a:off x="12980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6" name="n_2aveValue【公民館】&#10;有形固定資産減価償却率">
          <a:extLst>
            <a:ext uri="{FF2B5EF4-FFF2-40B4-BE49-F238E27FC236}">
              <a16:creationId xmlns:a16="http://schemas.microsoft.com/office/drawing/2014/main" id="{7A16DB4C-58D3-4C69-BE55-C98274138BE1}"/>
            </a:ext>
          </a:extLst>
        </xdr:cNvPr>
        <xdr:cNvSpPr txBox="1"/>
      </xdr:nvSpPr>
      <xdr:spPr>
        <a:xfrm>
          <a:off x="12246619"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637" name="n_3aveValue【公民館】&#10;有形固定資産減価償却率">
          <a:extLst>
            <a:ext uri="{FF2B5EF4-FFF2-40B4-BE49-F238E27FC236}">
              <a16:creationId xmlns:a16="http://schemas.microsoft.com/office/drawing/2014/main" id="{E4316EA8-72CE-40C3-A259-7CD0BA8AD9A8}"/>
            </a:ext>
          </a:extLst>
        </xdr:cNvPr>
        <xdr:cNvSpPr txBox="1"/>
      </xdr:nvSpPr>
      <xdr:spPr>
        <a:xfrm>
          <a:off x="1150049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165479</xdr:rowOff>
    </xdr:from>
    <xdr:ext cx="405111" cy="259045"/>
    <xdr:sp macro="" textlink="">
      <xdr:nvSpPr>
        <xdr:cNvPr id="638" name="n_1mainValue【公民館】&#10;有形固定資産減価償却率">
          <a:extLst>
            <a:ext uri="{FF2B5EF4-FFF2-40B4-BE49-F238E27FC236}">
              <a16:creationId xmlns:a16="http://schemas.microsoft.com/office/drawing/2014/main" id="{3529EB81-2262-4256-B6C7-51B822296B67}"/>
            </a:ext>
          </a:extLst>
        </xdr:cNvPr>
        <xdr:cNvSpPr txBox="1"/>
      </xdr:nvSpPr>
      <xdr:spPr>
        <a:xfrm>
          <a:off x="129800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39" name="n_2mainValue【公民館】&#10;有形固定資産減価償却率">
          <a:extLst>
            <a:ext uri="{FF2B5EF4-FFF2-40B4-BE49-F238E27FC236}">
              <a16:creationId xmlns:a16="http://schemas.microsoft.com/office/drawing/2014/main" id="{15A879D9-9A74-46D4-9F2C-4229B1C21277}"/>
            </a:ext>
          </a:extLst>
        </xdr:cNvPr>
        <xdr:cNvSpPr txBox="1"/>
      </xdr:nvSpPr>
      <xdr:spPr>
        <a:xfrm>
          <a:off x="12246619"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0" name="n_3mainValue【公民館】&#10;有形固定資産減価償却率">
          <a:extLst>
            <a:ext uri="{FF2B5EF4-FFF2-40B4-BE49-F238E27FC236}">
              <a16:creationId xmlns:a16="http://schemas.microsoft.com/office/drawing/2014/main" id="{09EAA353-4033-44EE-B63D-6DC14EC6FB66}"/>
            </a:ext>
          </a:extLst>
        </xdr:cNvPr>
        <xdr:cNvSpPr txBox="1"/>
      </xdr:nvSpPr>
      <xdr:spPr>
        <a:xfrm>
          <a:off x="1150049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37AB192C-2E08-47B1-92FB-35A6188DD16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CC58D52C-5B8D-4430-B807-937D2A5AE53A}"/>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63DFCFFF-296A-4081-9E35-16D5F5E41F1F}"/>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20E717A0-78F2-484C-802C-47E1A4414634}"/>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56EDF810-B8DB-4F8D-9D6F-B8156CAA31CF}"/>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1D505EA1-B282-4E76-97F3-F4E4923F657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27AE7ECC-C9B5-40DD-9E35-5A946893C74F}"/>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10725B9C-B2EF-4404-8B62-D53145CC365A}"/>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D3B50DE4-A66C-48F4-ABB3-88DA5A144FC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D4B77868-2259-4484-84DD-7FCCC7010E0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a:extLst>
            <a:ext uri="{FF2B5EF4-FFF2-40B4-BE49-F238E27FC236}">
              <a16:creationId xmlns:a16="http://schemas.microsoft.com/office/drawing/2014/main" id="{606BCD4D-E425-42DE-AD2D-C5438B52598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A6FC773F-F8CC-4A15-B7BC-C4275C458BD4}"/>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a:extLst>
            <a:ext uri="{FF2B5EF4-FFF2-40B4-BE49-F238E27FC236}">
              <a16:creationId xmlns:a16="http://schemas.microsoft.com/office/drawing/2014/main" id="{72759E05-53E6-451C-8E7D-50EC7FE0B94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a:extLst>
            <a:ext uri="{FF2B5EF4-FFF2-40B4-BE49-F238E27FC236}">
              <a16:creationId xmlns:a16="http://schemas.microsoft.com/office/drawing/2014/main" id="{970EADCD-E05A-4E2C-9866-EA6A7C659E87}"/>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a:extLst>
            <a:ext uri="{FF2B5EF4-FFF2-40B4-BE49-F238E27FC236}">
              <a16:creationId xmlns:a16="http://schemas.microsoft.com/office/drawing/2014/main" id="{B0B8A255-00C9-43E0-A4CC-11CA433C83F1}"/>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a:extLst>
            <a:ext uri="{FF2B5EF4-FFF2-40B4-BE49-F238E27FC236}">
              <a16:creationId xmlns:a16="http://schemas.microsoft.com/office/drawing/2014/main" id="{DD2C5021-54BF-40B8-8C6F-A519790C7B5A}"/>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a:extLst>
            <a:ext uri="{FF2B5EF4-FFF2-40B4-BE49-F238E27FC236}">
              <a16:creationId xmlns:a16="http://schemas.microsoft.com/office/drawing/2014/main" id="{EC3BED35-E6AA-484F-A280-9051C9039773}"/>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a:extLst>
            <a:ext uri="{FF2B5EF4-FFF2-40B4-BE49-F238E27FC236}">
              <a16:creationId xmlns:a16="http://schemas.microsoft.com/office/drawing/2014/main" id="{C7B2EDFF-B944-44C2-AA7F-57154B230415}"/>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a:extLst>
            <a:ext uri="{FF2B5EF4-FFF2-40B4-BE49-F238E27FC236}">
              <a16:creationId xmlns:a16="http://schemas.microsoft.com/office/drawing/2014/main" id="{35814132-C7E4-4DE6-B584-FB052A2FB3A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877A2E76-75AC-456F-929B-EE6E92FDD87A}"/>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29231AD4-EAF2-4BA5-AEFB-629337F8B5AF}"/>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20D6DE0C-ACE3-4ECD-9ABC-DBBD239DFF19}"/>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BB4ECBA1-CBC3-46AF-8554-3EE72633B8AD}"/>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4" name="直線コネクタ 663">
          <a:extLst>
            <a:ext uri="{FF2B5EF4-FFF2-40B4-BE49-F238E27FC236}">
              <a16:creationId xmlns:a16="http://schemas.microsoft.com/office/drawing/2014/main" id="{3EF5E3F3-1432-4274-9221-634050E7B610}"/>
            </a:ext>
          </a:extLst>
        </xdr:cNvPr>
        <xdr:cNvCxnSpPr/>
      </xdr:nvCxn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5" name="【公民館】&#10;一人当たり面積最小値テキスト">
          <a:extLst>
            <a:ext uri="{FF2B5EF4-FFF2-40B4-BE49-F238E27FC236}">
              <a16:creationId xmlns:a16="http://schemas.microsoft.com/office/drawing/2014/main" id="{25E47DFB-EBA1-4E58-8A68-63ACA63A4CCE}"/>
            </a:ext>
          </a:extLst>
        </xdr:cNvPr>
        <xdr:cNvSpPr txBox="1"/>
      </xdr:nvSpPr>
      <xdr:spPr>
        <a:xfrm>
          <a:off x="188849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6" name="直線コネクタ 665">
          <a:extLst>
            <a:ext uri="{FF2B5EF4-FFF2-40B4-BE49-F238E27FC236}">
              <a16:creationId xmlns:a16="http://schemas.microsoft.com/office/drawing/2014/main" id="{833588E2-31A1-417D-B004-45218C1FB8DB}"/>
            </a:ext>
          </a:extLst>
        </xdr:cNvPr>
        <xdr:cNvCxnSpPr/>
      </xdr:nvCxn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7" name="【公民館】&#10;一人当たり面積最大値テキスト">
          <a:extLst>
            <a:ext uri="{FF2B5EF4-FFF2-40B4-BE49-F238E27FC236}">
              <a16:creationId xmlns:a16="http://schemas.microsoft.com/office/drawing/2014/main" id="{C9DFA6E5-95B7-4D44-BB5A-FBB88E550D2A}"/>
            </a:ext>
          </a:extLst>
        </xdr:cNvPr>
        <xdr:cNvSpPr txBox="1"/>
      </xdr:nvSpPr>
      <xdr:spPr>
        <a:xfrm>
          <a:off x="188849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8" name="直線コネクタ 667">
          <a:extLst>
            <a:ext uri="{FF2B5EF4-FFF2-40B4-BE49-F238E27FC236}">
              <a16:creationId xmlns:a16="http://schemas.microsoft.com/office/drawing/2014/main" id="{D2E09860-10E4-4906-8E05-01A8F3A02389}"/>
            </a:ext>
          </a:extLst>
        </xdr:cNvPr>
        <xdr:cNvCxnSpPr/>
      </xdr:nvCxn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9" name="【公民館】&#10;一人当たり面積平均値テキスト">
          <a:extLst>
            <a:ext uri="{FF2B5EF4-FFF2-40B4-BE49-F238E27FC236}">
              <a16:creationId xmlns:a16="http://schemas.microsoft.com/office/drawing/2014/main" id="{E3ADDCB2-CC8E-4B35-A232-D233EA5444C8}"/>
            </a:ext>
          </a:extLst>
        </xdr:cNvPr>
        <xdr:cNvSpPr txBox="1"/>
      </xdr:nvSpPr>
      <xdr:spPr>
        <a:xfrm>
          <a:off x="188849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70" name="フローチャート: 判断 669">
          <a:extLst>
            <a:ext uri="{FF2B5EF4-FFF2-40B4-BE49-F238E27FC236}">
              <a16:creationId xmlns:a16="http://schemas.microsoft.com/office/drawing/2014/main" id="{AFAF18B9-E151-4309-9381-2B74FD10B94E}"/>
            </a:ext>
          </a:extLst>
        </xdr:cNvPr>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1" name="フローチャート: 判断 670">
          <a:extLst>
            <a:ext uri="{FF2B5EF4-FFF2-40B4-BE49-F238E27FC236}">
              <a16:creationId xmlns:a16="http://schemas.microsoft.com/office/drawing/2014/main" id="{B7061E8C-DFE9-4B18-A395-6E57C6016D0F}"/>
            </a:ext>
          </a:extLst>
        </xdr:cNvPr>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2" name="フローチャート: 判断 671">
          <a:extLst>
            <a:ext uri="{FF2B5EF4-FFF2-40B4-BE49-F238E27FC236}">
              <a16:creationId xmlns:a16="http://schemas.microsoft.com/office/drawing/2014/main" id="{0E1F280F-12B5-4085-A50D-E8B577EA797D}"/>
            </a:ext>
          </a:extLst>
        </xdr:cNvPr>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3" name="フローチャート: 判断 672">
          <a:extLst>
            <a:ext uri="{FF2B5EF4-FFF2-40B4-BE49-F238E27FC236}">
              <a16:creationId xmlns:a16="http://schemas.microsoft.com/office/drawing/2014/main" id="{2F070223-11E0-47C0-9950-4F6564932F13}"/>
            </a:ext>
          </a:extLst>
        </xdr:cNvPr>
        <xdr:cNvSpPr/>
      </xdr:nvSpPr>
      <xdr:spPr>
        <a:xfrm>
          <a:off x="1657985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86E333A-8166-43C5-9045-370CF16D25A4}"/>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EDD59A4-2B8B-44BF-88D4-2629D295B1D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6E6C4E1-BABF-432C-A307-7816345620FF}"/>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2F7EC95-186E-478A-B60A-870D4F68D5A2}"/>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B961921-967E-4AE8-848B-58DE65CE92A1}"/>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679" name="楕円 678">
          <a:extLst>
            <a:ext uri="{FF2B5EF4-FFF2-40B4-BE49-F238E27FC236}">
              <a16:creationId xmlns:a16="http://schemas.microsoft.com/office/drawing/2014/main" id="{0E8E5BC6-159D-42D2-92F6-CCD533E2AD0D}"/>
            </a:ext>
          </a:extLst>
        </xdr:cNvPr>
        <xdr:cNvSpPr/>
      </xdr:nvSpPr>
      <xdr:spPr>
        <a:xfrm>
          <a:off x="187960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680" name="【公民館】&#10;一人当たり面積該当値テキスト">
          <a:extLst>
            <a:ext uri="{FF2B5EF4-FFF2-40B4-BE49-F238E27FC236}">
              <a16:creationId xmlns:a16="http://schemas.microsoft.com/office/drawing/2014/main" id="{DADE431D-C45A-4CB4-8971-798DB1350184}"/>
            </a:ext>
          </a:extLst>
        </xdr:cNvPr>
        <xdr:cNvSpPr txBox="1"/>
      </xdr:nvSpPr>
      <xdr:spPr>
        <a:xfrm>
          <a:off x="188849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81" name="楕円 680">
          <a:extLst>
            <a:ext uri="{FF2B5EF4-FFF2-40B4-BE49-F238E27FC236}">
              <a16:creationId xmlns:a16="http://schemas.microsoft.com/office/drawing/2014/main" id="{30998EB7-6C4F-44F9-A8BF-FE1ED8FB0ED2}"/>
            </a:ext>
          </a:extLst>
        </xdr:cNvPr>
        <xdr:cNvSpPr/>
      </xdr:nvSpPr>
      <xdr:spPr>
        <a:xfrm>
          <a:off x="18100675" y="18458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163830</xdr:rowOff>
    </xdr:to>
    <xdr:cxnSp macro="">
      <xdr:nvCxnSpPr>
        <xdr:cNvPr id="682" name="直線コネクタ 681">
          <a:extLst>
            <a:ext uri="{FF2B5EF4-FFF2-40B4-BE49-F238E27FC236}">
              <a16:creationId xmlns:a16="http://schemas.microsoft.com/office/drawing/2014/main" id="{8D073310-4BB7-4D7E-874B-3E3346862021}"/>
            </a:ext>
          </a:extLst>
        </xdr:cNvPr>
        <xdr:cNvCxnSpPr/>
      </xdr:nvCxnSpPr>
      <xdr:spPr>
        <a:xfrm flipV="1">
          <a:off x="18132425" y="1848993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683" name="楕円 682">
          <a:extLst>
            <a:ext uri="{FF2B5EF4-FFF2-40B4-BE49-F238E27FC236}">
              <a16:creationId xmlns:a16="http://schemas.microsoft.com/office/drawing/2014/main" id="{992115B3-D948-4EF5-9C7D-27CFE0DCF5CD}"/>
            </a:ext>
          </a:extLst>
        </xdr:cNvPr>
        <xdr:cNvSpPr/>
      </xdr:nvSpPr>
      <xdr:spPr>
        <a:xfrm>
          <a:off x="17325975"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108</xdr:row>
      <xdr:rowOff>30480</xdr:rowOff>
    </xdr:to>
    <xdr:cxnSp macro="">
      <xdr:nvCxnSpPr>
        <xdr:cNvPr id="684" name="直線コネクタ 683">
          <a:extLst>
            <a:ext uri="{FF2B5EF4-FFF2-40B4-BE49-F238E27FC236}">
              <a16:creationId xmlns:a16="http://schemas.microsoft.com/office/drawing/2014/main" id="{A8DF34DE-A183-4743-BC77-FB367958C880}"/>
            </a:ext>
          </a:extLst>
        </xdr:cNvPr>
        <xdr:cNvCxnSpPr/>
      </xdr:nvCxnSpPr>
      <xdr:spPr>
        <a:xfrm flipV="1">
          <a:off x="17376775" y="1850898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85" name="楕円 684">
          <a:extLst>
            <a:ext uri="{FF2B5EF4-FFF2-40B4-BE49-F238E27FC236}">
              <a16:creationId xmlns:a16="http://schemas.microsoft.com/office/drawing/2014/main" id="{F8287478-4AD4-4722-B242-302F9A3226B0}"/>
            </a:ext>
          </a:extLst>
        </xdr:cNvPr>
        <xdr:cNvSpPr/>
      </xdr:nvSpPr>
      <xdr:spPr>
        <a:xfrm>
          <a:off x="1657985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108</xdr:row>
      <xdr:rowOff>30480</xdr:rowOff>
    </xdr:to>
    <xdr:cxnSp macro="">
      <xdr:nvCxnSpPr>
        <xdr:cNvPr id="686" name="直線コネクタ 685">
          <a:extLst>
            <a:ext uri="{FF2B5EF4-FFF2-40B4-BE49-F238E27FC236}">
              <a16:creationId xmlns:a16="http://schemas.microsoft.com/office/drawing/2014/main" id="{4EA36924-F36D-42A7-8731-E9E7FBE6EFDA}"/>
            </a:ext>
          </a:extLst>
        </xdr:cNvPr>
        <xdr:cNvCxnSpPr/>
      </xdr:nvCxnSpPr>
      <xdr:spPr>
        <a:xfrm>
          <a:off x="16630650" y="18489930"/>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7" name="n_1aveValue【公民館】&#10;一人当たり面積">
          <a:extLst>
            <a:ext uri="{FF2B5EF4-FFF2-40B4-BE49-F238E27FC236}">
              <a16:creationId xmlns:a16="http://schemas.microsoft.com/office/drawing/2014/main" id="{D98F64E2-F65B-48E9-B655-625D1FEBFDC4}"/>
            </a:ext>
          </a:extLst>
        </xdr:cNvPr>
        <xdr:cNvSpPr txBox="1"/>
      </xdr:nvSpPr>
      <xdr:spPr>
        <a:xfrm>
          <a:off x="1793247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8" name="n_2aveValue【公民館】&#10;一人当たり面積">
          <a:extLst>
            <a:ext uri="{FF2B5EF4-FFF2-40B4-BE49-F238E27FC236}">
              <a16:creationId xmlns:a16="http://schemas.microsoft.com/office/drawing/2014/main" id="{AD1091BF-DE02-4270-809D-691E5B9C14D7}"/>
            </a:ext>
          </a:extLst>
        </xdr:cNvPr>
        <xdr:cNvSpPr txBox="1"/>
      </xdr:nvSpPr>
      <xdr:spPr>
        <a:xfrm>
          <a:off x="1717047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9" name="n_3aveValue【公民館】&#10;一人当たり面積">
          <a:extLst>
            <a:ext uri="{FF2B5EF4-FFF2-40B4-BE49-F238E27FC236}">
              <a16:creationId xmlns:a16="http://schemas.microsoft.com/office/drawing/2014/main" id="{87E34146-9472-453A-BA4F-92176D68E541}"/>
            </a:ext>
          </a:extLst>
        </xdr:cNvPr>
        <xdr:cNvSpPr txBox="1"/>
      </xdr:nvSpPr>
      <xdr:spPr>
        <a:xfrm>
          <a:off x="1642435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90" name="n_1mainValue【公民館】&#10;一人当たり面積">
          <a:extLst>
            <a:ext uri="{FF2B5EF4-FFF2-40B4-BE49-F238E27FC236}">
              <a16:creationId xmlns:a16="http://schemas.microsoft.com/office/drawing/2014/main" id="{3D517B4A-663E-4FC7-9473-94EE5E904374}"/>
            </a:ext>
          </a:extLst>
        </xdr:cNvPr>
        <xdr:cNvSpPr txBox="1"/>
      </xdr:nvSpPr>
      <xdr:spPr>
        <a:xfrm>
          <a:off x="1793247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691" name="n_2mainValue【公民館】&#10;一人当たり面積">
          <a:extLst>
            <a:ext uri="{FF2B5EF4-FFF2-40B4-BE49-F238E27FC236}">
              <a16:creationId xmlns:a16="http://schemas.microsoft.com/office/drawing/2014/main" id="{FA595D67-4D7D-458F-9094-BB3B7793171F}"/>
            </a:ext>
          </a:extLst>
        </xdr:cNvPr>
        <xdr:cNvSpPr txBox="1"/>
      </xdr:nvSpPr>
      <xdr:spPr>
        <a:xfrm>
          <a:off x="1717047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92" name="n_3mainValue【公民館】&#10;一人当たり面積">
          <a:extLst>
            <a:ext uri="{FF2B5EF4-FFF2-40B4-BE49-F238E27FC236}">
              <a16:creationId xmlns:a16="http://schemas.microsoft.com/office/drawing/2014/main" id="{1638657B-1EC7-46EC-A7EE-E46FA5632101}"/>
            </a:ext>
          </a:extLst>
        </xdr:cNvPr>
        <xdr:cNvSpPr txBox="1"/>
      </xdr:nvSpPr>
      <xdr:spPr>
        <a:xfrm>
          <a:off x="16424352"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a:extLst>
            <a:ext uri="{FF2B5EF4-FFF2-40B4-BE49-F238E27FC236}">
              <a16:creationId xmlns:a16="http://schemas.microsoft.com/office/drawing/2014/main" id="{22C1DDC0-4A8D-496A-A87B-429A1A7B9515}"/>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a:extLst>
            <a:ext uri="{FF2B5EF4-FFF2-40B4-BE49-F238E27FC236}">
              <a16:creationId xmlns:a16="http://schemas.microsoft.com/office/drawing/2014/main" id="{E3C5F8BA-E92A-4B13-92E9-B44E823DA364}"/>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a:extLst>
            <a:ext uri="{FF2B5EF4-FFF2-40B4-BE49-F238E27FC236}">
              <a16:creationId xmlns:a16="http://schemas.microsoft.com/office/drawing/2014/main" id="{2CDC2BC9-36A5-4A17-81E7-565B9F912F3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以外の項目について有形固定資産減価償却率、一人当たりの面積は類似団体平均と比較すると下回っているが有形固定資産減価償却率は平均で増加しているため今後も適切な更新を進めていく。公民館の有形固定資産減価償却率が減少しているのは、調査判明により泉ヶ丘公民館が増加したためである。また道路については長寿命化計画に基づき適切に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A75CF9-4D64-4426-ABFB-03E040B5CDD2}"/>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16D3EB-D3A2-4B2B-B141-083391F5F9DE}"/>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5DDCB7-5BE8-4DA5-9C2F-42B679A0FA55}"/>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7E1EBB-87D9-4660-9AD9-49F90D5DA6C7}"/>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7B07CF-AD5A-4899-8783-778A90AA6E8C}"/>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68B4A4-1B0B-4CF5-8D10-ED759AE871E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3B1304-9D68-469A-BE84-0086A7129BF3}"/>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8DE0AF-9061-4E65-896A-FC3A7310F858}"/>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60BCAE-8C0F-486C-9DF8-705EB1F040DA}"/>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29BD6D-8F03-4F33-84B4-0B2C29B1F4DA}"/>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828431-2E94-48E5-8F64-116B323C4D4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8409D1-FA12-4DC3-8B9F-B2C47E7A5508}"/>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0F047B-37EE-4195-8813-82E76135F00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C0BB51-7C12-45E4-AC14-D294CBE37915}"/>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C98D74-86A0-44AB-A2D6-4802161C1665}"/>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A855B0-A63C-4947-B4AB-E953146EA27A}"/>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941CF0-7E3C-489D-A1CC-1475DE89B19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A2C155-7448-40FF-9C33-17AAA4F7EF6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A47B95-DC78-4374-AEAE-E5A8C89509E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8ED405-D3AC-4315-9C67-E31C6E56EBC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73ECB3-4FD5-4FEE-A4FF-D671C998FDC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64748B-43EE-47FA-8F1A-1F8B0E1A59B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796679-30D3-49A4-B8CE-14345C967B1F}"/>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E26B55-A368-4CF4-B787-5CAA6CE6EA62}"/>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3D3025-DE54-4099-B5CB-D87DBB547E13}"/>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86BA8C-9A7D-4C40-B35D-9DE463F452F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F3C222-2D03-43B3-B819-BF4359153F09}"/>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533DD8-C3F7-4B40-87E0-71F342B07C2B}"/>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E6E402-8A0A-4E94-9EB4-7F358ADEE342}"/>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2979A72-B8DB-4C7D-9485-627536943EE1}"/>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ED57026-651A-4F0C-9064-8E5C541D4878}"/>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CB31A3-0B4A-435E-85C0-F292B68BD82A}"/>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0C4A0E1-0BFC-4028-AF47-96BE0EBBD58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EAA8600-BA02-4EB3-9CC3-C427432BCC2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F1E4D02-2455-4EB6-8428-D523F234FC75}"/>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98A590D-4DFB-40F5-BC17-36D319D912E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FF82AA-A51C-463E-A20E-6B344A8C3FEC}"/>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5D55C99-2849-4D32-B002-57F8FE13C38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3AF03CE-9E02-416F-BD37-2C3B70FEB1EB}"/>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A743DF8-2A7F-4CD4-B998-50D43C866FF5}"/>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1EC7CA7-AA59-4550-ACEF-8FF041286F69}"/>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C4EE16B-92FD-4290-8E4B-D830FFC441C5}"/>
            </a:ext>
          </a:extLst>
        </xdr:cNvPr>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84D0F9F-F0DB-4C74-9D99-7A13CFBC501E}"/>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E6ED6B4-BA62-4ABD-AA40-EB5E2FCEEF36}"/>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683264C-6229-4B3F-9762-E4E74D9391EE}"/>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403B2D7-5A5F-4890-8CC7-C1DB7FCF8E1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7AE91A3-E66A-4422-A67F-19B263616945}"/>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0105162-7AA4-4B59-B717-0280EA241AAE}"/>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1384189-EA01-4DA2-A9A4-E443DC2CB4B9}"/>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140C2FD-4F0B-4C6C-A6B9-E8B19ABA45FC}"/>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5E6F564-139C-48CD-847A-B120D2371A5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A91A035-33AA-4EDD-87D2-02803EF3A259}"/>
            </a:ext>
          </a:extLst>
        </xdr:cNvPr>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4DC11D-ABED-446F-942E-B99FF0A191A2}"/>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430DE14-A275-4D06-A5BC-B7B76DFD15F9}"/>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7483BB6-0A49-4F9A-B1F3-1E19D8F244E4}"/>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FA10B904-E13E-4943-A4D1-7A588C9379D5}"/>
            </a:ext>
          </a:extLst>
        </xdr:cNvPr>
        <xdr:cNvCxnSpPr/>
      </xdr:nvCxn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C5148E8B-85FE-4A6C-B88F-0D69EB8A6EB3}"/>
            </a:ext>
          </a:extLst>
        </xdr:cNvPr>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A57D0194-DE9F-4461-8CA1-40220805CCA3}"/>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F60FE3B9-1519-4F62-94A6-3C34CAE44F53}"/>
            </a:ext>
          </a:extLst>
        </xdr:cNvPr>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EB74B974-FFFA-459F-AD96-414A00C9673D}"/>
            </a:ext>
          </a:extLst>
        </xdr:cNvPr>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4A1AA66D-C4AB-4880-9BF7-AC3853336F7A}"/>
            </a:ext>
          </a:extLst>
        </xdr:cNvPr>
        <xdr:cNvSpPr txBox="1"/>
      </xdr:nvSpPr>
      <xdr:spPr>
        <a:xfrm>
          <a:off x="39878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D6473E6F-4B89-418A-AA13-00289E3060AE}"/>
            </a:ext>
          </a:extLst>
        </xdr:cNvPr>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C086E296-36AE-4245-A5EF-50C5738AF7D0}"/>
            </a:ext>
          </a:extLst>
        </xdr:cNvPr>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52B4BB6A-D2D6-4E32-84A3-2405B753E2A1}"/>
            </a:ext>
          </a:extLst>
        </xdr:cNvPr>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1287E0C0-B529-441D-880D-AED4963CEC1E}"/>
            </a:ext>
          </a:extLst>
        </xdr:cNvPr>
        <xdr:cNvSpPr/>
      </xdr:nvSpPr>
      <xdr:spPr>
        <a:xfrm>
          <a:off x="168275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F4466AE-48FE-4108-820C-9F54E47D0DFB}"/>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F9B02E-A74E-48DC-97CD-3E1C497170B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A004D8-E164-4F25-A326-1D7D011D84A1}"/>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2ECF75-A27E-4DCB-BDD8-682B9E7B255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3AEF78-7954-4F7A-A096-E5C9EA965D3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a:extLst>
            <a:ext uri="{FF2B5EF4-FFF2-40B4-BE49-F238E27FC236}">
              <a16:creationId xmlns:a16="http://schemas.microsoft.com/office/drawing/2014/main" id="{432A28A8-9EFB-4BC2-869A-6AF88B711F94}"/>
            </a:ext>
          </a:extLst>
        </xdr:cNvPr>
        <xdr:cNvSpPr/>
      </xdr:nvSpPr>
      <xdr:spPr>
        <a:xfrm>
          <a:off x="38989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3" name="【図書館】&#10;有形固定資産減価償却率該当値テキスト">
          <a:extLst>
            <a:ext uri="{FF2B5EF4-FFF2-40B4-BE49-F238E27FC236}">
              <a16:creationId xmlns:a16="http://schemas.microsoft.com/office/drawing/2014/main" id="{7CD2F531-419C-42A8-A35F-B42730B2B341}"/>
            </a:ext>
          </a:extLst>
        </xdr:cNvPr>
        <xdr:cNvSpPr txBox="1"/>
      </xdr:nvSpPr>
      <xdr:spPr>
        <a:xfrm>
          <a:off x="39878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4" name="楕円 73">
          <a:extLst>
            <a:ext uri="{FF2B5EF4-FFF2-40B4-BE49-F238E27FC236}">
              <a16:creationId xmlns:a16="http://schemas.microsoft.com/office/drawing/2014/main" id="{72E48756-11BC-4D00-BDC0-7F59FE14F156}"/>
            </a:ext>
          </a:extLst>
        </xdr:cNvPr>
        <xdr:cNvSpPr/>
      </xdr:nvSpPr>
      <xdr:spPr>
        <a:xfrm>
          <a:off x="3203575" y="6274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152944</xdr:rowOff>
    </xdr:from>
    <xdr:to>
      <xdr:col>24</xdr:col>
      <xdr:colOff>63500</xdr:colOff>
      <xdr:row>38</xdr:row>
      <xdr:rowOff>1088</xdr:rowOff>
    </xdr:to>
    <xdr:cxnSp macro="">
      <xdr:nvCxnSpPr>
        <xdr:cNvPr id="75" name="直線コネクタ 74">
          <a:extLst>
            <a:ext uri="{FF2B5EF4-FFF2-40B4-BE49-F238E27FC236}">
              <a16:creationId xmlns:a16="http://schemas.microsoft.com/office/drawing/2014/main" id="{F61BBB18-E6D1-4031-85C4-C85D13F4E4CE}"/>
            </a:ext>
          </a:extLst>
        </xdr:cNvPr>
        <xdr:cNvCxnSpPr/>
      </xdr:nvCxnSpPr>
      <xdr:spPr>
        <a:xfrm>
          <a:off x="3235325" y="6325144"/>
          <a:ext cx="714375"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a:extLst>
            <a:ext uri="{FF2B5EF4-FFF2-40B4-BE49-F238E27FC236}">
              <a16:creationId xmlns:a16="http://schemas.microsoft.com/office/drawing/2014/main" id="{0B2EF0E0-597C-4ECD-8325-DB78DA680396}"/>
            </a:ext>
          </a:extLst>
        </xdr:cNvPr>
        <xdr:cNvSpPr/>
      </xdr:nvSpPr>
      <xdr:spPr>
        <a:xfrm>
          <a:off x="2428875"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23949</xdr:rowOff>
    </xdr:to>
    <xdr:cxnSp macro="">
      <xdr:nvCxnSpPr>
        <xdr:cNvPr id="77" name="直線コネクタ 76">
          <a:extLst>
            <a:ext uri="{FF2B5EF4-FFF2-40B4-BE49-F238E27FC236}">
              <a16:creationId xmlns:a16="http://schemas.microsoft.com/office/drawing/2014/main" id="{35AD75C8-C8AD-4CC8-A9D8-98F1563E15F3}"/>
            </a:ext>
          </a:extLst>
        </xdr:cNvPr>
        <xdr:cNvCxnSpPr/>
      </xdr:nvCxnSpPr>
      <xdr:spPr>
        <a:xfrm flipV="1">
          <a:off x="2479675" y="6325144"/>
          <a:ext cx="7556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78" name="楕円 77">
          <a:extLst>
            <a:ext uri="{FF2B5EF4-FFF2-40B4-BE49-F238E27FC236}">
              <a16:creationId xmlns:a16="http://schemas.microsoft.com/office/drawing/2014/main" id="{CDCEFA97-BC06-44F4-A692-DAB4A22D2C64}"/>
            </a:ext>
          </a:extLst>
        </xdr:cNvPr>
        <xdr:cNvSpPr/>
      </xdr:nvSpPr>
      <xdr:spPr>
        <a:xfrm>
          <a:off x="168275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23949</xdr:rowOff>
    </xdr:from>
    <xdr:to>
      <xdr:col>15</xdr:col>
      <xdr:colOff>50800</xdr:colOff>
      <xdr:row>37</xdr:row>
      <xdr:rowOff>66403</xdr:rowOff>
    </xdr:to>
    <xdr:cxnSp macro="">
      <xdr:nvCxnSpPr>
        <xdr:cNvPr id="79" name="直線コネクタ 78">
          <a:extLst>
            <a:ext uri="{FF2B5EF4-FFF2-40B4-BE49-F238E27FC236}">
              <a16:creationId xmlns:a16="http://schemas.microsoft.com/office/drawing/2014/main" id="{209C9F3F-156E-4717-897B-4935975CDC33}"/>
            </a:ext>
          </a:extLst>
        </xdr:cNvPr>
        <xdr:cNvCxnSpPr/>
      </xdr:nvCxnSpPr>
      <xdr:spPr>
        <a:xfrm flipV="1">
          <a:off x="1733550" y="6367599"/>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17BDDC89-FF9B-4F3A-AE4F-6A1769D056D8}"/>
            </a:ext>
          </a:extLst>
        </xdr:cNvPr>
        <xdr:cNvSpPr txBox="1"/>
      </xdr:nvSpPr>
      <xdr:spPr>
        <a:xfrm>
          <a:off x="306769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45FE1D9F-0E2A-484F-BAEA-E8341F08D725}"/>
            </a:ext>
          </a:extLst>
        </xdr:cNvPr>
        <xdr:cNvSpPr txBox="1"/>
      </xdr:nvSpPr>
      <xdr:spPr>
        <a:xfrm>
          <a:off x="2305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846AA36C-164C-4217-BAC9-8A0880D4437B}"/>
            </a:ext>
          </a:extLst>
        </xdr:cNvPr>
        <xdr:cNvSpPr txBox="1"/>
      </xdr:nvSpPr>
      <xdr:spPr>
        <a:xfrm>
          <a:off x="1559569"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83" name="n_1mainValue【図書館】&#10;有形固定資産減価償却率">
          <a:extLst>
            <a:ext uri="{FF2B5EF4-FFF2-40B4-BE49-F238E27FC236}">
              <a16:creationId xmlns:a16="http://schemas.microsoft.com/office/drawing/2014/main" id="{A8405F26-9016-49D9-AA48-88699DF12E3E}"/>
            </a:ext>
          </a:extLst>
        </xdr:cNvPr>
        <xdr:cNvSpPr txBox="1"/>
      </xdr:nvSpPr>
      <xdr:spPr>
        <a:xfrm>
          <a:off x="30676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4" name="n_2mainValue【図書館】&#10;有形固定資産減価償却率">
          <a:extLst>
            <a:ext uri="{FF2B5EF4-FFF2-40B4-BE49-F238E27FC236}">
              <a16:creationId xmlns:a16="http://schemas.microsoft.com/office/drawing/2014/main" id="{B8DD73C5-7425-459A-A7D0-547092374DB8}"/>
            </a:ext>
          </a:extLst>
        </xdr:cNvPr>
        <xdr:cNvSpPr txBox="1"/>
      </xdr:nvSpPr>
      <xdr:spPr>
        <a:xfrm>
          <a:off x="230569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85" name="n_3mainValue【図書館】&#10;有形固定資産減価償却率">
          <a:extLst>
            <a:ext uri="{FF2B5EF4-FFF2-40B4-BE49-F238E27FC236}">
              <a16:creationId xmlns:a16="http://schemas.microsoft.com/office/drawing/2014/main" id="{3F003DD9-BA10-437D-A391-815B581CDECE}"/>
            </a:ext>
          </a:extLst>
        </xdr:cNvPr>
        <xdr:cNvSpPr txBox="1"/>
      </xdr:nvSpPr>
      <xdr:spPr>
        <a:xfrm>
          <a:off x="1559569"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9847819-FBA5-4756-B9D4-A66BC1D63029}"/>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D37CECD-F14F-46E7-8635-7A750541C66B}"/>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CCE0897-8DB0-46BB-9CC5-849BB6CF9B9E}"/>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ADD41C3-7141-42BA-B725-2CEC38798A0C}"/>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E263BF0-4A51-4A72-BFF0-D599D8F1CD34}"/>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6346A7D-72A0-417D-A1F3-695C94E98E47}"/>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0CC5A3B-2D39-44D1-BDC3-D5B139B98AE4}"/>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B3F92DA-4E98-4FEF-AAB0-236E93C360EF}"/>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059DBF3-A83F-4C6C-ACAD-400609F65E0C}"/>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557BBE5-8F1B-48DE-B8EE-6736042970E9}"/>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1CE49D8-8DFB-4B17-AAD8-B5FC41843E73}"/>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935F4F3-E0C4-4725-8E03-155CB59E1452}"/>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21A089A-98FE-4967-95AE-8D8CC5FEFF8A}"/>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E6D2E9B-4DDC-4986-A880-37C48D28418F}"/>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7F5355C-3AE4-4B5F-9C05-B3CDF032C975}"/>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7699DB0-144A-4C0C-8C9F-51D0518FABC3}"/>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3658866-3C42-49D1-8C1D-3CE3400C4FB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E4D4CFC-1643-4A90-A53F-CDF4511115BF}"/>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DEC2124-6C61-44D5-A28E-0934D511FE14}"/>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526EAD3D-1921-4A0F-A0FA-3EC08774A976}"/>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B9AC2EC-BC0A-41BC-9946-61D2BB7DB91E}"/>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454E0076-E20C-46D5-9044-9B1AB468FBA5}"/>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9C39457-A85A-444D-921E-7F5F59C8BED3}"/>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E9673CA1-0FB3-40C2-AF9A-D463E00298B8}"/>
            </a:ext>
          </a:extLst>
        </xdr:cNvPr>
        <xdr:cNvCxnSpPr/>
      </xdr:nvCxn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AED859A9-62FF-4BC4-B55F-B74A7431DA0E}"/>
            </a:ext>
          </a:extLst>
        </xdr:cNvPr>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8652C2A7-2825-47B7-BA40-1C23CA0B9DCE}"/>
            </a:ext>
          </a:extLst>
        </xdr:cNvPr>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7714DCE0-D1AC-4C16-8959-81E2BCA88D1C}"/>
            </a:ext>
          </a:extLst>
        </xdr:cNvPr>
        <xdr:cNvSpPr txBox="1"/>
      </xdr:nvSpPr>
      <xdr:spPr>
        <a:xfrm>
          <a:off x="8943975"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11767ACC-05E7-47AA-92BE-40D6777F5083}"/>
            </a:ext>
          </a:extLst>
        </xdr:cNvPr>
        <xdr:cNvCxnSpPr/>
      </xdr:nvCxn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F6802292-F08F-4E91-8133-F249E72F58C0}"/>
            </a:ext>
          </a:extLst>
        </xdr:cNvPr>
        <xdr:cNvSpPr txBox="1"/>
      </xdr:nvSpPr>
      <xdr:spPr>
        <a:xfrm>
          <a:off x="8943975"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2FEE40CB-7C9B-41ED-9967-83FDEDBA45AE}"/>
            </a:ext>
          </a:extLst>
        </xdr:cNvPr>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D95F8EEA-8EDB-48C4-9ED3-3E8D0046582C}"/>
            </a:ext>
          </a:extLst>
        </xdr:cNvPr>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52452078-6DA3-47A3-A1F8-71654D87757E}"/>
            </a:ext>
          </a:extLst>
        </xdr:cNvPr>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839D2E7A-95C5-443C-A24B-4AA192F03A0F}"/>
            </a:ext>
          </a:extLst>
        </xdr:cNvPr>
        <xdr:cNvSpPr/>
      </xdr:nvSpPr>
      <xdr:spPr>
        <a:xfrm>
          <a:off x="6638925"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47977D2-1C24-4DF0-929A-4FCE12E3AE02}"/>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553D6A-9558-43FF-97C7-E857C902D405}"/>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C47EA0C-C90C-454E-AEBF-64B7601D16BE}"/>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4A6D412-C01B-40BE-9FF8-35DB52D20ACF}"/>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991922-2F21-4FAF-951B-59A49B360E02}"/>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4" name="楕円 123">
          <a:extLst>
            <a:ext uri="{FF2B5EF4-FFF2-40B4-BE49-F238E27FC236}">
              <a16:creationId xmlns:a16="http://schemas.microsoft.com/office/drawing/2014/main" id="{310356A8-4F88-45A6-A8A1-61D05855BE90}"/>
            </a:ext>
          </a:extLst>
        </xdr:cNvPr>
        <xdr:cNvSpPr/>
      </xdr:nvSpPr>
      <xdr:spPr>
        <a:xfrm>
          <a:off x="8883650" y="670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5" name="【図書館】&#10;一人当たり面積該当値テキスト">
          <a:extLst>
            <a:ext uri="{FF2B5EF4-FFF2-40B4-BE49-F238E27FC236}">
              <a16:creationId xmlns:a16="http://schemas.microsoft.com/office/drawing/2014/main" id="{7E5FE56D-5F92-409D-8FAE-EE316F6FCE95}"/>
            </a:ext>
          </a:extLst>
        </xdr:cNvPr>
        <xdr:cNvSpPr txBox="1"/>
      </xdr:nvSpPr>
      <xdr:spPr>
        <a:xfrm>
          <a:off x="8943975"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6" name="楕円 125">
          <a:extLst>
            <a:ext uri="{FF2B5EF4-FFF2-40B4-BE49-F238E27FC236}">
              <a16:creationId xmlns:a16="http://schemas.microsoft.com/office/drawing/2014/main" id="{6BDDE5B1-E5B9-4B04-8923-F9838AD18DB9}"/>
            </a:ext>
          </a:extLst>
        </xdr:cNvPr>
        <xdr:cNvSpPr/>
      </xdr:nvSpPr>
      <xdr:spPr>
        <a:xfrm>
          <a:off x="815975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7" name="直線コネクタ 126">
          <a:extLst>
            <a:ext uri="{FF2B5EF4-FFF2-40B4-BE49-F238E27FC236}">
              <a16:creationId xmlns:a16="http://schemas.microsoft.com/office/drawing/2014/main" id="{F9BE619A-81BD-4B88-85C1-8474B61F21B3}"/>
            </a:ext>
          </a:extLst>
        </xdr:cNvPr>
        <xdr:cNvCxnSpPr/>
      </xdr:nvCxnSpPr>
      <xdr:spPr>
        <a:xfrm>
          <a:off x="8210550" y="67564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8" name="楕円 127">
          <a:extLst>
            <a:ext uri="{FF2B5EF4-FFF2-40B4-BE49-F238E27FC236}">
              <a16:creationId xmlns:a16="http://schemas.microsoft.com/office/drawing/2014/main" id="{764BB86C-8C12-412D-AD31-2E36AC234262}"/>
            </a:ext>
          </a:extLst>
        </xdr:cNvPr>
        <xdr:cNvSpPr/>
      </xdr:nvSpPr>
      <xdr:spPr>
        <a:xfrm>
          <a:off x="7413625" y="6692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29" name="直線コネクタ 128">
          <a:extLst>
            <a:ext uri="{FF2B5EF4-FFF2-40B4-BE49-F238E27FC236}">
              <a16:creationId xmlns:a16="http://schemas.microsoft.com/office/drawing/2014/main" id="{A5AFC021-473E-416B-AAF8-05CB270E634A}"/>
            </a:ext>
          </a:extLst>
        </xdr:cNvPr>
        <xdr:cNvCxnSpPr/>
      </xdr:nvCxnSpPr>
      <xdr:spPr>
        <a:xfrm>
          <a:off x="7445375" y="67437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0" name="楕円 129">
          <a:extLst>
            <a:ext uri="{FF2B5EF4-FFF2-40B4-BE49-F238E27FC236}">
              <a16:creationId xmlns:a16="http://schemas.microsoft.com/office/drawing/2014/main" id="{EB5D1C59-614B-4DB5-B682-FFC5ECFC6E0A}"/>
            </a:ext>
          </a:extLst>
        </xdr:cNvPr>
        <xdr:cNvSpPr/>
      </xdr:nvSpPr>
      <xdr:spPr>
        <a:xfrm>
          <a:off x="663892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1" name="直線コネクタ 130">
          <a:extLst>
            <a:ext uri="{FF2B5EF4-FFF2-40B4-BE49-F238E27FC236}">
              <a16:creationId xmlns:a16="http://schemas.microsoft.com/office/drawing/2014/main" id="{229A5927-E160-4F3C-A97C-938BD782CEEE}"/>
            </a:ext>
          </a:extLst>
        </xdr:cNvPr>
        <xdr:cNvCxnSpPr/>
      </xdr:nvCxnSpPr>
      <xdr:spPr>
        <a:xfrm>
          <a:off x="6689725" y="67437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85013879-DEF4-4ACB-8642-A6AB57DFDB0D}"/>
            </a:ext>
          </a:extLst>
        </xdr:cNvPr>
        <xdr:cNvSpPr txBox="1"/>
      </xdr:nvSpPr>
      <xdr:spPr>
        <a:xfrm>
          <a:off x="7991552"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A7B1B417-6F4F-41D7-B06C-4D2E380428AE}"/>
            </a:ext>
          </a:extLst>
        </xdr:cNvPr>
        <xdr:cNvSpPr txBox="1"/>
      </xdr:nvSpPr>
      <xdr:spPr>
        <a:xfrm>
          <a:off x="72581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625F7CA8-BE45-46C1-9480-27F970691C17}"/>
            </a:ext>
          </a:extLst>
        </xdr:cNvPr>
        <xdr:cNvSpPr txBox="1"/>
      </xdr:nvSpPr>
      <xdr:spPr>
        <a:xfrm>
          <a:off x="6483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5" name="n_1mainValue【図書館】&#10;一人当たり面積">
          <a:extLst>
            <a:ext uri="{FF2B5EF4-FFF2-40B4-BE49-F238E27FC236}">
              <a16:creationId xmlns:a16="http://schemas.microsoft.com/office/drawing/2014/main" id="{DA80A93B-9A61-4FF2-BFB2-E3F40D47B847}"/>
            </a:ext>
          </a:extLst>
        </xdr:cNvPr>
        <xdr:cNvSpPr txBox="1"/>
      </xdr:nvSpPr>
      <xdr:spPr>
        <a:xfrm>
          <a:off x="7991552"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6" name="n_2mainValue【図書館】&#10;一人当たり面積">
          <a:extLst>
            <a:ext uri="{FF2B5EF4-FFF2-40B4-BE49-F238E27FC236}">
              <a16:creationId xmlns:a16="http://schemas.microsoft.com/office/drawing/2014/main" id="{78A64A7C-626F-49E7-B4C4-5B79E78F2967}"/>
            </a:ext>
          </a:extLst>
        </xdr:cNvPr>
        <xdr:cNvSpPr txBox="1"/>
      </xdr:nvSpPr>
      <xdr:spPr>
        <a:xfrm>
          <a:off x="7258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37" name="n_3mainValue【図書館】&#10;一人当たり面積">
          <a:extLst>
            <a:ext uri="{FF2B5EF4-FFF2-40B4-BE49-F238E27FC236}">
              <a16:creationId xmlns:a16="http://schemas.microsoft.com/office/drawing/2014/main" id="{F88B17EA-043C-4C3F-A649-149ECEBDD401}"/>
            </a:ext>
          </a:extLst>
        </xdr:cNvPr>
        <xdr:cNvSpPr txBox="1"/>
      </xdr:nvSpPr>
      <xdr:spPr>
        <a:xfrm>
          <a:off x="6483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A1444E7-115B-414E-9EC4-E26D476B8A11}"/>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F1B9213-577B-4367-8FCE-0904D642C99A}"/>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E1395D9-1491-4E1E-83E0-0CFC7CB28B04}"/>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11CCF793-69FC-491B-BA49-F84D66A1C66E}"/>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EB328DB-72ED-4228-A573-8F8BE5B996AB}"/>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9EEED2F6-2F75-4803-AA8A-D436D12B17A5}"/>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0596CD6-3DAD-4010-9BC0-35D138639BE7}"/>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EA4E526-6BE7-469D-8886-DFC30F5147D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4819C0B-9F14-488D-BF4D-CCA2C59BCD2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0F94CE8-5564-4927-AB77-AD7B26EB67C8}"/>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EFC0133C-3D44-4E01-9171-2B6FA46C1310}"/>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6140C4A2-BA4E-4E14-963D-6C38FD3C62AC}"/>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A5C3D4F-1F94-4CC2-89E7-C4E080F21556}"/>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1A5AD880-29FB-4027-9AA9-34AF3F937548}"/>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189A788E-96FD-49C0-9AA3-23F0030A6C5F}"/>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BCE0A930-81D6-4B1D-BF82-4E6D21FB9F02}"/>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54E2B7DC-56E4-45BC-9BE8-FF1160F5B128}"/>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DC9E2A9-889D-4354-BDF4-AB437099D49C}"/>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C599AB7A-A822-49E4-BC5E-1DF8112340EF}"/>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1F076A18-8266-4736-97F7-D331D0EE7CFE}"/>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F4689BFC-7EA9-41E3-A81A-EA40EB2BE97E}"/>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DC3BF74-C811-41B7-9721-0F54ECAAEF0F}"/>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78CF5680-7459-4B82-98CC-00D51B9D2322}"/>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5BA9D1-7161-4920-9330-E72B14F89734}"/>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C3F3802B-E80C-4B4D-A282-5E5FCB4F24A0}"/>
            </a:ext>
          </a:extLst>
        </xdr:cNvPr>
        <xdr:cNvCxnSpPr/>
      </xdr:nvCxn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9B869B6-2980-416C-A3BD-930E85A12B1B}"/>
            </a:ext>
          </a:extLst>
        </xdr:cNvPr>
        <xdr:cNvSpPr txBox="1"/>
      </xdr:nvSpPr>
      <xdr:spPr>
        <a:xfrm>
          <a:off x="39878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949ECA0C-6F73-420E-88A5-69F9324B5E6B}"/>
            </a:ext>
          </a:extLst>
        </xdr:cNvPr>
        <xdr:cNvCxnSpPr/>
      </xdr:nvCxn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160B77E9-84E8-4CFB-8C80-94D263A6061A}"/>
            </a:ext>
          </a:extLst>
        </xdr:cNvPr>
        <xdr:cNvSpPr txBox="1"/>
      </xdr:nvSpPr>
      <xdr:spPr>
        <a:xfrm>
          <a:off x="39878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BD270ED3-6286-401A-9777-141312F154C5}"/>
            </a:ext>
          </a:extLst>
        </xdr:cNvPr>
        <xdr:cNvCxnSpPr/>
      </xdr:nvCxn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D64B602F-5ECC-4D57-A453-90B9EA04695E}"/>
            </a:ext>
          </a:extLst>
        </xdr:cNvPr>
        <xdr:cNvSpPr txBox="1"/>
      </xdr:nvSpPr>
      <xdr:spPr>
        <a:xfrm>
          <a:off x="39878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7B74D6F-9B71-4445-9764-6ACDAC29C880}"/>
            </a:ext>
          </a:extLst>
        </xdr:cNvPr>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7825241B-832F-44EB-8D36-70121C215290}"/>
            </a:ext>
          </a:extLst>
        </xdr:cNvPr>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46A4D621-21BC-4A09-B775-D932823475E0}"/>
            </a:ext>
          </a:extLst>
        </xdr:cNvPr>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6938A0E0-958F-4F3C-A9CC-29407174618F}"/>
            </a:ext>
          </a:extLst>
        </xdr:cNvPr>
        <xdr:cNvSpPr/>
      </xdr:nvSpPr>
      <xdr:spPr>
        <a:xfrm>
          <a:off x="16827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077444B-5B3E-417C-884F-20FCA28FC9F1}"/>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FFBDBA1-879A-468B-97DC-99975BCBE4A3}"/>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7D022C5-764A-479B-8BA9-A2C95D495CB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B27DCD0-76E1-43FB-A9A5-7B45F4C1901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0F32CA9-41A4-474A-B70D-56804B88CB96}"/>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77" name="楕円 176">
          <a:extLst>
            <a:ext uri="{FF2B5EF4-FFF2-40B4-BE49-F238E27FC236}">
              <a16:creationId xmlns:a16="http://schemas.microsoft.com/office/drawing/2014/main" id="{A0E890FE-67D1-4983-AF2B-30A69B991C36}"/>
            </a:ext>
          </a:extLst>
        </xdr:cNvPr>
        <xdr:cNvSpPr/>
      </xdr:nvSpPr>
      <xdr:spPr>
        <a:xfrm>
          <a:off x="38989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DB6BF94B-D7DE-439E-9042-A3F42C2B875E}"/>
            </a:ext>
          </a:extLst>
        </xdr:cNvPr>
        <xdr:cNvSpPr txBox="1"/>
      </xdr:nvSpPr>
      <xdr:spPr>
        <a:xfrm>
          <a:off x="39878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79" name="楕円 178">
          <a:extLst>
            <a:ext uri="{FF2B5EF4-FFF2-40B4-BE49-F238E27FC236}">
              <a16:creationId xmlns:a16="http://schemas.microsoft.com/office/drawing/2014/main" id="{D7471401-A39B-45C7-90AB-BF01D3195070}"/>
            </a:ext>
          </a:extLst>
        </xdr:cNvPr>
        <xdr:cNvSpPr/>
      </xdr:nvSpPr>
      <xdr:spPr>
        <a:xfrm>
          <a:off x="3203575" y="10100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60</xdr:row>
      <xdr:rowOff>24765</xdr:rowOff>
    </xdr:to>
    <xdr:cxnSp macro="">
      <xdr:nvCxnSpPr>
        <xdr:cNvPr id="180" name="直線コネクタ 179">
          <a:extLst>
            <a:ext uri="{FF2B5EF4-FFF2-40B4-BE49-F238E27FC236}">
              <a16:creationId xmlns:a16="http://schemas.microsoft.com/office/drawing/2014/main" id="{C7ECFB75-5188-4588-BA6D-00152F68D359}"/>
            </a:ext>
          </a:extLst>
        </xdr:cNvPr>
        <xdr:cNvCxnSpPr/>
      </xdr:nvCxnSpPr>
      <xdr:spPr>
        <a:xfrm>
          <a:off x="3235325" y="10151745"/>
          <a:ext cx="714375"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81" name="楕円 180">
          <a:extLst>
            <a:ext uri="{FF2B5EF4-FFF2-40B4-BE49-F238E27FC236}">
              <a16:creationId xmlns:a16="http://schemas.microsoft.com/office/drawing/2014/main" id="{BD5127E8-06B2-489A-BAF6-17B83A7B15F5}"/>
            </a:ext>
          </a:extLst>
        </xdr:cNvPr>
        <xdr:cNvSpPr/>
      </xdr:nvSpPr>
      <xdr:spPr>
        <a:xfrm>
          <a:off x="2428875"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83820</xdr:rowOff>
    </xdr:to>
    <xdr:cxnSp macro="">
      <xdr:nvCxnSpPr>
        <xdr:cNvPr id="182" name="直線コネクタ 181">
          <a:extLst>
            <a:ext uri="{FF2B5EF4-FFF2-40B4-BE49-F238E27FC236}">
              <a16:creationId xmlns:a16="http://schemas.microsoft.com/office/drawing/2014/main" id="{03AF7955-C343-4011-9F9C-F40A37A822AF}"/>
            </a:ext>
          </a:extLst>
        </xdr:cNvPr>
        <xdr:cNvCxnSpPr/>
      </xdr:nvCxnSpPr>
      <xdr:spPr>
        <a:xfrm flipV="1">
          <a:off x="2479675" y="10151745"/>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3" name="楕円 182">
          <a:extLst>
            <a:ext uri="{FF2B5EF4-FFF2-40B4-BE49-F238E27FC236}">
              <a16:creationId xmlns:a16="http://schemas.microsoft.com/office/drawing/2014/main" id="{30E9772D-9B0D-45F7-854B-D88243BEFFF0}"/>
            </a:ext>
          </a:extLst>
        </xdr:cNvPr>
        <xdr:cNvSpPr/>
      </xdr:nvSpPr>
      <xdr:spPr>
        <a:xfrm>
          <a:off x="168275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133350</xdr:rowOff>
    </xdr:to>
    <xdr:cxnSp macro="">
      <xdr:nvCxnSpPr>
        <xdr:cNvPr id="184" name="直線コネクタ 183">
          <a:extLst>
            <a:ext uri="{FF2B5EF4-FFF2-40B4-BE49-F238E27FC236}">
              <a16:creationId xmlns:a16="http://schemas.microsoft.com/office/drawing/2014/main" id="{79856F71-F5FC-4591-A5EF-3AF712DA23C0}"/>
            </a:ext>
          </a:extLst>
        </xdr:cNvPr>
        <xdr:cNvCxnSpPr/>
      </xdr:nvCxnSpPr>
      <xdr:spPr>
        <a:xfrm flipV="1">
          <a:off x="1733550" y="10199370"/>
          <a:ext cx="7461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A76446BE-B146-4231-AF5A-D7D1A4C1AC71}"/>
            </a:ext>
          </a:extLst>
        </xdr:cNvPr>
        <xdr:cNvSpPr txBox="1"/>
      </xdr:nvSpPr>
      <xdr:spPr>
        <a:xfrm>
          <a:off x="306769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B951D3C1-244B-453D-A48B-4EE0EC205793}"/>
            </a:ext>
          </a:extLst>
        </xdr:cNvPr>
        <xdr:cNvSpPr txBox="1"/>
      </xdr:nvSpPr>
      <xdr:spPr>
        <a:xfrm>
          <a:off x="230569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FDD94B19-2423-4514-A444-B55C2CCC439E}"/>
            </a:ext>
          </a:extLst>
        </xdr:cNvPr>
        <xdr:cNvSpPr txBox="1"/>
      </xdr:nvSpPr>
      <xdr:spPr>
        <a:xfrm>
          <a:off x="155956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188" name="n_1mainValue【体育館・プール】&#10;有形固定資産減価償却率">
          <a:extLst>
            <a:ext uri="{FF2B5EF4-FFF2-40B4-BE49-F238E27FC236}">
              <a16:creationId xmlns:a16="http://schemas.microsoft.com/office/drawing/2014/main" id="{737EA9A8-A8C3-4A52-8527-59EA68CE4503}"/>
            </a:ext>
          </a:extLst>
        </xdr:cNvPr>
        <xdr:cNvSpPr txBox="1"/>
      </xdr:nvSpPr>
      <xdr:spPr>
        <a:xfrm>
          <a:off x="306769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89" name="n_2mainValue【体育館・プール】&#10;有形固定資産減価償却率">
          <a:extLst>
            <a:ext uri="{FF2B5EF4-FFF2-40B4-BE49-F238E27FC236}">
              <a16:creationId xmlns:a16="http://schemas.microsoft.com/office/drawing/2014/main" id="{F2CFA8B3-C66A-4633-98BF-81EBC90007B6}"/>
            </a:ext>
          </a:extLst>
        </xdr:cNvPr>
        <xdr:cNvSpPr txBox="1"/>
      </xdr:nvSpPr>
      <xdr:spPr>
        <a:xfrm>
          <a:off x="230569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190" name="n_3mainValue【体育館・プール】&#10;有形固定資産減価償却率">
          <a:extLst>
            <a:ext uri="{FF2B5EF4-FFF2-40B4-BE49-F238E27FC236}">
              <a16:creationId xmlns:a16="http://schemas.microsoft.com/office/drawing/2014/main" id="{D87A73CB-478F-49F8-B9AE-233E9BD615AD}"/>
            </a:ext>
          </a:extLst>
        </xdr:cNvPr>
        <xdr:cNvSpPr txBox="1"/>
      </xdr:nvSpPr>
      <xdr:spPr>
        <a:xfrm>
          <a:off x="1559569"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4B32737-8D10-4A8C-A5A9-E118641B51FC}"/>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4A7ED045-3DC7-4C3F-AD7F-BB25B1EF948A}"/>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410BD80A-688A-477F-8724-60EDE2A53882}"/>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02DD2E2-2AC9-4724-B96F-A8A45CEBE6C5}"/>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C60E6D1-2588-411C-87C8-EB9F63156514}"/>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1F6A7755-9167-4726-B410-92DB3F1077D3}"/>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2DF1698-8A59-400C-B889-109F1A877001}"/>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32F51D7-6BC9-48E3-82BF-B32719FB8DA4}"/>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BFE9F07B-6AA7-4A24-ADDF-D57D37334667}"/>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BCF1BBE-471B-41FE-BB6D-1B012B4E8B6F}"/>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BB51EC9E-661F-4A6F-82D0-0F73C7C47D4A}"/>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A3A45EAB-59A0-4F5E-B75E-69BCD4B2987E}"/>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B60DCEB5-577E-42B0-9020-87DE7A683AD5}"/>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1499CDA9-CB79-4D80-A422-30F4634B83ED}"/>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480BD129-E7B9-4270-9A14-7FAC9823102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33840595-F329-4F35-B979-21C35A6D80B2}"/>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1491065D-58A1-48F5-9ED9-FE54B1AA7C79}"/>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6DFD72A4-3551-4122-912A-71AB40B3C2D9}"/>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573E024E-F45E-475D-BC54-2BD5DD437587}"/>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FF0AC65E-B24B-4C9D-8032-A4AFB3D3E7AB}"/>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7DC95709-D189-4875-9B96-8A2A8FD8F6F7}"/>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6AD6239-2294-47F2-8D8F-A7627ABDD5F7}"/>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B58497CC-D1EB-416B-BEA4-1E93C4129978}"/>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8C22D521-C7CD-4774-8B39-AC4087F1A0F4}"/>
            </a:ext>
          </a:extLst>
        </xdr:cNvPr>
        <xdr:cNvCxnSpPr/>
      </xdr:nvCxn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CB34D9C2-9CCD-49A9-BBD2-CB95593F4B28}"/>
            </a:ext>
          </a:extLst>
        </xdr:cNvPr>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2D7FD7F8-AACD-4F6E-A35F-E7A8D9F01D5A}"/>
            </a:ext>
          </a:extLst>
        </xdr:cNvPr>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12689111-0114-4112-AC5F-6B5DC44E14B5}"/>
            </a:ext>
          </a:extLst>
        </xdr:cNvPr>
        <xdr:cNvSpPr txBox="1"/>
      </xdr:nvSpPr>
      <xdr:spPr>
        <a:xfrm>
          <a:off x="8943975"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1AB0D963-EB1E-4E9F-910E-EC714A69F9DA}"/>
            </a:ext>
          </a:extLst>
        </xdr:cNvPr>
        <xdr:cNvCxnSpPr/>
      </xdr:nvCxn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a:extLst>
            <a:ext uri="{FF2B5EF4-FFF2-40B4-BE49-F238E27FC236}">
              <a16:creationId xmlns:a16="http://schemas.microsoft.com/office/drawing/2014/main" id="{1DD668AA-6BF0-4775-99CC-196B6EE39339}"/>
            </a:ext>
          </a:extLst>
        </xdr:cNvPr>
        <xdr:cNvSpPr txBox="1"/>
      </xdr:nvSpPr>
      <xdr:spPr>
        <a:xfrm>
          <a:off x="8943975"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38B4EE89-A795-437D-B889-6BBB477E90B0}"/>
            </a:ext>
          </a:extLst>
        </xdr:cNvPr>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DAE844FA-9D76-4EF3-B69C-8640F3F9F69C}"/>
            </a:ext>
          </a:extLst>
        </xdr:cNvPr>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2341AF59-4D1C-4D74-90D0-1CD9092A239F}"/>
            </a:ext>
          </a:extLst>
        </xdr:cNvPr>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50ED4B3A-B600-4586-8241-B9A61E08EC95}"/>
            </a:ext>
          </a:extLst>
        </xdr:cNvPr>
        <xdr:cNvSpPr/>
      </xdr:nvSpPr>
      <xdr:spPr>
        <a:xfrm>
          <a:off x="663892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6C3453-1F88-4754-B76A-4C9049002BE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B57174F-8458-4C4F-AA85-FDCC6932F9B4}"/>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930D028-D424-4C8F-86BB-52E677A00DF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8C7B052-45DB-4D75-85C1-F3AE321D4D9F}"/>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230EC09-807C-47AC-BB43-F30916D3E638}"/>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116840</xdr:rowOff>
    </xdr:from>
    <xdr:to>
      <xdr:col>55</xdr:col>
      <xdr:colOff>50800</xdr:colOff>
      <xdr:row>60</xdr:row>
      <xdr:rowOff>46990</xdr:rowOff>
    </xdr:to>
    <xdr:sp macro="" textlink="">
      <xdr:nvSpPr>
        <xdr:cNvPr id="229" name="楕円 228">
          <a:extLst>
            <a:ext uri="{FF2B5EF4-FFF2-40B4-BE49-F238E27FC236}">
              <a16:creationId xmlns:a16="http://schemas.microsoft.com/office/drawing/2014/main" id="{92155D03-6EEB-4E47-A786-E9CD30719E35}"/>
            </a:ext>
          </a:extLst>
        </xdr:cNvPr>
        <xdr:cNvSpPr/>
      </xdr:nvSpPr>
      <xdr:spPr>
        <a:xfrm>
          <a:off x="8883650" y="102323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139717</xdr:rowOff>
    </xdr:from>
    <xdr:ext cx="469744" cy="259045"/>
    <xdr:sp macro="" textlink="">
      <xdr:nvSpPr>
        <xdr:cNvPr id="230" name="【体育館・プール】&#10;一人当たり面積該当値テキスト">
          <a:extLst>
            <a:ext uri="{FF2B5EF4-FFF2-40B4-BE49-F238E27FC236}">
              <a16:creationId xmlns:a16="http://schemas.microsoft.com/office/drawing/2014/main" id="{527653B0-25ED-470B-9C9D-F804C5F8408C}"/>
            </a:ext>
          </a:extLst>
        </xdr:cNvPr>
        <xdr:cNvSpPr txBox="1"/>
      </xdr:nvSpPr>
      <xdr:spPr>
        <a:xfrm>
          <a:off x="8943975"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67310</xdr:rowOff>
    </xdr:from>
    <xdr:to>
      <xdr:col>50</xdr:col>
      <xdr:colOff>165100</xdr:colOff>
      <xdr:row>59</xdr:row>
      <xdr:rowOff>168910</xdr:rowOff>
    </xdr:to>
    <xdr:sp macro="" textlink="">
      <xdr:nvSpPr>
        <xdr:cNvPr id="231" name="楕円 230">
          <a:extLst>
            <a:ext uri="{FF2B5EF4-FFF2-40B4-BE49-F238E27FC236}">
              <a16:creationId xmlns:a16="http://schemas.microsoft.com/office/drawing/2014/main" id="{7457313E-E90D-4CB3-848C-A059EEF24834}"/>
            </a:ext>
          </a:extLst>
        </xdr:cNvPr>
        <xdr:cNvSpPr/>
      </xdr:nvSpPr>
      <xdr:spPr>
        <a:xfrm>
          <a:off x="815975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118110</xdr:rowOff>
    </xdr:from>
    <xdr:to>
      <xdr:col>55</xdr:col>
      <xdr:colOff>0</xdr:colOff>
      <xdr:row>59</xdr:row>
      <xdr:rowOff>167640</xdr:rowOff>
    </xdr:to>
    <xdr:cxnSp macro="">
      <xdr:nvCxnSpPr>
        <xdr:cNvPr id="232" name="直線コネクタ 231">
          <a:extLst>
            <a:ext uri="{FF2B5EF4-FFF2-40B4-BE49-F238E27FC236}">
              <a16:creationId xmlns:a16="http://schemas.microsoft.com/office/drawing/2014/main" id="{832E7A7F-A1F6-48ED-90F9-5809A8B0EE77}"/>
            </a:ext>
          </a:extLst>
        </xdr:cNvPr>
        <xdr:cNvCxnSpPr/>
      </xdr:nvCxnSpPr>
      <xdr:spPr>
        <a:xfrm>
          <a:off x="8210550" y="10233660"/>
          <a:ext cx="6953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55880</xdr:rowOff>
    </xdr:from>
    <xdr:to>
      <xdr:col>46</xdr:col>
      <xdr:colOff>38100</xdr:colOff>
      <xdr:row>59</xdr:row>
      <xdr:rowOff>157480</xdr:rowOff>
    </xdr:to>
    <xdr:sp macro="" textlink="">
      <xdr:nvSpPr>
        <xdr:cNvPr id="233" name="楕円 232">
          <a:extLst>
            <a:ext uri="{FF2B5EF4-FFF2-40B4-BE49-F238E27FC236}">
              <a16:creationId xmlns:a16="http://schemas.microsoft.com/office/drawing/2014/main" id="{928EE07E-CD28-4169-BF1C-CE4A185B8216}"/>
            </a:ext>
          </a:extLst>
        </xdr:cNvPr>
        <xdr:cNvSpPr/>
      </xdr:nvSpPr>
      <xdr:spPr>
        <a:xfrm>
          <a:off x="7413625" y="10171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106680</xdr:rowOff>
    </xdr:from>
    <xdr:to>
      <xdr:col>50</xdr:col>
      <xdr:colOff>114300</xdr:colOff>
      <xdr:row>59</xdr:row>
      <xdr:rowOff>118110</xdr:rowOff>
    </xdr:to>
    <xdr:cxnSp macro="">
      <xdr:nvCxnSpPr>
        <xdr:cNvPr id="234" name="直線コネクタ 233">
          <a:extLst>
            <a:ext uri="{FF2B5EF4-FFF2-40B4-BE49-F238E27FC236}">
              <a16:creationId xmlns:a16="http://schemas.microsoft.com/office/drawing/2014/main" id="{B8357B45-D1AE-4564-98F4-C49799D2A26B}"/>
            </a:ext>
          </a:extLst>
        </xdr:cNvPr>
        <xdr:cNvCxnSpPr/>
      </xdr:nvCxnSpPr>
      <xdr:spPr>
        <a:xfrm>
          <a:off x="7445375" y="10222230"/>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44450</xdr:rowOff>
    </xdr:from>
    <xdr:to>
      <xdr:col>41</xdr:col>
      <xdr:colOff>101600</xdr:colOff>
      <xdr:row>59</xdr:row>
      <xdr:rowOff>146050</xdr:rowOff>
    </xdr:to>
    <xdr:sp macro="" textlink="">
      <xdr:nvSpPr>
        <xdr:cNvPr id="235" name="楕円 234">
          <a:extLst>
            <a:ext uri="{FF2B5EF4-FFF2-40B4-BE49-F238E27FC236}">
              <a16:creationId xmlns:a16="http://schemas.microsoft.com/office/drawing/2014/main" id="{DA2DF717-18B4-4F5A-9380-D6FED6F11F5C}"/>
            </a:ext>
          </a:extLst>
        </xdr:cNvPr>
        <xdr:cNvSpPr/>
      </xdr:nvSpPr>
      <xdr:spPr>
        <a:xfrm>
          <a:off x="6638925"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95250</xdr:rowOff>
    </xdr:from>
    <xdr:to>
      <xdr:col>45</xdr:col>
      <xdr:colOff>177800</xdr:colOff>
      <xdr:row>59</xdr:row>
      <xdr:rowOff>106680</xdr:rowOff>
    </xdr:to>
    <xdr:cxnSp macro="">
      <xdr:nvCxnSpPr>
        <xdr:cNvPr id="236" name="直線コネクタ 235">
          <a:extLst>
            <a:ext uri="{FF2B5EF4-FFF2-40B4-BE49-F238E27FC236}">
              <a16:creationId xmlns:a16="http://schemas.microsoft.com/office/drawing/2014/main" id="{4373E4A0-4949-44F4-9041-9FCF550667DC}"/>
            </a:ext>
          </a:extLst>
        </xdr:cNvPr>
        <xdr:cNvCxnSpPr/>
      </xdr:nvCxnSpPr>
      <xdr:spPr>
        <a:xfrm>
          <a:off x="6689725" y="1021080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a:extLst>
            <a:ext uri="{FF2B5EF4-FFF2-40B4-BE49-F238E27FC236}">
              <a16:creationId xmlns:a16="http://schemas.microsoft.com/office/drawing/2014/main" id="{22305FBB-596C-4D4E-8F5B-C67408D5C62B}"/>
            </a:ext>
          </a:extLst>
        </xdr:cNvPr>
        <xdr:cNvSpPr txBox="1"/>
      </xdr:nvSpPr>
      <xdr:spPr>
        <a:xfrm>
          <a:off x="7991552"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a:extLst>
            <a:ext uri="{FF2B5EF4-FFF2-40B4-BE49-F238E27FC236}">
              <a16:creationId xmlns:a16="http://schemas.microsoft.com/office/drawing/2014/main" id="{5BF11CAF-45B9-432D-B7DC-27C2C761A255}"/>
            </a:ext>
          </a:extLst>
        </xdr:cNvPr>
        <xdr:cNvSpPr txBox="1"/>
      </xdr:nvSpPr>
      <xdr:spPr>
        <a:xfrm>
          <a:off x="72581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a:extLst>
            <a:ext uri="{FF2B5EF4-FFF2-40B4-BE49-F238E27FC236}">
              <a16:creationId xmlns:a16="http://schemas.microsoft.com/office/drawing/2014/main" id="{91A46737-D78B-4F1A-A642-8FF2018A21A5}"/>
            </a:ext>
          </a:extLst>
        </xdr:cNvPr>
        <xdr:cNvSpPr txBox="1"/>
      </xdr:nvSpPr>
      <xdr:spPr>
        <a:xfrm>
          <a:off x="6483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13987</xdr:rowOff>
    </xdr:from>
    <xdr:ext cx="469744" cy="259045"/>
    <xdr:sp macro="" textlink="">
      <xdr:nvSpPr>
        <xdr:cNvPr id="240" name="n_1mainValue【体育館・プール】&#10;一人当たり面積">
          <a:extLst>
            <a:ext uri="{FF2B5EF4-FFF2-40B4-BE49-F238E27FC236}">
              <a16:creationId xmlns:a16="http://schemas.microsoft.com/office/drawing/2014/main" id="{8B007466-0B3B-4C37-B04E-D66FE6E24369}"/>
            </a:ext>
          </a:extLst>
        </xdr:cNvPr>
        <xdr:cNvSpPr txBox="1"/>
      </xdr:nvSpPr>
      <xdr:spPr>
        <a:xfrm>
          <a:off x="7991552"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2557</xdr:rowOff>
    </xdr:from>
    <xdr:ext cx="469744" cy="259045"/>
    <xdr:sp macro="" textlink="">
      <xdr:nvSpPr>
        <xdr:cNvPr id="241" name="n_2mainValue【体育館・プール】&#10;一人当たり面積">
          <a:extLst>
            <a:ext uri="{FF2B5EF4-FFF2-40B4-BE49-F238E27FC236}">
              <a16:creationId xmlns:a16="http://schemas.microsoft.com/office/drawing/2014/main" id="{1131D3C8-9BE3-4D90-92E7-54433DDCA7CF}"/>
            </a:ext>
          </a:extLst>
        </xdr:cNvPr>
        <xdr:cNvSpPr txBox="1"/>
      </xdr:nvSpPr>
      <xdr:spPr>
        <a:xfrm>
          <a:off x="72581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162577</xdr:rowOff>
    </xdr:from>
    <xdr:ext cx="469744" cy="259045"/>
    <xdr:sp macro="" textlink="">
      <xdr:nvSpPr>
        <xdr:cNvPr id="242" name="n_3mainValue【体育館・プール】&#10;一人当たり面積">
          <a:extLst>
            <a:ext uri="{FF2B5EF4-FFF2-40B4-BE49-F238E27FC236}">
              <a16:creationId xmlns:a16="http://schemas.microsoft.com/office/drawing/2014/main" id="{03C2F04A-E4A5-422B-ADE9-20ECED5C68D0}"/>
            </a:ext>
          </a:extLst>
        </xdr:cNvPr>
        <xdr:cNvSpPr txBox="1"/>
      </xdr:nvSpPr>
      <xdr:spPr>
        <a:xfrm>
          <a:off x="6483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5A7E4DF-F987-464B-9EBA-7C8BECD3DAA4}"/>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AB6E5B03-8B2C-41A7-BE47-B7F6F23FD8B1}"/>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60D74140-AC67-4350-9940-19554E0ECEA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6E8FF63-40A8-438B-BAF1-6527D49462F1}"/>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0C42096-9C89-47B4-A62F-7966EAC31B0A}"/>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30495AAF-31A7-4AA8-A6E0-9B317E70A14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2A1559F9-1FAA-4D2F-976D-00A54343741D}"/>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DF108358-85EB-4250-A080-B7DCF088BB36}"/>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1922DC8C-3571-41DB-9A6C-1C1CC58E21EF}"/>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45BD7B9F-FCEB-49E0-BB1C-D7EDEAD0C0A8}"/>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F1F984E7-1F5C-4DBB-B25A-12CA80E5033A}"/>
            </a:ext>
          </a:extLst>
        </xdr:cNvPr>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690C0A74-78AE-409B-8551-02168D31EE31}"/>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9AA83F32-8A88-4D37-95B3-66BD0414EFAA}"/>
            </a:ext>
          </a:extLst>
        </xdr:cNvPr>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65CEB719-AE73-42BD-8611-00072C9BDFBE}"/>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32CFB01C-5235-402D-B851-89219CC03249}"/>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C02D5172-B144-495F-AE3D-126CE384FF1F}"/>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D1402F08-6DAB-43F7-8794-754CB1AF7134}"/>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2DFB8C1E-7E28-443E-81E9-64CD9FE5550F}"/>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8416F962-82D9-47D2-AFE3-580811F9C12D}"/>
            </a:ext>
          </a:extLst>
        </xdr:cNvPr>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68157B43-E5DD-40B5-BE8D-E1137259ABCC}"/>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D9129419-EB29-49A6-A543-62BB96263272}"/>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817A560C-6A5E-49C6-8954-10E40FCFF2FA}"/>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2C9BB83F-31B7-4E3C-B5C0-5E057CC3DD56}"/>
            </a:ext>
          </a:extLst>
        </xdr:cNvPr>
        <xdr:cNvCxnSpPr/>
      </xdr:nvCxnSpPr>
      <xdr:spPr>
        <a:xfrm flipV="1">
          <a:off x="39490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59D7B5AB-EDDD-413F-BE2B-2A37A5235B25}"/>
            </a:ext>
          </a:extLst>
        </xdr:cNvPr>
        <xdr:cNvSpPr txBox="1"/>
      </xdr:nvSpPr>
      <xdr:spPr>
        <a:xfrm>
          <a:off x="39878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C89C589F-35DA-47F2-980A-69D8C2C6CE5B}"/>
            </a:ext>
          </a:extLst>
        </xdr:cNvPr>
        <xdr:cNvCxnSpPr/>
      </xdr:nvCxnSpPr>
      <xdr:spPr>
        <a:xfrm>
          <a:off x="3889375" y="1489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F1453E0F-D5EB-47D3-A506-16161F807EB9}"/>
            </a:ext>
          </a:extLst>
        </xdr:cNvPr>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46F8BA00-A213-4183-B346-D817795DC783}"/>
            </a:ext>
          </a:extLst>
        </xdr:cNvPr>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678ABD26-6F54-4201-93AD-0DF08F827BD0}"/>
            </a:ext>
          </a:extLst>
        </xdr:cNvPr>
        <xdr:cNvSpPr txBox="1"/>
      </xdr:nvSpPr>
      <xdr:spPr>
        <a:xfrm>
          <a:off x="39878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E8134AC-F1F7-421E-AD2D-BBEDD02B704B}"/>
            </a:ext>
          </a:extLst>
        </xdr:cNvPr>
        <xdr:cNvSpPr/>
      </xdr:nvSpPr>
      <xdr:spPr>
        <a:xfrm>
          <a:off x="38989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8BB8614B-328A-409A-BC75-249E9C8B32D3}"/>
            </a:ext>
          </a:extLst>
        </xdr:cNvPr>
        <xdr:cNvSpPr/>
      </xdr:nvSpPr>
      <xdr:spPr>
        <a:xfrm>
          <a:off x="320357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55D40626-BD68-40FF-81F0-53F87D1D2D59}"/>
            </a:ext>
          </a:extLst>
        </xdr:cNvPr>
        <xdr:cNvSpPr/>
      </xdr:nvSpPr>
      <xdr:spPr>
        <a:xfrm>
          <a:off x="242887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4EF4991F-7D77-46DC-B012-81B1393E67F7}"/>
            </a:ext>
          </a:extLst>
        </xdr:cNvPr>
        <xdr:cNvSpPr/>
      </xdr:nvSpPr>
      <xdr:spPr>
        <a:xfrm>
          <a:off x="168275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85DC764-9B72-48B3-9797-C895E3E189AC}"/>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C5297CC-075C-41C1-9172-5B57825024B3}"/>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9CAA915-1033-4DC8-8DEC-2638AC13B178}"/>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18E6A3B-D481-4026-949F-5EC4E2B721E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B3BECCB-231D-424E-832E-DBEA429992DF}"/>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280" name="楕円 279">
          <a:extLst>
            <a:ext uri="{FF2B5EF4-FFF2-40B4-BE49-F238E27FC236}">
              <a16:creationId xmlns:a16="http://schemas.microsoft.com/office/drawing/2014/main" id="{F63391C6-D2EA-46E7-B0EE-24A6AAF1B578}"/>
            </a:ext>
          </a:extLst>
        </xdr:cNvPr>
        <xdr:cNvSpPr/>
      </xdr:nvSpPr>
      <xdr:spPr>
        <a:xfrm>
          <a:off x="38989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81042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F5591918-D53D-43E7-8E95-61F49EB29F9B}"/>
            </a:ext>
          </a:extLst>
        </xdr:cNvPr>
        <xdr:cNvSpPr txBox="1"/>
      </xdr:nvSpPr>
      <xdr:spPr>
        <a:xfrm>
          <a:off x="3987800" y="139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82" name="楕円 281">
          <a:extLst>
            <a:ext uri="{FF2B5EF4-FFF2-40B4-BE49-F238E27FC236}">
              <a16:creationId xmlns:a16="http://schemas.microsoft.com/office/drawing/2014/main" id="{12BD6D6C-4A90-4CF7-BFB0-3F8F4FCE8B3E}"/>
            </a:ext>
          </a:extLst>
        </xdr:cNvPr>
        <xdr:cNvSpPr/>
      </xdr:nvSpPr>
      <xdr:spPr>
        <a:xfrm>
          <a:off x="3203575" y="141787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170687</xdr:rowOff>
    </xdr:to>
    <xdr:cxnSp macro="">
      <xdr:nvCxnSpPr>
        <xdr:cNvPr id="283" name="直線コネクタ 282">
          <a:extLst>
            <a:ext uri="{FF2B5EF4-FFF2-40B4-BE49-F238E27FC236}">
              <a16:creationId xmlns:a16="http://schemas.microsoft.com/office/drawing/2014/main" id="{9C9F3FAC-F161-49DD-99D4-D1D92A7F609A}"/>
            </a:ext>
          </a:extLst>
        </xdr:cNvPr>
        <xdr:cNvCxnSpPr/>
      </xdr:nvCxnSpPr>
      <xdr:spPr>
        <a:xfrm flipV="1">
          <a:off x="3235325" y="14167865"/>
          <a:ext cx="71437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84" name="楕円 283">
          <a:extLst>
            <a:ext uri="{FF2B5EF4-FFF2-40B4-BE49-F238E27FC236}">
              <a16:creationId xmlns:a16="http://schemas.microsoft.com/office/drawing/2014/main" id="{8128884F-854A-41F8-864B-9FC3476EBAF1}"/>
            </a:ext>
          </a:extLst>
        </xdr:cNvPr>
        <xdr:cNvSpPr/>
      </xdr:nvSpPr>
      <xdr:spPr>
        <a:xfrm>
          <a:off x="2428875"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170687</xdr:rowOff>
    </xdr:from>
    <xdr:to>
      <xdr:col>19</xdr:col>
      <xdr:colOff>177800</xdr:colOff>
      <xdr:row>83</xdr:row>
      <xdr:rowOff>60961</xdr:rowOff>
    </xdr:to>
    <xdr:cxnSp macro="">
      <xdr:nvCxnSpPr>
        <xdr:cNvPr id="285" name="直線コネクタ 284">
          <a:extLst>
            <a:ext uri="{FF2B5EF4-FFF2-40B4-BE49-F238E27FC236}">
              <a16:creationId xmlns:a16="http://schemas.microsoft.com/office/drawing/2014/main" id="{C9AE0619-DDFC-4F6B-9AE5-3D074E8FA2B9}"/>
            </a:ext>
          </a:extLst>
        </xdr:cNvPr>
        <xdr:cNvCxnSpPr/>
      </xdr:nvCxnSpPr>
      <xdr:spPr>
        <a:xfrm flipV="1">
          <a:off x="2479675" y="14229587"/>
          <a:ext cx="75565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71882</xdr:rowOff>
    </xdr:from>
    <xdr:to>
      <xdr:col>10</xdr:col>
      <xdr:colOff>165100</xdr:colOff>
      <xdr:row>84</xdr:row>
      <xdr:rowOff>2032</xdr:rowOff>
    </xdr:to>
    <xdr:sp macro="" textlink="">
      <xdr:nvSpPr>
        <xdr:cNvPr id="286" name="楕円 285">
          <a:extLst>
            <a:ext uri="{FF2B5EF4-FFF2-40B4-BE49-F238E27FC236}">
              <a16:creationId xmlns:a16="http://schemas.microsoft.com/office/drawing/2014/main" id="{1674A699-8AC6-4E6E-A645-82C59F5B36DD}"/>
            </a:ext>
          </a:extLst>
        </xdr:cNvPr>
        <xdr:cNvSpPr/>
      </xdr:nvSpPr>
      <xdr:spPr>
        <a:xfrm>
          <a:off x="168275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122682</xdr:rowOff>
    </xdr:to>
    <xdr:cxnSp macro="">
      <xdr:nvCxnSpPr>
        <xdr:cNvPr id="287" name="直線コネクタ 286">
          <a:extLst>
            <a:ext uri="{FF2B5EF4-FFF2-40B4-BE49-F238E27FC236}">
              <a16:creationId xmlns:a16="http://schemas.microsoft.com/office/drawing/2014/main" id="{7393884C-29D8-4485-9D27-AE336EF241EA}"/>
            </a:ext>
          </a:extLst>
        </xdr:cNvPr>
        <xdr:cNvCxnSpPr/>
      </xdr:nvCxnSpPr>
      <xdr:spPr>
        <a:xfrm flipV="1">
          <a:off x="1733550" y="14291311"/>
          <a:ext cx="746125"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BFAEE157-FF3C-46E7-994C-439D5F384F04}"/>
            </a:ext>
          </a:extLst>
        </xdr:cNvPr>
        <xdr:cNvSpPr txBox="1"/>
      </xdr:nvSpPr>
      <xdr:spPr>
        <a:xfrm>
          <a:off x="306769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576D3D0A-1767-43CF-A974-53BAFC18047A}"/>
            </a:ext>
          </a:extLst>
        </xdr:cNvPr>
        <xdr:cNvSpPr txBox="1"/>
      </xdr:nvSpPr>
      <xdr:spPr>
        <a:xfrm>
          <a:off x="230569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F29F0076-6AA3-4D0C-9653-69DD02412F54}"/>
            </a:ext>
          </a:extLst>
        </xdr:cNvPr>
        <xdr:cNvSpPr txBox="1"/>
      </xdr:nvSpPr>
      <xdr:spPr>
        <a:xfrm>
          <a:off x="1559569"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66564</xdr:rowOff>
    </xdr:from>
    <xdr:ext cx="405111" cy="259045"/>
    <xdr:sp macro="" textlink="">
      <xdr:nvSpPr>
        <xdr:cNvPr id="291" name="n_1mainValue【福祉施設】&#10;有形固定資産減価償却率">
          <a:extLst>
            <a:ext uri="{FF2B5EF4-FFF2-40B4-BE49-F238E27FC236}">
              <a16:creationId xmlns:a16="http://schemas.microsoft.com/office/drawing/2014/main" id="{2434234F-6642-4CD5-A750-DDD44E66930D}"/>
            </a:ext>
          </a:extLst>
        </xdr:cNvPr>
        <xdr:cNvSpPr txBox="1"/>
      </xdr:nvSpPr>
      <xdr:spPr>
        <a:xfrm>
          <a:off x="306769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292" name="n_2mainValue【福祉施設】&#10;有形固定資産減価償却率">
          <a:extLst>
            <a:ext uri="{FF2B5EF4-FFF2-40B4-BE49-F238E27FC236}">
              <a16:creationId xmlns:a16="http://schemas.microsoft.com/office/drawing/2014/main" id="{ED9C7510-38BD-4F3C-B719-EF76B5D2880E}"/>
            </a:ext>
          </a:extLst>
        </xdr:cNvPr>
        <xdr:cNvSpPr txBox="1"/>
      </xdr:nvSpPr>
      <xdr:spPr>
        <a:xfrm>
          <a:off x="230569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18559</xdr:rowOff>
    </xdr:from>
    <xdr:ext cx="405111" cy="259045"/>
    <xdr:sp macro="" textlink="">
      <xdr:nvSpPr>
        <xdr:cNvPr id="293" name="n_3mainValue【福祉施設】&#10;有形固定資産減価償却率">
          <a:extLst>
            <a:ext uri="{FF2B5EF4-FFF2-40B4-BE49-F238E27FC236}">
              <a16:creationId xmlns:a16="http://schemas.microsoft.com/office/drawing/2014/main" id="{07F6E3E6-2E66-4996-8850-EF8F06828EC7}"/>
            </a:ext>
          </a:extLst>
        </xdr:cNvPr>
        <xdr:cNvSpPr txBox="1"/>
      </xdr:nvSpPr>
      <xdr:spPr>
        <a:xfrm>
          <a:off x="1559569" y="1407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A7659A43-51D2-4EED-85FF-25D6FF58BF5B}"/>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DF83D977-9481-492F-9888-8353FC906BF4}"/>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F65FAEA9-BC63-4F7A-B0B3-7F0F44133FA9}"/>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C2A5CE1B-A1FE-443A-8DB6-698BB4E723AB}"/>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2131CBCA-9A45-48C6-B892-301FBE7837F3}"/>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F925E3C1-788D-4013-A267-59118306934B}"/>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2C7EC246-5AD8-4965-BED7-21C14B01806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1D53293B-CF56-464A-AE80-CC5AF612D841}"/>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C61BCD53-C8BF-4F0E-9941-2CF4DE6D48AA}"/>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C4A45EAF-AB16-4994-B631-1F39851553C8}"/>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A359FC0E-1DDA-4CE6-AB31-75F6865242D1}"/>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4EE4C303-41B5-44A2-9D26-D8EDD0B0705F}"/>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B3407E4-C644-4930-A381-3262E117CE91}"/>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E563E8DB-0F6A-45E1-8A3A-50389A9A665F}"/>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ADEF254E-47B7-400E-B7FF-57DD181188C0}"/>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B4651C20-3ADB-4C95-98AF-14DB719525A3}"/>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C404C10-B8ED-4B98-A6AB-84EFD5C5001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64320B82-3FE7-4953-8F9D-CA530BA4F675}"/>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F9CDF06C-5647-43E4-B3A4-A3D52FFAEB4D}"/>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56E7AD02-B0AC-4FEF-9804-3F15B3A944FA}"/>
            </a:ext>
          </a:extLst>
        </xdr:cNvPr>
        <xdr:cNvCxnSpPr/>
      </xdr:nvCxnSpPr>
      <xdr:spPr>
        <a:xfrm flipV="1">
          <a:off x="8905240"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75DD852B-BA04-42C2-BD67-55349270B355}"/>
            </a:ext>
          </a:extLst>
        </xdr:cNvPr>
        <xdr:cNvSpPr txBox="1"/>
      </xdr:nvSpPr>
      <xdr:spPr>
        <a:xfrm>
          <a:off x="8943975"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8A46E046-9930-453D-AD14-38A7D6907B94}"/>
            </a:ext>
          </a:extLst>
        </xdr:cNvPr>
        <xdr:cNvCxnSpPr/>
      </xdr:nvCxnSpPr>
      <xdr:spPr>
        <a:xfrm>
          <a:off x="8845550" y="1465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522F27C5-AEAA-452E-AB44-63A56541F6AC}"/>
            </a:ext>
          </a:extLst>
        </xdr:cNvPr>
        <xdr:cNvSpPr txBox="1"/>
      </xdr:nvSpPr>
      <xdr:spPr>
        <a:xfrm>
          <a:off x="8943975"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69A57B97-5FF0-4127-A51D-229586AAE487}"/>
            </a:ext>
          </a:extLst>
        </xdr:cNvPr>
        <xdr:cNvCxnSpPr/>
      </xdr:nvCxnSpPr>
      <xdr:spPr>
        <a:xfrm>
          <a:off x="8845550"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E824740E-5D0E-4C2E-9CC4-B2C4C1CA8205}"/>
            </a:ext>
          </a:extLst>
        </xdr:cNvPr>
        <xdr:cNvSpPr txBox="1"/>
      </xdr:nvSpPr>
      <xdr:spPr>
        <a:xfrm>
          <a:off x="8943975"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D773DAAE-A7F4-4EFF-82BF-E5C1AC2048D6}"/>
            </a:ext>
          </a:extLst>
        </xdr:cNvPr>
        <xdr:cNvSpPr/>
      </xdr:nvSpPr>
      <xdr:spPr>
        <a:xfrm>
          <a:off x="8883650" y="1428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7F7654C1-4714-4689-A1DE-54AA932D384C}"/>
            </a:ext>
          </a:extLst>
        </xdr:cNvPr>
        <xdr:cNvSpPr/>
      </xdr:nvSpPr>
      <xdr:spPr>
        <a:xfrm>
          <a:off x="815975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6DB05B21-1AD8-437D-AA67-0A34DEC9DEBE}"/>
            </a:ext>
          </a:extLst>
        </xdr:cNvPr>
        <xdr:cNvSpPr/>
      </xdr:nvSpPr>
      <xdr:spPr>
        <a:xfrm>
          <a:off x="7413625" y="14251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B45BC639-C8B3-435B-A201-CC79BEB9A235}"/>
            </a:ext>
          </a:extLst>
        </xdr:cNvPr>
        <xdr:cNvSpPr/>
      </xdr:nvSpPr>
      <xdr:spPr>
        <a:xfrm>
          <a:off x="6638925"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37F04EE-477F-40F4-91A0-AC103206BEE7}"/>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68495F8-E5BD-4A88-A16F-D6D627EEC15B}"/>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A36C90A-E36C-4900-B463-67B76DFC78AF}"/>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81EF88-C05E-4128-A0E5-4214BF44D13C}"/>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2258B70-DC73-4999-B16A-A5F17B3F0779}"/>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xdr:rowOff>
    </xdr:from>
    <xdr:to>
      <xdr:col>55</xdr:col>
      <xdr:colOff>50800</xdr:colOff>
      <xdr:row>84</xdr:row>
      <xdr:rowOff>106045</xdr:rowOff>
    </xdr:to>
    <xdr:sp macro="" textlink="">
      <xdr:nvSpPr>
        <xdr:cNvPr id="328" name="楕円 327">
          <a:extLst>
            <a:ext uri="{FF2B5EF4-FFF2-40B4-BE49-F238E27FC236}">
              <a16:creationId xmlns:a16="http://schemas.microsoft.com/office/drawing/2014/main" id="{58B4D0A8-29C4-455C-B536-A8BE0545508B}"/>
            </a:ext>
          </a:extLst>
        </xdr:cNvPr>
        <xdr:cNvSpPr/>
      </xdr:nvSpPr>
      <xdr:spPr>
        <a:xfrm>
          <a:off x="8883650" y="1440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154322</xdr:rowOff>
    </xdr:from>
    <xdr:ext cx="469744" cy="259045"/>
    <xdr:sp macro="" textlink="">
      <xdr:nvSpPr>
        <xdr:cNvPr id="329" name="【福祉施設】&#10;一人当たり面積該当値テキスト">
          <a:extLst>
            <a:ext uri="{FF2B5EF4-FFF2-40B4-BE49-F238E27FC236}">
              <a16:creationId xmlns:a16="http://schemas.microsoft.com/office/drawing/2014/main" id="{4ED3C191-11D8-4D54-8A90-0DBFCFE2A218}"/>
            </a:ext>
          </a:extLst>
        </xdr:cNvPr>
        <xdr:cNvSpPr txBox="1"/>
      </xdr:nvSpPr>
      <xdr:spPr>
        <a:xfrm>
          <a:off x="8943975"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30" name="楕円 329">
          <a:extLst>
            <a:ext uri="{FF2B5EF4-FFF2-40B4-BE49-F238E27FC236}">
              <a16:creationId xmlns:a16="http://schemas.microsoft.com/office/drawing/2014/main" id="{BBE62AC1-BB2D-4D89-9AD9-13BB64EC4E80}"/>
            </a:ext>
          </a:extLst>
        </xdr:cNvPr>
        <xdr:cNvSpPr/>
      </xdr:nvSpPr>
      <xdr:spPr>
        <a:xfrm>
          <a:off x="815975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55245</xdr:rowOff>
    </xdr:from>
    <xdr:to>
      <xdr:col>55</xdr:col>
      <xdr:colOff>0</xdr:colOff>
      <xdr:row>84</xdr:row>
      <xdr:rowOff>55245</xdr:rowOff>
    </xdr:to>
    <xdr:cxnSp macro="">
      <xdr:nvCxnSpPr>
        <xdr:cNvPr id="331" name="直線コネクタ 330">
          <a:extLst>
            <a:ext uri="{FF2B5EF4-FFF2-40B4-BE49-F238E27FC236}">
              <a16:creationId xmlns:a16="http://schemas.microsoft.com/office/drawing/2014/main" id="{5C1546EE-54BC-42EF-9AB0-957B6FC9B865}"/>
            </a:ext>
          </a:extLst>
        </xdr:cNvPr>
        <xdr:cNvCxnSpPr/>
      </xdr:nvCxnSpPr>
      <xdr:spPr>
        <a:xfrm>
          <a:off x="8210550" y="1445704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2" name="楕円 331">
          <a:extLst>
            <a:ext uri="{FF2B5EF4-FFF2-40B4-BE49-F238E27FC236}">
              <a16:creationId xmlns:a16="http://schemas.microsoft.com/office/drawing/2014/main" id="{5C930BB7-FAE2-4202-BF4F-6E0A6A1057E5}"/>
            </a:ext>
          </a:extLst>
        </xdr:cNvPr>
        <xdr:cNvSpPr/>
      </xdr:nvSpPr>
      <xdr:spPr>
        <a:xfrm>
          <a:off x="7413625" y="14400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55245</xdr:rowOff>
    </xdr:to>
    <xdr:cxnSp macro="">
      <xdr:nvCxnSpPr>
        <xdr:cNvPr id="333" name="直線コネクタ 332">
          <a:extLst>
            <a:ext uri="{FF2B5EF4-FFF2-40B4-BE49-F238E27FC236}">
              <a16:creationId xmlns:a16="http://schemas.microsoft.com/office/drawing/2014/main" id="{8F22AC81-3864-4B55-8203-8AF7A6C31D86}"/>
            </a:ext>
          </a:extLst>
        </xdr:cNvPr>
        <xdr:cNvCxnSpPr/>
      </xdr:nvCxnSpPr>
      <xdr:spPr>
        <a:xfrm>
          <a:off x="7445375" y="14451330"/>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34" name="楕円 333">
          <a:extLst>
            <a:ext uri="{FF2B5EF4-FFF2-40B4-BE49-F238E27FC236}">
              <a16:creationId xmlns:a16="http://schemas.microsoft.com/office/drawing/2014/main" id="{45FE87C0-01E7-4ED1-AFA4-73CE50CC0B5A}"/>
            </a:ext>
          </a:extLst>
        </xdr:cNvPr>
        <xdr:cNvSpPr/>
      </xdr:nvSpPr>
      <xdr:spPr>
        <a:xfrm>
          <a:off x="6638925"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35" name="直線コネクタ 334">
          <a:extLst>
            <a:ext uri="{FF2B5EF4-FFF2-40B4-BE49-F238E27FC236}">
              <a16:creationId xmlns:a16="http://schemas.microsoft.com/office/drawing/2014/main" id="{747F9938-F57C-4775-97D8-917803D6FB10}"/>
            </a:ext>
          </a:extLst>
        </xdr:cNvPr>
        <xdr:cNvCxnSpPr/>
      </xdr:nvCxnSpPr>
      <xdr:spPr>
        <a:xfrm>
          <a:off x="6689725" y="1445133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9A61062A-DC78-4C20-A9E1-F64B6E58227F}"/>
            </a:ext>
          </a:extLst>
        </xdr:cNvPr>
        <xdr:cNvSpPr txBox="1"/>
      </xdr:nvSpPr>
      <xdr:spPr>
        <a:xfrm>
          <a:off x="7991552"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12C75BE0-F67D-48D1-9FC6-823A689775FA}"/>
            </a:ext>
          </a:extLst>
        </xdr:cNvPr>
        <xdr:cNvSpPr txBox="1"/>
      </xdr:nvSpPr>
      <xdr:spPr>
        <a:xfrm>
          <a:off x="72581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88EEDC1D-43F3-489D-9414-05EB2F3676AE}"/>
            </a:ext>
          </a:extLst>
        </xdr:cNvPr>
        <xdr:cNvSpPr txBox="1"/>
      </xdr:nvSpPr>
      <xdr:spPr>
        <a:xfrm>
          <a:off x="6483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97172</xdr:rowOff>
    </xdr:from>
    <xdr:ext cx="469744" cy="259045"/>
    <xdr:sp macro="" textlink="">
      <xdr:nvSpPr>
        <xdr:cNvPr id="339" name="n_1mainValue【福祉施設】&#10;一人当たり面積">
          <a:extLst>
            <a:ext uri="{FF2B5EF4-FFF2-40B4-BE49-F238E27FC236}">
              <a16:creationId xmlns:a16="http://schemas.microsoft.com/office/drawing/2014/main" id="{9C5655E1-0283-41E4-89FA-8C7337F3C590}"/>
            </a:ext>
          </a:extLst>
        </xdr:cNvPr>
        <xdr:cNvSpPr txBox="1"/>
      </xdr:nvSpPr>
      <xdr:spPr>
        <a:xfrm>
          <a:off x="7991552"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40" name="n_2mainValue【福祉施設】&#10;一人当たり面積">
          <a:extLst>
            <a:ext uri="{FF2B5EF4-FFF2-40B4-BE49-F238E27FC236}">
              <a16:creationId xmlns:a16="http://schemas.microsoft.com/office/drawing/2014/main" id="{0FFD5032-B490-4E23-921C-8F321404AC3C}"/>
            </a:ext>
          </a:extLst>
        </xdr:cNvPr>
        <xdr:cNvSpPr txBox="1"/>
      </xdr:nvSpPr>
      <xdr:spPr>
        <a:xfrm>
          <a:off x="72581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41" name="n_3mainValue【福祉施設】&#10;一人当たり面積">
          <a:extLst>
            <a:ext uri="{FF2B5EF4-FFF2-40B4-BE49-F238E27FC236}">
              <a16:creationId xmlns:a16="http://schemas.microsoft.com/office/drawing/2014/main" id="{1B70E7CA-96EA-4D90-8DF6-2DABFEFA425D}"/>
            </a:ext>
          </a:extLst>
        </xdr:cNvPr>
        <xdr:cNvSpPr txBox="1"/>
      </xdr:nvSpPr>
      <xdr:spPr>
        <a:xfrm>
          <a:off x="6483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A72AD263-A12C-4ED8-B40D-D9F5CE9F0862}"/>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F092208E-9D9B-4BAF-9E64-6E7C73407B9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2EAE321A-3A1E-40F5-8375-9C7FC840441B}"/>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C3F8EED2-698C-4978-9CE2-3AF7207F3F9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A3BA67BD-DB39-4A95-8A61-F7876F008CC6}"/>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338E306C-6729-4174-9A6A-EE7B1F2BF641}"/>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1655B36-B822-4DCA-AF4C-3A60541C6D6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B12A20CE-AC51-49DA-A7B8-B926A7255446}"/>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51F5BD3E-0907-4330-B52F-F375B1B065ED}"/>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3A9E9751-92B1-4112-B93B-B9FB7996CA77}"/>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514BA28B-7799-45D8-9048-5E693D0E19ED}"/>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95FA9845-5430-413C-BDF0-4EBA1020FE71}"/>
            </a:ext>
          </a:extLst>
        </xdr:cNvPr>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C134D854-B9FB-4BA1-8BE8-7C6B2EEABB6E}"/>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F439433F-5F74-4214-B2B7-ABB7FA3FDBE2}"/>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6D28244A-AF8F-4485-8481-E5564BF0623C}"/>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9BB267AD-A842-4418-A290-B2BBDDC8860B}"/>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D64D40C5-3672-4FB0-AFE0-B60A55669C17}"/>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82A16300-4890-4A8E-BCAA-B63932BB7E6C}"/>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9A966355-6D71-4949-8FCB-A88BB94F44B1}"/>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3959CADB-C363-435D-BC28-C191D5AC3BEE}"/>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EE26F315-51D2-4E00-9E8F-0553B501E69F}"/>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C3D70C2-754B-4A69-BCAB-A98F642CCC32}"/>
            </a:ext>
          </a:extLst>
        </xdr:cNvPr>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4DEE2491-A8B1-4414-807E-A9770C4AC52A}"/>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BAF5DFD3-0AC6-4AA5-A3F6-8DD5729B5822}"/>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CD8C800-A698-41C4-9D62-820129163A31}"/>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7F756038-52D1-4132-860B-9A0BD1DEA3A1}"/>
            </a:ext>
          </a:extLst>
        </xdr:cNvPr>
        <xdr:cNvCxnSpPr/>
      </xdr:nvCxnSpPr>
      <xdr:spPr>
        <a:xfrm flipV="1">
          <a:off x="39490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706B3A57-7715-4482-8C56-F5F285049466}"/>
            </a:ext>
          </a:extLst>
        </xdr:cNvPr>
        <xdr:cNvSpPr txBox="1"/>
      </xdr:nvSpPr>
      <xdr:spPr>
        <a:xfrm>
          <a:off x="39878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45A7FED1-14AF-47BF-8375-7FE3D9EDE231}"/>
            </a:ext>
          </a:extLst>
        </xdr:cNvPr>
        <xdr:cNvCxnSpPr/>
      </xdr:nvCxnSpPr>
      <xdr:spPr>
        <a:xfrm>
          <a:off x="3889375" y="1861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8DB7D614-02F3-4683-9702-F84883CB7942}"/>
            </a:ext>
          </a:extLst>
        </xdr:cNvPr>
        <xdr:cNvSpPr txBox="1"/>
      </xdr:nvSpPr>
      <xdr:spPr>
        <a:xfrm>
          <a:off x="39878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C8D59437-C936-400C-8AAC-2661B11262AA}"/>
            </a:ext>
          </a:extLst>
        </xdr:cNvPr>
        <xdr:cNvCxnSpPr/>
      </xdr:nvCxnSpPr>
      <xdr:spPr>
        <a:xfrm>
          <a:off x="388937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9C5D3FD0-F93D-4966-BA09-2FA1F7B42BD7}"/>
            </a:ext>
          </a:extLst>
        </xdr:cNvPr>
        <xdr:cNvSpPr txBox="1"/>
      </xdr:nvSpPr>
      <xdr:spPr>
        <a:xfrm>
          <a:off x="39878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3B80ED99-66E7-49C8-8BA1-516232942EE4}"/>
            </a:ext>
          </a:extLst>
        </xdr:cNvPr>
        <xdr:cNvSpPr/>
      </xdr:nvSpPr>
      <xdr:spPr>
        <a:xfrm>
          <a:off x="38989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23D0C64D-C1E5-46B8-B4C6-D6868BD43733}"/>
            </a:ext>
          </a:extLst>
        </xdr:cNvPr>
        <xdr:cNvSpPr/>
      </xdr:nvSpPr>
      <xdr:spPr>
        <a:xfrm>
          <a:off x="3203575" y="1781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F393455-B2F1-4461-8E18-BF826FDB03F8}"/>
            </a:ext>
          </a:extLst>
        </xdr:cNvPr>
        <xdr:cNvSpPr/>
      </xdr:nvSpPr>
      <xdr:spPr>
        <a:xfrm>
          <a:off x="2428875"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172758AB-492C-4594-94C7-C8E6C6949145}"/>
            </a:ext>
          </a:extLst>
        </xdr:cNvPr>
        <xdr:cNvSpPr/>
      </xdr:nvSpPr>
      <xdr:spPr>
        <a:xfrm>
          <a:off x="168275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380FE51-75FF-4FC1-AE67-2D6A03A03D0D}"/>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7E5FF84-8411-4378-B94A-861DE7EEBCDA}"/>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0B36F10-253A-42A3-8110-64D73F1D38DB}"/>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F746D7A-C7D2-4734-B41A-DC7C94489EF9}"/>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FD766432-E012-4B54-8C06-FA9726F2EFAA}"/>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89081</xdr:rowOff>
    </xdr:from>
    <xdr:to>
      <xdr:col>24</xdr:col>
      <xdr:colOff>114300</xdr:colOff>
      <xdr:row>104</xdr:row>
      <xdr:rowOff>19231</xdr:rowOff>
    </xdr:to>
    <xdr:sp macro="" textlink="">
      <xdr:nvSpPr>
        <xdr:cNvPr id="382" name="楕円 381">
          <a:extLst>
            <a:ext uri="{FF2B5EF4-FFF2-40B4-BE49-F238E27FC236}">
              <a16:creationId xmlns:a16="http://schemas.microsoft.com/office/drawing/2014/main" id="{318E460B-CCEE-477D-B6DA-3EE8B64CF652}"/>
            </a:ext>
          </a:extLst>
        </xdr:cNvPr>
        <xdr:cNvSpPr/>
      </xdr:nvSpPr>
      <xdr:spPr>
        <a:xfrm>
          <a:off x="38989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67508</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99532BEB-36A2-4335-A65D-404DF0D59411}"/>
            </a:ext>
          </a:extLst>
        </xdr:cNvPr>
        <xdr:cNvSpPr txBox="1"/>
      </xdr:nvSpPr>
      <xdr:spPr>
        <a:xfrm>
          <a:off x="3987800"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384" name="楕円 383">
          <a:extLst>
            <a:ext uri="{FF2B5EF4-FFF2-40B4-BE49-F238E27FC236}">
              <a16:creationId xmlns:a16="http://schemas.microsoft.com/office/drawing/2014/main" id="{07049D5F-D979-4AF9-B45C-E8BEF84E92BC}"/>
            </a:ext>
          </a:extLst>
        </xdr:cNvPr>
        <xdr:cNvSpPr/>
      </xdr:nvSpPr>
      <xdr:spPr>
        <a:xfrm>
          <a:off x="3203575" y="1779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139881</xdr:rowOff>
    </xdr:from>
    <xdr:to>
      <xdr:col>24</xdr:col>
      <xdr:colOff>63500</xdr:colOff>
      <xdr:row>104</xdr:row>
      <xdr:rowOff>19050</xdr:rowOff>
    </xdr:to>
    <xdr:cxnSp macro="">
      <xdr:nvCxnSpPr>
        <xdr:cNvPr id="385" name="直線コネクタ 384">
          <a:extLst>
            <a:ext uri="{FF2B5EF4-FFF2-40B4-BE49-F238E27FC236}">
              <a16:creationId xmlns:a16="http://schemas.microsoft.com/office/drawing/2014/main" id="{10B54D88-1021-4E63-B86A-594BA18F11FF}"/>
            </a:ext>
          </a:extLst>
        </xdr:cNvPr>
        <xdr:cNvCxnSpPr/>
      </xdr:nvCxnSpPr>
      <xdr:spPr>
        <a:xfrm flipV="1">
          <a:off x="3235325" y="17799231"/>
          <a:ext cx="714375"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386" name="楕円 385">
          <a:extLst>
            <a:ext uri="{FF2B5EF4-FFF2-40B4-BE49-F238E27FC236}">
              <a16:creationId xmlns:a16="http://schemas.microsoft.com/office/drawing/2014/main" id="{8820423E-C195-4A51-ACCC-AF38EC54E873}"/>
            </a:ext>
          </a:extLst>
        </xdr:cNvPr>
        <xdr:cNvSpPr/>
      </xdr:nvSpPr>
      <xdr:spPr>
        <a:xfrm>
          <a:off x="2428875"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19050</xdr:rowOff>
    </xdr:to>
    <xdr:cxnSp macro="">
      <xdr:nvCxnSpPr>
        <xdr:cNvPr id="387" name="直線コネクタ 386">
          <a:extLst>
            <a:ext uri="{FF2B5EF4-FFF2-40B4-BE49-F238E27FC236}">
              <a16:creationId xmlns:a16="http://schemas.microsoft.com/office/drawing/2014/main" id="{E1E59ED2-9B08-4A41-BBC7-59AB42438B35}"/>
            </a:ext>
          </a:extLst>
        </xdr:cNvPr>
        <xdr:cNvCxnSpPr/>
      </xdr:nvCxnSpPr>
      <xdr:spPr>
        <a:xfrm>
          <a:off x="2479675" y="17809029"/>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388" name="楕円 387">
          <a:extLst>
            <a:ext uri="{FF2B5EF4-FFF2-40B4-BE49-F238E27FC236}">
              <a16:creationId xmlns:a16="http://schemas.microsoft.com/office/drawing/2014/main" id="{B6F1E1D3-B142-4D44-9C05-421F61F2024E}"/>
            </a:ext>
          </a:extLst>
        </xdr:cNvPr>
        <xdr:cNvSpPr/>
      </xdr:nvSpPr>
      <xdr:spPr>
        <a:xfrm>
          <a:off x="168275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20682</xdr:rowOff>
    </xdr:to>
    <xdr:cxnSp macro="">
      <xdr:nvCxnSpPr>
        <xdr:cNvPr id="389" name="直線コネクタ 388">
          <a:extLst>
            <a:ext uri="{FF2B5EF4-FFF2-40B4-BE49-F238E27FC236}">
              <a16:creationId xmlns:a16="http://schemas.microsoft.com/office/drawing/2014/main" id="{A8CF8A70-9A89-456C-BCE5-0010B05DBF70}"/>
            </a:ext>
          </a:extLst>
        </xdr:cNvPr>
        <xdr:cNvCxnSpPr/>
      </xdr:nvCxnSpPr>
      <xdr:spPr>
        <a:xfrm flipV="1">
          <a:off x="1733550" y="17809029"/>
          <a:ext cx="74612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a:extLst>
            <a:ext uri="{FF2B5EF4-FFF2-40B4-BE49-F238E27FC236}">
              <a16:creationId xmlns:a16="http://schemas.microsoft.com/office/drawing/2014/main" id="{B6CC3DAD-5078-47E9-8D93-C996001DD91B}"/>
            </a:ext>
          </a:extLst>
        </xdr:cNvPr>
        <xdr:cNvSpPr txBox="1"/>
      </xdr:nvSpPr>
      <xdr:spPr>
        <a:xfrm>
          <a:off x="306769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a:extLst>
            <a:ext uri="{FF2B5EF4-FFF2-40B4-BE49-F238E27FC236}">
              <a16:creationId xmlns:a16="http://schemas.microsoft.com/office/drawing/2014/main" id="{832762FB-57FD-4C7A-AB7E-6CA4C25C86F1}"/>
            </a:ext>
          </a:extLst>
        </xdr:cNvPr>
        <xdr:cNvSpPr txBox="1"/>
      </xdr:nvSpPr>
      <xdr:spPr>
        <a:xfrm>
          <a:off x="230569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a:extLst>
            <a:ext uri="{FF2B5EF4-FFF2-40B4-BE49-F238E27FC236}">
              <a16:creationId xmlns:a16="http://schemas.microsoft.com/office/drawing/2014/main" id="{BE4D5968-6FFC-4DD3-B490-57325CE947B8}"/>
            </a:ext>
          </a:extLst>
        </xdr:cNvPr>
        <xdr:cNvSpPr txBox="1"/>
      </xdr:nvSpPr>
      <xdr:spPr>
        <a:xfrm>
          <a:off x="1559569"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393" name="n_1mainValue【市民会館】&#10;有形固定資産減価償却率">
          <a:extLst>
            <a:ext uri="{FF2B5EF4-FFF2-40B4-BE49-F238E27FC236}">
              <a16:creationId xmlns:a16="http://schemas.microsoft.com/office/drawing/2014/main" id="{838F709A-239A-4098-830B-7673CD853817}"/>
            </a:ext>
          </a:extLst>
        </xdr:cNvPr>
        <xdr:cNvSpPr txBox="1"/>
      </xdr:nvSpPr>
      <xdr:spPr>
        <a:xfrm>
          <a:off x="306769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394" name="n_2mainValue【市民会館】&#10;有形固定資産減価償却率">
          <a:extLst>
            <a:ext uri="{FF2B5EF4-FFF2-40B4-BE49-F238E27FC236}">
              <a16:creationId xmlns:a16="http://schemas.microsoft.com/office/drawing/2014/main" id="{4E9550B4-2F2C-454A-9314-52BD709E61A5}"/>
            </a:ext>
          </a:extLst>
        </xdr:cNvPr>
        <xdr:cNvSpPr txBox="1"/>
      </xdr:nvSpPr>
      <xdr:spPr>
        <a:xfrm>
          <a:off x="230569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395" name="n_3mainValue【市民会館】&#10;有形固定資産減価償却率">
          <a:extLst>
            <a:ext uri="{FF2B5EF4-FFF2-40B4-BE49-F238E27FC236}">
              <a16:creationId xmlns:a16="http://schemas.microsoft.com/office/drawing/2014/main" id="{D09B624E-1CC9-4394-8329-2733E7FD1361}"/>
            </a:ext>
          </a:extLst>
        </xdr:cNvPr>
        <xdr:cNvSpPr txBox="1"/>
      </xdr:nvSpPr>
      <xdr:spPr>
        <a:xfrm>
          <a:off x="1559569"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D38BDAF2-D623-4507-BBF0-5ECEF18CEEA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4D5AC7FD-C0FE-4C67-9102-AF32D6DCE994}"/>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2F49B6A8-1B23-46BA-86AC-998552D98403}"/>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1ACB87CE-7948-44A0-B88E-B5CFC661675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CCCF1D12-83CC-4016-87AD-3B7C09A14ED5}"/>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5F5D1607-AB79-4C86-8C0B-61F51ECFAC74}"/>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7F996B91-E2D1-4149-9C4B-83AE01729239}"/>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47624FF8-06D1-4596-B3C9-8E579F7B0082}"/>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62B56D69-BAC1-43D7-BE77-AA41E3A6E1A1}"/>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461A68F-57FC-4178-A58A-CB5C0CA5278D}"/>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7C53FC38-25A0-4BC5-989E-5CCB85F2A528}"/>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E1233230-F572-4E3E-9332-D5EE3081F41A}"/>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A6F39DEA-CD43-4205-B5B9-C305FE4A58BB}"/>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30A5550-5767-46E9-ACB6-6307174B3779}"/>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50866F05-5049-45C3-BCB8-F8BA95354F28}"/>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FB7C1665-209A-41F3-9B42-BE6A6CD9764E}"/>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8F6DB52C-B8FD-4C22-883B-A241BBDB88E3}"/>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3803123-65EF-4D5A-BB89-9A20DB0959A9}"/>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32146169-F94B-46C4-A1A7-CA2314EA9F6B}"/>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BC7806B7-837A-4213-AFF4-99DAAEB3E14A}"/>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6F002A4A-7E1E-4C35-BB19-1367D27B0665}"/>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E04E6405-F4BA-4934-8B6B-D92FB7C410BD}"/>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E9F75396-169A-46A0-8795-3CD2F4B05081}"/>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113A67DA-8402-4A51-9182-F0E77C26782F}"/>
            </a:ext>
          </a:extLst>
        </xdr:cNvPr>
        <xdr:cNvCxnSpPr/>
      </xdr:nvCxnSpPr>
      <xdr:spPr>
        <a:xfrm flipV="1">
          <a:off x="8905240"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7D58668-386D-46C3-9614-64B367D906F4}"/>
            </a:ext>
          </a:extLst>
        </xdr:cNvPr>
        <xdr:cNvSpPr txBox="1"/>
      </xdr:nvSpPr>
      <xdr:spPr>
        <a:xfrm>
          <a:off x="8943975"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4576F1C3-8881-49BE-96F9-BC9F243E7C9F}"/>
            </a:ext>
          </a:extLst>
        </xdr:cNvPr>
        <xdr:cNvCxnSpPr/>
      </xdr:nvCxnSpPr>
      <xdr:spPr>
        <a:xfrm>
          <a:off x="8845550" y="1856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88485447-B9E3-4E43-BC69-7EA8C8E1E169}"/>
            </a:ext>
          </a:extLst>
        </xdr:cNvPr>
        <xdr:cNvSpPr txBox="1"/>
      </xdr:nvSpPr>
      <xdr:spPr>
        <a:xfrm>
          <a:off x="8943975"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1FD1C2B3-5A37-40C0-8CFA-F30C8CFF0F3A}"/>
            </a:ext>
          </a:extLst>
        </xdr:cNvPr>
        <xdr:cNvCxnSpPr/>
      </xdr:nvCxnSpPr>
      <xdr:spPr>
        <a:xfrm>
          <a:off x="8845550" y="1737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BCFF877B-B344-4F38-B449-A6350B6F1E0F}"/>
            </a:ext>
          </a:extLst>
        </xdr:cNvPr>
        <xdr:cNvSpPr txBox="1"/>
      </xdr:nvSpPr>
      <xdr:spPr>
        <a:xfrm>
          <a:off x="8943975"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2F8AAE68-A96B-426E-936B-9A22B8913D45}"/>
            </a:ext>
          </a:extLst>
        </xdr:cNvPr>
        <xdr:cNvSpPr/>
      </xdr:nvSpPr>
      <xdr:spPr>
        <a:xfrm>
          <a:off x="8883650"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BB50F1D3-1699-40DB-A721-B64EEBFB71B2}"/>
            </a:ext>
          </a:extLst>
        </xdr:cNvPr>
        <xdr:cNvSpPr/>
      </xdr:nvSpPr>
      <xdr:spPr>
        <a:xfrm>
          <a:off x="815975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AE78EA91-CD8A-4018-BDAC-999675270F71}"/>
            </a:ext>
          </a:extLst>
        </xdr:cNvPr>
        <xdr:cNvSpPr/>
      </xdr:nvSpPr>
      <xdr:spPr>
        <a:xfrm>
          <a:off x="7413625" y="1812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0DD14349-76FA-414D-B65E-E0422B22A7A7}"/>
            </a:ext>
          </a:extLst>
        </xdr:cNvPr>
        <xdr:cNvSpPr/>
      </xdr:nvSpPr>
      <xdr:spPr>
        <a:xfrm>
          <a:off x="6638925"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C31EB0E2-9BFA-40A9-8ACC-D44BCB9EF13F}"/>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2602C5DD-ADD0-4042-BC04-947507A1314F}"/>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EB670F0-AD90-49E0-BA38-20EAEB6FB808}"/>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A393E1AC-782B-467F-B34D-712D4628CAA8}"/>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A9CA781-41F1-4142-ABB6-BBA622F5CD32}"/>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162561</xdr:rowOff>
    </xdr:from>
    <xdr:to>
      <xdr:col>55</xdr:col>
      <xdr:colOff>50800</xdr:colOff>
      <xdr:row>104</xdr:row>
      <xdr:rowOff>92711</xdr:rowOff>
    </xdr:to>
    <xdr:sp macro="" textlink="">
      <xdr:nvSpPr>
        <xdr:cNvPr id="434" name="楕円 433">
          <a:extLst>
            <a:ext uri="{FF2B5EF4-FFF2-40B4-BE49-F238E27FC236}">
              <a16:creationId xmlns:a16="http://schemas.microsoft.com/office/drawing/2014/main" id="{EC897019-7E8E-4958-9F33-12302362D362}"/>
            </a:ext>
          </a:extLst>
        </xdr:cNvPr>
        <xdr:cNvSpPr/>
      </xdr:nvSpPr>
      <xdr:spPr>
        <a:xfrm>
          <a:off x="8883650" y="17821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13988</xdr:rowOff>
    </xdr:from>
    <xdr:ext cx="469744" cy="259045"/>
    <xdr:sp macro="" textlink="">
      <xdr:nvSpPr>
        <xdr:cNvPr id="435" name="【市民会館】&#10;一人当たり面積該当値テキスト">
          <a:extLst>
            <a:ext uri="{FF2B5EF4-FFF2-40B4-BE49-F238E27FC236}">
              <a16:creationId xmlns:a16="http://schemas.microsoft.com/office/drawing/2014/main" id="{7899E721-FA06-4702-92B2-85DBD5F5F767}"/>
            </a:ext>
          </a:extLst>
        </xdr:cNvPr>
        <xdr:cNvSpPr txBox="1"/>
      </xdr:nvSpPr>
      <xdr:spPr>
        <a:xfrm>
          <a:off x="8943975"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36" name="楕円 435">
          <a:extLst>
            <a:ext uri="{FF2B5EF4-FFF2-40B4-BE49-F238E27FC236}">
              <a16:creationId xmlns:a16="http://schemas.microsoft.com/office/drawing/2014/main" id="{3B51277F-051A-413A-AAC9-6CA8A4E35E03}"/>
            </a:ext>
          </a:extLst>
        </xdr:cNvPr>
        <xdr:cNvSpPr/>
      </xdr:nvSpPr>
      <xdr:spPr>
        <a:xfrm>
          <a:off x="815975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104</xdr:row>
      <xdr:rowOff>41911</xdr:rowOff>
    </xdr:to>
    <xdr:cxnSp macro="">
      <xdr:nvCxnSpPr>
        <xdr:cNvPr id="437" name="直線コネクタ 436">
          <a:extLst>
            <a:ext uri="{FF2B5EF4-FFF2-40B4-BE49-F238E27FC236}">
              <a16:creationId xmlns:a16="http://schemas.microsoft.com/office/drawing/2014/main" id="{C0F612A9-B9D4-48E2-900B-2267A1777E93}"/>
            </a:ext>
          </a:extLst>
        </xdr:cNvPr>
        <xdr:cNvCxnSpPr/>
      </xdr:nvCxnSpPr>
      <xdr:spPr>
        <a:xfrm>
          <a:off x="8210550" y="17495520"/>
          <a:ext cx="695325"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29211</xdr:rowOff>
    </xdr:from>
    <xdr:to>
      <xdr:col>46</xdr:col>
      <xdr:colOff>38100</xdr:colOff>
      <xdr:row>102</xdr:row>
      <xdr:rowOff>130811</xdr:rowOff>
    </xdr:to>
    <xdr:sp macro="" textlink="">
      <xdr:nvSpPr>
        <xdr:cNvPr id="438" name="楕円 437">
          <a:extLst>
            <a:ext uri="{FF2B5EF4-FFF2-40B4-BE49-F238E27FC236}">
              <a16:creationId xmlns:a16="http://schemas.microsoft.com/office/drawing/2014/main" id="{1BF57D01-B6BB-422F-BBA4-7D25F781D26F}"/>
            </a:ext>
          </a:extLst>
        </xdr:cNvPr>
        <xdr:cNvSpPr/>
      </xdr:nvSpPr>
      <xdr:spPr>
        <a:xfrm>
          <a:off x="7413625" y="175171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80011</xdr:rowOff>
    </xdr:to>
    <xdr:cxnSp macro="">
      <xdr:nvCxnSpPr>
        <xdr:cNvPr id="439" name="直線コネクタ 438">
          <a:extLst>
            <a:ext uri="{FF2B5EF4-FFF2-40B4-BE49-F238E27FC236}">
              <a16:creationId xmlns:a16="http://schemas.microsoft.com/office/drawing/2014/main" id="{8FA79A59-8F75-4509-BB33-5AEA2F0F94CA}"/>
            </a:ext>
          </a:extLst>
        </xdr:cNvPr>
        <xdr:cNvCxnSpPr/>
      </xdr:nvCxnSpPr>
      <xdr:spPr>
        <a:xfrm flipV="1">
          <a:off x="7445375" y="17495520"/>
          <a:ext cx="7651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10161</xdr:rowOff>
    </xdr:from>
    <xdr:to>
      <xdr:col>41</xdr:col>
      <xdr:colOff>101600</xdr:colOff>
      <xdr:row>102</xdr:row>
      <xdr:rowOff>111761</xdr:rowOff>
    </xdr:to>
    <xdr:sp macro="" textlink="">
      <xdr:nvSpPr>
        <xdr:cNvPr id="440" name="楕円 439">
          <a:extLst>
            <a:ext uri="{FF2B5EF4-FFF2-40B4-BE49-F238E27FC236}">
              <a16:creationId xmlns:a16="http://schemas.microsoft.com/office/drawing/2014/main" id="{6F227471-6EBE-4C36-BEFD-80312CCE77A5}"/>
            </a:ext>
          </a:extLst>
        </xdr:cNvPr>
        <xdr:cNvSpPr/>
      </xdr:nvSpPr>
      <xdr:spPr>
        <a:xfrm>
          <a:off x="6638925"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60961</xdr:rowOff>
    </xdr:from>
    <xdr:to>
      <xdr:col>45</xdr:col>
      <xdr:colOff>177800</xdr:colOff>
      <xdr:row>102</xdr:row>
      <xdr:rowOff>80011</xdr:rowOff>
    </xdr:to>
    <xdr:cxnSp macro="">
      <xdr:nvCxnSpPr>
        <xdr:cNvPr id="441" name="直線コネクタ 440">
          <a:extLst>
            <a:ext uri="{FF2B5EF4-FFF2-40B4-BE49-F238E27FC236}">
              <a16:creationId xmlns:a16="http://schemas.microsoft.com/office/drawing/2014/main" id="{1E52D296-1402-4BFD-BA12-8469F0BEC51A}"/>
            </a:ext>
          </a:extLst>
        </xdr:cNvPr>
        <xdr:cNvCxnSpPr/>
      </xdr:nvCxnSpPr>
      <xdr:spPr>
        <a:xfrm>
          <a:off x="6689725" y="17548861"/>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5C72FF8B-5F4B-423D-B460-2433ED327531}"/>
            </a:ext>
          </a:extLst>
        </xdr:cNvPr>
        <xdr:cNvSpPr txBox="1"/>
      </xdr:nvSpPr>
      <xdr:spPr>
        <a:xfrm>
          <a:off x="7991552"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98BB7161-24BA-48D9-9025-6806DA47C8CD}"/>
            </a:ext>
          </a:extLst>
        </xdr:cNvPr>
        <xdr:cNvSpPr txBox="1"/>
      </xdr:nvSpPr>
      <xdr:spPr>
        <a:xfrm>
          <a:off x="72581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a:extLst>
            <a:ext uri="{FF2B5EF4-FFF2-40B4-BE49-F238E27FC236}">
              <a16:creationId xmlns:a16="http://schemas.microsoft.com/office/drawing/2014/main" id="{8C4046DC-2C60-40FC-A417-92520CCF2227}"/>
            </a:ext>
          </a:extLst>
        </xdr:cNvPr>
        <xdr:cNvSpPr txBox="1"/>
      </xdr:nvSpPr>
      <xdr:spPr>
        <a:xfrm>
          <a:off x="6483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45" name="n_1mainValue【市民会館】&#10;一人当たり面積">
          <a:extLst>
            <a:ext uri="{FF2B5EF4-FFF2-40B4-BE49-F238E27FC236}">
              <a16:creationId xmlns:a16="http://schemas.microsoft.com/office/drawing/2014/main" id="{8DE4C5B4-90EB-464E-BF41-D5F50ED0AE82}"/>
            </a:ext>
          </a:extLst>
        </xdr:cNvPr>
        <xdr:cNvSpPr txBox="1"/>
      </xdr:nvSpPr>
      <xdr:spPr>
        <a:xfrm>
          <a:off x="7991552"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147338</xdr:rowOff>
    </xdr:from>
    <xdr:ext cx="469744" cy="259045"/>
    <xdr:sp macro="" textlink="">
      <xdr:nvSpPr>
        <xdr:cNvPr id="446" name="n_2mainValue【市民会館】&#10;一人当たり面積">
          <a:extLst>
            <a:ext uri="{FF2B5EF4-FFF2-40B4-BE49-F238E27FC236}">
              <a16:creationId xmlns:a16="http://schemas.microsoft.com/office/drawing/2014/main" id="{2D9B5416-6DE9-4BEA-8444-F4637933A511}"/>
            </a:ext>
          </a:extLst>
        </xdr:cNvPr>
        <xdr:cNvSpPr txBox="1"/>
      </xdr:nvSpPr>
      <xdr:spPr>
        <a:xfrm>
          <a:off x="72581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128288</xdr:rowOff>
    </xdr:from>
    <xdr:ext cx="469744" cy="259045"/>
    <xdr:sp macro="" textlink="">
      <xdr:nvSpPr>
        <xdr:cNvPr id="447" name="n_3mainValue【市民会館】&#10;一人当たり面積">
          <a:extLst>
            <a:ext uri="{FF2B5EF4-FFF2-40B4-BE49-F238E27FC236}">
              <a16:creationId xmlns:a16="http://schemas.microsoft.com/office/drawing/2014/main" id="{BB21BC6F-3C47-44F4-ABF5-839539DD0817}"/>
            </a:ext>
          </a:extLst>
        </xdr:cNvPr>
        <xdr:cNvSpPr txBox="1"/>
      </xdr:nvSpPr>
      <xdr:spPr>
        <a:xfrm>
          <a:off x="6483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F0356CC9-DD0F-44F8-ACAB-07DEA1C597B9}"/>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9260791A-260C-4E6D-9D16-01168739B6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2B623BF9-18A7-47EE-A0CD-9F099E4D7991}"/>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DC96964C-3867-4705-8D0E-5D7DB89C85C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7526723F-0229-4F0E-B547-BA18AB7E891E}"/>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A2CAB3C5-0F0E-4EFD-9AFF-0B17A5C98B0E}"/>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3B75763C-3524-4C85-809C-8E16732283A6}"/>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4F84783A-77EC-4E91-99CC-609C59EC42FA}"/>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F177EE48-E608-4C66-8D8D-E19664326698}"/>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F173D991-4695-47BC-935C-5E40F095539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7D0386FA-9D32-4598-916A-93FE480A3199}"/>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9F956FD7-4DB8-402C-815F-6E0530575977}"/>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C76C1BFC-439A-42B1-9262-8DEE3C95A37A}"/>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821F6E18-CD25-4728-BFEE-FD60389F21BD}"/>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789C020D-A381-4CD4-9237-7976CF3AEC8E}"/>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80BF2F53-A638-4641-8858-B26A15C2E11E}"/>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1BB163AC-260A-484C-9A79-5516E5970B35}"/>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C62D32B2-3AA8-46C8-817B-0DAA565ABB13}"/>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3AFBD7B7-0D53-468E-81CD-459173F5E2BC}"/>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3C9157C6-A187-4B0D-A422-A9C531D71DE2}"/>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98DDBD03-B7F6-4D1E-B68F-8DF0D242628F}"/>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8E05F479-5E91-4C01-9F48-70E902B26438}"/>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B34E6C81-BA88-423B-B9FD-B51C57D3F9CE}"/>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6FB7F84-5CE7-4ECC-AB00-88A2E80700F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8B329745-1B7E-45F9-8620-CCD716723CA8}"/>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1EB37095-A5AB-4E3B-8B73-4AB0F73AD535}"/>
            </a:ext>
          </a:extLst>
        </xdr:cNvPr>
        <xdr:cNvCxnSpPr/>
      </xdr:nvCxn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7192A830-BF13-40D4-A798-AF29B058EED3}"/>
            </a:ext>
          </a:extLst>
        </xdr:cNvPr>
        <xdr:cNvSpPr txBox="1"/>
      </xdr:nvSpPr>
      <xdr:spPr>
        <a:xfrm>
          <a:off x="13928725"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73EE06A-0DAB-4C76-B6A2-49189CA2891C}"/>
            </a:ext>
          </a:extLst>
        </xdr:cNvPr>
        <xdr:cNvCxnSpPr/>
      </xdr:nvCxn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28D9DDA5-CB68-42B9-B15F-01BF70DDA179}"/>
            </a:ext>
          </a:extLst>
        </xdr:cNvPr>
        <xdr:cNvSpPr txBox="1"/>
      </xdr:nvSpPr>
      <xdr:spPr>
        <a:xfrm>
          <a:off x="13928725"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BF43126B-25BC-4347-9DD2-BB6FFFC501F7}"/>
            </a:ext>
          </a:extLst>
        </xdr:cNvPr>
        <xdr:cNvCxnSpPr/>
      </xdr:nvCxn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32A571B-E27B-4F7A-B984-D74BEEB3D2BE}"/>
            </a:ext>
          </a:extLst>
        </xdr:cNvPr>
        <xdr:cNvSpPr txBox="1"/>
      </xdr:nvSpPr>
      <xdr:spPr>
        <a:xfrm>
          <a:off x="13928725"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5C545348-6908-494A-9961-269D05AD74F4}"/>
            </a:ext>
          </a:extLst>
        </xdr:cNvPr>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47E5A6A7-A89C-4E30-99F1-E5D843B5161E}"/>
            </a:ext>
          </a:extLst>
        </xdr:cNvPr>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6B1B692-CB24-4F00-B5F9-C4FE0EDDB83A}"/>
            </a:ext>
          </a:extLst>
        </xdr:cNvPr>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7FBF9071-AC4D-4958-96B4-CF1ABC71CF9B}"/>
            </a:ext>
          </a:extLst>
        </xdr:cNvPr>
        <xdr:cNvSpPr/>
      </xdr:nvSpPr>
      <xdr:spPr>
        <a:xfrm>
          <a:off x="11623675" y="620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1040CB4-34C1-47D6-97AA-F4D2AFA5D98A}"/>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6279B54-5C75-438D-B9A8-15ED6DC81DEC}"/>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DA81181-1D50-4AFC-B78D-19743F2D95E6}"/>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C398EAB-5230-4402-93A1-C6DEAFAA4B3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C51259D-A8B6-4ABC-8DE3-F9C14CD98BAA}"/>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488" name="楕円 487">
          <a:extLst>
            <a:ext uri="{FF2B5EF4-FFF2-40B4-BE49-F238E27FC236}">
              <a16:creationId xmlns:a16="http://schemas.microsoft.com/office/drawing/2014/main" id="{9E85C142-46BC-4D6C-AEDA-6AD18AC8AC15}"/>
            </a:ext>
          </a:extLst>
        </xdr:cNvPr>
        <xdr:cNvSpPr/>
      </xdr:nvSpPr>
      <xdr:spPr>
        <a:xfrm>
          <a:off x="13839825" y="6256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107060</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842C4289-4E07-44E3-B9D4-FC80543E969B}"/>
            </a:ext>
          </a:extLst>
        </xdr:cNvPr>
        <xdr:cNvSpPr txBox="1"/>
      </xdr:nvSpPr>
      <xdr:spPr>
        <a:xfrm>
          <a:off x="13928725"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90" name="楕円 489">
          <a:extLst>
            <a:ext uri="{FF2B5EF4-FFF2-40B4-BE49-F238E27FC236}">
              <a16:creationId xmlns:a16="http://schemas.microsoft.com/office/drawing/2014/main" id="{1AFC8AB0-4846-4F02-9FF5-49DE9E1B53A1}"/>
            </a:ext>
          </a:extLst>
        </xdr:cNvPr>
        <xdr:cNvSpPr/>
      </xdr:nvSpPr>
      <xdr:spPr>
        <a:xfrm>
          <a:off x="13115925"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37</xdr:row>
      <xdr:rowOff>7620</xdr:rowOff>
    </xdr:to>
    <xdr:cxnSp macro="">
      <xdr:nvCxnSpPr>
        <xdr:cNvPr id="491" name="直線コネクタ 490">
          <a:extLst>
            <a:ext uri="{FF2B5EF4-FFF2-40B4-BE49-F238E27FC236}">
              <a16:creationId xmlns:a16="http://schemas.microsoft.com/office/drawing/2014/main" id="{6F2B4661-0451-436E-BF98-0916D4DDC630}"/>
            </a:ext>
          </a:extLst>
        </xdr:cNvPr>
        <xdr:cNvCxnSpPr/>
      </xdr:nvCxnSpPr>
      <xdr:spPr>
        <a:xfrm flipV="1">
          <a:off x="13166725" y="6307183"/>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58057</xdr:rowOff>
    </xdr:from>
    <xdr:to>
      <xdr:col>76</xdr:col>
      <xdr:colOff>165100</xdr:colOff>
      <xdr:row>37</xdr:row>
      <xdr:rowOff>159657</xdr:rowOff>
    </xdr:to>
    <xdr:sp macro="" textlink="">
      <xdr:nvSpPr>
        <xdr:cNvPr id="492" name="楕円 491">
          <a:extLst>
            <a:ext uri="{FF2B5EF4-FFF2-40B4-BE49-F238E27FC236}">
              <a16:creationId xmlns:a16="http://schemas.microsoft.com/office/drawing/2014/main" id="{AC174374-745C-4BC9-9FF0-93A1D9580535}"/>
            </a:ext>
          </a:extLst>
        </xdr:cNvPr>
        <xdr:cNvSpPr/>
      </xdr:nvSpPr>
      <xdr:spPr>
        <a:xfrm>
          <a:off x="123698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108857</xdr:rowOff>
    </xdr:to>
    <xdr:cxnSp macro="">
      <xdr:nvCxnSpPr>
        <xdr:cNvPr id="493" name="直線コネクタ 492">
          <a:extLst>
            <a:ext uri="{FF2B5EF4-FFF2-40B4-BE49-F238E27FC236}">
              <a16:creationId xmlns:a16="http://schemas.microsoft.com/office/drawing/2014/main" id="{F96ADC27-0DD2-4475-85DE-B52ED534449B}"/>
            </a:ext>
          </a:extLst>
        </xdr:cNvPr>
        <xdr:cNvCxnSpPr/>
      </xdr:nvCxnSpPr>
      <xdr:spPr>
        <a:xfrm flipV="1">
          <a:off x="12420600" y="6351270"/>
          <a:ext cx="74612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494" name="楕円 493">
          <a:extLst>
            <a:ext uri="{FF2B5EF4-FFF2-40B4-BE49-F238E27FC236}">
              <a16:creationId xmlns:a16="http://schemas.microsoft.com/office/drawing/2014/main" id="{4622D685-3F8D-4727-B0B6-BD96CD76CCDD}"/>
            </a:ext>
          </a:extLst>
        </xdr:cNvPr>
        <xdr:cNvSpPr/>
      </xdr:nvSpPr>
      <xdr:spPr>
        <a:xfrm>
          <a:off x="11623675" y="64768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108857</xdr:rowOff>
    </xdr:from>
    <xdr:to>
      <xdr:col>76</xdr:col>
      <xdr:colOff>114300</xdr:colOff>
      <xdr:row>38</xdr:row>
      <xdr:rowOff>12519</xdr:rowOff>
    </xdr:to>
    <xdr:cxnSp macro="">
      <xdr:nvCxnSpPr>
        <xdr:cNvPr id="495" name="直線コネクタ 494">
          <a:extLst>
            <a:ext uri="{FF2B5EF4-FFF2-40B4-BE49-F238E27FC236}">
              <a16:creationId xmlns:a16="http://schemas.microsoft.com/office/drawing/2014/main" id="{F20A7881-ACF6-45B3-8BCC-06DC48A3F82C}"/>
            </a:ext>
          </a:extLst>
        </xdr:cNvPr>
        <xdr:cNvCxnSpPr/>
      </xdr:nvCxnSpPr>
      <xdr:spPr>
        <a:xfrm flipV="1">
          <a:off x="11655425" y="6452507"/>
          <a:ext cx="765175"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34638315-963B-4DAB-8C84-A10B9E39E27F}"/>
            </a:ext>
          </a:extLst>
        </xdr:cNvPr>
        <xdr:cNvSpPr txBox="1"/>
      </xdr:nvSpPr>
      <xdr:spPr>
        <a:xfrm>
          <a:off x="12980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DD124E19-BD05-46D2-8AEE-AB4053CBDB2D}"/>
            </a:ext>
          </a:extLst>
        </xdr:cNvPr>
        <xdr:cNvSpPr txBox="1"/>
      </xdr:nvSpPr>
      <xdr:spPr>
        <a:xfrm>
          <a:off x="12246619"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A95A838A-D2A3-4683-B088-E0A82F7ED550}"/>
            </a:ext>
          </a:extLst>
        </xdr:cNvPr>
        <xdr:cNvSpPr txBox="1"/>
      </xdr:nvSpPr>
      <xdr:spPr>
        <a:xfrm>
          <a:off x="115004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49547</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6F3E275A-1069-4CE4-9BA9-BC5C7229A168}"/>
            </a:ext>
          </a:extLst>
        </xdr:cNvPr>
        <xdr:cNvSpPr txBox="1"/>
      </xdr:nvSpPr>
      <xdr:spPr>
        <a:xfrm>
          <a:off x="12980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150784</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58015FE3-F345-45C2-B13D-17C2E9E9128A}"/>
            </a:ext>
          </a:extLst>
        </xdr:cNvPr>
        <xdr:cNvSpPr txBox="1"/>
      </xdr:nvSpPr>
      <xdr:spPr>
        <a:xfrm>
          <a:off x="12246619"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54446</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31676AE4-CB49-4E69-9402-5A811F0151D3}"/>
            </a:ext>
          </a:extLst>
        </xdr:cNvPr>
        <xdr:cNvSpPr txBox="1"/>
      </xdr:nvSpPr>
      <xdr:spPr>
        <a:xfrm>
          <a:off x="1150049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C070FEB7-1A9E-4649-8B49-87B253377C01}"/>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C03C528D-77A3-4029-BC90-6DD02C2E6362}"/>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3F7032-4605-4CB3-A9F7-46AB2EA7A99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ED485129-C1E4-4BE1-A2C7-1198243945E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221C9D27-2CE7-43B2-BB2D-DF981C8DB61F}"/>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F2317145-2D12-4F57-AEEB-A5B3FB98075C}"/>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8C0CA2B0-D006-4659-9652-426ED10A1A53}"/>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7A40A939-3680-4F0F-8DAB-F2DEADCEDBAF}"/>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69F15B59-CC33-4C77-91B4-CD11626B1043}"/>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E87A4F48-9A18-4687-BEBD-87D08ADA3899}"/>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E18143C2-3516-49C7-8DA5-C9243BCD9D40}"/>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3F9D0293-A96E-40DA-B16E-19DF4F9632E5}"/>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2CD2F20F-A35A-4337-809F-8131FAD4ED98}"/>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3BF721CA-77F6-4C90-914E-1FC8F6E8C4A3}"/>
            </a:ext>
          </a:extLst>
        </xdr:cNvPr>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3D2194B8-CA7A-4463-B28A-CF14A94134C1}"/>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77F587F5-F04C-4BEF-A3FC-F2DE33B0B788}"/>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46E7C7DA-436A-4E6F-BC27-384EDA8616BB}"/>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82BDE4A5-8C9C-4E4D-982F-59B50E378518}"/>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4F466947-8243-4392-9D98-AE14E39094A8}"/>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664B2F25-1C0B-44F9-AD36-0DB6461D13AE}"/>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A7F4A12F-E1B1-402D-A9A8-A5A1C1BED0D7}"/>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2304AE4E-A0BD-4E9D-B689-32D3A3AC37EB}"/>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81C89777-1D3A-4B75-8A93-5906743D45E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7FA5B419-249F-4B86-A609-F480BEB26E8F}"/>
            </a:ext>
          </a:extLst>
        </xdr:cNvPr>
        <xdr:cNvCxnSpPr/>
      </xdr:nvCxn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C9F20C1-F701-4C08-AEA1-0799B6457974}"/>
            </a:ext>
          </a:extLst>
        </xdr:cNvPr>
        <xdr:cNvSpPr txBox="1"/>
      </xdr:nvSpPr>
      <xdr:spPr>
        <a:xfrm>
          <a:off x="188849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3A23DC68-A663-4F7E-8CA3-856895213774}"/>
            </a:ext>
          </a:extLst>
        </xdr:cNvPr>
        <xdr:cNvCxnSpPr/>
      </xdr:nvCxn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580B5BEB-EB74-4324-A67E-C8E0323CD044}"/>
            </a:ext>
          </a:extLst>
        </xdr:cNvPr>
        <xdr:cNvSpPr txBox="1"/>
      </xdr:nvSpPr>
      <xdr:spPr>
        <a:xfrm>
          <a:off x="188849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AC129872-E054-4841-A5B7-0BB7F5593DFB}"/>
            </a:ext>
          </a:extLst>
        </xdr:cNvPr>
        <xdr:cNvCxnSpPr/>
      </xdr:nvCxn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CE8B47B3-8235-4AD3-B2BA-A38E1599F197}"/>
            </a:ext>
          </a:extLst>
        </xdr:cNvPr>
        <xdr:cNvSpPr txBox="1"/>
      </xdr:nvSpPr>
      <xdr:spPr>
        <a:xfrm>
          <a:off x="188849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08E28ACC-D197-4355-B80E-F511CE1DCDC1}"/>
            </a:ext>
          </a:extLst>
        </xdr:cNvPr>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E2153EDE-572E-40C5-A3DA-549DACCAEB18}"/>
            </a:ext>
          </a:extLst>
        </xdr:cNvPr>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E4D71C47-D96C-4584-8164-13F2943BA950}"/>
            </a:ext>
          </a:extLst>
        </xdr:cNvPr>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DAE90910-7AE3-412A-A668-0D9CB44DE5F6}"/>
            </a:ext>
          </a:extLst>
        </xdr:cNvPr>
        <xdr:cNvSpPr/>
      </xdr:nvSpPr>
      <xdr:spPr>
        <a:xfrm>
          <a:off x="1657985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A3D9F0C-6967-47F6-8AB6-D00B9927D263}"/>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5FE7EAF-51BC-4AC9-95F7-DAB625276BE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9CE41D1B-C212-4CDA-B27A-8B1E360C9513}"/>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5B6125A-EA7F-4F6C-A0A5-B338A6044212}"/>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A13434D1-AA1F-48A2-8734-2F18683DD9F3}"/>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103048</xdr:rowOff>
    </xdr:from>
    <xdr:to>
      <xdr:col>116</xdr:col>
      <xdr:colOff>114300</xdr:colOff>
      <xdr:row>40</xdr:row>
      <xdr:rowOff>33198</xdr:rowOff>
    </xdr:to>
    <xdr:sp macro="" textlink="">
      <xdr:nvSpPr>
        <xdr:cNvPr id="540" name="楕円 539">
          <a:extLst>
            <a:ext uri="{FF2B5EF4-FFF2-40B4-BE49-F238E27FC236}">
              <a16:creationId xmlns:a16="http://schemas.microsoft.com/office/drawing/2014/main" id="{083F6E05-2489-4C62-B4B9-5D4893750CE0}"/>
            </a:ext>
          </a:extLst>
        </xdr:cNvPr>
        <xdr:cNvSpPr/>
      </xdr:nvSpPr>
      <xdr:spPr>
        <a:xfrm>
          <a:off x="18796000" y="67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81475</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9BA67552-F597-4305-A3B9-12DBF19F71FE}"/>
            </a:ext>
          </a:extLst>
        </xdr:cNvPr>
        <xdr:cNvSpPr txBox="1"/>
      </xdr:nvSpPr>
      <xdr:spPr>
        <a:xfrm>
          <a:off x="18884900" y="67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80280</xdr:rowOff>
    </xdr:from>
    <xdr:to>
      <xdr:col>112</xdr:col>
      <xdr:colOff>38100</xdr:colOff>
      <xdr:row>40</xdr:row>
      <xdr:rowOff>10430</xdr:rowOff>
    </xdr:to>
    <xdr:sp macro="" textlink="">
      <xdr:nvSpPr>
        <xdr:cNvPr id="542" name="楕円 541">
          <a:extLst>
            <a:ext uri="{FF2B5EF4-FFF2-40B4-BE49-F238E27FC236}">
              <a16:creationId xmlns:a16="http://schemas.microsoft.com/office/drawing/2014/main" id="{53161597-B87D-421D-AA6C-E50A097496F9}"/>
            </a:ext>
          </a:extLst>
        </xdr:cNvPr>
        <xdr:cNvSpPr/>
      </xdr:nvSpPr>
      <xdr:spPr>
        <a:xfrm>
          <a:off x="18100675" y="6766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131080</xdr:rowOff>
    </xdr:from>
    <xdr:to>
      <xdr:col>116</xdr:col>
      <xdr:colOff>63500</xdr:colOff>
      <xdr:row>39</xdr:row>
      <xdr:rowOff>153848</xdr:rowOff>
    </xdr:to>
    <xdr:cxnSp macro="">
      <xdr:nvCxnSpPr>
        <xdr:cNvPr id="543" name="直線コネクタ 542">
          <a:extLst>
            <a:ext uri="{FF2B5EF4-FFF2-40B4-BE49-F238E27FC236}">
              <a16:creationId xmlns:a16="http://schemas.microsoft.com/office/drawing/2014/main" id="{B5FFAC94-E14B-4865-B28D-069C4E3E0844}"/>
            </a:ext>
          </a:extLst>
        </xdr:cNvPr>
        <xdr:cNvCxnSpPr/>
      </xdr:nvCxnSpPr>
      <xdr:spPr>
        <a:xfrm>
          <a:off x="18132425" y="6817630"/>
          <a:ext cx="714375"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163131</xdr:rowOff>
    </xdr:from>
    <xdr:to>
      <xdr:col>107</xdr:col>
      <xdr:colOff>101600</xdr:colOff>
      <xdr:row>39</xdr:row>
      <xdr:rowOff>93281</xdr:rowOff>
    </xdr:to>
    <xdr:sp macro="" textlink="">
      <xdr:nvSpPr>
        <xdr:cNvPr id="544" name="楕円 543">
          <a:extLst>
            <a:ext uri="{FF2B5EF4-FFF2-40B4-BE49-F238E27FC236}">
              <a16:creationId xmlns:a16="http://schemas.microsoft.com/office/drawing/2014/main" id="{A775947B-B619-4FE2-AFF8-DA08F4767252}"/>
            </a:ext>
          </a:extLst>
        </xdr:cNvPr>
        <xdr:cNvSpPr/>
      </xdr:nvSpPr>
      <xdr:spPr>
        <a:xfrm>
          <a:off x="17325975"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42481</xdr:rowOff>
    </xdr:from>
    <xdr:to>
      <xdr:col>111</xdr:col>
      <xdr:colOff>177800</xdr:colOff>
      <xdr:row>39</xdr:row>
      <xdr:rowOff>131080</xdr:rowOff>
    </xdr:to>
    <xdr:cxnSp macro="">
      <xdr:nvCxnSpPr>
        <xdr:cNvPr id="545" name="直線コネクタ 544">
          <a:extLst>
            <a:ext uri="{FF2B5EF4-FFF2-40B4-BE49-F238E27FC236}">
              <a16:creationId xmlns:a16="http://schemas.microsoft.com/office/drawing/2014/main" id="{EC3D7A1A-E2F2-4D7B-B532-19C2D317F78C}"/>
            </a:ext>
          </a:extLst>
        </xdr:cNvPr>
        <xdr:cNvCxnSpPr/>
      </xdr:nvCxnSpPr>
      <xdr:spPr>
        <a:xfrm>
          <a:off x="17376775" y="6729031"/>
          <a:ext cx="755650"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93317</xdr:rowOff>
    </xdr:from>
    <xdr:to>
      <xdr:col>102</xdr:col>
      <xdr:colOff>165100</xdr:colOff>
      <xdr:row>40</xdr:row>
      <xdr:rowOff>23467</xdr:rowOff>
    </xdr:to>
    <xdr:sp macro="" textlink="">
      <xdr:nvSpPr>
        <xdr:cNvPr id="546" name="楕円 545">
          <a:extLst>
            <a:ext uri="{FF2B5EF4-FFF2-40B4-BE49-F238E27FC236}">
              <a16:creationId xmlns:a16="http://schemas.microsoft.com/office/drawing/2014/main" id="{2F98DA7D-4FE6-4E74-BB27-2DEF3A328A58}"/>
            </a:ext>
          </a:extLst>
        </xdr:cNvPr>
        <xdr:cNvSpPr/>
      </xdr:nvSpPr>
      <xdr:spPr>
        <a:xfrm>
          <a:off x="16579850" y="67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42481</xdr:rowOff>
    </xdr:from>
    <xdr:to>
      <xdr:col>107</xdr:col>
      <xdr:colOff>50800</xdr:colOff>
      <xdr:row>39</xdr:row>
      <xdr:rowOff>144117</xdr:rowOff>
    </xdr:to>
    <xdr:cxnSp macro="">
      <xdr:nvCxnSpPr>
        <xdr:cNvPr id="547" name="直線コネクタ 546">
          <a:extLst>
            <a:ext uri="{FF2B5EF4-FFF2-40B4-BE49-F238E27FC236}">
              <a16:creationId xmlns:a16="http://schemas.microsoft.com/office/drawing/2014/main" id="{DFBF3812-5ABE-455B-B753-694330365A38}"/>
            </a:ext>
          </a:extLst>
        </xdr:cNvPr>
        <xdr:cNvCxnSpPr/>
      </xdr:nvCxnSpPr>
      <xdr:spPr>
        <a:xfrm flipV="1">
          <a:off x="16630650" y="6729031"/>
          <a:ext cx="746125"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61B50596-A271-4358-83F8-684E8EBA6874}"/>
            </a:ext>
          </a:extLst>
        </xdr:cNvPr>
        <xdr:cNvSpPr txBox="1"/>
      </xdr:nvSpPr>
      <xdr:spPr>
        <a:xfrm>
          <a:off x="1790016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317A5BD5-6498-453F-865F-8FBB93D13747}"/>
            </a:ext>
          </a:extLst>
        </xdr:cNvPr>
        <xdr:cNvSpPr txBox="1"/>
      </xdr:nvSpPr>
      <xdr:spPr>
        <a:xfrm>
          <a:off x="17166736"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D706639-4C73-438D-95C8-33131ACA4A7F}"/>
            </a:ext>
          </a:extLst>
        </xdr:cNvPr>
        <xdr:cNvSpPr txBox="1"/>
      </xdr:nvSpPr>
      <xdr:spPr>
        <a:xfrm>
          <a:off x="163920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1557</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8C33DF71-0173-4789-A58D-64567810D9DA}"/>
            </a:ext>
          </a:extLst>
        </xdr:cNvPr>
        <xdr:cNvSpPr txBox="1"/>
      </xdr:nvSpPr>
      <xdr:spPr>
        <a:xfrm>
          <a:off x="17900161" y="68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109809</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9B514BAC-7B62-47EC-91E4-F7C361C6D620}"/>
            </a:ext>
          </a:extLst>
        </xdr:cNvPr>
        <xdr:cNvSpPr txBox="1"/>
      </xdr:nvSpPr>
      <xdr:spPr>
        <a:xfrm>
          <a:off x="17166736" y="6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14594</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870217BD-7382-48B1-B7EF-BCB17B1F5CF1}"/>
            </a:ext>
          </a:extLst>
        </xdr:cNvPr>
        <xdr:cNvSpPr txBox="1"/>
      </xdr:nvSpPr>
      <xdr:spPr>
        <a:xfrm>
          <a:off x="16392036" y="68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4424880B-7BC0-4F2E-B102-FD74806724EA}"/>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7050E28C-45E4-446D-983D-DD8BA88A941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1D61D013-9CF4-46A5-8D3E-F1AADCB95A5F}"/>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176083F7-476E-4BA3-ACF8-271E8693996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355796A9-38A9-423A-A991-617355E8CA36}"/>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86F5C500-C996-44BB-82F1-4C6C0D024CE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19F0E498-1A4C-4EF8-B78C-D02F27D5EE7E}"/>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6123ACB9-5249-4BCB-B40D-59CFF87FC4C9}"/>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B4B3741E-ADB8-42D3-8FF4-76EA115C29DA}"/>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E7195AA6-2CA8-4973-9D36-C307BDC95819}"/>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10F353E8-C352-444D-B6A4-28DA8B6C0FEE}"/>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6AFB429D-93A3-404E-94FC-31553F3E63C7}"/>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35B0B33C-D4B5-4C39-BAEA-B36B42507EA2}"/>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F1DA0DB8-29EA-478D-ACC0-53F08E28886C}"/>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FE048AFF-DF6E-43B8-96BE-E0349C75AD87}"/>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FB1C84BB-8DB5-4B6D-BE2B-7B5B6C82CCD2}"/>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9DCB18CC-6E51-424E-A158-36C783152998}"/>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A4D5E1AF-79CC-4297-BF9D-5E843507D7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44EA56D9-F295-4A38-962E-573953813324}"/>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6808F60C-0AAB-4285-95EB-80FBF5BF446C}"/>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AF367B42-3F0F-43A9-BBBC-0BA8BF2386B7}"/>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D4350FF6-5D8E-4D5C-8257-C649277F270E}"/>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8B8062A1-0A58-4363-A71B-7BEC12CCA8FB}"/>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805B380C-40F0-4DB4-B6EA-3441886EF141}"/>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7425D788-DEA1-4C76-BAAA-E5EB6E008538}"/>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DAD7ABF2-1A6C-4CF4-B286-405546C7E25B}"/>
            </a:ext>
          </a:extLst>
        </xdr:cNvPr>
        <xdr:cNvCxnSpPr/>
      </xdr:nvCxnSpPr>
      <xdr:spPr>
        <a:xfrm flipV="1">
          <a:off x="13889989"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B8AC841B-9D69-4D55-A85A-3409E83BBEEF}"/>
            </a:ext>
          </a:extLst>
        </xdr:cNvPr>
        <xdr:cNvSpPr txBox="1"/>
      </xdr:nvSpPr>
      <xdr:spPr>
        <a:xfrm>
          <a:off x="13928725"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74AE900E-78B9-4079-86C0-45F556EF892E}"/>
            </a:ext>
          </a:extLst>
        </xdr:cNvPr>
        <xdr:cNvCxnSpPr/>
      </xdr:nvCxn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30D7C006-A423-432F-8A29-C6000DBB66E1}"/>
            </a:ext>
          </a:extLst>
        </xdr:cNvPr>
        <xdr:cNvSpPr txBox="1"/>
      </xdr:nvSpPr>
      <xdr:spPr>
        <a:xfrm>
          <a:off x="13928725"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332FBCF0-6C47-4F48-830A-92E24819BB4C}"/>
            </a:ext>
          </a:extLst>
        </xdr:cNvPr>
        <xdr:cNvCxnSpPr/>
      </xdr:nvCxnSpPr>
      <xdr:spPr>
        <a:xfrm>
          <a:off x="13801725" y="952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61F4CC4B-81AE-47E7-8062-AF5EBBB527A5}"/>
            </a:ext>
          </a:extLst>
        </xdr:cNvPr>
        <xdr:cNvSpPr txBox="1"/>
      </xdr:nvSpPr>
      <xdr:spPr>
        <a:xfrm>
          <a:off x="13928725"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CB87EC1B-A5AE-4DD7-BDB5-F2379CF702F2}"/>
            </a:ext>
          </a:extLst>
        </xdr:cNvPr>
        <xdr:cNvSpPr/>
      </xdr:nvSpPr>
      <xdr:spPr>
        <a:xfrm>
          <a:off x="13839825" y="10404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C4B61182-EADD-47A5-87B7-FFB8E3CE0C3E}"/>
            </a:ext>
          </a:extLst>
        </xdr:cNvPr>
        <xdr:cNvSpPr/>
      </xdr:nvSpPr>
      <xdr:spPr>
        <a:xfrm>
          <a:off x="1311592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DCC97BB4-98CF-43D4-9B29-22C93F894844}"/>
            </a:ext>
          </a:extLst>
        </xdr:cNvPr>
        <xdr:cNvSpPr/>
      </xdr:nvSpPr>
      <xdr:spPr>
        <a:xfrm>
          <a:off x="123698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6DADFFD7-F0FE-4EFB-B81F-81AC8D50FD45}"/>
            </a:ext>
          </a:extLst>
        </xdr:cNvPr>
        <xdr:cNvSpPr/>
      </xdr:nvSpPr>
      <xdr:spPr>
        <a:xfrm>
          <a:off x="11623675" y="1035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556D707D-9DDF-4A80-A82F-F6C37DCBF8F1}"/>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6182D08-9BFE-43BB-BB7C-4DC3681DF586}"/>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0496C95-A8F0-429B-B062-CFB1A5BD795B}"/>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E304491-08AE-4772-A86F-A40F7457B286}"/>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29F596E-5C77-4F6E-B41D-F01C038B8BA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60234</xdr:rowOff>
    </xdr:from>
    <xdr:to>
      <xdr:col>85</xdr:col>
      <xdr:colOff>177800</xdr:colOff>
      <xdr:row>60</xdr:row>
      <xdr:rowOff>161834</xdr:rowOff>
    </xdr:to>
    <xdr:sp macro="" textlink="">
      <xdr:nvSpPr>
        <xdr:cNvPr id="594" name="楕円 593">
          <a:extLst>
            <a:ext uri="{FF2B5EF4-FFF2-40B4-BE49-F238E27FC236}">
              <a16:creationId xmlns:a16="http://schemas.microsoft.com/office/drawing/2014/main" id="{D15E3199-9BCD-4967-93F6-A5DE177CCFAB}"/>
            </a:ext>
          </a:extLst>
        </xdr:cNvPr>
        <xdr:cNvSpPr/>
      </xdr:nvSpPr>
      <xdr:spPr>
        <a:xfrm>
          <a:off x="13839825" y="10347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83111</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CE9CB237-527F-45E1-B9CA-B999413464FC}"/>
            </a:ext>
          </a:extLst>
        </xdr:cNvPr>
        <xdr:cNvSpPr txBox="1"/>
      </xdr:nvSpPr>
      <xdr:spPr>
        <a:xfrm>
          <a:off x="13928725"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96" name="楕円 595">
          <a:extLst>
            <a:ext uri="{FF2B5EF4-FFF2-40B4-BE49-F238E27FC236}">
              <a16:creationId xmlns:a16="http://schemas.microsoft.com/office/drawing/2014/main" id="{10A123C1-F09B-46DA-AEF9-A094D8B280BF}"/>
            </a:ext>
          </a:extLst>
        </xdr:cNvPr>
        <xdr:cNvSpPr/>
      </xdr:nvSpPr>
      <xdr:spPr>
        <a:xfrm>
          <a:off x="13115925"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155122</xdr:rowOff>
    </xdr:to>
    <xdr:cxnSp macro="">
      <xdr:nvCxnSpPr>
        <xdr:cNvPr id="597" name="直線コネクタ 596">
          <a:extLst>
            <a:ext uri="{FF2B5EF4-FFF2-40B4-BE49-F238E27FC236}">
              <a16:creationId xmlns:a16="http://schemas.microsoft.com/office/drawing/2014/main" id="{EE0E11BE-3D1F-4B3C-BA09-1C07479A42A1}"/>
            </a:ext>
          </a:extLst>
        </xdr:cNvPr>
        <xdr:cNvCxnSpPr/>
      </xdr:nvCxnSpPr>
      <xdr:spPr>
        <a:xfrm flipV="1">
          <a:off x="13166725" y="10398034"/>
          <a:ext cx="7239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98" name="楕円 597">
          <a:extLst>
            <a:ext uri="{FF2B5EF4-FFF2-40B4-BE49-F238E27FC236}">
              <a16:creationId xmlns:a16="http://schemas.microsoft.com/office/drawing/2014/main" id="{B32A061C-2A21-4624-9639-598BD3C65282}"/>
            </a:ext>
          </a:extLst>
        </xdr:cNvPr>
        <xdr:cNvSpPr/>
      </xdr:nvSpPr>
      <xdr:spPr>
        <a:xfrm>
          <a:off x="123698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27759</xdr:rowOff>
    </xdr:to>
    <xdr:cxnSp macro="">
      <xdr:nvCxnSpPr>
        <xdr:cNvPr id="599" name="直線コネクタ 598">
          <a:extLst>
            <a:ext uri="{FF2B5EF4-FFF2-40B4-BE49-F238E27FC236}">
              <a16:creationId xmlns:a16="http://schemas.microsoft.com/office/drawing/2014/main" id="{630E203C-22C8-4EFF-94CA-562363FA7FEB}"/>
            </a:ext>
          </a:extLst>
        </xdr:cNvPr>
        <xdr:cNvCxnSpPr/>
      </xdr:nvCxnSpPr>
      <xdr:spPr>
        <a:xfrm flipV="1">
          <a:off x="12420600" y="10442122"/>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600" name="楕円 599">
          <a:extLst>
            <a:ext uri="{FF2B5EF4-FFF2-40B4-BE49-F238E27FC236}">
              <a16:creationId xmlns:a16="http://schemas.microsoft.com/office/drawing/2014/main" id="{C60EAA3B-BC85-44B3-BCD0-1F9FA1DE8F2F}"/>
            </a:ext>
          </a:extLst>
        </xdr:cNvPr>
        <xdr:cNvSpPr/>
      </xdr:nvSpPr>
      <xdr:spPr>
        <a:xfrm>
          <a:off x="11623675" y="104794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71846</xdr:rowOff>
    </xdr:to>
    <xdr:cxnSp macro="">
      <xdr:nvCxnSpPr>
        <xdr:cNvPr id="601" name="直線コネクタ 600">
          <a:extLst>
            <a:ext uri="{FF2B5EF4-FFF2-40B4-BE49-F238E27FC236}">
              <a16:creationId xmlns:a16="http://schemas.microsoft.com/office/drawing/2014/main" id="{D0CE297F-A21C-4824-8D19-686AFC953CAB}"/>
            </a:ext>
          </a:extLst>
        </xdr:cNvPr>
        <xdr:cNvCxnSpPr/>
      </xdr:nvCxnSpPr>
      <xdr:spPr>
        <a:xfrm flipV="1">
          <a:off x="11655425" y="10486209"/>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E5353505-3C19-4206-B365-1D36AB1518F7}"/>
            </a:ext>
          </a:extLst>
        </xdr:cNvPr>
        <xdr:cNvSpPr txBox="1"/>
      </xdr:nvSpPr>
      <xdr:spPr>
        <a:xfrm>
          <a:off x="12980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A57373B5-98FC-40B4-A17E-779241819900}"/>
            </a:ext>
          </a:extLst>
        </xdr:cNvPr>
        <xdr:cNvSpPr txBox="1"/>
      </xdr:nvSpPr>
      <xdr:spPr>
        <a:xfrm>
          <a:off x="12246619"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27AC2B83-55B7-4423-A822-FEC0A400F515}"/>
            </a:ext>
          </a:extLst>
        </xdr:cNvPr>
        <xdr:cNvSpPr txBox="1"/>
      </xdr:nvSpPr>
      <xdr:spPr>
        <a:xfrm>
          <a:off x="115004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50999</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D1B014F2-8819-4DE8-92F1-A6257544823D}"/>
            </a:ext>
          </a:extLst>
        </xdr:cNvPr>
        <xdr:cNvSpPr txBox="1"/>
      </xdr:nvSpPr>
      <xdr:spPr>
        <a:xfrm>
          <a:off x="12980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5871A84C-CD76-4F2D-AC93-1F68323C1875}"/>
            </a:ext>
          </a:extLst>
        </xdr:cNvPr>
        <xdr:cNvSpPr txBox="1"/>
      </xdr:nvSpPr>
      <xdr:spPr>
        <a:xfrm>
          <a:off x="12246619"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2E1C5C04-8190-441C-9CC7-C2C81439A7CF}"/>
            </a:ext>
          </a:extLst>
        </xdr:cNvPr>
        <xdr:cNvSpPr txBox="1"/>
      </xdr:nvSpPr>
      <xdr:spPr>
        <a:xfrm>
          <a:off x="1150049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C481681C-55A1-4EAE-AF29-3D0F0F54BEC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9D125F61-0592-40B9-A67F-F3AA4E6C8B7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3ED9F40C-C175-489E-9492-3AC77FC26EF2}"/>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DF9A29E4-58A2-492E-906D-5827BF30F4E4}"/>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D8AB0DEC-0404-4679-894C-87DA7DB5E65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1EA01422-4593-4098-8621-80326C2049B3}"/>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E5D79B29-EF48-4892-ACEC-B62062F37A9B}"/>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B1B8FF70-16C8-4705-804B-5D41B19A5AD3}"/>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B442ABFD-99E0-43DE-A471-8C58C377B45C}"/>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585CB34A-D22D-4635-85B4-9167E8C9B913}"/>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64ABA968-4C27-4357-926A-501790CB7397}"/>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68C675FF-9B56-4D3A-A9ED-93EA8196DC6B}"/>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7FB01B17-9B86-4F88-A540-15B85712CECB}"/>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CC740BF3-DB09-4E8C-8D80-4AC81D5904DA}"/>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BC172192-665A-47C7-AB4A-C21927C71733}"/>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8DB84616-CC7D-4FC8-8AAC-C352327EE784}"/>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DF86E785-E5B1-4795-B467-55E10859BBE7}"/>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D267C0A8-9043-48C4-B3F1-3C6E5D74F0E1}"/>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C9E0D165-913E-4A0D-8A30-1E72F933924B}"/>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24CCC78D-DBC5-46C0-BD14-E4642EE54E6B}"/>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FDD2283-E8FF-4D43-912F-F21F559C47E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84AEA0E2-3802-4121-AD2F-F7FACB63C57E}"/>
            </a:ext>
          </a:extLst>
        </xdr:cNvPr>
        <xdr:cNvCxnSpPr/>
      </xdr:nvCxnSpPr>
      <xdr:spPr>
        <a:xfrm flipV="1">
          <a:off x="188461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AEC35679-104D-4B8C-9292-54194C21E284}"/>
            </a:ext>
          </a:extLst>
        </xdr:cNvPr>
        <xdr:cNvSpPr txBox="1"/>
      </xdr:nvSpPr>
      <xdr:spPr>
        <a:xfrm>
          <a:off x="188849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06E79320-5BC4-4D0E-86A4-45ED34FE515A}"/>
            </a:ext>
          </a:extLst>
        </xdr:cNvPr>
        <xdr:cNvCxnSpPr/>
      </xdr:nvCxnSpPr>
      <xdr:spPr>
        <a:xfrm>
          <a:off x="18786475" y="1094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3951A934-AADA-478B-A60E-E086C4D92525}"/>
            </a:ext>
          </a:extLst>
        </xdr:cNvPr>
        <xdr:cNvSpPr txBox="1"/>
      </xdr:nvSpPr>
      <xdr:spPr>
        <a:xfrm>
          <a:off x="188849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BE02A4BF-E0D4-4606-9EEB-21A26C948088}"/>
            </a:ext>
          </a:extLst>
        </xdr:cNvPr>
        <xdr:cNvCxnSpPr/>
      </xdr:nvCxn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0384F423-A082-4B5A-B24A-9A42E2C1F129}"/>
            </a:ext>
          </a:extLst>
        </xdr:cNvPr>
        <xdr:cNvSpPr txBox="1"/>
      </xdr:nvSpPr>
      <xdr:spPr>
        <a:xfrm>
          <a:off x="188849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3311DA2D-21B3-42EC-BD91-8EE3339C4776}"/>
            </a:ext>
          </a:extLst>
        </xdr:cNvPr>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C35BA16A-5E98-4EF2-8F82-7B9B270736F6}"/>
            </a:ext>
          </a:extLst>
        </xdr:cNvPr>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5EFBF438-6ACD-421D-BBFE-69D1374AF362}"/>
            </a:ext>
          </a:extLst>
        </xdr:cNvPr>
        <xdr:cNvSpPr/>
      </xdr:nvSpPr>
      <xdr:spPr>
        <a:xfrm>
          <a:off x="17325975"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4EE5AE34-4D14-40E4-A0E9-A073D35ED09D}"/>
            </a:ext>
          </a:extLst>
        </xdr:cNvPr>
        <xdr:cNvSpPr/>
      </xdr:nvSpPr>
      <xdr:spPr>
        <a:xfrm>
          <a:off x="1657985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F88090F-F735-47D5-81C0-073E5DAC1BEB}"/>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3F4B12E-065C-4CAA-955F-7052639ACA95}"/>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85A8CAE-0256-4694-835F-6BA60262DEDC}"/>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53E93EF-E131-4F91-9333-5A1C034CCC19}"/>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D947274-A183-4178-BEE4-28082D54970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44" name="楕円 643">
          <a:extLst>
            <a:ext uri="{FF2B5EF4-FFF2-40B4-BE49-F238E27FC236}">
              <a16:creationId xmlns:a16="http://schemas.microsoft.com/office/drawing/2014/main" id="{A8CB3D44-5AF9-49A3-8DC6-2B4AF07F09FA}"/>
            </a:ext>
          </a:extLst>
        </xdr:cNvPr>
        <xdr:cNvSpPr/>
      </xdr:nvSpPr>
      <xdr:spPr>
        <a:xfrm>
          <a:off x="187960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141241</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ABF5C852-A17B-4273-BFD3-ED4AD0AF2BD1}"/>
            </a:ext>
          </a:extLst>
        </xdr:cNvPr>
        <xdr:cNvSpPr txBox="1"/>
      </xdr:nvSpPr>
      <xdr:spPr>
        <a:xfrm>
          <a:off x="18884900" y="1059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646" name="楕円 645">
          <a:extLst>
            <a:ext uri="{FF2B5EF4-FFF2-40B4-BE49-F238E27FC236}">
              <a16:creationId xmlns:a16="http://schemas.microsoft.com/office/drawing/2014/main" id="{9D6C28BC-1FC3-436C-AF0B-43946108872B}"/>
            </a:ext>
          </a:extLst>
        </xdr:cNvPr>
        <xdr:cNvSpPr/>
      </xdr:nvSpPr>
      <xdr:spPr>
        <a:xfrm>
          <a:off x="18100675" y="106888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169164</xdr:rowOff>
    </xdr:to>
    <xdr:cxnSp macro="">
      <xdr:nvCxnSpPr>
        <xdr:cNvPr id="647" name="直線コネクタ 646">
          <a:extLst>
            <a:ext uri="{FF2B5EF4-FFF2-40B4-BE49-F238E27FC236}">
              <a16:creationId xmlns:a16="http://schemas.microsoft.com/office/drawing/2014/main" id="{434EC488-5AE8-4306-B579-A741076643E8}"/>
            </a:ext>
          </a:extLst>
        </xdr:cNvPr>
        <xdr:cNvCxnSpPr/>
      </xdr:nvCxnSpPr>
      <xdr:spPr>
        <a:xfrm>
          <a:off x="18132425" y="10739628"/>
          <a:ext cx="7143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48" name="楕円 647">
          <a:extLst>
            <a:ext uri="{FF2B5EF4-FFF2-40B4-BE49-F238E27FC236}">
              <a16:creationId xmlns:a16="http://schemas.microsoft.com/office/drawing/2014/main" id="{9E3D8FFB-91A6-4FBC-8B7E-3A3A36E4061A}"/>
            </a:ext>
          </a:extLst>
        </xdr:cNvPr>
        <xdr:cNvSpPr/>
      </xdr:nvSpPr>
      <xdr:spPr>
        <a:xfrm>
          <a:off x="17325975"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649" name="直線コネクタ 648">
          <a:extLst>
            <a:ext uri="{FF2B5EF4-FFF2-40B4-BE49-F238E27FC236}">
              <a16:creationId xmlns:a16="http://schemas.microsoft.com/office/drawing/2014/main" id="{20E04811-B461-4264-B46A-AD7694D4B0D6}"/>
            </a:ext>
          </a:extLst>
        </xdr:cNvPr>
        <xdr:cNvCxnSpPr/>
      </xdr:nvCxnSpPr>
      <xdr:spPr>
        <a:xfrm>
          <a:off x="17376775" y="10735056"/>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50" name="楕円 649">
          <a:extLst>
            <a:ext uri="{FF2B5EF4-FFF2-40B4-BE49-F238E27FC236}">
              <a16:creationId xmlns:a16="http://schemas.microsoft.com/office/drawing/2014/main" id="{AED41BBC-C5D9-4F3E-BFD7-A50028580546}"/>
            </a:ext>
          </a:extLst>
        </xdr:cNvPr>
        <xdr:cNvSpPr/>
      </xdr:nvSpPr>
      <xdr:spPr>
        <a:xfrm>
          <a:off x="1657985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105156</xdr:rowOff>
    </xdr:to>
    <xdr:cxnSp macro="">
      <xdr:nvCxnSpPr>
        <xdr:cNvPr id="651" name="直線コネクタ 650">
          <a:extLst>
            <a:ext uri="{FF2B5EF4-FFF2-40B4-BE49-F238E27FC236}">
              <a16:creationId xmlns:a16="http://schemas.microsoft.com/office/drawing/2014/main" id="{508254D1-7124-4946-B84B-2D2F07AAC9D7}"/>
            </a:ext>
          </a:extLst>
        </xdr:cNvPr>
        <xdr:cNvCxnSpPr/>
      </xdr:nvCxnSpPr>
      <xdr:spPr>
        <a:xfrm>
          <a:off x="16630650" y="10730484"/>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52" name="n_1aveValue【保健センター・保健所】&#10;一人当たり面積">
          <a:extLst>
            <a:ext uri="{FF2B5EF4-FFF2-40B4-BE49-F238E27FC236}">
              <a16:creationId xmlns:a16="http://schemas.microsoft.com/office/drawing/2014/main" id="{995AEA71-0AC7-4326-982D-79D874412C78}"/>
            </a:ext>
          </a:extLst>
        </xdr:cNvPr>
        <xdr:cNvSpPr txBox="1"/>
      </xdr:nvSpPr>
      <xdr:spPr>
        <a:xfrm>
          <a:off x="1793247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53" name="n_2aveValue【保健センター・保健所】&#10;一人当たり面積">
          <a:extLst>
            <a:ext uri="{FF2B5EF4-FFF2-40B4-BE49-F238E27FC236}">
              <a16:creationId xmlns:a16="http://schemas.microsoft.com/office/drawing/2014/main" id="{96CDD9DA-490D-4205-9776-76CAFA87175E}"/>
            </a:ext>
          </a:extLst>
        </xdr:cNvPr>
        <xdr:cNvSpPr txBox="1"/>
      </xdr:nvSpPr>
      <xdr:spPr>
        <a:xfrm>
          <a:off x="1717047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54" name="n_3aveValue【保健センター・保健所】&#10;一人当たり面積">
          <a:extLst>
            <a:ext uri="{FF2B5EF4-FFF2-40B4-BE49-F238E27FC236}">
              <a16:creationId xmlns:a16="http://schemas.microsoft.com/office/drawing/2014/main" id="{F51ABEA0-E883-44AA-BF82-934B25CB6EC3}"/>
            </a:ext>
          </a:extLst>
        </xdr:cNvPr>
        <xdr:cNvSpPr txBox="1"/>
      </xdr:nvSpPr>
      <xdr:spPr>
        <a:xfrm>
          <a:off x="16424352"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5605</xdr:rowOff>
    </xdr:from>
    <xdr:ext cx="469744" cy="259045"/>
    <xdr:sp macro="" textlink="">
      <xdr:nvSpPr>
        <xdr:cNvPr id="655" name="n_1mainValue【保健センター・保健所】&#10;一人当たり面積">
          <a:extLst>
            <a:ext uri="{FF2B5EF4-FFF2-40B4-BE49-F238E27FC236}">
              <a16:creationId xmlns:a16="http://schemas.microsoft.com/office/drawing/2014/main" id="{523DF939-953E-4CD6-9DA7-EADED61483FB}"/>
            </a:ext>
          </a:extLst>
        </xdr:cNvPr>
        <xdr:cNvSpPr txBox="1"/>
      </xdr:nvSpPr>
      <xdr:spPr>
        <a:xfrm>
          <a:off x="1793247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56" name="n_2mainValue【保健センター・保健所】&#10;一人当たり面積">
          <a:extLst>
            <a:ext uri="{FF2B5EF4-FFF2-40B4-BE49-F238E27FC236}">
              <a16:creationId xmlns:a16="http://schemas.microsoft.com/office/drawing/2014/main" id="{DF63DFA8-30D3-4623-838F-1C607DBC59FB}"/>
            </a:ext>
          </a:extLst>
        </xdr:cNvPr>
        <xdr:cNvSpPr txBox="1"/>
      </xdr:nvSpPr>
      <xdr:spPr>
        <a:xfrm>
          <a:off x="1717047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657" name="n_3mainValue【保健センター・保健所】&#10;一人当たり面積">
          <a:extLst>
            <a:ext uri="{FF2B5EF4-FFF2-40B4-BE49-F238E27FC236}">
              <a16:creationId xmlns:a16="http://schemas.microsoft.com/office/drawing/2014/main" id="{3B765563-EF4B-44AA-998E-35B2DCEB7D6E}"/>
            </a:ext>
          </a:extLst>
        </xdr:cNvPr>
        <xdr:cNvSpPr txBox="1"/>
      </xdr:nvSpPr>
      <xdr:spPr>
        <a:xfrm>
          <a:off x="16424352"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B961481B-A6B1-47D5-A39A-E353285DADAB}"/>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75E80754-8919-4B14-8016-9589CF80E142}"/>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87C334F3-B404-4A9C-8808-3248713D0D79}"/>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BC9F16EC-EA6C-45DB-A356-7CF33B63DF6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19CFB112-53DB-4FE7-B8D6-CD5B1B302282}"/>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EF5BC85C-A054-4B35-B33D-495AB61EA9A8}"/>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1981D521-A66F-4F2F-8BE5-0F858BA3D07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FE0D8388-64FB-4829-B004-E2E700B15B14}"/>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2B45AD6E-909D-4AF6-8711-909C5208A32C}"/>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60BDE5A9-1212-45BD-9AA0-60CEE871AD43}"/>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B2ED8D84-DB14-45CD-8E9D-4C1631485BF5}"/>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F10EBD34-6FA1-4142-889D-B2A81D8E20D7}"/>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A84A0534-9414-4D59-8D9E-BCAFBDB9F196}"/>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7E1E8C40-B6E4-4BBC-967C-A8C78C676B86}"/>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A508511B-8072-4AD9-B57E-9AC8AE5BE7A5}"/>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83505920-FC8F-4597-8049-77B5CC330A1F}"/>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34C4997-33CB-49FE-87B0-95800DD8B2B2}"/>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B85542CC-A766-437D-9E0F-65FA15776158}"/>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DDF50092-E9C6-4CB0-A4D3-2EABADE6E806}"/>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46109B71-6A96-4A86-8DB0-5058EAF99305}"/>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8351694E-BA05-44EA-97B0-B8A2CA8F16DC}"/>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ACB3E3C0-915D-4560-8707-7F6D8EC1AA41}"/>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CDD34731-55BC-473F-875B-4D2CEB0476B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673AB5AC-FC05-4FC3-8E57-8A2F55D17C85}"/>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5CDC4F7-890C-431D-867F-016FF98E1452}"/>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839B3ADE-04AA-412B-A3C5-B92C041CA4CF}"/>
            </a:ext>
          </a:extLst>
        </xdr:cNvPr>
        <xdr:cNvCxnSpPr/>
      </xdr:nvCxn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E334A7E-7AD4-40EC-8950-0E52595E9588}"/>
            </a:ext>
          </a:extLst>
        </xdr:cNvPr>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B29588CB-6062-4917-A051-B71A9054ED3D}"/>
            </a:ext>
          </a:extLst>
        </xdr:cNvPr>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B73110C8-5C51-4469-B472-FBADDBE5F0E6}"/>
            </a:ext>
          </a:extLst>
        </xdr:cNvPr>
        <xdr:cNvSpPr txBox="1"/>
      </xdr:nvSpPr>
      <xdr:spPr>
        <a:xfrm>
          <a:off x="13928725"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B0929AD7-CCC4-4CC7-8B00-04B22A71C33E}"/>
            </a:ext>
          </a:extLst>
        </xdr:cNvPr>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C82DCE6-23B4-43C8-98F4-65488D6C5980}"/>
            </a:ext>
          </a:extLst>
        </xdr:cNvPr>
        <xdr:cNvSpPr txBox="1"/>
      </xdr:nvSpPr>
      <xdr:spPr>
        <a:xfrm>
          <a:off x="13928725"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76EECBFD-2A4D-4C8A-A3DF-931673C282E0}"/>
            </a:ext>
          </a:extLst>
        </xdr:cNvPr>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0B441446-C885-4994-B2C1-C5EBCC8F9712}"/>
            </a:ext>
          </a:extLst>
        </xdr:cNvPr>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974B15C2-26E8-472C-8910-06167FF6F931}"/>
            </a:ext>
          </a:extLst>
        </xdr:cNvPr>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DAA6D8C2-172E-45F9-A7D1-E8F18935AA35}"/>
            </a:ext>
          </a:extLst>
        </xdr:cNvPr>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C3C8BA4-4388-4471-8632-B400C9578F0A}"/>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42826C5D-682A-474D-97D5-C89B19978704}"/>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DDB2D92-192C-48F2-975E-85910CAB7FD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839B7C96-7A41-44BF-9DFD-C331EFBF779C}"/>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AE8CDE73-9F2E-4F25-B599-B08D50E98778}"/>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698" name="楕円 697">
          <a:extLst>
            <a:ext uri="{FF2B5EF4-FFF2-40B4-BE49-F238E27FC236}">
              <a16:creationId xmlns:a16="http://schemas.microsoft.com/office/drawing/2014/main" id="{4A82E9E9-D090-4ECC-9B62-668F692A041C}"/>
            </a:ext>
          </a:extLst>
        </xdr:cNvPr>
        <xdr:cNvSpPr/>
      </xdr:nvSpPr>
      <xdr:spPr>
        <a:xfrm>
          <a:off x="13839825" y="14237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1D1D021A-9CA6-4919-941E-76B5560378E5}"/>
            </a:ext>
          </a:extLst>
        </xdr:cNvPr>
        <xdr:cNvSpPr txBox="1"/>
      </xdr:nvSpPr>
      <xdr:spPr>
        <a:xfrm>
          <a:off x="13928725"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700" name="楕円 699">
          <a:extLst>
            <a:ext uri="{FF2B5EF4-FFF2-40B4-BE49-F238E27FC236}">
              <a16:creationId xmlns:a16="http://schemas.microsoft.com/office/drawing/2014/main" id="{AFA62F2A-DAC5-4B6F-8EB6-7AA0C3954F9C}"/>
            </a:ext>
          </a:extLst>
        </xdr:cNvPr>
        <xdr:cNvSpPr/>
      </xdr:nvSpPr>
      <xdr:spPr>
        <a:xfrm>
          <a:off x="13115925"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116477</xdr:rowOff>
    </xdr:to>
    <xdr:cxnSp macro="">
      <xdr:nvCxnSpPr>
        <xdr:cNvPr id="701" name="直線コネクタ 700">
          <a:extLst>
            <a:ext uri="{FF2B5EF4-FFF2-40B4-BE49-F238E27FC236}">
              <a16:creationId xmlns:a16="http://schemas.microsoft.com/office/drawing/2014/main" id="{2FE65698-3180-48B1-9B52-5AA51FEB5805}"/>
            </a:ext>
          </a:extLst>
        </xdr:cNvPr>
        <xdr:cNvCxnSpPr/>
      </xdr:nvCxnSpPr>
      <xdr:spPr>
        <a:xfrm flipV="1">
          <a:off x="13166725" y="14288044"/>
          <a:ext cx="723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24856</xdr:rowOff>
    </xdr:from>
    <xdr:to>
      <xdr:col>76</xdr:col>
      <xdr:colOff>165100</xdr:colOff>
      <xdr:row>82</xdr:row>
      <xdr:rowOff>126456</xdr:rowOff>
    </xdr:to>
    <xdr:sp macro="" textlink="">
      <xdr:nvSpPr>
        <xdr:cNvPr id="702" name="楕円 701">
          <a:extLst>
            <a:ext uri="{FF2B5EF4-FFF2-40B4-BE49-F238E27FC236}">
              <a16:creationId xmlns:a16="http://schemas.microsoft.com/office/drawing/2014/main" id="{9FC215E0-12C0-4433-8D36-1912DDD5BC1C}"/>
            </a:ext>
          </a:extLst>
        </xdr:cNvPr>
        <xdr:cNvSpPr/>
      </xdr:nvSpPr>
      <xdr:spPr>
        <a:xfrm>
          <a:off x="123698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83</xdr:row>
      <xdr:rowOff>116477</xdr:rowOff>
    </xdr:to>
    <xdr:cxnSp macro="">
      <xdr:nvCxnSpPr>
        <xdr:cNvPr id="703" name="直線コネクタ 702">
          <a:extLst>
            <a:ext uri="{FF2B5EF4-FFF2-40B4-BE49-F238E27FC236}">
              <a16:creationId xmlns:a16="http://schemas.microsoft.com/office/drawing/2014/main" id="{0D7A63FE-7272-47EE-9CC8-DC2DA8FB33D3}"/>
            </a:ext>
          </a:extLst>
        </xdr:cNvPr>
        <xdr:cNvCxnSpPr/>
      </xdr:nvCxnSpPr>
      <xdr:spPr>
        <a:xfrm>
          <a:off x="12420600" y="14134556"/>
          <a:ext cx="746125"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04" name="楕円 703">
          <a:extLst>
            <a:ext uri="{FF2B5EF4-FFF2-40B4-BE49-F238E27FC236}">
              <a16:creationId xmlns:a16="http://schemas.microsoft.com/office/drawing/2014/main" id="{DC8742DB-7EFF-454B-BB70-2B7D7CC93BAF}"/>
            </a:ext>
          </a:extLst>
        </xdr:cNvPr>
        <xdr:cNvSpPr/>
      </xdr:nvSpPr>
      <xdr:spPr>
        <a:xfrm>
          <a:off x="11623675" y="14111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82</xdr:row>
      <xdr:rowOff>103414</xdr:rowOff>
    </xdr:to>
    <xdr:cxnSp macro="">
      <xdr:nvCxnSpPr>
        <xdr:cNvPr id="705" name="直線コネクタ 704">
          <a:extLst>
            <a:ext uri="{FF2B5EF4-FFF2-40B4-BE49-F238E27FC236}">
              <a16:creationId xmlns:a16="http://schemas.microsoft.com/office/drawing/2014/main" id="{CD18CC64-C221-46CA-AC1D-13E0A1D7A198}"/>
            </a:ext>
          </a:extLst>
        </xdr:cNvPr>
        <xdr:cNvCxnSpPr/>
      </xdr:nvCxnSpPr>
      <xdr:spPr>
        <a:xfrm flipV="1">
          <a:off x="11655425" y="14134556"/>
          <a:ext cx="7651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a:extLst>
            <a:ext uri="{FF2B5EF4-FFF2-40B4-BE49-F238E27FC236}">
              <a16:creationId xmlns:a16="http://schemas.microsoft.com/office/drawing/2014/main" id="{B50AB9B6-DB3E-4295-A561-77F9F5C75AB3}"/>
            </a:ext>
          </a:extLst>
        </xdr:cNvPr>
        <xdr:cNvSpPr txBox="1"/>
      </xdr:nvSpPr>
      <xdr:spPr>
        <a:xfrm>
          <a:off x="12980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a:extLst>
            <a:ext uri="{FF2B5EF4-FFF2-40B4-BE49-F238E27FC236}">
              <a16:creationId xmlns:a16="http://schemas.microsoft.com/office/drawing/2014/main" id="{9DCD01E7-E7C3-4A91-9659-B214FF288B65}"/>
            </a:ext>
          </a:extLst>
        </xdr:cNvPr>
        <xdr:cNvSpPr txBox="1"/>
      </xdr:nvSpPr>
      <xdr:spPr>
        <a:xfrm>
          <a:off x="12246619"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a:extLst>
            <a:ext uri="{FF2B5EF4-FFF2-40B4-BE49-F238E27FC236}">
              <a16:creationId xmlns:a16="http://schemas.microsoft.com/office/drawing/2014/main" id="{8F2A8FED-59D3-4CFD-80C3-FE18FCBF7B85}"/>
            </a:ext>
          </a:extLst>
        </xdr:cNvPr>
        <xdr:cNvSpPr txBox="1"/>
      </xdr:nvSpPr>
      <xdr:spPr>
        <a:xfrm>
          <a:off x="1150049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158404</xdr:rowOff>
    </xdr:from>
    <xdr:ext cx="405111" cy="259045"/>
    <xdr:sp macro="" textlink="">
      <xdr:nvSpPr>
        <xdr:cNvPr id="709" name="n_1mainValue【消防施設】&#10;有形固定資産減価償却率">
          <a:extLst>
            <a:ext uri="{FF2B5EF4-FFF2-40B4-BE49-F238E27FC236}">
              <a16:creationId xmlns:a16="http://schemas.microsoft.com/office/drawing/2014/main" id="{24DF646C-28D0-4BB8-9ED5-B5F460A41D23}"/>
            </a:ext>
          </a:extLst>
        </xdr:cNvPr>
        <xdr:cNvSpPr txBox="1"/>
      </xdr:nvSpPr>
      <xdr:spPr>
        <a:xfrm>
          <a:off x="12980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710" name="n_2mainValue【消防施設】&#10;有形固定資産減価償却率">
          <a:extLst>
            <a:ext uri="{FF2B5EF4-FFF2-40B4-BE49-F238E27FC236}">
              <a16:creationId xmlns:a16="http://schemas.microsoft.com/office/drawing/2014/main" id="{C26B1F88-606C-4970-8E77-B9417814085F}"/>
            </a:ext>
          </a:extLst>
        </xdr:cNvPr>
        <xdr:cNvSpPr txBox="1"/>
      </xdr:nvSpPr>
      <xdr:spPr>
        <a:xfrm>
          <a:off x="12246619"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11" name="n_3mainValue【消防施設】&#10;有形固定資産減価償却率">
          <a:extLst>
            <a:ext uri="{FF2B5EF4-FFF2-40B4-BE49-F238E27FC236}">
              <a16:creationId xmlns:a16="http://schemas.microsoft.com/office/drawing/2014/main" id="{7CD5FB5C-8F88-43E3-8FFD-4678744B8D7D}"/>
            </a:ext>
          </a:extLst>
        </xdr:cNvPr>
        <xdr:cNvSpPr txBox="1"/>
      </xdr:nvSpPr>
      <xdr:spPr>
        <a:xfrm>
          <a:off x="1150049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AEF2DE29-27CD-4D84-9B16-E7F766C3CD1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2F1A12E6-C077-409D-B928-F2C76E2597A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B28CE46D-F77C-40FE-857A-9EB255C1BFD1}"/>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8332BEEA-1801-4913-8F90-C9872CC5BC6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55FA8EB6-BAEA-4D54-8319-BB4D0F628358}"/>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52A67AB9-1B35-44C5-A62D-8551CDE10C73}"/>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48456079-E188-467E-8782-D4B69DE3E258}"/>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6BE1E35B-4579-46B9-BCAB-D72F733680A5}"/>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DEFFA025-DA69-4D92-8A7B-831BEBF3D8B1}"/>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48CB715C-2F7D-4C56-A5A3-BC707E1FD53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C88C5477-7E63-4E65-9269-91D27D00A864}"/>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867F8B50-E0CB-4A15-B2C5-043F2DF443C1}"/>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88B8910F-3F8D-426B-A3B7-41B939653E6C}"/>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3278CEE2-8C74-49E1-B7C5-FD628D2FA6BA}"/>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F6791D2E-8CBF-4DA7-ABC2-8B799A6AD639}"/>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621E6E95-1E95-402A-A071-7B514DED7E61}"/>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658C8821-5DF3-4260-98CC-85A269F3343C}"/>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DA0B30D2-55DF-428E-B0E1-A6E5897B2F0F}"/>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2DA66F82-D648-47AE-9436-D0DCD749F336}"/>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C26046DE-8EF1-4978-B056-3E4D115924F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C2C54F93-0E41-4B64-BD37-79F8DFE6DEBC}"/>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BBEC5025-BFF0-4ADE-9613-07E155DE6ECA}"/>
            </a:ext>
          </a:extLst>
        </xdr:cNvPr>
        <xdr:cNvCxnSpPr/>
      </xdr:nvCxn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A70D5295-64E0-40AB-A621-CE61249BB92C}"/>
            </a:ext>
          </a:extLst>
        </xdr:cNvPr>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CE735848-EB6D-4CB0-A90E-2EC978152AB9}"/>
            </a:ext>
          </a:extLst>
        </xdr:cNvPr>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F5B8E7BE-86AF-4A95-AE2C-79373135157A}"/>
            </a:ext>
          </a:extLst>
        </xdr:cNvPr>
        <xdr:cNvSpPr txBox="1"/>
      </xdr:nvSpPr>
      <xdr:spPr>
        <a:xfrm>
          <a:off x="188849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D13DAB62-DB8B-42CE-9451-F1B5C8B60143}"/>
            </a:ext>
          </a:extLst>
        </xdr:cNvPr>
        <xdr:cNvCxnSpPr/>
      </xdr:nvCxn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a:extLst>
            <a:ext uri="{FF2B5EF4-FFF2-40B4-BE49-F238E27FC236}">
              <a16:creationId xmlns:a16="http://schemas.microsoft.com/office/drawing/2014/main" id="{71816A92-01DD-4054-A3A7-CA7CA731B6B4}"/>
            </a:ext>
          </a:extLst>
        </xdr:cNvPr>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9A162A14-686C-452E-87A5-023874D6BDC0}"/>
            </a:ext>
          </a:extLst>
        </xdr:cNvPr>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2C0AD73E-CBBB-4F6F-B423-6A6CC25B61ED}"/>
            </a:ext>
          </a:extLst>
        </xdr:cNvPr>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D52910F4-98B0-4C60-9720-74DE4DC39B53}"/>
            </a:ext>
          </a:extLst>
        </xdr:cNvPr>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B9589AD8-C2AA-4E5F-98BB-931DDE2C37E2}"/>
            </a:ext>
          </a:extLst>
        </xdr:cNvPr>
        <xdr:cNvSpPr/>
      </xdr:nvSpPr>
      <xdr:spPr>
        <a:xfrm>
          <a:off x="1657985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C0EBE201-FFB0-4D8D-969B-0FD98DEB74A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D735CF8-D002-4AD3-BA01-085F6464A35E}"/>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12D5B82-1DF0-4227-9441-E09D9788FC42}"/>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D24EE694-310A-4C67-BA1F-ED7C0E042592}"/>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43FF3FE-E724-4A4A-97F5-921F6D6219E1}"/>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48" name="楕円 747">
          <a:extLst>
            <a:ext uri="{FF2B5EF4-FFF2-40B4-BE49-F238E27FC236}">
              <a16:creationId xmlns:a16="http://schemas.microsoft.com/office/drawing/2014/main" id="{F0A635D9-6779-4AE1-8A89-4CAF365831FA}"/>
            </a:ext>
          </a:extLst>
        </xdr:cNvPr>
        <xdr:cNvSpPr/>
      </xdr:nvSpPr>
      <xdr:spPr>
        <a:xfrm>
          <a:off x="187960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49" name="【消防施設】&#10;一人当たり面積該当値テキスト">
          <a:extLst>
            <a:ext uri="{FF2B5EF4-FFF2-40B4-BE49-F238E27FC236}">
              <a16:creationId xmlns:a16="http://schemas.microsoft.com/office/drawing/2014/main" id="{D6040228-0030-4A60-88A3-521ED9EBB064}"/>
            </a:ext>
          </a:extLst>
        </xdr:cNvPr>
        <xdr:cNvSpPr txBox="1"/>
      </xdr:nvSpPr>
      <xdr:spPr>
        <a:xfrm>
          <a:off x="188849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50" name="楕円 749">
          <a:extLst>
            <a:ext uri="{FF2B5EF4-FFF2-40B4-BE49-F238E27FC236}">
              <a16:creationId xmlns:a16="http://schemas.microsoft.com/office/drawing/2014/main" id="{E19C11C5-815F-43F6-8037-707B5A5EE397}"/>
            </a:ext>
          </a:extLst>
        </xdr:cNvPr>
        <xdr:cNvSpPr/>
      </xdr:nvSpPr>
      <xdr:spPr>
        <a:xfrm>
          <a:off x="18100675" y="14594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751" name="直線コネクタ 750">
          <a:extLst>
            <a:ext uri="{FF2B5EF4-FFF2-40B4-BE49-F238E27FC236}">
              <a16:creationId xmlns:a16="http://schemas.microsoft.com/office/drawing/2014/main" id="{A491BB60-71E9-492A-A22B-082C76A90B4D}"/>
            </a:ext>
          </a:extLst>
        </xdr:cNvPr>
        <xdr:cNvCxnSpPr/>
      </xdr:nvCxnSpPr>
      <xdr:spPr>
        <a:xfrm>
          <a:off x="18132425" y="14645639"/>
          <a:ext cx="7143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752" name="楕円 751">
          <a:extLst>
            <a:ext uri="{FF2B5EF4-FFF2-40B4-BE49-F238E27FC236}">
              <a16:creationId xmlns:a16="http://schemas.microsoft.com/office/drawing/2014/main" id="{D3AA8DA1-402F-49D9-B455-781E00DA0282}"/>
            </a:ext>
          </a:extLst>
        </xdr:cNvPr>
        <xdr:cNvSpPr/>
      </xdr:nvSpPr>
      <xdr:spPr>
        <a:xfrm>
          <a:off x="17325975"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90678</xdr:rowOff>
    </xdr:to>
    <xdr:cxnSp macro="">
      <xdr:nvCxnSpPr>
        <xdr:cNvPr id="753" name="直線コネクタ 752">
          <a:extLst>
            <a:ext uri="{FF2B5EF4-FFF2-40B4-BE49-F238E27FC236}">
              <a16:creationId xmlns:a16="http://schemas.microsoft.com/office/drawing/2014/main" id="{80B4A6D1-2260-4FD7-B3D5-07C9B3576E41}"/>
            </a:ext>
          </a:extLst>
        </xdr:cNvPr>
        <xdr:cNvCxnSpPr/>
      </xdr:nvCxnSpPr>
      <xdr:spPr>
        <a:xfrm flipV="1">
          <a:off x="17376775" y="14645639"/>
          <a:ext cx="75565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54" name="楕円 753">
          <a:extLst>
            <a:ext uri="{FF2B5EF4-FFF2-40B4-BE49-F238E27FC236}">
              <a16:creationId xmlns:a16="http://schemas.microsoft.com/office/drawing/2014/main" id="{DEAC279C-695B-400B-A92E-915434A7EBCD}"/>
            </a:ext>
          </a:extLst>
        </xdr:cNvPr>
        <xdr:cNvSpPr/>
      </xdr:nvSpPr>
      <xdr:spPr>
        <a:xfrm>
          <a:off x="1657985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755" name="直線コネクタ 754">
          <a:extLst>
            <a:ext uri="{FF2B5EF4-FFF2-40B4-BE49-F238E27FC236}">
              <a16:creationId xmlns:a16="http://schemas.microsoft.com/office/drawing/2014/main" id="{AFF20CB2-B50D-4DFE-A40E-D8D3015C7246}"/>
            </a:ext>
          </a:extLst>
        </xdr:cNvPr>
        <xdr:cNvCxnSpPr/>
      </xdr:nvCxnSpPr>
      <xdr:spPr>
        <a:xfrm>
          <a:off x="16630650" y="146639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2FCD639C-1D2A-44E2-B130-5E8792587B04}"/>
            </a:ext>
          </a:extLst>
        </xdr:cNvPr>
        <xdr:cNvSpPr txBox="1"/>
      </xdr:nvSpPr>
      <xdr:spPr>
        <a:xfrm>
          <a:off x="17932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a:extLst>
            <a:ext uri="{FF2B5EF4-FFF2-40B4-BE49-F238E27FC236}">
              <a16:creationId xmlns:a16="http://schemas.microsoft.com/office/drawing/2014/main" id="{2BC2304E-4930-49F2-BC9C-41C66A7B0490}"/>
            </a:ext>
          </a:extLst>
        </xdr:cNvPr>
        <xdr:cNvSpPr txBox="1"/>
      </xdr:nvSpPr>
      <xdr:spPr>
        <a:xfrm>
          <a:off x="17170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8" name="n_3aveValue【消防施設】&#10;一人当たり面積">
          <a:extLst>
            <a:ext uri="{FF2B5EF4-FFF2-40B4-BE49-F238E27FC236}">
              <a16:creationId xmlns:a16="http://schemas.microsoft.com/office/drawing/2014/main" id="{34E11373-5B1A-4C5A-B19F-935D7B19E9DA}"/>
            </a:ext>
          </a:extLst>
        </xdr:cNvPr>
        <xdr:cNvSpPr txBox="1"/>
      </xdr:nvSpPr>
      <xdr:spPr>
        <a:xfrm>
          <a:off x="16424352"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59" name="n_1mainValue【消防施設】&#10;一人当たり面積">
          <a:extLst>
            <a:ext uri="{FF2B5EF4-FFF2-40B4-BE49-F238E27FC236}">
              <a16:creationId xmlns:a16="http://schemas.microsoft.com/office/drawing/2014/main" id="{4D119F42-7CE3-47B1-8E7B-326E7717CBEC}"/>
            </a:ext>
          </a:extLst>
        </xdr:cNvPr>
        <xdr:cNvSpPr txBox="1"/>
      </xdr:nvSpPr>
      <xdr:spPr>
        <a:xfrm>
          <a:off x="17932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60" name="n_2mainValue【消防施設】&#10;一人当たり面積">
          <a:extLst>
            <a:ext uri="{FF2B5EF4-FFF2-40B4-BE49-F238E27FC236}">
              <a16:creationId xmlns:a16="http://schemas.microsoft.com/office/drawing/2014/main" id="{8AF1CAF1-2A08-451A-BB2C-56B0E5DB9C8C}"/>
            </a:ext>
          </a:extLst>
        </xdr:cNvPr>
        <xdr:cNvSpPr txBox="1"/>
      </xdr:nvSpPr>
      <xdr:spPr>
        <a:xfrm>
          <a:off x="1717047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61" name="n_3mainValue【消防施設】&#10;一人当たり面積">
          <a:extLst>
            <a:ext uri="{FF2B5EF4-FFF2-40B4-BE49-F238E27FC236}">
              <a16:creationId xmlns:a16="http://schemas.microsoft.com/office/drawing/2014/main" id="{F7648535-3AC9-47BC-855B-962D1A6B4296}"/>
            </a:ext>
          </a:extLst>
        </xdr:cNvPr>
        <xdr:cNvSpPr txBox="1"/>
      </xdr:nvSpPr>
      <xdr:spPr>
        <a:xfrm>
          <a:off x="16424352"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84A528A8-FAAF-4F01-81EB-A630088E9F9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7775C998-5D33-4354-905E-EBC3D867F163}"/>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BD25C699-29E1-4CFE-B2D8-872A5F2B72C8}"/>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5EAB8FF4-7F1E-4662-AFC8-41909BCF3B7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CE8CA7A4-9460-49F6-9E46-4861EBE44BFF}"/>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AD2476BD-1F13-4078-B802-43EC2AB866FB}"/>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A03AAFF5-5782-4D1E-9B6E-E7208A9AD8F7}"/>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2AE7EBB5-E8C3-407D-BC52-151172C92D97}"/>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52DA0C14-3126-4C04-8243-9D1CFA30EE0F}"/>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8B800D85-CFE1-4970-8F8C-6C0996FAD8CE}"/>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720F9EA2-BA5C-4EC3-B9DD-30ABDF16B642}"/>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B512E277-7E49-4FE6-AA74-373F7B813927}"/>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31CFC03A-6E41-402C-9A13-461B25376FB6}"/>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88DA80B6-5BB9-41B5-AF1F-4C1F6582D094}"/>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42819714-22C5-4F76-A7B8-BC2FD25D43BE}"/>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9196C02F-C14F-4EB8-9217-37957BAB81F4}"/>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5047F284-5C18-474A-86D0-BC7BD5B8E248}"/>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AD6EA08E-4342-4167-97EA-DC6BD5ABBEFB}"/>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90051167-6F49-42CF-8789-EE7C6A080833}"/>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A9A68F4F-C274-4674-8E8D-8D89617BF624}"/>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EB59F23A-D72E-4601-AF1A-6B0C85880196}"/>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2C8D0A65-50CC-4F0F-83FB-04A69A5020C9}"/>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F56C9C04-0ECA-4A2C-B6C6-F91C41F6B569}"/>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5D7AD3C-8483-4270-9403-5B934E274E22}"/>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CC482C54-DBDF-47F6-AB1B-92E18D8D930F}"/>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EA7D4492-61D6-4312-850E-257E9A932715}"/>
            </a:ext>
          </a:extLst>
        </xdr:cNvPr>
        <xdr:cNvCxnSpPr/>
      </xdr:nvCxn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908519E0-08F5-451B-BC42-ECE76FB62A9F}"/>
            </a:ext>
          </a:extLst>
        </xdr:cNvPr>
        <xdr:cNvSpPr txBox="1"/>
      </xdr:nvSpPr>
      <xdr:spPr>
        <a:xfrm>
          <a:off x="13928725"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42EB1A6F-FCF1-4AE0-945E-FBCDBE0934D1}"/>
            </a:ext>
          </a:extLst>
        </xdr:cNvPr>
        <xdr:cNvCxnSpPr/>
      </xdr:nvCxn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BBDC5FE3-31C7-4500-83B1-FE976CCB03B0}"/>
            </a:ext>
          </a:extLst>
        </xdr:cNvPr>
        <xdr:cNvSpPr txBox="1"/>
      </xdr:nvSpPr>
      <xdr:spPr>
        <a:xfrm>
          <a:off x="13928725"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221E8BA2-E27F-4A42-A0D6-DAF23665AE95}"/>
            </a:ext>
          </a:extLst>
        </xdr:cNvPr>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a:extLst>
            <a:ext uri="{FF2B5EF4-FFF2-40B4-BE49-F238E27FC236}">
              <a16:creationId xmlns:a16="http://schemas.microsoft.com/office/drawing/2014/main" id="{8AF776A7-78AC-4CC9-9A8E-DE9D71D4893A}"/>
            </a:ext>
          </a:extLst>
        </xdr:cNvPr>
        <xdr:cNvSpPr txBox="1"/>
      </xdr:nvSpPr>
      <xdr:spPr>
        <a:xfrm>
          <a:off x="13928725"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082310D2-6600-44A9-ACF8-C852531B06C1}"/>
            </a:ext>
          </a:extLst>
        </xdr:cNvPr>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BE9785B9-5ECC-4890-BC63-25AC1AD1C8CA}"/>
            </a:ext>
          </a:extLst>
        </xdr:cNvPr>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E594594C-3B0A-4284-AAAB-C57CDC3AB8C3}"/>
            </a:ext>
          </a:extLst>
        </xdr:cNvPr>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852B7330-3A94-4F98-B33F-1CB737BD4494}"/>
            </a:ext>
          </a:extLst>
        </xdr:cNvPr>
        <xdr:cNvSpPr/>
      </xdr:nvSpPr>
      <xdr:spPr>
        <a:xfrm>
          <a:off x="11623675" y="176782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A0013B5-ACC4-40C8-A7B5-58F677079DA8}"/>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DC22C29F-43D8-490B-A88D-E3CAB034B7BB}"/>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3FDC31B-2315-4BAB-A5E6-3F9E2A24B4BA}"/>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42FEB38-1CCA-4614-BD8A-FD40E0E99E01}"/>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DD4F466E-265A-4363-8595-E19C89DD82A2}"/>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02" name="楕円 801">
          <a:extLst>
            <a:ext uri="{FF2B5EF4-FFF2-40B4-BE49-F238E27FC236}">
              <a16:creationId xmlns:a16="http://schemas.microsoft.com/office/drawing/2014/main" id="{57ED80EE-8492-4C1C-BC24-D0267083B837}"/>
            </a:ext>
          </a:extLst>
        </xdr:cNvPr>
        <xdr:cNvSpPr/>
      </xdr:nvSpPr>
      <xdr:spPr>
        <a:xfrm>
          <a:off x="13839825" y="1791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03" name="【庁舎】&#10;有形固定資産減価償却率該当値テキスト">
          <a:extLst>
            <a:ext uri="{FF2B5EF4-FFF2-40B4-BE49-F238E27FC236}">
              <a16:creationId xmlns:a16="http://schemas.microsoft.com/office/drawing/2014/main" id="{872D9DB3-706E-4738-98DF-D0939FC98B01}"/>
            </a:ext>
          </a:extLst>
        </xdr:cNvPr>
        <xdr:cNvSpPr txBox="1"/>
      </xdr:nvSpPr>
      <xdr:spPr>
        <a:xfrm>
          <a:off x="13928725"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804" name="楕円 803">
          <a:extLst>
            <a:ext uri="{FF2B5EF4-FFF2-40B4-BE49-F238E27FC236}">
              <a16:creationId xmlns:a16="http://schemas.microsoft.com/office/drawing/2014/main" id="{14AE2234-897E-4DC5-BE39-9FDF15C5EB21}"/>
            </a:ext>
          </a:extLst>
        </xdr:cNvPr>
        <xdr:cNvSpPr/>
      </xdr:nvSpPr>
      <xdr:spPr>
        <a:xfrm>
          <a:off x="13115925"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157843</xdr:rowOff>
    </xdr:to>
    <xdr:cxnSp macro="">
      <xdr:nvCxnSpPr>
        <xdr:cNvPr id="805" name="直線コネクタ 804">
          <a:extLst>
            <a:ext uri="{FF2B5EF4-FFF2-40B4-BE49-F238E27FC236}">
              <a16:creationId xmlns:a16="http://schemas.microsoft.com/office/drawing/2014/main" id="{BD824959-1FC8-4EA4-8C26-7F66ACD59C49}"/>
            </a:ext>
          </a:extLst>
        </xdr:cNvPr>
        <xdr:cNvCxnSpPr/>
      </xdr:nvCxnSpPr>
      <xdr:spPr>
        <a:xfrm flipV="1">
          <a:off x="13166725" y="17964150"/>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806" name="楕円 805">
          <a:extLst>
            <a:ext uri="{FF2B5EF4-FFF2-40B4-BE49-F238E27FC236}">
              <a16:creationId xmlns:a16="http://schemas.microsoft.com/office/drawing/2014/main" id="{96D529EC-6CC9-4A09-B4D8-5FF78255DF59}"/>
            </a:ext>
          </a:extLst>
        </xdr:cNvPr>
        <xdr:cNvSpPr/>
      </xdr:nvSpPr>
      <xdr:spPr>
        <a:xfrm>
          <a:off x="123698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104</xdr:row>
      <xdr:rowOff>157843</xdr:rowOff>
    </xdr:to>
    <xdr:cxnSp macro="">
      <xdr:nvCxnSpPr>
        <xdr:cNvPr id="807" name="直線コネクタ 806">
          <a:extLst>
            <a:ext uri="{FF2B5EF4-FFF2-40B4-BE49-F238E27FC236}">
              <a16:creationId xmlns:a16="http://schemas.microsoft.com/office/drawing/2014/main" id="{29508A1C-8D5A-4453-A22A-5FD2F4BDD846}"/>
            </a:ext>
          </a:extLst>
        </xdr:cNvPr>
        <xdr:cNvCxnSpPr/>
      </xdr:nvCxnSpPr>
      <xdr:spPr>
        <a:xfrm>
          <a:off x="12420600" y="17764942"/>
          <a:ext cx="746125"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808" name="楕円 807">
          <a:extLst>
            <a:ext uri="{FF2B5EF4-FFF2-40B4-BE49-F238E27FC236}">
              <a16:creationId xmlns:a16="http://schemas.microsoft.com/office/drawing/2014/main" id="{25F766DC-889C-4BF9-97CE-12D5887BC9D0}"/>
            </a:ext>
          </a:extLst>
        </xdr:cNvPr>
        <xdr:cNvSpPr/>
      </xdr:nvSpPr>
      <xdr:spPr>
        <a:xfrm>
          <a:off x="11623675" y="17745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136616</xdr:rowOff>
    </xdr:to>
    <xdr:cxnSp macro="">
      <xdr:nvCxnSpPr>
        <xdr:cNvPr id="809" name="直線コネクタ 808">
          <a:extLst>
            <a:ext uri="{FF2B5EF4-FFF2-40B4-BE49-F238E27FC236}">
              <a16:creationId xmlns:a16="http://schemas.microsoft.com/office/drawing/2014/main" id="{BF55588C-E980-433E-B11E-B4B3531707F0}"/>
            </a:ext>
          </a:extLst>
        </xdr:cNvPr>
        <xdr:cNvCxnSpPr/>
      </xdr:nvCxnSpPr>
      <xdr:spPr>
        <a:xfrm flipV="1">
          <a:off x="11655425" y="17764942"/>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a:extLst>
            <a:ext uri="{FF2B5EF4-FFF2-40B4-BE49-F238E27FC236}">
              <a16:creationId xmlns:a16="http://schemas.microsoft.com/office/drawing/2014/main" id="{AB3100AE-A562-46B2-B9C8-DA327E7A09A8}"/>
            </a:ext>
          </a:extLst>
        </xdr:cNvPr>
        <xdr:cNvSpPr txBox="1"/>
      </xdr:nvSpPr>
      <xdr:spPr>
        <a:xfrm>
          <a:off x="12980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384F9018-56B6-4359-902A-C1F561E7A97D}"/>
            </a:ext>
          </a:extLst>
        </xdr:cNvPr>
        <xdr:cNvSpPr txBox="1"/>
      </xdr:nvSpPr>
      <xdr:spPr>
        <a:xfrm>
          <a:off x="12246619"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2" name="n_3aveValue【庁舎】&#10;有形固定資産減価償却率">
          <a:extLst>
            <a:ext uri="{FF2B5EF4-FFF2-40B4-BE49-F238E27FC236}">
              <a16:creationId xmlns:a16="http://schemas.microsoft.com/office/drawing/2014/main" id="{4D1BDD36-5D73-446E-BEB9-F992FF72BC93}"/>
            </a:ext>
          </a:extLst>
        </xdr:cNvPr>
        <xdr:cNvSpPr txBox="1"/>
      </xdr:nvSpPr>
      <xdr:spPr>
        <a:xfrm>
          <a:off x="1150049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813" name="n_1mainValue【庁舎】&#10;有形固定資産減価償却率">
          <a:extLst>
            <a:ext uri="{FF2B5EF4-FFF2-40B4-BE49-F238E27FC236}">
              <a16:creationId xmlns:a16="http://schemas.microsoft.com/office/drawing/2014/main" id="{98F1A728-4ECE-43E2-AFAF-430FA5000BD7}"/>
            </a:ext>
          </a:extLst>
        </xdr:cNvPr>
        <xdr:cNvSpPr txBox="1"/>
      </xdr:nvSpPr>
      <xdr:spPr>
        <a:xfrm>
          <a:off x="12980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814" name="n_2mainValue【庁舎】&#10;有形固定資産減価償却率">
          <a:extLst>
            <a:ext uri="{FF2B5EF4-FFF2-40B4-BE49-F238E27FC236}">
              <a16:creationId xmlns:a16="http://schemas.microsoft.com/office/drawing/2014/main" id="{5DF8F99B-8C7C-4628-A317-60B85B0FB8A6}"/>
            </a:ext>
          </a:extLst>
        </xdr:cNvPr>
        <xdr:cNvSpPr txBox="1"/>
      </xdr:nvSpPr>
      <xdr:spPr>
        <a:xfrm>
          <a:off x="12246619"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7093</xdr:rowOff>
    </xdr:from>
    <xdr:ext cx="405111" cy="259045"/>
    <xdr:sp macro="" textlink="">
      <xdr:nvSpPr>
        <xdr:cNvPr id="815" name="n_3mainValue【庁舎】&#10;有形固定資産減価償却率">
          <a:extLst>
            <a:ext uri="{FF2B5EF4-FFF2-40B4-BE49-F238E27FC236}">
              <a16:creationId xmlns:a16="http://schemas.microsoft.com/office/drawing/2014/main" id="{079763ED-861A-4886-B7E7-6ECF66113C9F}"/>
            </a:ext>
          </a:extLst>
        </xdr:cNvPr>
        <xdr:cNvSpPr txBox="1"/>
      </xdr:nvSpPr>
      <xdr:spPr>
        <a:xfrm>
          <a:off x="1150049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5CF35F39-7723-4703-B55D-90E50FDD2F75}"/>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452C0A70-82E7-4DDA-8DAD-36B818C3464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B3851C8F-BFEF-4CEE-80FF-B50025B0A798}"/>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B4563368-D2DB-46F8-B256-7EC73E92B521}"/>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1775143E-44FA-4BBF-AD2C-34F357B6356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F0EE7FFC-832A-40F7-9B50-3D44E64BFB1D}"/>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AB17A2E0-5385-44DF-A0A9-ADC35FBA75E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7EACA61D-C076-49CA-9E23-F62793DCB76B}"/>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96E4C113-3A58-46B2-B7CF-9BAEC086144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4021DCB-5F27-4A4C-AB5B-DE51745C590A}"/>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D19D097B-7D06-42F9-8D76-DA78751BC1CB}"/>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BC25D519-41E3-4F34-A50E-868D391D33AF}"/>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86183798-243D-49C4-A438-CF977D99D067}"/>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5208422F-43DF-4D98-B658-844D48FB82F7}"/>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B01E111C-70F7-488D-9370-B59B0F11C348}"/>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F344F050-996C-4076-ADDC-23A1CE1CDCF6}"/>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CEF9BC2A-B463-428A-9C5D-46419ADE09A9}"/>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B6E00E3E-4F19-4902-BDCA-F19F227ED7C1}"/>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B7784736-C9AF-4667-A5F5-AE2E703B5891}"/>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E17DD9F9-5546-4F1E-881B-99985C5AA67A}"/>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58B9EA02-11C1-4DD6-8247-DB6561E23DCD}"/>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72042D93-C78A-4839-B857-6EB547716D81}"/>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AE085628-7CA5-4BDB-A3FF-B7924C3CEC6E}"/>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2817938F-D571-456E-A9E4-233C90796D25}"/>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A42F26B8-2F7B-4D53-9D57-8C1A5170E465}"/>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AFB8D87D-9B96-4F9F-B9B3-B9CBD52BACB5}"/>
            </a:ext>
          </a:extLst>
        </xdr:cNvPr>
        <xdr:cNvCxnSpPr/>
      </xdr:nvCxn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4E1CB817-FB90-4F1C-8680-B46B1FA524BC}"/>
            </a:ext>
          </a:extLst>
        </xdr:cNvPr>
        <xdr:cNvSpPr txBox="1"/>
      </xdr:nvSpPr>
      <xdr:spPr>
        <a:xfrm>
          <a:off x="188849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228372DA-EF09-4D6D-ADB2-F84C28615AF1}"/>
            </a:ext>
          </a:extLst>
        </xdr:cNvPr>
        <xdr:cNvCxnSpPr/>
      </xdr:nvCxn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A68C4441-60D2-429C-A7BE-42F0C493A163}"/>
            </a:ext>
          </a:extLst>
        </xdr:cNvPr>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CED85D8F-A39E-46C5-829F-BC2C2CEEF96A}"/>
            </a:ext>
          </a:extLst>
        </xdr:cNvPr>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6" name="【庁舎】&#10;一人当たり面積平均値テキスト">
          <a:extLst>
            <a:ext uri="{FF2B5EF4-FFF2-40B4-BE49-F238E27FC236}">
              <a16:creationId xmlns:a16="http://schemas.microsoft.com/office/drawing/2014/main" id="{C92DAF82-2302-478F-86BB-6817BB9C850B}"/>
            </a:ext>
          </a:extLst>
        </xdr:cNvPr>
        <xdr:cNvSpPr txBox="1"/>
      </xdr:nvSpPr>
      <xdr:spPr>
        <a:xfrm>
          <a:off x="188849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68029BAB-3EB8-4D23-B248-804F1EA2A764}"/>
            </a:ext>
          </a:extLst>
        </xdr:cNvPr>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14F07BC1-8B75-472A-BC26-A96127D8F65D}"/>
            </a:ext>
          </a:extLst>
        </xdr:cNvPr>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E0D7E66-1F04-4F87-B0DC-E2901561F86B}"/>
            </a:ext>
          </a:extLst>
        </xdr:cNvPr>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4754510B-609A-4A1C-9455-E79ECE219E9A}"/>
            </a:ext>
          </a:extLst>
        </xdr:cNvPr>
        <xdr:cNvSpPr/>
      </xdr:nvSpPr>
      <xdr:spPr>
        <a:xfrm>
          <a:off x="165798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44A1B9D-6118-4CF0-A7C2-1CFCC16298B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33D6B0BB-F9D8-48F5-8F2A-8A5368356E0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87BF916-64F7-4F92-B9B1-A24A8D8EF2C6}"/>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717F172-EDA0-4E87-91B8-9B56D4B26D62}"/>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54BF3C5D-200E-40B2-BB52-974ACCBF1E4A}"/>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856" name="楕円 855">
          <a:extLst>
            <a:ext uri="{FF2B5EF4-FFF2-40B4-BE49-F238E27FC236}">
              <a16:creationId xmlns:a16="http://schemas.microsoft.com/office/drawing/2014/main" id="{167869D9-2506-428A-BCC4-7C1D60753544}"/>
            </a:ext>
          </a:extLst>
        </xdr:cNvPr>
        <xdr:cNvSpPr/>
      </xdr:nvSpPr>
      <xdr:spPr>
        <a:xfrm>
          <a:off x="187960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857" name="【庁舎】&#10;一人当たり面積該当値テキスト">
          <a:extLst>
            <a:ext uri="{FF2B5EF4-FFF2-40B4-BE49-F238E27FC236}">
              <a16:creationId xmlns:a16="http://schemas.microsoft.com/office/drawing/2014/main" id="{14DA5C6D-1EF0-40CC-9C5D-C1B8BFC21F6B}"/>
            </a:ext>
          </a:extLst>
        </xdr:cNvPr>
        <xdr:cNvSpPr txBox="1"/>
      </xdr:nvSpPr>
      <xdr:spPr>
        <a:xfrm>
          <a:off x="188849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142966</xdr:rowOff>
    </xdr:from>
    <xdr:to>
      <xdr:col>112</xdr:col>
      <xdr:colOff>38100</xdr:colOff>
      <xdr:row>105</xdr:row>
      <xdr:rowOff>73116</xdr:rowOff>
    </xdr:to>
    <xdr:sp macro="" textlink="">
      <xdr:nvSpPr>
        <xdr:cNvPr id="858" name="楕円 857">
          <a:extLst>
            <a:ext uri="{FF2B5EF4-FFF2-40B4-BE49-F238E27FC236}">
              <a16:creationId xmlns:a16="http://schemas.microsoft.com/office/drawing/2014/main" id="{CA7B1123-B644-4904-9D62-A31D1BD88BAF}"/>
            </a:ext>
          </a:extLst>
        </xdr:cNvPr>
        <xdr:cNvSpPr/>
      </xdr:nvSpPr>
      <xdr:spPr>
        <a:xfrm>
          <a:off x="18100675" y="179737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54973</xdr:rowOff>
    </xdr:to>
    <xdr:cxnSp macro="">
      <xdr:nvCxnSpPr>
        <xdr:cNvPr id="859" name="直線コネクタ 858">
          <a:extLst>
            <a:ext uri="{FF2B5EF4-FFF2-40B4-BE49-F238E27FC236}">
              <a16:creationId xmlns:a16="http://schemas.microsoft.com/office/drawing/2014/main" id="{F4BEC599-15DF-4345-830D-6248B63ED011}"/>
            </a:ext>
          </a:extLst>
        </xdr:cNvPr>
        <xdr:cNvCxnSpPr/>
      </xdr:nvCxnSpPr>
      <xdr:spPr>
        <a:xfrm>
          <a:off x="18132425" y="1802456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60" name="楕円 859">
          <a:extLst>
            <a:ext uri="{FF2B5EF4-FFF2-40B4-BE49-F238E27FC236}">
              <a16:creationId xmlns:a16="http://schemas.microsoft.com/office/drawing/2014/main" id="{24AEE76E-144E-40C8-AC8C-AACAE763F792}"/>
            </a:ext>
          </a:extLst>
        </xdr:cNvPr>
        <xdr:cNvSpPr/>
      </xdr:nvSpPr>
      <xdr:spPr>
        <a:xfrm>
          <a:off x="17325975"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106</xdr:row>
      <xdr:rowOff>1088</xdr:rowOff>
    </xdr:to>
    <xdr:cxnSp macro="">
      <xdr:nvCxnSpPr>
        <xdr:cNvPr id="861" name="直線コネクタ 860">
          <a:extLst>
            <a:ext uri="{FF2B5EF4-FFF2-40B4-BE49-F238E27FC236}">
              <a16:creationId xmlns:a16="http://schemas.microsoft.com/office/drawing/2014/main" id="{60580604-26B4-497F-A44F-DDEB26DA362A}"/>
            </a:ext>
          </a:extLst>
        </xdr:cNvPr>
        <xdr:cNvCxnSpPr/>
      </xdr:nvCxnSpPr>
      <xdr:spPr>
        <a:xfrm flipV="1">
          <a:off x="17376775" y="18024566"/>
          <a:ext cx="75565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862" name="楕円 861">
          <a:extLst>
            <a:ext uri="{FF2B5EF4-FFF2-40B4-BE49-F238E27FC236}">
              <a16:creationId xmlns:a16="http://schemas.microsoft.com/office/drawing/2014/main" id="{DEC544A2-54A9-450E-A907-5FB85B956AC4}"/>
            </a:ext>
          </a:extLst>
        </xdr:cNvPr>
        <xdr:cNvSpPr/>
      </xdr:nvSpPr>
      <xdr:spPr>
        <a:xfrm>
          <a:off x="1657985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162742</xdr:rowOff>
    </xdr:from>
    <xdr:to>
      <xdr:col>107</xdr:col>
      <xdr:colOff>50800</xdr:colOff>
      <xdr:row>106</xdr:row>
      <xdr:rowOff>1088</xdr:rowOff>
    </xdr:to>
    <xdr:cxnSp macro="">
      <xdr:nvCxnSpPr>
        <xdr:cNvPr id="863" name="直線コネクタ 862">
          <a:extLst>
            <a:ext uri="{FF2B5EF4-FFF2-40B4-BE49-F238E27FC236}">
              <a16:creationId xmlns:a16="http://schemas.microsoft.com/office/drawing/2014/main" id="{C407A30B-219F-4416-93A2-43278CE9B2E8}"/>
            </a:ext>
          </a:extLst>
        </xdr:cNvPr>
        <xdr:cNvCxnSpPr/>
      </xdr:nvCxnSpPr>
      <xdr:spPr>
        <a:xfrm>
          <a:off x="16630650" y="18164992"/>
          <a:ext cx="74612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64" name="n_1aveValue【庁舎】&#10;一人当たり面積">
          <a:extLst>
            <a:ext uri="{FF2B5EF4-FFF2-40B4-BE49-F238E27FC236}">
              <a16:creationId xmlns:a16="http://schemas.microsoft.com/office/drawing/2014/main" id="{25A9ACDC-DB66-4541-8FF3-ECD8CF0D631D}"/>
            </a:ext>
          </a:extLst>
        </xdr:cNvPr>
        <xdr:cNvSpPr txBox="1"/>
      </xdr:nvSpPr>
      <xdr:spPr>
        <a:xfrm>
          <a:off x="1793247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8204F7B1-79AC-479D-8FA5-3603234FB125}"/>
            </a:ext>
          </a:extLst>
        </xdr:cNvPr>
        <xdr:cNvSpPr txBox="1"/>
      </xdr:nvSpPr>
      <xdr:spPr>
        <a:xfrm>
          <a:off x="1717047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6" name="n_3aveValue【庁舎】&#10;一人当たり面積">
          <a:extLst>
            <a:ext uri="{FF2B5EF4-FFF2-40B4-BE49-F238E27FC236}">
              <a16:creationId xmlns:a16="http://schemas.microsoft.com/office/drawing/2014/main" id="{89E3EE71-06AA-468F-969D-1EA09954AA8E}"/>
            </a:ext>
          </a:extLst>
        </xdr:cNvPr>
        <xdr:cNvSpPr txBox="1"/>
      </xdr:nvSpPr>
      <xdr:spPr>
        <a:xfrm>
          <a:off x="1642435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89643</xdr:rowOff>
    </xdr:from>
    <xdr:ext cx="469744" cy="259045"/>
    <xdr:sp macro="" textlink="">
      <xdr:nvSpPr>
        <xdr:cNvPr id="867" name="n_1mainValue【庁舎】&#10;一人当たり面積">
          <a:extLst>
            <a:ext uri="{FF2B5EF4-FFF2-40B4-BE49-F238E27FC236}">
              <a16:creationId xmlns:a16="http://schemas.microsoft.com/office/drawing/2014/main" id="{8FA93A8E-FF76-4C6F-A0E3-2629DE719CA5}"/>
            </a:ext>
          </a:extLst>
        </xdr:cNvPr>
        <xdr:cNvSpPr txBox="1"/>
      </xdr:nvSpPr>
      <xdr:spPr>
        <a:xfrm>
          <a:off x="1793247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68" name="n_2mainValue【庁舎】&#10;一人当たり面積">
          <a:extLst>
            <a:ext uri="{FF2B5EF4-FFF2-40B4-BE49-F238E27FC236}">
              <a16:creationId xmlns:a16="http://schemas.microsoft.com/office/drawing/2014/main" id="{2F3D3D40-9715-40CB-942F-7F6AE97A002D}"/>
            </a:ext>
          </a:extLst>
        </xdr:cNvPr>
        <xdr:cNvSpPr txBox="1"/>
      </xdr:nvSpPr>
      <xdr:spPr>
        <a:xfrm>
          <a:off x="1717047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58619</xdr:rowOff>
    </xdr:from>
    <xdr:ext cx="469744" cy="259045"/>
    <xdr:sp macro="" textlink="">
      <xdr:nvSpPr>
        <xdr:cNvPr id="869" name="n_3mainValue【庁舎】&#10;一人当たり面積">
          <a:extLst>
            <a:ext uri="{FF2B5EF4-FFF2-40B4-BE49-F238E27FC236}">
              <a16:creationId xmlns:a16="http://schemas.microsoft.com/office/drawing/2014/main" id="{C924834F-D821-426F-A1F9-93E9171EA542}"/>
            </a:ext>
          </a:extLst>
        </xdr:cNvPr>
        <xdr:cNvSpPr txBox="1"/>
      </xdr:nvSpPr>
      <xdr:spPr>
        <a:xfrm>
          <a:off x="16424352"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8E954CF-FF3B-4D4E-B698-93F2065008E1}"/>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1E7691AA-D2B9-483A-8B25-F3E89B2529A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30564F6E-A814-423C-B1A9-B6D702B4807F}"/>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て固定資産台帳の調査判明や、取得年月日、延床面積の修正を行っている。具体的には西合志図書館の構造の調査判明による修正を行ったことによる図書館の減価償却率の減少、総合センターヴィーヴルの体育館等の構造の調査判明による修正を行ったことによる体育館・プールの減価償却率の減少、総合センターヴィーブル延床面積の修正等により市民会館の一人当たりの面積の減少したことなどが変動の要因として挙げられる。今後についても固定資産台帳の精緻化を進めていき活用に繋げ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も昨年同様、類似団体の平均を下回っている。基準財政収入額においては人口増による課税対象者の増により地方税の増となったが、基準財政需要額における保健衛生費、社会福祉費の伸びの方が上回ったため、昨年度と比較すると若干の増に留ま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ポイント下回った。主な要因として、人件費、繰り出し員等の減及び普通交付税や地方税の増が挙げられる。　個々の事業について、住民のニーズを踏まえた上で内容を精査するとともに、事務事業の見直し等を進め、経常経費の削減に努める。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63</xdr:row>
      <xdr:rowOff>119126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47528"/>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480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63</xdr:row>
      <xdr:rowOff>46736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67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61</xdr:row>
      <xdr:rowOff>148336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3035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類似団体との比較では、類似団体平均を</a:t>
          </a:r>
          <a:r>
            <a:rPr kumimoji="1" lang="en-US" altLang="ja-JP" sz="1300">
              <a:latin typeface="ＭＳ Ｐゴシック" panose="020B0600070205080204" pitchFamily="50" charset="-128"/>
              <a:ea typeface="ＭＳ Ｐゴシック" panose="020B0600070205080204" pitchFamily="50" charset="-128"/>
            </a:rPr>
            <a:t>26,768</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特に人件費については、人口千人当たりの職員数が類似団体と比較して少ないことが要因のひとつとなっている。また、物件費についても、図書館の指定管理者委託制度の導入等によりコスト削減の成果が出てきていると思われる。</a:t>
          </a:r>
        </a:p>
        <a:p>
          <a:r>
            <a:rPr kumimoji="1" lang="ja-JP" altLang="en-US" sz="1300">
              <a:latin typeface="ＭＳ Ｐゴシック" panose="020B0600070205080204" pitchFamily="50" charset="-128"/>
              <a:ea typeface="ＭＳ Ｐゴシック" panose="020B0600070205080204" pitchFamily="50" charset="-128"/>
            </a:rPr>
            <a:t>引き続き、定員管理の徹底と事務事業の見直し等により経費の削減に努める。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45510</xdr:rowOff>
    </xdr:from>
    <xdr:to>
      <xdr:col>23</xdr:col>
      <xdr:colOff>133350</xdr:colOff>
      <xdr:row>83</xdr:row>
      <xdr:rowOff>126245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04410"/>
          <a:ext cx="838200" cy="2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126245</xdr:rowOff>
    </xdr:from>
    <xdr:to>
      <xdr:col>19</xdr:col>
      <xdr:colOff>133350</xdr:colOff>
      <xdr:row>83</xdr:row>
      <xdr:rowOff>157265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56595"/>
          <a:ext cx="8890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49357</xdr:rowOff>
    </xdr:from>
    <xdr:to>
      <xdr:col>15</xdr:col>
      <xdr:colOff>82550</xdr:colOff>
      <xdr:row>83</xdr:row>
      <xdr:rowOff>157265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8257"/>
          <a:ext cx="889000" cy="27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168968</xdr:rowOff>
    </xdr:from>
    <xdr:to>
      <xdr:col>11</xdr:col>
      <xdr:colOff>31750</xdr:colOff>
      <xdr:row>82</xdr:row>
      <xdr:rowOff>49357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6418"/>
          <a:ext cx="8890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166160</xdr:rowOff>
    </xdr:from>
    <xdr:to>
      <xdr:col>23</xdr:col>
      <xdr:colOff>184150</xdr:colOff>
      <xdr:row>82</xdr:row>
      <xdr:rowOff>96310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87437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75445</xdr:rowOff>
    </xdr:from>
    <xdr:to>
      <xdr:col>19</xdr:col>
      <xdr:colOff>184150</xdr:colOff>
      <xdr:row>84</xdr:row>
      <xdr:rowOff>5595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7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106465</xdr:rowOff>
    </xdr:from>
    <xdr:to>
      <xdr:col>15</xdr:col>
      <xdr:colOff>133350</xdr:colOff>
      <xdr:row>84</xdr:row>
      <xdr:rowOff>36615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46792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170007</xdr:rowOff>
    </xdr:from>
    <xdr:to>
      <xdr:col>11</xdr:col>
      <xdr:colOff>82550</xdr:colOff>
      <xdr:row>82</xdr:row>
      <xdr:rowOff>100157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118168</xdr:rowOff>
    </xdr:from>
    <xdr:to>
      <xdr:col>7</xdr:col>
      <xdr:colOff>31750</xdr:colOff>
      <xdr:row>82</xdr:row>
      <xdr:rowOff>48318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58495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類似団体の平均を下回っており、昨年度と同じ結果となった。</a:t>
          </a:r>
        </a:p>
        <a:p>
          <a:r>
            <a:rPr kumimoji="1" lang="ja-JP" altLang="en-US" sz="1300">
              <a:latin typeface="ＭＳ Ｐゴシック" panose="020B0600070205080204" pitchFamily="50" charset="-128"/>
              <a:ea typeface="ＭＳ Ｐゴシック" panose="020B0600070205080204" pitchFamily="50" charset="-128"/>
            </a:rPr>
            <a:t>引き続き、給与・各種手当の見直しを行う等、より一層の給与の適正化に努める。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911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定員適正化計画に基づく取組みを進めた結果、職員数が減少している。類似団体内順位</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位と定員管理の成果がうかがえる。また、類似団体平均と比較しても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人少ない。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17886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3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21907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334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21907</xdr:rowOff>
    </xdr:from>
    <xdr:to>
      <xdr:col>72</xdr:col>
      <xdr:colOff>203200</xdr:colOff>
      <xdr:row>59</xdr:row>
      <xdr:rowOff>37994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374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37994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4349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138536</xdr:rowOff>
    </xdr:from>
    <xdr:to>
      <xdr:col>81</xdr:col>
      <xdr:colOff>95250</xdr:colOff>
      <xdr:row>59</xdr:row>
      <xdr:rowOff>68686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155063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138536</xdr:rowOff>
    </xdr:from>
    <xdr:to>
      <xdr:col>77</xdr:col>
      <xdr:colOff>95250</xdr:colOff>
      <xdr:row>59</xdr:row>
      <xdr:rowOff>68686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78863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142557</xdr:rowOff>
    </xdr:from>
    <xdr:to>
      <xdr:col>73</xdr:col>
      <xdr:colOff>44450</xdr:colOff>
      <xdr:row>59</xdr:row>
      <xdr:rowOff>72707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82884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158644</xdr:rowOff>
    </xdr:from>
    <xdr:to>
      <xdr:col>68</xdr:col>
      <xdr:colOff>203200</xdr:colOff>
      <xdr:row>59</xdr:row>
      <xdr:rowOff>88794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98971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ポイント上回っており、類似団体比較の平均を下回っている。要因としては、公営企業に要する経費について下水道事業会計への繰出金が増えたためである。</a:t>
          </a:r>
        </a:p>
        <a:p>
          <a:r>
            <a:rPr kumimoji="1" lang="ja-JP" altLang="en-US" sz="1300">
              <a:latin typeface="ＭＳ Ｐゴシック" panose="020B0600070205080204" pitchFamily="50" charset="-128"/>
              <a:ea typeface="ＭＳ Ｐゴシック" panose="020B0600070205080204" pitchFamily="50" charset="-128"/>
            </a:rPr>
            <a:t>　今後は、小中学校分離新設事業（</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建設工事による普通建設事業の増、それに伴う公債費の増が見込まれる。また、熊本地震による災害復旧事業債の元利償還金が増加する見込みであることから、地方債発行額を抑制するなど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0295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44958</xdr:rowOff>
    </xdr:from>
    <xdr:to>
      <xdr:col>77</xdr:col>
      <xdr:colOff>44450</xdr:colOff>
      <xdr:row>40</xdr:row>
      <xdr:rowOff>88392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029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136652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56896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946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165608</xdr:rowOff>
    </xdr:from>
    <xdr:to>
      <xdr:col>77</xdr:col>
      <xdr:colOff>95250</xdr:colOff>
      <xdr:row>40</xdr:row>
      <xdr:rowOff>95758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105935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平成２９年度に引き続き、充当可能財源が将来負担額を上回り、将来負担比率の指標はなかった。</a:t>
          </a:r>
        </a:p>
        <a:p>
          <a:r>
            <a:rPr kumimoji="1" lang="ja-JP" altLang="en-US" sz="1300">
              <a:latin typeface="ＭＳ Ｐゴシック" panose="020B0600070205080204" pitchFamily="50" charset="-128"/>
              <a:ea typeface="ＭＳ Ｐゴシック" panose="020B0600070205080204" pitchFamily="50" charset="-128"/>
            </a:rPr>
            <a:t>基準財政需要額算入見込額は、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385,249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a:t>
          </a:r>
          <a:r>
            <a:rPr kumimoji="1" lang="ja-JP" altLang="en-US" sz="1300">
              <a:latin typeface="ＭＳ Ｐゴシック" panose="020B0600070205080204" pitchFamily="50" charset="-128"/>
              <a:ea typeface="ＭＳ Ｐゴシック" panose="020B0600070205080204" pitchFamily="50" charset="-128"/>
            </a:rPr>
            <a:t>の増となっている。これは、公債費の算入見込額の増が主な要因である。</a:t>
          </a:r>
        </a:p>
        <a:p>
          <a:r>
            <a:rPr kumimoji="1" lang="ja-JP" altLang="en-US" sz="1300">
              <a:latin typeface="ＭＳ Ｐゴシック" panose="020B0600070205080204" pitchFamily="50" charset="-128"/>
              <a:ea typeface="ＭＳ Ｐゴシック" panose="020B0600070205080204" pitchFamily="50" charset="-128"/>
            </a:rPr>
            <a:t>引き続き、事業内容を見極めながら、起債にあたっては交付税措置率の高い地方債の活用する（新発債を抑制する）等、後年度の負担の軽減に努める。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類似団体や全国平均より下回っている。要因としては市営の保育所がないことやごみ処理業務や消防業務を民間委託や一部事務組合で行っていることなどが挙げられる。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今後はこれらの人件費に準ずる繰出金等の支出や定員管理とあわせてさらに抑制していく必要がある。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物件費は、類似団体や全国平均より下回っている。図書館の指定管理委託などの民間・外部委託を進めているため、今後は物件費は伸びていく傾向にある。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65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9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370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117856</xdr:rowOff>
    </xdr:from>
    <xdr:to>
      <xdr:col>69</xdr:col>
      <xdr:colOff>92075</xdr:colOff>
      <xdr:row>15</xdr:row>
      <xdr:rowOff>65278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81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67056</xdr:rowOff>
    </xdr:from>
    <xdr:to>
      <xdr:col>65</xdr:col>
      <xdr:colOff>53975</xdr:colOff>
      <xdr:row>14</xdr:row>
      <xdr:rowOff>168656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6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0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2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類似団体や全国平均を下回っている。主な要因としては国民健康保険特別会計繰出金の減が考えられる。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56</xdr:row>
      <xdr:rowOff>136797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24488"/>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162923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7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162923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4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123734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46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類似団体や、全国平均より下回っている。前年度と比較し減少している主な原因は、経常一般財源の減が考えられ、私立幼稚園就園奨励費補助金の減などがある。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43724</xdr:rowOff>
    </xdr:from>
    <xdr:to>
      <xdr:col>82</xdr:col>
      <xdr:colOff>107950</xdr:colOff>
      <xdr:row>37</xdr:row>
      <xdr:rowOff>109039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8737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109039</xdr:rowOff>
    </xdr:from>
    <xdr:to>
      <xdr:col>78</xdr:col>
      <xdr:colOff>69850</xdr:colOff>
      <xdr:row>38</xdr:row>
      <xdr:rowOff>9434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526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9434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135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37</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5674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9451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58239</xdr:rowOff>
    </xdr:from>
    <xdr:to>
      <xdr:col>78</xdr:col>
      <xdr:colOff>120650</xdr:colOff>
      <xdr:row>37</xdr:row>
      <xdr:rowOff>159838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144615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130084</xdr:rowOff>
    </xdr:from>
    <xdr:to>
      <xdr:col>74</xdr:col>
      <xdr:colOff>31750</xdr:colOff>
      <xdr:row>38</xdr:row>
      <xdr:rowOff>60234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45011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145523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類似団体や全国平均を下回っている。これは、平成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繰り上げ償還を行うなどのこれまでの起債発行の抑制によるものである。しかし、今後は、大規模な普通建設事業が計画されるなか、交付税の一本算定による交付税額の減額が見込まれ、また、臨時財政対策債の増加傾向もあることから起債発行が増えることが見込まれる。しかし市債発行については慎重に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709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145287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類似団体や全国平均を下回っている。</a:t>
          </a:r>
        </a:p>
        <a:p>
          <a:r>
            <a:rPr kumimoji="1" lang="ja-JP" altLang="en-US" sz="1300">
              <a:latin typeface="ＭＳ Ｐゴシック" panose="020B0600070205080204" pitchFamily="50" charset="-128"/>
              <a:ea typeface="ＭＳ Ｐゴシック" panose="020B0600070205080204" pitchFamily="50" charset="-128"/>
            </a:rPr>
            <a:t>経常収支比率については、年度ごとの増減があり、地方交付税や臨時財政対策債などいわゆる依存財源の割合による部分が大きく、今後も歳出の抑制等に取り組んでいく必要がある。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71500"/>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79</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509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79</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452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78</xdr:row>
      <xdr:rowOff>72137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61187"/>
          <a:ext cx="889000" cy="3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38208</xdr:rowOff>
    </xdr:from>
    <xdr:to>
      <xdr:col>29</xdr:col>
      <xdr:colOff>127000</xdr:colOff>
      <xdr:row>19</xdr:row>
      <xdr:rowOff>44018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43383"/>
          <a:ext cx="6477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3194</xdr:rowOff>
    </xdr:from>
    <xdr:to>
      <xdr:col>26</xdr:col>
      <xdr:colOff>50800</xdr:colOff>
      <xdr:row>19</xdr:row>
      <xdr:rowOff>38208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08369"/>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3194</xdr:rowOff>
    </xdr:from>
    <xdr:to>
      <xdr:col>22</xdr:col>
      <xdr:colOff>114300</xdr:colOff>
      <xdr:row>19</xdr:row>
      <xdr:rowOff>14624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836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14624</xdr:rowOff>
    </xdr:from>
    <xdr:to>
      <xdr:col>18</xdr:col>
      <xdr:colOff>177800</xdr:colOff>
      <xdr:row>19</xdr:row>
      <xdr:rowOff>48590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19799"/>
          <a:ext cx="698500" cy="3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164668</xdr:rowOff>
    </xdr:from>
    <xdr:to>
      <xdr:col>29</xdr:col>
      <xdr:colOff>177800</xdr:colOff>
      <xdr:row>19</xdr:row>
      <xdr:rowOff>94818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73245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158858</xdr:rowOff>
    </xdr:from>
    <xdr:to>
      <xdr:col>26</xdr:col>
      <xdr:colOff>101600</xdr:colOff>
      <xdr:row>19</xdr:row>
      <xdr:rowOff>89008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73785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123844</xdr:rowOff>
    </xdr:from>
    <xdr:to>
      <xdr:col>22</xdr:col>
      <xdr:colOff>165100</xdr:colOff>
      <xdr:row>19</xdr:row>
      <xdr:rowOff>53994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38771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135274</xdr:rowOff>
    </xdr:from>
    <xdr:to>
      <xdr:col>19</xdr:col>
      <xdr:colOff>38100</xdr:colOff>
      <xdr:row>19</xdr:row>
      <xdr:rowOff>65424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50201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169240</xdr:rowOff>
    </xdr:from>
    <xdr:to>
      <xdr:col>15</xdr:col>
      <xdr:colOff>101600</xdr:colOff>
      <xdr:row>19</xdr:row>
      <xdr:rowOff>99390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84167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255212</xdr:rowOff>
    </xdr:from>
    <xdr:to>
      <xdr:col>29</xdr:col>
      <xdr:colOff>127000</xdr:colOff>
      <xdr:row>36</xdr:row>
      <xdr:rowOff>111030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5562"/>
          <a:ext cx="6477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82325</xdr:rowOff>
    </xdr:from>
    <xdr:to>
      <xdr:col>26</xdr:col>
      <xdr:colOff>50800</xdr:colOff>
      <xdr:row>36</xdr:row>
      <xdr:rowOff>111030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35575"/>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82325</xdr:rowOff>
    </xdr:from>
    <xdr:to>
      <xdr:col>22</xdr:col>
      <xdr:colOff>114300</xdr:colOff>
      <xdr:row>37</xdr:row>
      <xdr:rowOff>53489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35575"/>
          <a:ext cx="698500" cy="1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316574</xdr:rowOff>
    </xdr:from>
    <xdr:to>
      <xdr:col>18</xdr:col>
      <xdr:colOff>177800</xdr:colOff>
      <xdr:row>37</xdr:row>
      <xdr:rowOff>53489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26924"/>
          <a:ext cx="698500" cy="25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204412</xdr:rowOff>
    </xdr:from>
    <xdr:to>
      <xdr:col>29</xdr:col>
      <xdr:colOff>177800</xdr:colOff>
      <xdr:row>35</xdr:row>
      <xdr:rowOff>306012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49489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60230</xdr:rowOff>
    </xdr:from>
    <xdr:to>
      <xdr:col>26</xdr:col>
      <xdr:colOff>101600</xdr:colOff>
      <xdr:row>36</xdr:row>
      <xdr:rowOff>161830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146607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9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31525</xdr:rowOff>
    </xdr:from>
    <xdr:to>
      <xdr:col>22</xdr:col>
      <xdr:colOff>165100</xdr:colOff>
      <xdr:row>36</xdr:row>
      <xdr:rowOff>133125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117902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2689</xdr:rowOff>
    </xdr:from>
    <xdr:to>
      <xdr:col>19</xdr:col>
      <xdr:colOff>38100</xdr:colOff>
      <xdr:row>37</xdr:row>
      <xdr:rowOff>104289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265774</xdr:rowOff>
    </xdr:from>
    <xdr:to>
      <xdr:col>15</xdr:col>
      <xdr:colOff>101600</xdr:colOff>
      <xdr:row>36</xdr:row>
      <xdr:rowOff>24474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74664</xdr:rowOff>
    </xdr:from>
    <xdr:to>
      <xdr:col>24</xdr:col>
      <xdr:colOff>63500</xdr:colOff>
      <xdr:row>38</xdr:row>
      <xdr:rowOff>100895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9764"/>
          <a:ext cx="8382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35858</xdr:rowOff>
    </xdr:from>
    <xdr:to>
      <xdr:col>19</xdr:col>
      <xdr:colOff>177800</xdr:colOff>
      <xdr:row>38</xdr:row>
      <xdr:rowOff>74664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095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35858</xdr:rowOff>
    </xdr:from>
    <xdr:to>
      <xdr:col>15</xdr:col>
      <xdr:colOff>50800</xdr:colOff>
      <xdr:row>38</xdr:row>
      <xdr:rowOff>47975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095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47975</xdr:rowOff>
    </xdr:from>
    <xdr:to>
      <xdr:col>10</xdr:col>
      <xdr:colOff>114300</xdr:colOff>
      <xdr:row>38</xdr:row>
      <xdr:rowOff>65291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3075"/>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50095</xdr:rowOff>
    </xdr:from>
    <xdr:to>
      <xdr:col>24</xdr:col>
      <xdr:colOff>114300</xdr:colOff>
      <xdr:row>38</xdr:row>
      <xdr:rowOff>151695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28522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23864</xdr:rowOff>
    </xdr:from>
    <xdr:to>
      <xdr:col>20</xdr:col>
      <xdr:colOff>38100</xdr:colOff>
      <xdr:row>38</xdr:row>
      <xdr:rowOff>125464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116591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156508</xdr:rowOff>
    </xdr:from>
    <xdr:to>
      <xdr:col>15</xdr:col>
      <xdr:colOff>101600</xdr:colOff>
      <xdr:row>38</xdr:row>
      <xdr:rowOff>86658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77785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168625</xdr:rowOff>
    </xdr:from>
    <xdr:to>
      <xdr:col>10</xdr:col>
      <xdr:colOff>165100</xdr:colOff>
      <xdr:row>38</xdr:row>
      <xdr:rowOff>98775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14491</xdr:rowOff>
    </xdr:from>
    <xdr:to>
      <xdr:col>6</xdr:col>
      <xdr:colOff>38100</xdr:colOff>
      <xdr:row>38</xdr:row>
      <xdr:rowOff>116091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169464</xdr:rowOff>
    </xdr:from>
    <xdr:to>
      <xdr:col>24</xdr:col>
      <xdr:colOff>63500</xdr:colOff>
      <xdr:row>56</xdr:row>
      <xdr:rowOff>79235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56314"/>
          <a:ext cx="838200" cy="4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161531</xdr:rowOff>
    </xdr:from>
    <xdr:to>
      <xdr:col>19</xdr:col>
      <xdr:colOff>177800</xdr:colOff>
      <xdr:row>53</xdr:row>
      <xdr:rowOff>169464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24838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161531</xdr:rowOff>
    </xdr:from>
    <xdr:to>
      <xdr:col>15</xdr:col>
      <xdr:colOff>50800</xdr:colOff>
      <xdr:row>56</xdr:row>
      <xdr:rowOff>110234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48381"/>
          <a:ext cx="889000" cy="46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110234</xdr:rowOff>
    </xdr:from>
    <xdr:to>
      <xdr:col>10</xdr:col>
      <xdr:colOff>114300</xdr:colOff>
      <xdr:row>57</xdr:row>
      <xdr:rowOff>10907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1143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28435</xdr:rowOff>
    </xdr:from>
    <xdr:to>
      <xdr:col>24</xdr:col>
      <xdr:colOff>114300</xdr:colOff>
      <xdr:row>56</xdr:row>
      <xdr:rowOff>130035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114812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118664</xdr:rowOff>
    </xdr:from>
    <xdr:to>
      <xdr:col>20</xdr:col>
      <xdr:colOff>38100</xdr:colOff>
      <xdr:row>54</xdr:row>
      <xdr:rowOff>48814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65341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110731</xdr:rowOff>
    </xdr:from>
    <xdr:to>
      <xdr:col>15</xdr:col>
      <xdr:colOff>101600</xdr:colOff>
      <xdr:row>54</xdr:row>
      <xdr:rowOff>40881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57408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9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59434</xdr:rowOff>
    </xdr:from>
    <xdr:to>
      <xdr:col>10</xdr:col>
      <xdr:colOff>165100</xdr:colOff>
      <xdr:row>56</xdr:row>
      <xdr:rowOff>161034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152161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131557</xdr:rowOff>
    </xdr:from>
    <xdr:to>
      <xdr:col>6</xdr:col>
      <xdr:colOff>38100</xdr:colOff>
      <xdr:row>57</xdr:row>
      <xdr:rowOff>61707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75829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184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73543</xdr:rowOff>
    </xdr:from>
    <xdr:to>
      <xdr:col>19</xdr:col>
      <xdr:colOff>177800</xdr:colOff>
      <xdr:row>78</xdr:row>
      <xdr:rowOff>75829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466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70022</xdr:rowOff>
    </xdr:from>
    <xdr:to>
      <xdr:col>15</xdr:col>
      <xdr:colOff>50800</xdr:colOff>
      <xdr:row>78</xdr:row>
      <xdr:rowOff>73543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43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54477</xdr:rowOff>
    </xdr:from>
    <xdr:to>
      <xdr:col>10</xdr:col>
      <xdr:colOff>114300</xdr:colOff>
      <xdr:row>78</xdr:row>
      <xdr:rowOff>70022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757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17943</xdr:rowOff>
    </xdr:from>
    <xdr:to>
      <xdr:col>24</xdr:col>
      <xdr:colOff>114300</xdr:colOff>
      <xdr:row>78</xdr:row>
      <xdr:rowOff>119543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104320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25029</xdr:rowOff>
    </xdr:from>
    <xdr:to>
      <xdr:col>20</xdr:col>
      <xdr:colOff>38100</xdr:colOff>
      <xdr:row>78</xdr:row>
      <xdr:rowOff>126629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117756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22743</xdr:rowOff>
    </xdr:from>
    <xdr:to>
      <xdr:col>15</xdr:col>
      <xdr:colOff>101600</xdr:colOff>
      <xdr:row>78</xdr:row>
      <xdr:rowOff>124343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19222</xdr:rowOff>
    </xdr:from>
    <xdr:to>
      <xdr:col>10</xdr:col>
      <xdr:colOff>165100</xdr:colOff>
      <xdr:row>78</xdr:row>
      <xdr:rowOff>120822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111949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3677</xdr:rowOff>
    </xdr:from>
    <xdr:to>
      <xdr:col>6</xdr:col>
      <xdr:colOff>38100</xdr:colOff>
      <xdr:row>78</xdr:row>
      <xdr:rowOff>105277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96404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107162</xdr:rowOff>
    </xdr:from>
    <xdr:to>
      <xdr:col>24</xdr:col>
      <xdr:colOff>63500</xdr:colOff>
      <xdr:row>94</xdr:row>
      <xdr:rowOff>2037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52012"/>
          <a:ext cx="838200" cy="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2037</xdr:rowOff>
    </xdr:from>
    <xdr:to>
      <xdr:col>19</xdr:col>
      <xdr:colOff>177800</xdr:colOff>
      <xdr:row>94</xdr:row>
      <xdr:rowOff>94650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18337"/>
          <a:ext cx="889000" cy="9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94650</xdr:rowOff>
    </xdr:from>
    <xdr:to>
      <xdr:col>15</xdr:col>
      <xdr:colOff>50800</xdr:colOff>
      <xdr:row>95</xdr:row>
      <xdr:rowOff>33218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10950"/>
          <a:ext cx="889000" cy="1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33218</xdr:rowOff>
    </xdr:from>
    <xdr:to>
      <xdr:col>10</xdr:col>
      <xdr:colOff>114300</xdr:colOff>
      <xdr:row>95</xdr:row>
      <xdr:rowOff>167208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20968"/>
          <a:ext cx="889000" cy="1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56362</xdr:rowOff>
    </xdr:from>
    <xdr:to>
      <xdr:col>24</xdr:col>
      <xdr:colOff>114300</xdr:colOff>
      <xdr:row>93</xdr:row>
      <xdr:rowOff>157962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79239</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122687</xdr:rowOff>
    </xdr:from>
    <xdr:to>
      <xdr:col>20</xdr:col>
      <xdr:colOff>38100</xdr:colOff>
      <xdr:row>94</xdr:row>
      <xdr:rowOff>52837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69364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4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43850</xdr:rowOff>
    </xdr:from>
    <xdr:to>
      <xdr:col>15</xdr:col>
      <xdr:colOff>101600</xdr:colOff>
      <xdr:row>94</xdr:row>
      <xdr:rowOff>145450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161977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153868</xdr:rowOff>
    </xdr:from>
    <xdr:to>
      <xdr:col>10</xdr:col>
      <xdr:colOff>165100</xdr:colOff>
      <xdr:row>95</xdr:row>
      <xdr:rowOff>84018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100545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0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116408</xdr:rowOff>
    </xdr:from>
    <xdr:to>
      <xdr:col>6</xdr:col>
      <xdr:colOff>38100</xdr:colOff>
      <xdr:row>96</xdr:row>
      <xdr:rowOff>46558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63085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17099</xdr:rowOff>
    </xdr:from>
    <xdr:to>
      <xdr:col>55</xdr:col>
      <xdr:colOff>0</xdr:colOff>
      <xdr:row>35</xdr:row>
      <xdr:rowOff>158874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017849"/>
          <a:ext cx="838200" cy="1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17099</xdr:rowOff>
    </xdr:from>
    <xdr:to>
      <xdr:col>50</xdr:col>
      <xdr:colOff>114300</xdr:colOff>
      <xdr:row>36</xdr:row>
      <xdr:rowOff>1983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017849"/>
          <a:ext cx="889000" cy="1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1983</xdr:rowOff>
    </xdr:from>
    <xdr:to>
      <xdr:col>45</xdr:col>
      <xdr:colOff>177800</xdr:colOff>
      <xdr:row>36</xdr:row>
      <xdr:rowOff>119269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7418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119269</xdr:rowOff>
    </xdr:from>
    <xdr:to>
      <xdr:col>41</xdr:col>
      <xdr:colOff>50800</xdr:colOff>
      <xdr:row>36</xdr:row>
      <xdr:rowOff>140172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1469"/>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108074</xdr:rowOff>
    </xdr:from>
    <xdr:to>
      <xdr:col>55</xdr:col>
      <xdr:colOff>50800</xdr:colOff>
      <xdr:row>36</xdr:row>
      <xdr:rowOff>38224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130951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137749</xdr:rowOff>
    </xdr:from>
    <xdr:to>
      <xdr:col>50</xdr:col>
      <xdr:colOff>165100</xdr:colOff>
      <xdr:row>35</xdr:row>
      <xdr:rowOff>67899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84426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122633</xdr:rowOff>
    </xdr:from>
    <xdr:to>
      <xdr:col>46</xdr:col>
      <xdr:colOff>38100</xdr:colOff>
      <xdr:row>36</xdr:row>
      <xdr:rowOff>52783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69310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8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68469</xdr:rowOff>
    </xdr:from>
    <xdr:to>
      <xdr:col>41</xdr:col>
      <xdr:colOff>101600</xdr:colOff>
      <xdr:row>36</xdr:row>
      <xdr:rowOff>170069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89372</xdr:rowOff>
    </xdr:from>
    <xdr:to>
      <xdr:col>36</xdr:col>
      <xdr:colOff>165100</xdr:colOff>
      <xdr:row>37</xdr:row>
      <xdr:rowOff>19522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112236</xdr:rowOff>
    </xdr:from>
    <xdr:to>
      <xdr:col>55</xdr:col>
      <xdr:colOff>0</xdr:colOff>
      <xdr:row>57</xdr:row>
      <xdr:rowOff>155628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84886"/>
          <a:ext cx="838200"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112236</xdr:rowOff>
    </xdr:from>
    <xdr:to>
      <xdr:col>50</xdr:col>
      <xdr:colOff>114300</xdr:colOff>
      <xdr:row>58</xdr:row>
      <xdr:rowOff>20325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84886"/>
          <a:ext cx="889000" cy="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170872</xdr:rowOff>
    </xdr:from>
    <xdr:to>
      <xdr:col>45</xdr:col>
      <xdr:colOff>177800</xdr:colOff>
      <xdr:row>58</xdr:row>
      <xdr:rowOff>20325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43522"/>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124064</xdr:rowOff>
    </xdr:from>
    <xdr:to>
      <xdr:col>41</xdr:col>
      <xdr:colOff>50800</xdr:colOff>
      <xdr:row>57</xdr:row>
      <xdr:rowOff>170872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96714"/>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104828</xdr:rowOff>
    </xdr:from>
    <xdr:to>
      <xdr:col>55</xdr:col>
      <xdr:colOff>50800</xdr:colOff>
      <xdr:row>58</xdr:row>
      <xdr:rowOff>34978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61436</xdr:rowOff>
    </xdr:from>
    <xdr:to>
      <xdr:col>50</xdr:col>
      <xdr:colOff>165100</xdr:colOff>
      <xdr:row>57</xdr:row>
      <xdr:rowOff>163036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154163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140975</xdr:rowOff>
    </xdr:from>
    <xdr:to>
      <xdr:col>46</xdr:col>
      <xdr:colOff>38100</xdr:colOff>
      <xdr:row>58</xdr:row>
      <xdr:rowOff>71125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62252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120072</xdr:rowOff>
    </xdr:from>
    <xdr:to>
      <xdr:col>41</xdr:col>
      <xdr:colOff>101600</xdr:colOff>
      <xdr:row>58</xdr:row>
      <xdr:rowOff>50222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73264</xdr:rowOff>
    </xdr:from>
    <xdr:to>
      <xdr:col>36</xdr:col>
      <xdr:colOff>165100</xdr:colOff>
      <xdr:row>58</xdr:row>
      <xdr:rowOff>3414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165991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120802</xdr:rowOff>
    </xdr:from>
    <xdr:to>
      <xdr:col>55</xdr:col>
      <xdr:colOff>0</xdr:colOff>
      <xdr:row>79</xdr:row>
      <xdr:rowOff>68366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93902"/>
          <a:ext cx="838200" cy="1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49174</xdr:rowOff>
    </xdr:from>
    <xdr:to>
      <xdr:col>50</xdr:col>
      <xdr:colOff>114300</xdr:colOff>
      <xdr:row>79</xdr:row>
      <xdr:rowOff>68366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93724"/>
          <a:ext cx="8890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45701</xdr:rowOff>
    </xdr:from>
    <xdr:to>
      <xdr:col>45</xdr:col>
      <xdr:colOff>177800</xdr:colOff>
      <xdr:row>79</xdr:row>
      <xdr:rowOff>49174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90251"/>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166577</xdr:rowOff>
    </xdr:from>
    <xdr:to>
      <xdr:col>41</xdr:col>
      <xdr:colOff>50800</xdr:colOff>
      <xdr:row>79</xdr:row>
      <xdr:rowOff>45701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39677"/>
          <a:ext cx="8890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70002</xdr:rowOff>
    </xdr:from>
    <xdr:to>
      <xdr:col>55</xdr:col>
      <xdr:colOff>50800</xdr:colOff>
      <xdr:row>79</xdr:row>
      <xdr:rowOff>152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17566</xdr:rowOff>
    </xdr:from>
    <xdr:to>
      <xdr:col>50</xdr:col>
      <xdr:colOff>165100</xdr:colOff>
      <xdr:row>79</xdr:row>
      <xdr:rowOff>119166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110293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169824</xdr:rowOff>
    </xdr:from>
    <xdr:to>
      <xdr:col>46</xdr:col>
      <xdr:colOff>38100</xdr:colOff>
      <xdr:row>79</xdr:row>
      <xdr:rowOff>99974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91101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166351</xdr:rowOff>
    </xdr:from>
    <xdr:to>
      <xdr:col>41</xdr:col>
      <xdr:colOff>101600</xdr:colOff>
      <xdr:row>79</xdr:row>
      <xdr:rowOff>96501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87628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115777</xdr:rowOff>
    </xdr:from>
    <xdr:to>
      <xdr:col>36</xdr:col>
      <xdr:colOff>165100</xdr:colOff>
      <xdr:row>79</xdr:row>
      <xdr:rowOff>45927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37054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22003</xdr:rowOff>
    </xdr:from>
    <xdr:to>
      <xdr:col>55</xdr:col>
      <xdr:colOff>0</xdr:colOff>
      <xdr:row>98</xdr:row>
      <xdr:rowOff>123175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81203"/>
          <a:ext cx="838200" cy="44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22003</xdr:rowOff>
    </xdr:from>
    <xdr:to>
      <xdr:col>50</xdr:col>
      <xdr:colOff>114300</xdr:colOff>
      <xdr:row>97</xdr:row>
      <xdr:rowOff>158494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1203"/>
          <a:ext cx="889000" cy="30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53925</xdr:rowOff>
    </xdr:from>
    <xdr:to>
      <xdr:col>45</xdr:col>
      <xdr:colOff>177800</xdr:colOff>
      <xdr:row>97</xdr:row>
      <xdr:rowOff>158494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84575"/>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53925</xdr:rowOff>
    </xdr:from>
    <xdr:to>
      <xdr:col>41</xdr:col>
      <xdr:colOff>50800</xdr:colOff>
      <xdr:row>97</xdr:row>
      <xdr:rowOff>102095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84575"/>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72375</xdr:rowOff>
    </xdr:from>
    <xdr:to>
      <xdr:col>55</xdr:col>
      <xdr:colOff>50800</xdr:colOff>
      <xdr:row>99</xdr:row>
      <xdr:rowOff>2525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158752</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142653</xdr:rowOff>
    </xdr:from>
    <xdr:to>
      <xdr:col>50</xdr:col>
      <xdr:colOff>165100</xdr:colOff>
      <xdr:row>96</xdr:row>
      <xdr:rowOff>72803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107694</xdr:rowOff>
    </xdr:from>
    <xdr:to>
      <xdr:col>46</xdr:col>
      <xdr:colOff>38100</xdr:colOff>
      <xdr:row>98</xdr:row>
      <xdr:rowOff>37844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28971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3125</xdr:rowOff>
    </xdr:from>
    <xdr:to>
      <xdr:col>41</xdr:col>
      <xdr:colOff>101600</xdr:colOff>
      <xdr:row>97</xdr:row>
      <xdr:rowOff>104725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121252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51295</xdr:rowOff>
    </xdr:from>
    <xdr:to>
      <xdr:col>36</xdr:col>
      <xdr:colOff>165100</xdr:colOff>
      <xdr:row>97</xdr:row>
      <xdr:rowOff>152895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144022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33744</xdr:rowOff>
    </xdr:from>
    <xdr:to>
      <xdr:col>85</xdr:col>
      <xdr:colOff>127000</xdr:colOff>
      <xdr:row>39</xdr:row>
      <xdr:rowOff>23533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034494"/>
          <a:ext cx="838200" cy="6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33744</xdr:rowOff>
    </xdr:from>
    <xdr:to>
      <xdr:col>81</xdr:col>
      <xdr:colOff>50800</xdr:colOff>
      <xdr:row>38</xdr:row>
      <xdr:rowOff>20104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034494"/>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20104</xdr:rowOff>
    </xdr:from>
    <xdr:to>
      <xdr:col>76</xdr:col>
      <xdr:colOff>114300</xdr:colOff>
      <xdr:row>39</xdr:row>
      <xdr:rowOff>2311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35204"/>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2311</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8861"/>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144183</xdr:rowOff>
    </xdr:from>
    <xdr:to>
      <xdr:col>85</xdr:col>
      <xdr:colOff>177800</xdr:colOff>
      <xdr:row>39</xdr:row>
      <xdr:rowOff>74333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154394</xdr:rowOff>
    </xdr:from>
    <xdr:to>
      <xdr:col>81</xdr:col>
      <xdr:colOff>101600</xdr:colOff>
      <xdr:row>35</xdr:row>
      <xdr:rowOff>84544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101071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140754</xdr:rowOff>
    </xdr:from>
    <xdr:to>
      <xdr:col>76</xdr:col>
      <xdr:colOff>165100</xdr:colOff>
      <xdr:row>38</xdr:row>
      <xdr:rowOff>70904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87431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25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122961</xdr:rowOff>
    </xdr:from>
    <xdr:to>
      <xdr:col>72</xdr:col>
      <xdr:colOff>38100</xdr:colOff>
      <xdr:row>39</xdr:row>
      <xdr:rowOff>53111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69638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90866</xdr:rowOff>
    </xdr:from>
    <xdr:to>
      <xdr:col>85</xdr:col>
      <xdr:colOff>127000</xdr:colOff>
      <xdr:row>77</xdr:row>
      <xdr:rowOff>94695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92516"/>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94695</xdr:rowOff>
    </xdr:from>
    <xdr:to>
      <xdr:col>81</xdr:col>
      <xdr:colOff>50800</xdr:colOff>
      <xdr:row>77</xdr:row>
      <xdr:rowOff>104225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96345"/>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104225</xdr:rowOff>
    </xdr:from>
    <xdr:to>
      <xdr:col>76</xdr:col>
      <xdr:colOff>114300</xdr:colOff>
      <xdr:row>77</xdr:row>
      <xdr:rowOff>116883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05875"/>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78422</xdr:rowOff>
    </xdr:from>
    <xdr:to>
      <xdr:col>71</xdr:col>
      <xdr:colOff>177800</xdr:colOff>
      <xdr:row>77</xdr:row>
      <xdr:rowOff>116883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80072"/>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40066</xdr:rowOff>
    </xdr:from>
    <xdr:to>
      <xdr:col>85</xdr:col>
      <xdr:colOff>177800</xdr:colOff>
      <xdr:row>77</xdr:row>
      <xdr:rowOff>141666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18493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43895</xdr:rowOff>
    </xdr:from>
    <xdr:to>
      <xdr:col>81</xdr:col>
      <xdr:colOff>101600</xdr:colOff>
      <xdr:row>77</xdr:row>
      <xdr:rowOff>145495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136622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53425</xdr:rowOff>
    </xdr:from>
    <xdr:to>
      <xdr:col>76</xdr:col>
      <xdr:colOff>165100</xdr:colOff>
      <xdr:row>77</xdr:row>
      <xdr:rowOff>155025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146152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66083</xdr:rowOff>
    </xdr:from>
    <xdr:to>
      <xdr:col>72</xdr:col>
      <xdr:colOff>38100</xdr:colOff>
      <xdr:row>77</xdr:row>
      <xdr:rowOff>167683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158810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27622</xdr:rowOff>
    </xdr:from>
    <xdr:to>
      <xdr:col>67</xdr:col>
      <xdr:colOff>101600</xdr:colOff>
      <xdr:row>77</xdr:row>
      <xdr:rowOff>129222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120349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33686</xdr:rowOff>
    </xdr:from>
    <xdr:to>
      <xdr:col>85</xdr:col>
      <xdr:colOff>127000</xdr:colOff>
      <xdr:row>98</xdr:row>
      <xdr:rowOff>164427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64336"/>
          <a:ext cx="838200" cy="30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164427</xdr:rowOff>
    </xdr:from>
    <xdr:to>
      <xdr:col>81</xdr:col>
      <xdr:colOff>50800</xdr:colOff>
      <xdr:row>99</xdr:row>
      <xdr:rowOff>41993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66527"/>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25248</xdr:rowOff>
    </xdr:from>
    <xdr:to>
      <xdr:col>76</xdr:col>
      <xdr:colOff>114300</xdr:colOff>
      <xdr:row>99</xdr:row>
      <xdr:rowOff>41993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98798"/>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109277</xdr:rowOff>
    </xdr:from>
    <xdr:to>
      <xdr:col>71</xdr:col>
      <xdr:colOff>177800</xdr:colOff>
      <xdr:row>99</xdr:row>
      <xdr:rowOff>25248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39927"/>
          <a:ext cx="889000" cy="25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154336</xdr:rowOff>
    </xdr:from>
    <xdr:to>
      <xdr:col>85</xdr:col>
      <xdr:colOff>177800</xdr:colOff>
      <xdr:row>97</xdr:row>
      <xdr:rowOff>84486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5763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6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113627</xdr:rowOff>
    </xdr:from>
    <xdr:to>
      <xdr:col>81</xdr:col>
      <xdr:colOff>101600</xdr:colOff>
      <xdr:row>99</xdr:row>
      <xdr:rowOff>43777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34904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162643</xdr:rowOff>
    </xdr:from>
    <xdr:to>
      <xdr:col>76</xdr:col>
      <xdr:colOff>165100</xdr:colOff>
      <xdr:row>99</xdr:row>
      <xdr:rowOff>92793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83920</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705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145898</xdr:rowOff>
    </xdr:from>
    <xdr:to>
      <xdr:col>72</xdr:col>
      <xdr:colOff>38100</xdr:colOff>
      <xdr:row>99</xdr:row>
      <xdr:rowOff>76048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67175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4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58477</xdr:rowOff>
    </xdr:from>
    <xdr:to>
      <xdr:col>67</xdr:col>
      <xdr:colOff>101600</xdr:colOff>
      <xdr:row>97</xdr:row>
      <xdr:rowOff>160077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151204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12772</xdr:rowOff>
    </xdr:from>
    <xdr:to>
      <xdr:col>116</xdr:col>
      <xdr:colOff>63500</xdr:colOff>
      <xdr:row>35</xdr:row>
      <xdr:rowOff>46192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013522"/>
          <a:ext cx="8382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146340</xdr:rowOff>
    </xdr:from>
    <xdr:to>
      <xdr:col>111</xdr:col>
      <xdr:colOff>177800</xdr:colOff>
      <xdr:row>35</xdr:row>
      <xdr:rowOff>12772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97564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146340</xdr:rowOff>
    </xdr:from>
    <xdr:to>
      <xdr:col>107</xdr:col>
      <xdr:colOff>50800</xdr:colOff>
      <xdr:row>35</xdr:row>
      <xdr:rowOff>59472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97564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59472</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60222"/>
          <a:ext cx="889000" cy="7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166842</xdr:rowOff>
    </xdr:from>
    <xdr:to>
      <xdr:col>116</xdr:col>
      <xdr:colOff>114300</xdr:colOff>
      <xdr:row>35</xdr:row>
      <xdr:rowOff>96992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9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18269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84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133422</xdr:rowOff>
    </xdr:from>
    <xdr:to>
      <xdr:col>112</xdr:col>
      <xdr:colOff>38100</xdr:colOff>
      <xdr:row>35</xdr:row>
      <xdr:rowOff>63572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9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80099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73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95540</xdr:rowOff>
    </xdr:from>
    <xdr:to>
      <xdr:col>107</xdr:col>
      <xdr:colOff>101600</xdr:colOff>
      <xdr:row>35</xdr:row>
      <xdr:rowOff>25690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42217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7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8672</xdr:rowOff>
    </xdr:from>
    <xdr:to>
      <xdr:col>102</xdr:col>
      <xdr:colOff>165100</xdr:colOff>
      <xdr:row>35</xdr:row>
      <xdr:rowOff>110272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126799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42240</xdr:rowOff>
    </xdr:from>
    <xdr:to>
      <xdr:col>116</xdr:col>
      <xdr:colOff>63500</xdr:colOff>
      <xdr:row>59</xdr:row>
      <xdr:rowOff>42773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779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35230</xdr:rowOff>
    </xdr:from>
    <xdr:to>
      <xdr:col>111</xdr:col>
      <xdr:colOff>177800</xdr:colOff>
      <xdr:row>59</xdr:row>
      <xdr:rowOff>42240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078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35230</xdr:rowOff>
    </xdr:from>
    <xdr:to>
      <xdr:col>107</xdr:col>
      <xdr:colOff>50800</xdr:colOff>
      <xdr:row>59</xdr:row>
      <xdr:rowOff>40792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078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40030</xdr:rowOff>
    </xdr:from>
    <xdr:to>
      <xdr:col>102</xdr:col>
      <xdr:colOff>114300</xdr:colOff>
      <xdr:row>59</xdr:row>
      <xdr:rowOff>40792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55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162890</xdr:rowOff>
    </xdr:from>
    <xdr:to>
      <xdr:col>112</xdr:col>
      <xdr:colOff>38100</xdr:colOff>
      <xdr:row>59</xdr:row>
      <xdr:rowOff>93040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84167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161442</xdr:rowOff>
    </xdr:from>
    <xdr:to>
      <xdr:col>102</xdr:col>
      <xdr:colOff>165100</xdr:colOff>
      <xdr:row>59</xdr:row>
      <xdr:rowOff>91592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82719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160680</xdr:rowOff>
    </xdr:from>
    <xdr:to>
      <xdr:col>98</xdr:col>
      <xdr:colOff>38100</xdr:colOff>
      <xdr:row>59</xdr:row>
      <xdr:rowOff>90830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81957</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118005</xdr:rowOff>
    </xdr:from>
    <xdr:to>
      <xdr:col>116</xdr:col>
      <xdr:colOff>63500</xdr:colOff>
      <xdr:row>77</xdr:row>
      <xdr:rowOff>144957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19655"/>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113616</xdr:rowOff>
    </xdr:from>
    <xdr:to>
      <xdr:col>111</xdr:col>
      <xdr:colOff>177800</xdr:colOff>
      <xdr:row>77</xdr:row>
      <xdr:rowOff>118005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1526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113616</xdr:rowOff>
    </xdr:from>
    <xdr:to>
      <xdr:col>107</xdr:col>
      <xdr:colOff>50800</xdr:colOff>
      <xdr:row>77</xdr:row>
      <xdr:rowOff>114416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526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73155</xdr:rowOff>
    </xdr:from>
    <xdr:to>
      <xdr:col>102</xdr:col>
      <xdr:colOff>114300</xdr:colOff>
      <xdr:row>77</xdr:row>
      <xdr:rowOff>114416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03355"/>
          <a:ext cx="889000" cy="2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94157</xdr:rowOff>
    </xdr:from>
    <xdr:to>
      <xdr:col>116</xdr:col>
      <xdr:colOff>114300</xdr:colOff>
      <xdr:row>78</xdr:row>
      <xdr:rowOff>24307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72584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67205</xdr:rowOff>
    </xdr:from>
    <xdr:to>
      <xdr:col>112</xdr:col>
      <xdr:colOff>38100</xdr:colOff>
      <xdr:row>77</xdr:row>
      <xdr:rowOff>168805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159932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62816</xdr:rowOff>
    </xdr:from>
    <xdr:to>
      <xdr:col>107</xdr:col>
      <xdr:colOff>101600</xdr:colOff>
      <xdr:row>77</xdr:row>
      <xdr:rowOff>164416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155543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63616</xdr:rowOff>
    </xdr:from>
    <xdr:to>
      <xdr:col>102</xdr:col>
      <xdr:colOff>165100</xdr:colOff>
      <xdr:row>77</xdr:row>
      <xdr:rowOff>165216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156343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22355</xdr:rowOff>
    </xdr:from>
    <xdr:to>
      <xdr:col>98</xdr:col>
      <xdr:colOff>38100</xdr:colOff>
      <xdr:row>76</xdr:row>
      <xdr:rowOff>123955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115082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364.922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46,037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扶助費については年々増加しており、類似団体平均に比べ高い状況となっている。これは、中学校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年生までの医療費無料化、待機児童の対策による保育サービスの増などが考えられる。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62,215
61,908
53.19
24,025,630
22,703,595
1,140,173
12,340,050
19,551,547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145186</xdr:rowOff>
    </xdr:from>
    <xdr:to>
      <xdr:col>24</xdr:col>
      <xdr:colOff>63500</xdr:colOff>
      <xdr:row>35</xdr:row>
      <xdr:rowOff>164389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45936"/>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103124</xdr:rowOff>
    </xdr:from>
    <xdr:to>
      <xdr:col>19</xdr:col>
      <xdr:colOff>177800</xdr:colOff>
      <xdr:row>35</xdr:row>
      <xdr:rowOff>145186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387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35</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15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157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113589</xdr:rowOff>
    </xdr:from>
    <xdr:to>
      <xdr:col>24</xdr:col>
      <xdr:colOff>114300</xdr:colOff>
      <xdr:row>36</xdr:row>
      <xdr:rowOff>43739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92016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94386</xdr:rowOff>
    </xdr:from>
    <xdr:to>
      <xdr:col>20</xdr:col>
      <xdr:colOff>38100</xdr:colOff>
      <xdr:row>36</xdr:row>
      <xdr:rowOff>24536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52324</xdr:rowOff>
    </xdr:from>
    <xdr:to>
      <xdr:col>15</xdr:col>
      <xdr:colOff>101600</xdr:colOff>
      <xdr:row>35</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145051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62755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19321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66385</xdr:rowOff>
    </xdr:from>
    <xdr:to>
      <xdr:col>24</xdr:col>
      <xdr:colOff>63500</xdr:colOff>
      <xdr:row>56</xdr:row>
      <xdr:rowOff>150313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7585"/>
          <a:ext cx="8382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150313</xdr:rowOff>
    </xdr:from>
    <xdr:to>
      <xdr:col>19</xdr:col>
      <xdr:colOff>177800</xdr:colOff>
      <xdr:row>58</xdr:row>
      <xdr:rowOff>15194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51513"/>
          <a:ext cx="889000" cy="2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15194</xdr:rowOff>
    </xdr:from>
    <xdr:to>
      <xdr:col>15</xdr:col>
      <xdr:colOff>50800</xdr:colOff>
      <xdr:row>58</xdr:row>
      <xdr:rowOff>34756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929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13595</xdr:rowOff>
    </xdr:from>
    <xdr:to>
      <xdr:col>10</xdr:col>
      <xdr:colOff>114300</xdr:colOff>
      <xdr:row>58</xdr:row>
      <xdr:rowOff>34756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86245"/>
          <a:ext cx="889000" cy="19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15585</xdr:rowOff>
    </xdr:from>
    <xdr:to>
      <xdr:col>24</xdr:col>
      <xdr:colOff>114300</xdr:colOff>
      <xdr:row>56</xdr:row>
      <xdr:rowOff>117185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38462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99513</xdr:rowOff>
    </xdr:from>
    <xdr:to>
      <xdr:col>20</xdr:col>
      <xdr:colOff>38100</xdr:colOff>
      <xdr:row>57</xdr:row>
      <xdr:rowOff>29663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135844</xdr:rowOff>
    </xdr:from>
    <xdr:to>
      <xdr:col>15</xdr:col>
      <xdr:colOff>101600</xdr:colOff>
      <xdr:row>58</xdr:row>
      <xdr:rowOff>65994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57121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155406</xdr:rowOff>
    </xdr:from>
    <xdr:to>
      <xdr:col>10</xdr:col>
      <xdr:colOff>165100</xdr:colOff>
      <xdr:row>58</xdr:row>
      <xdr:rowOff>85556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134245</xdr:rowOff>
    </xdr:from>
    <xdr:to>
      <xdr:col>6</xdr:col>
      <xdr:colOff>38100</xdr:colOff>
      <xdr:row>57</xdr:row>
      <xdr:rowOff>64395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3727</xdr:rowOff>
    </xdr:from>
    <xdr:to>
      <xdr:col>24</xdr:col>
      <xdr:colOff>63500</xdr:colOff>
      <xdr:row>74</xdr:row>
      <xdr:rowOff>126670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91027"/>
          <a:ext cx="8382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3727</xdr:rowOff>
    </xdr:from>
    <xdr:to>
      <xdr:col>19</xdr:col>
      <xdr:colOff>177800</xdr:colOff>
      <xdr:row>74</xdr:row>
      <xdr:rowOff>146961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91027"/>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146961</xdr:rowOff>
    </xdr:from>
    <xdr:to>
      <xdr:col>15</xdr:col>
      <xdr:colOff>50800</xdr:colOff>
      <xdr:row>75</xdr:row>
      <xdr:rowOff>155550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34261"/>
          <a:ext cx="889000" cy="1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155550</xdr:rowOff>
    </xdr:from>
    <xdr:to>
      <xdr:col>10</xdr:col>
      <xdr:colOff>114300</xdr:colOff>
      <xdr:row>76</xdr:row>
      <xdr:rowOff>63522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14300"/>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75870</xdr:rowOff>
    </xdr:from>
    <xdr:to>
      <xdr:col>24</xdr:col>
      <xdr:colOff>114300</xdr:colOff>
      <xdr:row>75</xdr:row>
      <xdr:rowOff>6020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98747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124377</xdr:rowOff>
    </xdr:from>
    <xdr:to>
      <xdr:col>20</xdr:col>
      <xdr:colOff>38100</xdr:colOff>
      <xdr:row>74</xdr:row>
      <xdr:rowOff>54527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71054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96161</xdr:rowOff>
    </xdr:from>
    <xdr:to>
      <xdr:col>15</xdr:col>
      <xdr:colOff>101600</xdr:colOff>
      <xdr:row>75</xdr:row>
      <xdr:rowOff>26311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42838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104749</xdr:rowOff>
    </xdr:from>
    <xdr:to>
      <xdr:col>10</xdr:col>
      <xdr:colOff>165100</xdr:colOff>
      <xdr:row>76</xdr:row>
      <xdr:rowOff>34900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51426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3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12722</xdr:rowOff>
    </xdr:from>
    <xdr:to>
      <xdr:col>6</xdr:col>
      <xdr:colOff>38100</xdr:colOff>
      <xdr:row>76</xdr:row>
      <xdr:rowOff>114322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105449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14394</xdr:rowOff>
    </xdr:from>
    <xdr:to>
      <xdr:col>24</xdr:col>
      <xdr:colOff>63500</xdr:colOff>
      <xdr:row>99</xdr:row>
      <xdr:rowOff>63805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16494"/>
          <a:ext cx="838200" cy="2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137153</xdr:rowOff>
    </xdr:from>
    <xdr:to>
      <xdr:col>19</xdr:col>
      <xdr:colOff>177800</xdr:colOff>
      <xdr:row>98</xdr:row>
      <xdr:rowOff>14394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67803"/>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137153</xdr:rowOff>
    </xdr:from>
    <xdr:to>
      <xdr:col>15</xdr:col>
      <xdr:colOff>50800</xdr:colOff>
      <xdr:row>99</xdr:row>
      <xdr:rowOff>104234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67803"/>
          <a:ext cx="889000" cy="30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104234</xdr:rowOff>
    </xdr:from>
    <xdr:to>
      <xdr:col>10</xdr:col>
      <xdr:colOff>114300</xdr:colOff>
      <xdr:row>99</xdr:row>
      <xdr:rowOff>104904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77784"/>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13005</xdr:rowOff>
    </xdr:from>
    <xdr:to>
      <xdr:col>24</xdr:col>
      <xdr:colOff>114300</xdr:colOff>
      <xdr:row>99</xdr:row>
      <xdr:rowOff>114605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99382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135044</xdr:rowOff>
    </xdr:from>
    <xdr:to>
      <xdr:col>20</xdr:col>
      <xdr:colOff>38100</xdr:colOff>
      <xdr:row>98</xdr:row>
      <xdr:rowOff>65194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86353</xdr:rowOff>
    </xdr:from>
    <xdr:to>
      <xdr:col>15</xdr:col>
      <xdr:colOff>101600</xdr:colOff>
      <xdr:row>98</xdr:row>
      <xdr:rowOff>16503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53434</xdr:rowOff>
    </xdr:from>
    <xdr:to>
      <xdr:col>10</xdr:col>
      <xdr:colOff>165100</xdr:colOff>
      <xdr:row>99</xdr:row>
      <xdr:rowOff>155034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146161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54104</xdr:rowOff>
    </xdr:from>
    <xdr:to>
      <xdr:col>6</xdr:col>
      <xdr:colOff>38100</xdr:colOff>
      <xdr:row>99</xdr:row>
      <xdr:rowOff>155704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146831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38354</xdr:rowOff>
    </xdr:from>
    <xdr:to>
      <xdr:col>45</xdr:col>
      <xdr:colOff>177800</xdr:colOff>
      <xdr:row>39</xdr:row>
      <xdr:rowOff>43688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38354</xdr:rowOff>
    </xdr:from>
    <xdr:to>
      <xdr:col>41</xdr:col>
      <xdr:colOff>50800</xdr:colOff>
      <xdr:row>39</xdr:row>
      <xdr:rowOff>39497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7249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159004</xdr:rowOff>
    </xdr:from>
    <xdr:to>
      <xdr:col>41</xdr:col>
      <xdr:colOff>101600</xdr:colOff>
      <xdr:row>39</xdr:row>
      <xdr:rowOff>89154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80281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04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160147</xdr:rowOff>
    </xdr:from>
    <xdr:to>
      <xdr:col>36</xdr:col>
      <xdr:colOff>165100</xdr:colOff>
      <xdr:row>39</xdr:row>
      <xdr:rowOff>90297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81424</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15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139300</xdr:rowOff>
    </xdr:from>
    <xdr:to>
      <xdr:col>55</xdr:col>
      <xdr:colOff>0</xdr:colOff>
      <xdr:row>57</xdr:row>
      <xdr:rowOff>166542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11950"/>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139300</xdr:rowOff>
    </xdr:from>
    <xdr:to>
      <xdr:col>50</xdr:col>
      <xdr:colOff>114300</xdr:colOff>
      <xdr:row>58</xdr:row>
      <xdr:rowOff>15075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11950"/>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15075</xdr:rowOff>
    </xdr:from>
    <xdr:to>
      <xdr:col>45</xdr:col>
      <xdr:colOff>177800</xdr:colOff>
      <xdr:row>58</xdr:row>
      <xdr:rowOff>99257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59175"/>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74092</xdr:rowOff>
    </xdr:from>
    <xdr:to>
      <xdr:col>41</xdr:col>
      <xdr:colOff>50800</xdr:colOff>
      <xdr:row>58</xdr:row>
      <xdr:rowOff>99257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18192"/>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115742</xdr:rowOff>
    </xdr:from>
    <xdr:to>
      <xdr:col>55</xdr:col>
      <xdr:colOff>50800</xdr:colOff>
      <xdr:row>58</xdr:row>
      <xdr:rowOff>45892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138619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88500</xdr:rowOff>
    </xdr:from>
    <xdr:to>
      <xdr:col>50</xdr:col>
      <xdr:colOff>165100</xdr:colOff>
      <xdr:row>58</xdr:row>
      <xdr:rowOff>18650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6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135725</xdr:rowOff>
    </xdr:from>
    <xdr:to>
      <xdr:col>46</xdr:col>
      <xdr:colOff>38100</xdr:colOff>
      <xdr:row>58</xdr:row>
      <xdr:rowOff>65875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82402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48457</xdr:rowOff>
    </xdr:from>
    <xdr:to>
      <xdr:col>41</xdr:col>
      <xdr:colOff>101600</xdr:colOff>
      <xdr:row>58</xdr:row>
      <xdr:rowOff>150057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141184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8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23292</xdr:rowOff>
    </xdr:from>
    <xdr:to>
      <xdr:col>36</xdr:col>
      <xdr:colOff>165100</xdr:colOff>
      <xdr:row>58</xdr:row>
      <xdr:rowOff>124892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116019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157166</xdr:rowOff>
    </xdr:from>
    <xdr:to>
      <xdr:col>55</xdr:col>
      <xdr:colOff>0</xdr:colOff>
      <xdr:row>78</xdr:row>
      <xdr:rowOff>34865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87366"/>
          <a:ext cx="8382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34865</xdr:rowOff>
    </xdr:from>
    <xdr:to>
      <xdr:col>50</xdr:col>
      <xdr:colOff>114300</xdr:colOff>
      <xdr:row>78</xdr:row>
      <xdr:rowOff>52924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796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123058</xdr:rowOff>
    </xdr:from>
    <xdr:to>
      <xdr:col>45</xdr:col>
      <xdr:colOff>177800</xdr:colOff>
      <xdr:row>78</xdr:row>
      <xdr:rowOff>52924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24708"/>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34224</xdr:rowOff>
    </xdr:from>
    <xdr:to>
      <xdr:col>41</xdr:col>
      <xdr:colOff>50800</xdr:colOff>
      <xdr:row>77</xdr:row>
      <xdr:rowOff>123058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64424"/>
          <a:ext cx="889000" cy="2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106366</xdr:rowOff>
    </xdr:from>
    <xdr:to>
      <xdr:col>55</xdr:col>
      <xdr:colOff>50800</xdr:colOff>
      <xdr:row>77</xdr:row>
      <xdr:rowOff>36516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129243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155515</xdr:rowOff>
    </xdr:from>
    <xdr:to>
      <xdr:col>50</xdr:col>
      <xdr:colOff>165100</xdr:colOff>
      <xdr:row>78</xdr:row>
      <xdr:rowOff>85665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2124</xdr:rowOff>
    </xdr:from>
    <xdr:to>
      <xdr:col>46</xdr:col>
      <xdr:colOff>38100</xdr:colOff>
      <xdr:row>78</xdr:row>
      <xdr:rowOff>103724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72258</xdr:rowOff>
    </xdr:from>
    <xdr:to>
      <xdr:col>41</xdr:col>
      <xdr:colOff>101600</xdr:colOff>
      <xdr:row>78</xdr:row>
      <xdr:rowOff>2408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164985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6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154874</xdr:rowOff>
    </xdr:from>
    <xdr:to>
      <xdr:col>36</xdr:col>
      <xdr:colOff>165100</xdr:colOff>
      <xdr:row>76</xdr:row>
      <xdr:rowOff>85024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101551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278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14043</xdr:rowOff>
    </xdr:from>
    <xdr:to>
      <xdr:col>55</xdr:col>
      <xdr:colOff>0</xdr:colOff>
      <xdr:row>98</xdr:row>
      <xdr:rowOff>19524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16143"/>
          <a:ext cx="8382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9485</xdr:rowOff>
    </xdr:from>
    <xdr:to>
      <xdr:col>50</xdr:col>
      <xdr:colOff>114300</xdr:colOff>
      <xdr:row>98</xdr:row>
      <xdr:rowOff>19524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1585"/>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9485</xdr:rowOff>
    </xdr:from>
    <xdr:to>
      <xdr:col>45</xdr:col>
      <xdr:colOff>177800</xdr:colOff>
      <xdr:row>98</xdr:row>
      <xdr:rowOff>34018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1585"/>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31572</xdr:rowOff>
    </xdr:from>
    <xdr:to>
      <xdr:col>41</xdr:col>
      <xdr:colOff>50800</xdr:colOff>
      <xdr:row>98</xdr:row>
      <xdr:rowOff>34018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336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134693</xdr:rowOff>
    </xdr:from>
    <xdr:to>
      <xdr:col>55</xdr:col>
      <xdr:colOff>50800</xdr:colOff>
      <xdr:row>98</xdr:row>
      <xdr:rowOff>64843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140174</xdr:rowOff>
    </xdr:from>
    <xdr:to>
      <xdr:col>50</xdr:col>
      <xdr:colOff>165100</xdr:colOff>
      <xdr:row>98</xdr:row>
      <xdr:rowOff>70324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61451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130135</xdr:rowOff>
    </xdr:from>
    <xdr:to>
      <xdr:col>46</xdr:col>
      <xdr:colOff>38100</xdr:colOff>
      <xdr:row>98</xdr:row>
      <xdr:rowOff>60285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51412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154668</xdr:rowOff>
    </xdr:from>
    <xdr:to>
      <xdr:col>41</xdr:col>
      <xdr:colOff>101600</xdr:colOff>
      <xdr:row>98</xdr:row>
      <xdr:rowOff>84818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75945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152222</xdr:rowOff>
    </xdr:from>
    <xdr:to>
      <xdr:col>36</xdr:col>
      <xdr:colOff>165100</xdr:colOff>
      <xdr:row>98</xdr:row>
      <xdr:rowOff>82372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73499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111994</xdr:rowOff>
    </xdr:from>
    <xdr:to>
      <xdr:col>85</xdr:col>
      <xdr:colOff>127000</xdr:colOff>
      <xdr:row>38</xdr:row>
      <xdr:rowOff>135586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84194"/>
          <a:ext cx="838200" cy="3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111994</xdr:rowOff>
    </xdr:from>
    <xdr:to>
      <xdr:col>81</xdr:col>
      <xdr:colOff>50800</xdr:colOff>
      <xdr:row>38</xdr:row>
      <xdr:rowOff>136271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84194"/>
          <a:ext cx="889000" cy="3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136271</xdr:rowOff>
    </xdr:from>
    <xdr:to>
      <xdr:col>76</xdr:col>
      <xdr:colOff>114300</xdr:colOff>
      <xdr:row>38</xdr:row>
      <xdr:rowOff>170698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51371"/>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136317</xdr:rowOff>
    </xdr:from>
    <xdr:to>
      <xdr:col>71</xdr:col>
      <xdr:colOff>177800</xdr:colOff>
      <xdr:row>38</xdr:row>
      <xdr:rowOff>170698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79967"/>
          <a:ext cx="889000" cy="2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84786</xdr:rowOff>
    </xdr:from>
    <xdr:to>
      <xdr:col>85</xdr:col>
      <xdr:colOff>177800</xdr:colOff>
      <xdr:row>39</xdr:row>
      <xdr:rowOff>14936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61194</xdr:rowOff>
    </xdr:from>
    <xdr:to>
      <xdr:col>81</xdr:col>
      <xdr:colOff>101600</xdr:colOff>
      <xdr:row>36</xdr:row>
      <xdr:rowOff>162794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85471</xdr:rowOff>
    </xdr:from>
    <xdr:to>
      <xdr:col>76</xdr:col>
      <xdr:colOff>165100</xdr:colOff>
      <xdr:row>39</xdr:row>
      <xdr:rowOff>15621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119898</xdr:rowOff>
    </xdr:from>
    <xdr:to>
      <xdr:col>72</xdr:col>
      <xdr:colOff>38100</xdr:colOff>
      <xdr:row>39</xdr:row>
      <xdr:rowOff>50048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41175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2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85517</xdr:rowOff>
    </xdr:from>
    <xdr:to>
      <xdr:col>67</xdr:col>
      <xdr:colOff>101600</xdr:colOff>
      <xdr:row>38</xdr:row>
      <xdr:rowOff>15667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87008</xdr:rowOff>
    </xdr:from>
    <xdr:to>
      <xdr:col>85</xdr:col>
      <xdr:colOff>127000</xdr:colOff>
      <xdr:row>57</xdr:row>
      <xdr:rowOff>137890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9658"/>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137890</xdr:rowOff>
    </xdr:from>
    <xdr:to>
      <xdr:col>81</xdr:col>
      <xdr:colOff>50800</xdr:colOff>
      <xdr:row>58</xdr:row>
      <xdr:rowOff>10464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10540"/>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103848</xdr:rowOff>
    </xdr:from>
    <xdr:to>
      <xdr:col>76</xdr:col>
      <xdr:colOff>114300</xdr:colOff>
      <xdr:row>58</xdr:row>
      <xdr:rowOff>10464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05048"/>
          <a:ext cx="889000" cy="2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103848</xdr:rowOff>
    </xdr:from>
    <xdr:to>
      <xdr:col>71</xdr:col>
      <xdr:colOff>177800</xdr:colOff>
      <xdr:row>57</xdr:row>
      <xdr:rowOff>3187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05048"/>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36208</xdr:rowOff>
    </xdr:from>
    <xdr:to>
      <xdr:col>85</xdr:col>
      <xdr:colOff>177800</xdr:colOff>
      <xdr:row>57</xdr:row>
      <xdr:rowOff>137808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87090</xdr:rowOff>
    </xdr:from>
    <xdr:to>
      <xdr:col>81</xdr:col>
      <xdr:colOff>101600</xdr:colOff>
      <xdr:row>58</xdr:row>
      <xdr:rowOff>17240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131114</xdr:rowOff>
    </xdr:from>
    <xdr:to>
      <xdr:col>76</xdr:col>
      <xdr:colOff>165100</xdr:colOff>
      <xdr:row>58</xdr:row>
      <xdr:rowOff>61264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52391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53048</xdr:rowOff>
    </xdr:from>
    <xdr:to>
      <xdr:col>72</xdr:col>
      <xdr:colOff>38100</xdr:colOff>
      <xdr:row>56</xdr:row>
      <xdr:rowOff>154648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171175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123837</xdr:rowOff>
    </xdr:from>
    <xdr:to>
      <xdr:col>67</xdr:col>
      <xdr:colOff>101600</xdr:colOff>
      <xdr:row>57</xdr:row>
      <xdr:rowOff>53987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45114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33744</xdr:rowOff>
    </xdr:from>
    <xdr:to>
      <xdr:col>85</xdr:col>
      <xdr:colOff>127000</xdr:colOff>
      <xdr:row>79</xdr:row>
      <xdr:rowOff>23533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892494"/>
          <a:ext cx="838200" cy="6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33744</xdr:rowOff>
    </xdr:from>
    <xdr:to>
      <xdr:col>81</xdr:col>
      <xdr:colOff>50800</xdr:colOff>
      <xdr:row>78</xdr:row>
      <xdr:rowOff>20104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892494"/>
          <a:ext cx="8890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20104</xdr:rowOff>
    </xdr:from>
    <xdr:to>
      <xdr:col>76</xdr:col>
      <xdr:colOff>114300</xdr:colOff>
      <xdr:row>79</xdr:row>
      <xdr:rowOff>2311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93204"/>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2311</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46861"/>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144183</xdr:rowOff>
    </xdr:from>
    <xdr:to>
      <xdr:col>85</xdr:col>
      <xdr:colOff>177800</xdr:colOff>
      <xdr:row>79</xdr:row>
      <xdr:rowOff>74333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154394</xdr:rowOff>
    </xdr:from>
    <xdr:to>
      <xdr:col>81</xdr:col>
      <xdr:colOff>101600</xdr:colOff>
      <xdr:row>75</xdr:row>
      <xdr:rowOff>84544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101071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140754</xdr:rowOff>
    </xdr:from>
    <xdr:to>
      <xdr:col>76</xdr:col>
      <xdr:colOff>165100</xdr:colOff>
      <xdr:row>78</xdr:row>
      <xdr:rowOff>70904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87431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122961</xdr:rowOff>
    </xdr:from>
    <xdr:to>
      <xdr:col>72</xdr:col>
      <xdr:colOff>38100</xdr:colOff>
      <xdr:row>79</xdr:row>
      <xdr:rowOff>53111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69638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90866</xdr:rowOff>
    </xdr:from>
    <xdr:to>
      <xdr:col>85</xdr:col>
      <xdr:colOff>127000</xdr:colOff>
      <xdr:row>97</xdr:row>
      <xdr:rowOff>94695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21516"/>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94695</xdr:rowOff>
    </xdr:from>
    <xdr:to>
      <xdr:col>81</xdr:col>
      <xdr:colOff>50800</xdr:colOff>
      <xdr:row>97</xdr:row>
      <xdr:rowOff>104225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25345"/>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104225</xdr:rowOff>
    </xdr:from>
    <xdr:to>
      <xdr:col>76</xdr:col>
      <xdr:colOff>114300</xdr:colOff>
      <xdr:row>97</xdr:row>
      <xdr:rowOff>116883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34875"/>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78422</xdr:rowOff>
    </xdr:from>
    <xdr:to>
      <xdr:col>71</xdr:col>
      <xdr:colOff>177800</xdr:colOff>
      <xdr:row>97</xdr:row>
      <xdr:rowOff>116883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09072"/>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40066</xdr:rowOff>
    </xdr:from>
    <xdr:to>
      <xdr:col>85</xdr:col>
      <xdr:colOff>177800</xdr:colOff>
      <xdr:row>97</xdr:row>
      <xdr:rowOff>141666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18493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43895</xdr:rowOff>
    </xdr:from>
    <xdr:to>
      <xdr:col>81</xdr:col>
      <xdr:colOff>101600</xdr:colOff>
      <xdr:row>97</xdr:row>
      <xdr:rowOff>145495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136622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53425</xdr:rowOff>
    </xdr:from>
    <xdr:to>
      <xdr:col>76</xdr:col>
      <xdr:colOff>165100</xdr:colOff>
      <xdr:row>97</xdr:row>
      <xdr:rowOff>155025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146152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66083</xdr:rowOff>
    </xdr:from>
    <xdr:to>
      <xdr:col>72</xdr:col>
      <xdr:colOff>38100</xdr:colOff>
      <xdr:row>97</xdr:row>
      <xdr:rowOff>167683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158810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27622</xdr:rowOff>
    </xdr:from>
    <xdr:to>
      <xdr:col>67</xdr:col>
      <xdr:colOff>101600</xdr:colOff>
      <xdr:row>97</xdr:row>
      <xdr:rowOff>129222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120349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166,197</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円となっており、年々増加している。決算額全体でみると</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を占め、保育所運営負担金、児童発達支援、放課後等ディサービス給付の伸びが主な要因となっている。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今後は小中学校分離新設事業（</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）の建設工事による普通建設事業に伴う公債費の増加に加え、平成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年熊本地震の復旧・復興事業にかかる元利償還が始まることから、緊急性や住民のニーズを十分に考慮しながら事業内容の精査を行い、公債費の抑制を図る。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すべての会計において黒字決算となっているが、下水道事業や国民健康保険事業など基準外繰入により収支を保っている。</a:t>
          </a:r>
        </a:p>
        <a:p>
          <a:r>
            <a:rPr kumimoji="1" lang="ja-JP" altLang="en-US" sz="1400">
              <a:latin typeface="ＭＳ ゴシック" pitchFamily="49" charset="-128"/>
              <a:ea typeface="ＭＳ ゴシック" pitchFamily="49" charset="-128"/>
            </a:rPr>
            <a:t>また、下水道事業の繰入金は、料金改定により減少していく見込みである。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24025630</v>
      </c>
      <c r="BO4" s="461"/>
      <c r="BP4" s="461"/>
      <c r="BQ4" s="461"/>
      <c r="BR4" s="461"/>
      <c r="BS4" s="461"/>
      <c r="BT4" s="461"/>
      <c r="BU4" s="462"/>
      <c r="BV4" s="460">
        <v>25709867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6.7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22703595</v>
      </c>
      <c r="BO5" s="466"/>
      <c r="BP5" s="466"/>
      <c r="BQ5" s="466"/>
      <c r="BR5" s="466"/>
      <c r="BS5" s="466"/>
      <c r="BT5" s="466"/>
      <c r="BU5" s="467"/>
      <c r="BV5" s="465">
        <v>24798104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87.8</v>
      </c>
      <c r="CU5" s="436"/>
      <c r="CV5" s="436"/>
      <c r="CW5" s="436"/>
      <c r="CX5" s="436"/>
      <c r="CY5" s="436"/>
      <c r="CZ5" s="436"/>
      <c r="DA5" s="437"/>
      <c r="DB5" s="435">
        <v>97.6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1322035</v>
      </c>
      <c r="BO6" s="466"/>
      <c r="BP6" s="466"/>
      <c r="BQ6" s="466"/>
      <c r="BR6" s="466"/>
      <c r="BS6" s="466"/>
      <c r="BT6" s="466"/>
      <c r="BU6" s="467"/>
      <c r="BV6" s="465">
        <v>911763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93.2</v>
      </c>
      <c r="CU6" s="616"/>
      <c r="CV6" s="616"/>
      <c r="CW6" s="616"/>
      <c r="CX6" s="616"/>
      <c r="CY6" s="616"/>
      <c r="CZ6" s="616"/>
      <c r="DA6" s="617"/>
      <c r="DB6" s="615">
        <v>103.6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181862</v>
      </c>
      <c r="BO7" s="466"/>
      <c r="BP7" s="466"/>
      <c r="BQ7" s="466"/>
      <c r="BR7" s="466"/>
      <c r="BS7" s="466"/>
      <c r="BT7" s="466"/>
      <c r="BU7" s="467"/>
      <c r="BV7" s="465">
        <v>94343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12340050</v>
      </c>
      <c r="CU7" s="466"/>
      <c r="CV7" s="466"/>
      <c r="CW7" s="466"/>
      <c r="CX7" s="466"/>
      <c r="CY7" s="466"/>
      <c r="CZ7" s="466"/>
      <c r="DA7" s="467"/>
      <c r="DB7" s="465">
        <v>12199512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1140173</v>
      </c>
      <c r="BO8" s="466"/>
      <c r="BP8" s="466"/>
      <c r="BQ8" s="466"/>
      <c r="BR8" s="466"/>
      <c r="BS8" s="466"/>
      <c r="BT8" s="466"/>
      <c r="BU8" s="467"/>
      <c r="BV8" s="465">
        <v>817420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0.67</v>
      </c>
      <c r="CU8" s="579"/>
      <c r="CV8" s="579"/>
      <c r="CW8" s="579"/>
      <c r="CX8" s="579"/>
      <c r="CY8" s="579"/>
      <c r="CZ8" s="579"/>
      <c r="DA8" s="580"/>
      <c r="DB8" s="578">
        <v>0.66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58370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322752</v>
      </c>
      <c r="BO9" s="466"/>
      <c r="BP9" s="466"/>
      <c r="BQ9" s="466"/>
      <c r="BR9" s="466"/>
      <c r="BS9" s="466"/>
      <c r="BT9" s="466"/>
      <c r="BU9" s="467"/>
      <c r="BV9" s="465">
        <v>-94388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55002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109</v>
      </c>
      <c r="AV10" s="523"/>
      <c r="AW10" s="523"/>
      <c r="AX10" s="523"/>
      <c r="AY10" s="445" t="s">
        <v>121</v>
      </c>
      <c r="AZ10" s="446"/>
      <c r="BA10" s="446"/>
      <c r="BB10" s="446"/>
      <c r="BC10" s="446"/>
      <c r="BD10" s="446"/>
      <c r="BE10" s="446"/>
      <c r="BF10" s="446"/>
      <c r="BG10" s="446"/>
      <c r="BH10" s="446"/>
      <c r="BI10" s="446"/>
      <c r="BJ10" s="446"/>
      <c r="BK10" s="446"/>
      <c r="BL10" s="446"/>
      <c r="BM10" s="447"/>
      <c r="BN10" s="465">
        <v>453718</v>
      </c>
      <c r="BO10" s="466"/>
      <c r="BP10" s="466"/>
      <c r="BQ10" s="466"/>
      <c r="BR10" s="466"/>
      <c r="BS10" s="466"/>
      <c r="BT10" s="466"/>
      <c r="BU10" s="467"/>
      <c r="BV10" s="465">
        <v>3890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62215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109</v>
      </c>
      <c r="AV12" s="523"/>
      <c r="AW12" s="523"/>
      <c r="AX12" s="523"/>
      <c r="AY12" s="445" t="s">
        <v>136</v>
      </c>
      <c r="AZ12" s="446"/>
      <c r="BA12" s="446"/>
      <c r="BB12" s="446"/>
      <c r="BC12" s="446"/>
      <c r="BD12" s="446"/>
      <c r="BE12" s="446"/>
      <c r="BF12" s="446"/>
      <c r="BG12" s="446"/>
      <c r="BH12" s="446"/>
      <c r="BI12" s="446"/>
      <c r="BJ12" s="446"/>
      <c r="BK12" s="446"/>
      <c r="BL12" s="446"/>
      <c r="BM12" s="447"/>
      <c r="BN12" s="465">
        <v>475260</v>
      </c>
      <c r="BO12" s="466"/>
      <c r="BP12" s="466"/>
      <c r="BQ12" s="466"/>
      <c r="BR12" s="466"/>
      <c r="BS12" s="466"/>
      <c r="BT12" s="466"/>
      <c r="BU12" s="467"/>
      <c r="BV12" s="465">
        <v>547275</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61908</v>
      </c>
      <c r="S13" s="569"/>
      <c r="T13" s="569"/>
      <c r="U13" s="569"/>
      <c r="V13" s="570"/>
      <c r="W13" s="556" t="s">
        <v>141</v>
      </c>
      <c r="X13" s="478"/>
      <c r="Y13" s="478"/>
      <c r="Z13" s="478"/>
      <c r="AA13" s="478"/>
      <c r="AB13" s="479"/>
      <c r="AC13" s="441">
        <v>1383</v>
      </c>
      <c r="AD13" s="442"/>
      <c r="AE13" s="442"/>
      <c r="AF13" s="442"/>
      <c r="AG13" s="443"/>
      <c r="AH13" s="441">
        <v>1440</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301210</v>
      </c>
      <c r="BO13" s="466"/>
      <c r="BP13" s="466"/>
      <c r="BQ13" s="466"/>
      <c r="BR13" s="466"/>
      <c r="BS13" s="466"/>
      <c r="BT13" s="466"/>
      <c r="BU13" s="467"/>
      <c r="BV13" s="465">
        <v>-637773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5.2</v>
      </c>
      <c r="CU13" s="436"/>
      <c r="CV13" s="436"/>
      <c r="CW13" s="436"/>
      <c r="CX13" s="436"/>
      <c r="CY13" s="436"/>
      <c r="CZ13" s="436"/>
      <c r="DA13" s="437"/>
      <c r="DB13" s="435">
        <v>3.3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61555</v>
      </c>
      <c r="S14" s="569"/>
      <c r="T14" s="569"/>
      <c r="U14" s="569"/>
      <c r="V14" s="570"/>
      <c r="W14" s="571"/>
      <c r="X14" s="481"/>
      <c r="Y14" s="481"/>
      <c r="Z14" s="481"/>
      <c r="AA14" s="481"/>
      <c r="AB14" s="482"/>
      <c r="AC14" s="561">
        <v>5.3</v>
      </c>
      <c r="AD14" s="562"/>
      <c r="AE14" s="562"/>
      <c r="AF14" s="562"/>
      <c r="AG14" s="563"/>
      <c r="AH14" s="561">
        <v>5.9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61277</v>
      </c>
      <c r="S15" s="569"/>
      <c r="T15" s="569"/>
      <c r="U15" s="569"/>
      <c r="V15" s="570"/>
      <c r="W15" s="556" t="s">
        <v>148</v>
      </c>
      <c r="X15" s="478"/>
      <c r="Y15" s="478"/>
      <c r="Z15" s="478"/>
      <c r="AA15" s="478"/>
      <c r="AB15" s="479"/>
      <c r="AC15" s="441">
        <v>6950</v>
      </c>
      <c r="AD15" s="442"/>
      <c r="AE15" s="442"/>
      <c r="AF15" s="442"/>
      <c r="AG15" s="443"/>
      <c r="AH15" s="441">
        <v>6450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6478691</v>
      </c>
      <c r="BO15" s="461"/>
      <c r="BP15" s="461"/>
      <c r="BQ15" s="461"/>
      <c r="BR15" s="461"/>
      <c r="BS15" s="461"/>
      <c r="BT15" s="461"/>
      <c r="BU15" s="462"/>
      <c r="BV15" s="460">
        <v>6450202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26.6</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9645428</v>
      </c>
      <c r="BO16" s="466"/>
      <c r="BP16" s="466"/>
      <c r="BQ16" s="466"/>
      <c r="BR16" s="466"/>
      <c r="BS16" s="466"/>
      <c r="BT16" s="466"/>
      <c r="BU16" s="467"/>
      <c r="BV16" s="465">
        <v>9515219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17798</v>
      </c>
      <c r="AD17" s="442"/>
      <c r="AE17" s="442"/>
      <c r="AF17" s="442"/>
      <c r="AG17" s="443"/>
      <c r="AH17" s="441">
        <v>16713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8240153</v>
      </c>
      <c r="BO17" s="466"/>
      <c r="BP17" s="466"/>
      <c r="BQ17" s="466"/>
      <c r="BR17" s="466"/>
      <c r="BS17" s="466"/>
      <c r="BT17" s="466"/>
      <c r="BU17" s="467"/>
      <c r="BV17" s="465">
        <v>8206321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53.19</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67.900000000000006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11273059</v>
      </c>
      <c r="BO18" s="466"/>
      <c r="BP18" s="466"/>
      <c r="BQ18" s="466"/>
      <c r="BR18" s="466"/>
      <c r="BS18" s="466"/>
      <c r="BT18" s="466"/>
      <c r="BU18" s="467"/>
      <c r="BV18" s="465">
        <v>11637248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1097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15119545</v>
      </c>
      <c r="BO19" s="466"/>
      <c r="BP19" s="466"/>
      <c r="BQ19" s="466"/>
      <c r="BR19" s="466"/>
      <c r="BS19" s="466"/>
      <c r="BT19" s="466"/>
      <c r="BU19" s="467"/>
      <c r="BV19" s="465">
        <v>14011902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20560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19551547</v>
      </c>
      <c r="BO23" s="466"/>
      <c r="BP23" s="466"/>
      <c r="BQ23" s="466"/>
      <c r="BR23" s="466"/>
      <c r="BS23" s="466"/>
      <c r="BT23" s="466"/>
      <c r="BU23" s="467"/>
      <c r="BV23" s="465">
        <v>18980324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8250</v>
      </c>
      <c r="R24" s="442"/>
      <c r="S24" s="442"/>
      <c r="T24" s="442"/>
      <c r="U24" s="442"/>
      <c r="V24" s="443"/>
      <c r="W24" s="507"/>
      <c r="X24" s="498"/>
      <c r="Y24" s="499"/>
      <c r="Z24" s="438" t="s">
        <v>172</v>
      </c>
      <c r="AA24" s="439"/>
      <c r="AB24" s="439"/>
      <c r="AC24" s="439"/>
      <c r="AD24" s="439"/>
      <c r="AE24" s="439"/>
      <c r="AF24" s="439"/>
      <c r="AG24" s="440"/>
      <c r="AH24" s="441">
        <v>293</v>
      </c>
      <c r="AI24" s="442"/>
      <c r="AJ24" s="442"/>
      <c r="AK24" s="442"/>
      <c r="AL24" s="443"/>
      <c r="AM24" s="441">
        <v>887204</v>
      </c>
      <c r="AN24" s="442"/>
      <c r="AO24" s="442"/>
      <c r="AP24" s="442"/>
      <c r="AQ24" s="442"/>
      <c r="AR24" s="443"/>
      <c r="AS24" s="441">
        <v>3028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10041400</v>
      </c>
      <c r="BO24" s="466"/>
      <c r="BP24" s="466"/>
      <c r="BQ24" s="466"/>
      <c r="BR24" s="466"/>
      <c r="BS24" s="466"/>
      <c r="BT24" s="466"/>
      <c r="BU24" s="467"/>
      <c r="BV24" s="465">
        <v>9922651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6340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139</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16136239</v>
      </c>
      <c r="BO25" s="461"/>
      <c r="BP25" s="461"/>
      <c r="BQ25" s="461"/>
      <c r="BR25" s="461"/>
      <c r="BS25" s="461"/>
      <c r="BT25" s="461"/>
      <c r="BU25" s="462"/>
      <c r="BV25" s="460">
        <v>8826049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5650</v>
      </c>
      <c r="R26" s="442"/>
      <c r="S26" s="442"/>
      <c r="T26" s="442"/>
      <c r="U26" s="442"/>
      <c r="V26" s="443"/>
      <c r="W26" s="507"/>
      <c r="X26" s="498"/>
      <c r="Y26" s="499"/>
      <c r="Z26" s="438" t="s">
        <v>178</v>
      </c>
      <c r="AA26" s="520"/>
      <c r="AB26" s="520"/>
      <c r="AC26" s="520"/>
      <c r="AD26" s="520"/>
      <c r="AE26" s="520"/>
      <c r="AF26" s="520"/>
      <c r="AG26" s="521"/>
      <c r="AH26" s="441">
        <v>22</v>
      </c>
      <c r="AI26" s="442"/>
      <c r="AJ26" s="442"/>
      <c r="AK26" s="442"/>
      <c r="AL26" s="443"/>
      <c r="AM26" s="441">
        <v>71104</v>
      </c>
      <c r="AN26" s="442"/>
      <c r="AO26" s="442"/>
      <c r="AP26" s="442"/>
      <c r="AQ26" s="442"/>
      <c r="AR26" s="443"/>
      <c r="AS26" s="441">
        <v>3232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4400</v>
      </c>
      <c r="R27" s="442"/>
      <c r="S27" s="442"/>
      <c r="T27" s="442"/>
      <c r="U27" s="442"/>
      <c r="V27" s="443"/>
      <c r="W27" s="507"/>
      <c r="X27" s="498"/>
      <c r="Y27" s="499"/>
      <c r="Z27" s="438" t="s">
        <v>181</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760000</v>
      </c>
      <c r="BO27" s="469"/>
      <c r="BP27" s="469"/>
      <c r="BQ27" s="469"/>
      <c r="BR27" s="469"/>
      <c r="BS27" s="469"/>
      <c r="BT27" s="469"/>
      <c r="BU27" s="470"/>
      <c r="BV27" s="468">
        <v>760000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3900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3443843</v>
      </c>
      <c r="BO28" s="461"/>
      <c r="BP28" s="461"/>
      <c r="BQ28" s="461"/>
      <c r="BR28" s="461"/>
      <c r="BS28" s="461"/>
      <c r="BT28" s="461"/>
      <c r="BU28" s="462"/>
      <c r="BV28" s="460">
        <v>3465385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17</v>
      </c>
      <c r="M29" s="442"/>
      <c r="N29" s="442"/>
      <c r="O29" s="442"/>
      <c r="P29" s="443"/>
      <c r="Q29" s="441">
        <v>3700</v>
      </c>
      <c r="R29" s="442"/>
      <c r="S29" s="442"/>
      <c r="T29" s="442"/>
      <c r="U29" s="442"/>
      <c r="V29" s="443"/>
      <c r="W29" s="508"/>
      <c r="X29" s="509"/>
      <c r="Y29" s="510"/>
      <c r="Z29" s="438" t="s">
        <v>187</v>
      </c>
      <c r="AA29" s="439"/>
      <c r="AB29" s="439"/>
      <c r="AC29" s="439"/>
      <c r="AD29" s="439"/>
      <c r="AE29" s="439"/>
      <c r="AF29" s="439"/>
      <c r="AG29" s="440"/>
      <c r="AH29" s="441">
        <v>293</v>
      </c>
      <c r="AI29" s="442"/>
      <c r="AJ29" s="442"/>
      <c r="AK29" s="442"/>
      <c r="AL29" s="443"/>
      <c r="AM29" s="441">
        <v>887204</v>
      </c>
      <c r="AN29" s="442"/>
      <c r="AO29" s="442"/>
      <c r="AP29" s="442"/>
      <c r="AQ29" s="442"/>
      <c r="AR29" s="443"/>
      <c r="AS29" s="441">
        <v>3028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835991</v>
      </c>
      <c r="BO29" s="466"/>
      <c r="BP29" s="466"/>
      <c r="BQ29" s="466"/>
      <c r="BR29" s="466"/>
      <c r="BS29" s="466"/>
      <c r="BT29" s="466"/>
      <c r="BU29" s="467"/>
      <c r="BV29" s="465">
        <v>539705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3197714</v>
      </c>
      <c r="BO30" s="469"/>
      <c r="BP30" s="469"/>
      <c r="BQ30" s="469"/>
      <c r="BR30" s="469"/>
      <c r="BS30" s="469"/>
      <c r="BT30" s="469"/>
      <c r="BU30" s="470"/>
      <c r="BV30" s="468">
        <v>2798939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菊池養生園保健組合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菊池環境保全組合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菊池広域連合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熊本県後期高齢者医療広域連合（一般会計）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熊本県後期高齢者医療広域連合（後期高齢者医療特別会計）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5U036LevJ59M6wqCT/zQCfuYYmfuUw1uT++GY+D9i3EXIISAJDflBShBr5J1+VbVqmQrZFm3PB4S8RDNKnB5w==" saltValue="zbGEUvLn3++R4sFRhTDY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44" t="s">
        <v>548</v>
      </c>
      <c r="D34" s="1244"/>
      <c r="E34" s="1245"/>
      <c r="F34" s="32">
        <v>12.01</v>
      </c>
      <c r="G34" s="33">
        <v>11.95</v>
      </c>
      <c r="H34" s="33">
        <v>12.47</v>
      </c>
      <c r="I34" s="33">
        <v>12.02</v>
      </c>
      <c r="J34" s="34">
        <v>11.11</v>
      </c>
      <c r="K34" s="22"/>
      <c r="L34" s="22"/>
      <c r="M34" s="22"/>
      <c r="N34" s="22"/>
      <c r="O34" s="22"/>
      <c r="P34" s="22"/>
    </row>
    <row r="35" spans="1:16" ht="39" customHeight="1" x14ac:dyDescent="0.15">
      <c r="A35" s="22"/>
      <c r="B35" s="35"/>
      <c r="C35" s="1238" t="s">
        <v>549</v>
      </c>
      <c r="D35" s="1239"/>
      <c r="E35" s="1240"/>
      <c r="F35" s="36">
        <v>6.67</v>
      </c>
      <c r="G35" s="37">
        <v>5.97</v>
      </c>
      <c r="H35" s="37">
        <v>7.62</v>
      </c>
      <c r="I35" s="37">
        <v>6.7</v>
      </c>
      <c r="J35" s="38">
        <v>9.23</v>
      </c>
      <c r="K35" s="22"/>
      <c r="L35" s="22"/>
      <c r="M35" s="22"/>
      <c r="N35" s="22"/>
      <c r="O35" s="22"/>
      <c r="P35" s="22"/>
    </row>
    <row r="36" spans="1:16" ht="39" customHeight="1" x14ac:dyDescent="0.15">
      <c r="A36" s="22"/>
      <c r="B36" s="35"/>
      <c r="C36" s="1238" t="s">
        <v>550</v>
      </c>
      <c r="D36" s="1239"/>
      <c r="E36" s="1240"/>
      <c r="F36" s="36">
        <v>0.94</v>
      </c>
      <c r="G36" s="37">
        <v>3.24</v>
      </c>
      <c r="H36" s="37">
        <v>5.14</v>
      </c>
      <c r="I36" s="37">
        <v>4.88</v>
      </c>
      <c r="J36" s="38">
        <v>5.13</v>
      </c>
      <c r="K36" s="22"/>
      <c r="L36" s="22"/>
      <c r="M36" s="22"/>
      <c r="N36" s="22"/>
      <c r="O36" s="22"/>
      <c r="P36" s="22"/>
    </row>
    <row r="37" spans="1:16" ht="39" customHeight="1" x14ac:dyDescent="0.15">
      <c r="A37" s="22"/>
      <c r="B37" s="35"/>
      <c r="C37" s="1238" t="s">
        <v>551</v>
      </c>
      <c r="D37" s="1239"/>
      <c r="E37" s="1240"/>
      <c r="F37" s="36">
        <v>3.53</v>
      </c>
      <c r="G37" s="37">
        <v>3.57</v>
      </c>
      <c r="H37" s="37">
        <v>3.72</v>
      </c>
      <c r="I37" s="37">
        <v>3.83</v>
      </c>
      <c r="J37" s="38">
        <v>3.95</v>
      </c>
      <c r="K37" s="22"/>
      <c r="L37" s="22"/>
      <c r="M37" s="22"/>
      <c r="N37" s="22"/>
      <c r="O37" s="22"/>
      <c r="P37" s="22"/>
    </row>
    <row r="38" spans="1:16" ht="39" customHeight="1" x14ac:dyDescent="0.15">
      <c r="A38" s="22"/>
      <c r="B38" s="35"/>
      <c r="C38" s="1238" t="s">
        <v>552</v>
      </c>
      <c r="D38" s="1239"/>
      <c r="E38" s="1240"/>
      <c r="F38" s="36">
        <v>0.93</v>
      </c>
      <c r="G38" s="37">
        <v>0.56999999999999995</v>
      </c>
      <c r="H38" s="37">
        <v>0.53</v>
      </c>
      <c r="I38" s="37">
        <v>1.1100000000000001</v>
      </c>
      <c r="J38" s="38">
        <v>1.32</v>
      </c>
      <c r="K38" s="22"/>
      <c r="L38" s="22"/>
      <c r="M38" s="22"/>
      <c r="N38" s="22"/>
      <c r="O38" s="22"/>
      <c r="P38" s="22"/>
    </row>
    <row r="39" spans="1:16" ht="39" customHeight="1" x14ac:dyDescent="0.15">
      <c r="A39" s="22"/>
      <c r="B39" s="35"/>
      <c r="C39" s="1238" t="s">
        <v>553</v>
      </c>
      <c r="D39" s="1239"/>
      <c r="E39" s="1240"/>
      <c r="F39" s="36">
        <v>2.4</v>
      </c>
      <c r="G39" s="37">
        <v>1.1399999999999999</v>
      </c>
      <c r="H39" s="37">
        <v>0.86</v>
      </c>
      <c r="I39" s="37">
        <v>2.72</v>
      </c>
      <c r="J39" s="38">
        <v>0.62</v>
      </c>
      <c r="K39" s="22"/>
      <c r="L39" s="22"/>
      <c r="M39" s="22"/>
      <c r="N39" s="22"/>
      <c r="O39" s="22"/>
      <c r="P39" s="22"/>
    </row>
    <row r="40" spans="1:16" ht="39" customHeight="1" x14ac:dyDescent="0.15">
      <c r="A40" s="22"/>
      <c r="B40" s="35"/>
      <c r="C40" s="1238" t="s">
        <v>554</v>
      </c>
      <c r="D40" s="1239"/>
      <c r="E40" s="1240"/>
      <c r="F40" s="36">
        <v>0.02</v>
      </c>
      <c r="G40" s="37">
        <v>0.01</v>
      </c>
      <c r="H40" s="37">
        <v>0.01</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555</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556</v>
      </c>
      <c r="D43" s="1242"/>
      <c r="E43" s="1243"/>
      <c r="F43" s="41">
        <v>0.04</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d247zQA50+QDiEPOhLBdMA1G/LOEL2YGH7usikkApXBkb7f5RilDgAGgv9HroI1GHz8I80kQHiLfXjpQzaQZQ==" saltValue="OvFVkwf8Ld5FVcQKeny/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1665</v>
      </c>
      <c r="L45" s="60">
        <v>1528</v>
      </c>
      <c r="M45" s="60">
        <v>1607</v>
      </c>
      <c r="N45" s="60">
        <v>1671</v>
      </c>
      <c r="O45" s="61">
        <v>1705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499</v>
      </c>
      <c r="L46" s="64" t="s">
        <v>499</v>
      </c>
      <c r="M46" s="64" t="s">
        <v>499</v>
      </c>
      <c r="N46" s="64" t="s">
        <v>499</v>
      </c>
      <c r="O46" s="65" t="s">
        <v>499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499</v>
      </c>
      <c r="L47" s="64" t="s">
        <v>499</v>
      </c>
      <c r="M47" s="64" t="s">
        <v>499</v>
      </c>
      <c r="N47" s="64" t="s">
        <v>499</v>
      </c>
      <c r="O47" s="65" t="s">
        <v>499</v>
      </c>
      <c r="P47" s="48"/>
      <c r="Q47" s="48"/>
      <c r="R47" s="48"/>
      <c r="S47" s="48"/>
      <c r="T47" s="48"/>
      <c r="U47" s="48"/>
    </row>
    <row r="48" spans="1:21" ht="30.75" customHeight="1" x14ac:dyDescent="0.15">
      <c r="A48" s="48"/>
      <c r="B48" s="1266"/>
      <c r="C48" s="1267"/>
      <c r="D48" s="62"/>
      <c r="E48" s="1248" t="s">
        <v>15</v>
      </c>
      <c r="F48" s="1248"/>
      <c r="G48" s="1248"/>
      <c r="H48" s="1248"/>
      <c r="I48" s="1248"/>
      <c r="J48" s="1249"/>
      <c r="K48" s="63">
        <v>511</v>
      </c>
      <c r="L48" s="64">
        <v>191</v>
      </c>
      <c r="M48" s="64">
        <v>290</v>
      </c>
      <c r="N48" s="64">
        <v>153</v>
      </c>
      <c r="O48" s="65">
        <v>449</v>
      </c>
      <c r="P48" s="48"/>
      <c r="Q48" s="48"/>
      <c r="R48" s="48"/>
      <c r="S48" s="48"/>
      <c r="T48" s="48"/>
      <c r="U48" s="48"/>
    </row>
    <row r="49" spans="1:21" ht="30.75" customHeight="1" x14ac:dyDescent="0.15">
      <c r="A49" s="48"/>
      <c r="B49" s="1266"/>
      <c r="C49" s="1267"/>
      <c r="D49" s="62"/>
      <c r="E49" s="1248" t="s">
        <v>16</v>
      </c>
      <c r="F49" s="1248"/>
      <c r="G49" s="1248"/>
      <c r="H49" s="1248"/>
      <c r="I49" s="1248"/>
      <c r="J49" s="1249"/>
      <c r="K49" s="63">
        <v>59</v>
      </c>
      <c r="L49" s="64">
        <v>55</v>
      </c>
      <c r="M49" s="64">
        <v>104</v>
      </c>
      <c r="N49" s="64">
        <v>120</v>
      </c>
      <c r="O49" s="65">
        <v>184</v>
      </c>
      <c r="P49" s="48"/>
      <c r="Q49" s="48"/>
      <c r="R49" s="48"/>
      <c r="S49" s="48"/>
      <c r="T49" s="48"/>
      <c r="U49" s="48"/>
    </row>
    <row r="50" spans="1:21" ht="30.75" customHeight="1" x14ac:dyDescent="0.15">
      <c r="A50" s="48"/>
      <c r="B50" s="1266"/>
      <c r="C50" s="1267"/>
      <c r="D50" s="62"/>
      <c r="E50" s="1248" t="s">
        <v>17</v>
      </c>
      <c r="F50" s="1248"/>
      <c r="G50" s="1248"/>
      <c r="H50" s="1248"/>
      <c r="I50" s="1248"/>
      <c r="J50" s="1249"/>
      <c r="K50" s="63">
        <v>60</v>
      </c>
      <c r="L50" s="64">
        <v>60</v>
      </c>
      <c r="M50" s="64">
        <v>65</v>
      </c>
      <c r="N50" s="64">
        <v>62</v>
      </c>
      <c r="O50" s="65">
        <v>65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1651</v>
      </c>
      <c r="L52" s="64">
        <v>1640</v>
      </c>
      <c r="M52" s="64">
        <v>1603</v>
      </c>
      <c r="N52" s="64">
        <v>1591</v>
      </c>
      <c r="O52" s="65">
        <v>1606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644</v>
      </c>
      <c r="L53" s="69">
        <v>194</v>
      </c>
      <c r="M53" s="69">
        <v>463</v>
      </c>
      <c r="N53" s="69">
        <v>415</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573</v>
      </c>
      <c r="L57" s="83" t="s">
        <v>573</v>
      </c>
      <c r="M57" s="83" t="s">
        <v>573</v>
      </c>
      <c r="N57" s="83" t="s">
        <v>573</v>
      </c>
      <c r="O57" s="84" t="s">
        <v>573</v>
      </c>
    </row>
    <row r="58" spans="1:21" ht="31.5" customHeight="1" thickBot="1" x14ac:dyDescent="0.2">
      <c r="B58" s="1256"/>
      <c r="C58" s="1257"/>
      <c r="D58" s="1261" t="s">
        <v>27</v>
      </c>
      <c r="E58" s="1262"/>
      <c r="F58" s="1262"/>
      <c r="G58" s="1262"/>
      <c r="H58" s="1262"/>
      <c r="I58" s="1262"/>
      <c r="J58" s="1263"/>
      <c r="K58" s="85" t="s">
        <v>573</v>
      </c>
      <c r="L58" s="86" t="s">
        <v>573</v>
      </c>
      <c r="M58" s="86" t="s">
        <v>573</v>
      </c>
      <c r="N58" s="86" t="s">
        <v>573</v>
      </c>
      <c r="O58" s="87" t="s">
        <v>573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ihwHFyzFMSyw/RoITf1YqTfhO7UHUKu+5SVHAHpKidpRZEnmsPNaNQkp3lNQpXJCIdz4fudTc0bkIIcGhHQA==" saltValue="m31syoiGceAS+raQYlhv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84" t="s">
        <v>30</v>
      </c>
      <c r="C41" s="1285"/>
      <c r="D41" s="101"/>
      <c r="E41" s="1286" t="s">
        <v>31</v>
      </c>
      <c r="F41" s="1286"/>
      <c r="G41" s="1286"/>
      <c r="H41" s="1287"/>
      <c r="I41" s="102">
        <v>16406</v>
      </c>
      <c r="J41" s="103">
        <v>16432</v>
      </c>
      <c r="K41" s="103">
        <v>16900</v>
      </c>
      <c r="L41" s="103">
        <v>18980</v>
      </c>
      <c r="M41" s="104">
        <v>19552</v>
      </c>
    </row>
    <row r="42" spans="2:13" ht="27.75" customHeight="1" x14ac:dyDescent="0.15">
      <c r="B42" s="1274"/>
      <c r="C42" s="1275"/>
      <c r="D42" s="105"/>
      <c r="E42" s="1278" t="s">
        <v>32</v>
      </c>
      <c r="F42" s="1278"/>
      <c r="G42" s="1278"/>
      <c r="H42" s="1279"/>
      <c r="I42" s="106">
        <v>453</v>
      </c>
      <c r="J42" s="107">
        <v>334</v>
      </c>
      <c r="K42" s="107">
        <v>315</v>
      </c>
      <c r="L42" s="107">
        <v>291</v>
      </c>
      <c r="M42" s="108">
        <v>193</v>
      </c>
    </row>
    <row r="43" spans="2:13" ht="27.75" customHeight="1" x14ac:dyDescent="0.15">
      <c r="B43" s="1274"/>
      <c r="C43" s="1275"/>
      <c r="D43" s="105"/>
      <c r="E43" s="1278" t="s">
        <v>33</v>
      </c>
      <c r="F43" s="1278"/>
      <c r="G43" s="1278"/>
      <c r="H43" s="1279"/>
      <c r="I43" s="106">
        <v>6118</v>
      </c>
      <c r="J43" s="107">
        <v>4483</v>
      </c>
      <c r="K43" s="107">
        <v>4869</v>
      </c>
      <c r="L43" s="107">
        <v>3254</v>
      </c>
      <c r="M43" s="108">
        <v>3434</v>
      </c>
    </row>
    <row r="44" spans="2:13" ht="27.75" customHeight="1" x14ac:dyDescent="0.15">
      <c r="B44" s="1274"/>
      <c r="C44" s="1275"/>
      <c r="D44" s="105"/>
      <c r="E44" s="1278" t="s">
        <v>34</v>
      </c>
      <c r="F44" s="1278"/>
      <c r="G44" s="1278"/>
      <c r="H44" s="1279"/>
      <c r="I44" s="106">
        <v>444</v>
      </c>
      <c r="J44" s="107">
        <v>655</v>
      </c>
      <c r="K44" s="107">
        <v>606</v>
      </c>
      <c r="L44" s="107">
        <v>443</v>
      </c>
      <c r="M44" s="108">
        <v>443</v>
      </c>
    </row>
    <row r="45" spans="2:13" ht="27.75" customHeight="1" x14ac:dyDescent="0.15">
      <c r="B45" s="1274"/>
      <c r="C45" s="1275"/>
      <c r="D45" s="105"/>
      <c r="E45" s="1278" t="s">
        <v>35</v>
      </c>
      <c r="F45" s="1278"/>
      <c r="G45" s="1278"/>
      <c r="H45" s="1279"/>
      <c r="I45" s="106" t="s">
        <v>499</v>
      </c>
      <c r="J45" s="107" t="s">
        <v>499</v>
      </c>
      <c r="K45" s="107" t="s">
        <v>499</v>
      </c>
      <c r="L45" s="107" t="s">
        <v>499</v>
      </c>
      <c r="M45" s="108" t="s">
        <v>499</v>
      </c>
    </row>
    <row r="46" spans="2:13" ht="27.75" customHeight="1" x14ac:dyDescent="0.15">
      <c r="B46" s="1274"/>
      <c r="C46" s="1275"/>
      <c r="D46" s="109"/>
      <c r="E46" s="1278" t="s">
        <v>36</v>
      </c>
      <c r="F46" s="1278"/>
      <c r="G46" s="1278"/>
      <c r="H46" s="1279"/>
      <c r="I46" s="106" t="s">
        <v>499</v>
      </c>
      <c r="J46" s="107" t="s">
        <v>499</v>
      </c>
      <c r="K46" s="107" t="s">
        <v>499</v>
      </c>
      <c r="L46" s="107" t="s">
        <v>499</v>
      </c>
      <c r="M46" s="108" t="s">
        <v>499</v>
      </c>
    </row>
    <row r="47" spans="2:13" ht="27.75" customHeight="1" x14ac:dyDescent="0.15">
      <c r="B47" s="1274"/>
      <c r="C47" s="1275"/>
      <c r="D47" s="110"/>
      <c r="E47" s="1288" t="s">
        <v>37</v>
      </c>
      <c r="F47" s="1289"/>
      <c r="G47" s="1289"/>
      <c r="H47" s="1290"/>
      <c r="I47" s="106" t="s">
        <v>499</v>
      </c>
      <c r="J47" s="107" t="s">
        <v>499</v>
      </c>
      <c r="K47" s="107" t="s">
        <v>499</v>
      </c>
      <c r="L47" s="107" t="s">
        <v>499</v>
      </c>
      <c r="M47" s="108" t="s">
        <v>499</v>
      </c>
    </row>
    <row r="48" spans="2:13" ht="27.75" customHeight="1" x14ac:dyDescent="0.15">
      <c r="B48" s="1274"/>
      <c r="C48" s="1275"/>
      <c r="D48" s="105"/>
      <c r="E48" s="1278" t="s">
        <v>38</v>
      </c>
      <c r="F48" s="1278"/>
      <c r="G48" s="1278"/>
      <c r="H48" s="1279"/>
      <c r="I48" s="106" t="s">
        <v>499</v>
      </c>
      <c r="J48" s="107" t="s">
        <v>499</v>
      </c>
      <c r="K48" s="107" t="s">
        <v>499</v>
      </c>
      <c r="L48" s="107" t="s">
        <v>499</v>
      </c>
      <c r="M48" s="108" t="s">
        <v>499</v>
      </c>
    </row>
    <row r="49" spans="2:13" ht="27.75" customHeight="1" x14ac:dyDescent="0.15">
      <c r="B49" s="1276"/>
      <c r="C49" s="1277"/>
      <c r="D49" s="105"/>
      <c r="E49" s="1278" t="s">
        <v>39</v>
      </c>
      <c r="F49" s="1278"/>
      <c r="G49" s="1278"/>
      <c r="H49" s="1279"/>
      <c r="I49" s="106" t="s">
        <v>499</v>
      </c>
      <c r="J49" s="107" t="s">
        <v>499</v>
      </c>
      <c r="K49" s="107" t="s">
        <v>499</v>
      </c>
      <c r="L49" s="107" t="s">
        <v>499</v>
      </c>
      <c r="M49" s="108" t="s">
        <v>499</v>
      </c>
    </row>
    <row r="50" spans="2:13" ht="27.75" customHeight="1" x14ac:dyDescent="0.15">
      <c r="B50" s="1272" t="s">
        <v>40</v>
      </c>
      <c r="C50" s="1273"/>
      <c r="D50" s="111"/>
      <c r="E50" s="1278" t="s">
        <v>41</v>
      </c>
      <c r="F50" s="1278"/>
      <c r="G50" s="1278"/>
      <c r="H50" s="1279"/>
      <c r="I50" s="106">
        <v>7869</v>
      </c>
      <c r="J50" s="107">
        <v>8403</v>
      </c>
      <c r="K50" s="107">
        <v>7866</v>
      </c>
      <c r="L50" s="107">
        <v>7963</v>
      </c>
      <c r="M50" s="108">
        <v>8821</v>
      </c>
    </row>
    <row r="51" spans="2:13" ht="27.75" customHeight="1" x14ac:dyDescent="0.15">
      <c r="B51" s="1274"/>
      <c r="C51" s="1275"/>
      <c r="D51" s="105"/>
      <c r="E51" s="1278" t="s">
        <v>42</v>
      </c>
      <c r="F51" s="1278"/>
      <c r="G51" s="1278"/>
      <c r="H51" s="1279"/>
      <c r="I51" s="106">
        <v>748</v>
      </c>
      <c r="J51" s="107">
        <v>690</v>
      </c>
      <c r="K51" s="107">
        <v>657</v>
      </c>
      <c r="L51" s="107">
        <v>599</v>
      </c>
      <c r="M51" s="108">
        <v>538</v>
      </c>
    </row>
    <row r="52" spans="2:13" ht="27.75" customHeight="1" x14ac:dyDescent="0.15">
      <c r="B52" s="1276"/>
      <c r="C52" s="1277"/>
      <c r="D52" s="105"/>
      <c r="E52" s="1278" t="s">
        <v>43</v>
      </c>
      <c r="F52" s="1278"/>
      <c r="G52" s="1278"/>
      <c r="H52" s="1279"/>
      <c r="I52" s="106">
        <v>18445</v>
      </c>
      <c r="J52" s="107">
        <v>18315</v>
      </c>
      <c r="K52" s="107">
        <v>19180</v>
      </c>
      <c r="L52" s="107">
        <v>20391</v>
      </c>
      <c r="M52" s="108">
        <v>20776</v>
      </c>
    </row>
    <row r="53" spans="2:13" ht="27.75" customHeight="1" thickBot="1" x14ac:dyDescent="0.2">
      <c r="B53" s="1280" t="s">
        <v>44</v>
      </c>
      <c r="C53" s="1281"/>
      <c r="D53" s="112"/>
      <c r="E53" s="1282" t="s">
        <v>45</v>
      </c>
      <c r="F53" s="1282"/>
      <c r="G53" s="1282"/>
      <c r="H53" s="1283"/>
      <c r="I53" s="113">
        <v>-3642</v>
      </c>
      <c r="J53" s="114">
        <v>-5504</v>
      </c>
      <c r="K53" s="114">
        <v>-5013</v>
      </c>
      <c r="L53" s="114">
        <v>-5984</v>
      </c>
      <c r="M53" s="115">
        <v>-6514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AcW8WjFdfuawNfbgBE7D0kLxlWSyPuYhIyw36HuL/HT26k82dZ/EWiKMxCl+qHDlXlF/bEAMEBb8RqfWF2GPA==" saltValue="5Zn43VU8mF6fuvpQvJTd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99" t="s">
        <v>48</v>
      </c>
      <c r="D55" s="1299"/>
      <c r="E55" s="1300"/>
      <c r="F55" s="127">
        <v>3549</v>
      </c>
      <c r="G55" s="127">
        <v>3465</v>
      </c>
      <c r="H55" s="128">
        <v>3444</v>
      </c>
    </row>
    <row r="56" spans="2:8" ht="52.5" customHeight="1" x14ac:dyDescent="0.15">
      <c r="B56" s="129"/>
      <c r="C56" s="1301" t="s">
        <v>49</v>
      </c>
      <c r="D56" s="1301"/>
      <c r="E56" s="1302"/>
      <c r="F56" s="130">
        <v>539</v>
      </c>
      <c r="G56" s="130">
        <v>540</v>
      </c>
      <c r="H56" s="131">
        <v>836</v>
      </c>
    </row>
    <row r="57" spans="2:8" ht="53.25" customHeight="1" x14ac:dyDescent="0.15">
      <c r="B57" s="129"/>
      <c r="C57" s="1303" t="s">
        <v>50</v>
      </c>
      <c r="D57" s="1303"/>
      <c r="E57" s="1304"/>
      <c r="F57" s="132">
        <v>2642</v>
      </c>
      <c r="G57" s="132">
        <v>2799</v>
      </c>
      <c r="H57" s="133">
        <v>3198</v>
      </c>
    </row>
    <row r="58" spans="2:8" ht="45.75" customHeight="1" x14ac:dyDescent="0.15">
      <c r="B58" s="134"/>
      <c r="C58" s="1291" t="s">
        <v>562</v>
      </c>
      <c r="D58" s="1292"/>
      <c r="E58" s="1293"/>
      <c r="F58" s="135">
        <v>2069</v>
      </c>
      <c r="G58" s="135">
        <v>2231</v>
      </c>
      <c r="H58" s="136">
        <v>2635</v>
      </c>
    </row>
    <row r="59" spans="2:8" ht="45.75" customHeight="1" x14ac:dyDescent="0.15">
      <c r="B59" s="134"/>
      <c r="C59" s="1291" t="s">
        <v>563</v>
      </c>
      <c r="D59" s="1292"/>
      <c r="E59" s="1293"/>
      <c r="F59" s="135">
        <v>484</v>
      </c>
      <c r="G59" s="135">
        <v>485</v>
      </c>
      <c r="H59" s="136">
        <v>485</v>
      </c>
    </row>
    <row r="60" spans="2:8" ht="45.75" customHeight="1" x14ac:dyDescent="0.15">
      <c r="B60" s="134"/>
      <c r="C60" s="1291" t="s">
        <v>564</v>
      </c>
      <c r="D60" s="1292"/>
      <c r="E60" s="1293"/>
      <c r="F60" s="135">
        <v>67</v>
      </c>
      <c r="G60" s="135">
        <v>61</v>
      </c>
      <c r="H60" s="136">
        <v>56</v>
      </c>
    </row>
    <row r="61" spans="2:8" ht="45.75" customHeight="1" x14ac:dyDescent="0.15">
      <c r="B61" s="134"/>
      <c r="C61" s="1291" t="s">
        <v>565</v>
      </c>
      <c r="D61" s="1292"/>
      <c r="E61" s="1293"/>
      <c r="F61" s="135">
        <v>22</v>
      </c>
      <c r="G61" s="135">
        <v>22</v>
      </c>
      <c r="H61" s="136">
        <v>22</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6730</v>
      </c>
      <c r="G63" s="141">
        <v>6804</v>
      </c>
      <c r="H63" s="142">
        <v>7478</v>
      </c>
    </row>
    <row r="64" spans="2:8" ht="15" customHeight="1" x14ac:dyDescent="0.15"/>
    <row r="65" ht="0" hidden="1" customHeight="1" x14ac:dyDescent="0.15"/>
    <row r="66" ht="0" hidden="1" customHeight="1" x14ac:dyDescent="0.15"/>
  </sheetData>
  <sheetProtection algorithmName="SHA-512" hashValue="eRK+fhBl0A2PCVQNbN8qbjiVLHZPX+/iWtSgk9fa1rWk4N0wLG47Qg4rgamhw6wzXnEC3nPRC6NMlqeqwhy7nQ==" saltValue="5De0/lIuqcItnZeDMj5k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10" zoomScale="85" zoomScaleNormal="85" zoomScaleSheetLayoutView="55" workbookViewId="0">
      <selection activeCell="CC17" sqref="CC17"/>
    </sheetView>
  </sheetViews>
  <sheetFormatPr defaultColWidth="0" defaultRowHeight="13.5" customHeight="1" zeroHeight="1" x14ac:dyDescent="0.15"/>
  <cols>
    <col min="1" max="1" width="6.25" style="387" customWidth="1"/>
    <col min="2" max="107" width="2.375" style="387" customWidth="1"/>
    <col min="108" max="108" width="6.125" style="395" customWidth="1"/>
    <col min="109" max="109" width="5.875" style="394" customWidth="1"/>
    <col min="110" max="110" width="19.125" style="387" hidden="1"/>
    <col min="111" max="115" width="12.75" style="387" hidden="1"/>
    <col min="116" max="349" width="8.75" style="387" hidden="1"/>
    <col min="350" max="355" width="14.875" style="387" hidden="1"/>
    <col min="356" max="357" width="15.875" style="387" hidden="1"/>
    <col min="358" max="363" width="16.125" style="387" hidden="1"/>
    <col min="364" max="364" width="6.125" style="387" hidden="1"/>
    <col min="365" max="365" width="3" style="387" hidden="1"/>
    <col min="366" max="605" width="8.75" style="387" hidden="1"/>
    <col min="606" max="611" width="14.875" style="387" hidden="1"/>
    <col min="612" max="613" width="15.875" style="387" hidden="1"/>
    <col min="614" max="619" width="16.125" style="387" hidden="1"/>
    <col min="620" max="620" width="6.125" style="387" hidden="1"/>
    <col min="621" max="621" width="3" style="387" hidden="1"/>
    <col min="622" max="861" width="8.75" style="387" hidden="1"/>
    <col min="862" max="867" width="14.875" style="387" hidden="1"/>
    <col min="868" max="869" width="15.875" style="387" hidden="1"/>
    <col min="870" max="875" width="16.125" style="387" hidden="1"/>
    <col min="876" max="876" width="6.125" style="387" hidden="1"/>
    <col min="877" max="877" width="3" style="387" hidden="1"/>
    <col min="878" max="1117" width="8.7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7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7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7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7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7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7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7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7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7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7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7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7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7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7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7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7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7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7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7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7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7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7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7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7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7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7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7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7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7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7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7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7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7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7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7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7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7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7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7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7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7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7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7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7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7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7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7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7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7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7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7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7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7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7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7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7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7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7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7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7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577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540</v>
      </c>
      <c r="BQ50" s="1318"/>
      <c r="BR50" s="1318"/>
      <c r="BS50" s="1318"/>
      <c r="BT50" s="1318"/>
      <c r="BU50" s="1318"/>
      <c r="BV50" s="1318"/>
      <c r="BW50" s="1318"/>
      <c r="BX50" s="1318" t="s">
        <v>541</v>
      </c>
      <c r="BY50" s="1318"/>
      <c r="BZ50" s="1318"/>
      <c r="CA50" s="1318"/>
      <c r="CB50" s="1318"/>
      <c r="CC50" s="1318"/>
      <c r="CD50" s="1318"/>
      <c r="CE50" s="1318"/>
      <c r="CF50" s="1318" t="s">
        <v>542</v>
      </c>
      <c r="CG50" s="1318"/>
      <c r="CH50" s="1318"/>
      <c r="CI50" s="1318"/>
      <c r="CJ50" s="1318"/>
      <c r="CK50" s="1318"/>
      <c r="CL50" s="1318"/>
      <c r="CM50" s="1318"/>
      <c r="CN50" s="1318" t="s">
        <v>543</v>
      </c>
      <c r="CO50" s="1318"/>
      <c r="CP50" s="1318"/>
      <c r="CQ50" s="1318"/>
      <c r="CR50" s="1318"/>
      <c r="CS50" s="1318"/>
      <c r="CT50" s="1318"/>
      <c r="CU50" s="1318"/>
      <c r="CV50" s="1318" t="s">
        <v>544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579</v>
      </c>
      <c r="AO51" s="1321"/>
      <c r="AP51" s="1321"/>
      <c r="AQ51" s="1321"/>
      <c r="AR51" s="1321"/>
      <c r="AS51" s="1321"/>
      <c r="AT51" s="1321"/>
      <c r="AU51" s="1321"/>
      <c r="AV51" s="1321"/>
      <c r="AW51" s="1321"/>
      <c r="AX51" s="1321"/>
      <c r="AY51" s="1321"/>
      <c r="AZ51" s="1321"/>
      <c r="BA51" s="1321"/>
      <c r="BB51" s="1321" t="s">
        <v>580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54.8</v>
      </c>
      <c r="BY53" s="1319"/>
      <c r="BZ53" s="1319"/>
      <c r="CA53" s="1319"/>
      <c r="CB53" s="1319"/>
      <c r="CC53" s="1319"/>
      <c r="CD53" s="1319"/>
      <c r="CE53" s="1319"/>
      <c r="CF53" s="1319">
        <v>56.5</v>
      </c>
      <c r="CG53" s="1319"/>
      <c r="CH53" s="1319"/>
      <c r="CI53" s="1319"/>
      <c r="CJ53" s="1319"/>
      <c r="CK53" s="1319"/>
      <c r="CL53" s="1319"/>
      <c r="CM53" s="1319"/>
      <c r="CN53" s="1319">
        <v>57.3</v>
      </c>
      <c r="CO53" s="1319"/>
      <c r="CP53" s="1319"/>
      <c r="CQ53" s="1319"/>
      <c r="CR53" s="1319"/>
      <c r="CS53" s="1319"/>
      <c r="CT53" s="1319"/>
      <c r="CU53" s="1319"/>
      <c r="CV53" s="1319">
        <v>58.4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582</v>
      </c>
      <c r="AO55" s="1318"/>
      <c r="AP55" s="1318"/>
      <c r="AQ55" s="1318"/>
      <c r="AR55" s="1318"/>
      <c r="AS55" s="1318"/>
      <c r="AT55" s="1318"/>
      <c r="AU55" s="1318"/>
      <c r="AV55" s="1318"/>
      <c r="AW55" s="1318"/>
      <c r="AX55" s="1318"/>
      <c r="AY55" s="1318"/>
      <c r="AZ55" s="1318"/>
      <c r="BA55" s="1318"/>
      <c r="BB55" s="1321" t="s">
        <v>580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33.6</v>
      </c>
      <c r="BY55" s="1319"/>
      <c r="BZ55" s="1319"/>
      <c r="CA55" s="1319"/>
      <c r="CB55" s="1319"/>
      <c r="CC55" s="1319"/>
      <c r="CD55" s="1319"/>
      <c r="CE55" s="1319"/>
      <c r="CF55" s="1319">
        <v>35.299999999999997</v>
      </c>
      <c r="CG55" s="1319"/>
      <c r="CH55" s="1319"/>
      <c r="CI55" s="1319"/>
      <c r="CJ55" s="1319"/>
      <c r="CK55" s="1319"/>
      <c r="CL55" s="1319"/>
      <c r="CM55" s="1319"/>
      <c r="CN55" s="1319">
        <v>31.9</v>
      </c>
      <c r="CO55" s="1319"/>
      <c r="CP55" s="1319"/>
      <c r="CQ55" s="1319"/>
      <c r="CR55" s="1319"/>
      <c r="CS55" s="1319"/>
      <c r="CT55" s="1319"/>
      <c r="CU55" s="1319"/>
      <c r="CV55" s="1319">
        <v>24.2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56.8</v>
      </c>
      <c r="BY57" s="1319"/>
      <c r="BZ57" s="1319"/>
      <c r="CA57" s="1319"/>
      <c r="CB57" s="1319"/>
      <c r="CC57" s="1319"/>
      <c r="CD57" s="1319"/>
      <c r="CE57" s="1319"/>
      <c r="CF57" s="1319">
        <v>60.4</v>
      </c>
      <c r="CG57" s="1319"/>
      <c r="CH57" s="1319"/>
      <c r="CI57" s="1319"/>
      <c r="CJ57" s="1319"/>
      <c r="CK57" s="1319"/>
      <c r="CL57" s="1319"/>
      <c r="CM57" s="1319"/>
      <c r="CN57" s="1319">
        <v>59.3</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583</v>
      </c>
    </row>
    <row r="64" spans="1:109" x14ac:dyDescent="0.15">
      <c r="B64" s="394"/>
      <c r="G64" s="401"/>
      <c r="I64" s="414"/>
      <c r="J64" s="414"/>
      <c r="K64" s="414"/>
      <c r="L64" s="414"/>
      <c r="M64" s="414"/>
      <c r="N64" s="415"/>
      <c r="AM64" s="401"/>
      <c r="AN64" s="401" t="s">
        <v>576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584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540</v>
      </c>
      <c r="BQ72" s="1318"/>
      <c r="BR72" s="1318"/>
      <c r="BS72" s="1318"/>
      <c r="BT72" s="1318"/>
      <c r="BU72" s="1318"/>
      <c r="BV72" s="1318"/>
      <c r="BW72" s="1318"/>
      <c r="BX72" s="1318" t="s">
        <v>541</v>
      </c>
      <c r="BY72" s="1318"/>
      <c r="BZ72" s="1318"/>
      <c r="CA72" s="1318"/>
      <c r="CB72" s="1318"/>
      <c r="CC72" s="1318"/>
      <c r="CD72" s="1318"/>
      <c r="CE72" s="1318"/>
      <c r="CF72" s="1318" t="s">
        <v>542</v>
      </c>
      <c r="CG72" s="1318"/>
      <c r="CH72" s="1318"/>
      <c r="CI72" s="1318"/>
      <c r="CJ72" s="1318"/>
      <c r="CK72" s="1318"/>
      <c r="CL72" s="1318"/>
      <c r="CM72" s="1318"/>
      <c r="CN72" s="1318" t="s">
        <v>543</v>
      </c>
      <c r="CO72" s="1318"/>
      <c r="CP72" s="1318"/>
      <c r="CQ72" s="1318"/>
      <c r="CR72" s="1318"/>
      <c r="CS72" s="1318"/>
      <c r="CT72" s="1318"/>
      <c r="CU72" s="1318"/>
      <c r="CV72" s="1318" t="s">
        <v>544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579</v>
      </c>
      <c r="AO73" s="1321"/>
      <c r="AP73" s="1321"/>
      <c r="AQ73" s="1321"/>
      <c r="AR73" s="1321"/>
      <c r="AS73" s="1321"/>
      <c r="AT73" s="1321"/>
      <c r="AU73" s="1321"/>
      <c r="AV73" s="1321"/>
      <c r="AW73" s="1321"/>
      <c r="AX73" s="1321"/>
      <c r="AY73" s="1321"/>
      <c r="AZ73" s="1321"/>
      <c r="BA73" s="1321"/>
      <c r="BB73" s="1321" t="s">
        <v>580</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585</v>
      </c>
      <c r="BC75" s="1321"/>
      <c r="BD75" s="1321"/>
      <c r="BE75" s="1321"/>
      <c r="BF75" s="1321"/>
      <c r="BG75" s="1321"/>
      <c r="BH75" s="1321"/>
      <c r="BI75" s="1321"/>
      <c r="BJ75" s="1321"/>
      <c r="BK75" s="1321"/>
      <c r="BL75" s="1321"/>
      <c r="BM75" s="1321"/>
      <c r="BN75" s="1321"/>
      <c r="BO75" s="1321"/>
      <c r="BP75" s="1319">
        <v>7.1</v>
      </c>
      <c r="BQ75" s="1319"/>
      <c r="BR75" s="1319"/>
      <c r="BS75" s="1319"/>
      <c r="BT75" s="1319"/>
      <c r="BU75" s="1319"/>
      <c r="BV75" s="1319"/>
      <c r="BW75" s="1319"/>
      <c r="BX75" s="1319">
        <v>5.2</v>
      </c>
      <c r="BY75" s="1319"/>
      <c r="BZ75" s="1319"/>
      <c r="CA75" s="1319"/>
      <c r="CB75" s="1319"/>
      <c r="CC75" s="1319"/>
      <c r="CD75" s="1319"/>
      <c r="CE75" s="1319"/>
      <c r="CF75" s="1319">
        <v>4.2</v>
      </c>
      <c r="CG75" s="1319"/>
      <c r="CH75" s="1319"/>
      <c r="CI75" s="1319"/>
      <c r="CJ75" s="1319"/>
      <c r="CK75" s="1319"/>
      <c r="CL75" s="1319"/>
      <c r="CM75" s="1319"/>
      <c r="CN75" s="1319">
        <v>3.3</v>
      </c>
      <c r="CO75" s="1319"/>
      <c r="CP75" s="1319"/>
      <c r="CQ75" s="1319"/>
      <c r="CR75" s="1319"/>
      <c r="CS75" s="1319"/>
      <c r="CT75" s="1319"/>
      <c r="CU75" s="1319"/>
      <c r="CV75" s="1319">
        <v>5.2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582</v>
      </c>
      <c r="AO77" s="1318"/>
      <c r="AP77" s="1318"/>
      <c r="AQ77" s="1318"/>
      <c r="AR77" s="1318"/>
      <c r="AS77" s="1318"/>
      <c r="AT77" s="1318"/>
      <c r="AU77" s="1318"/>
      <c r="AV77" s="1318"/>
      <c r="AW77" s="1318"/>
      <c r="AX77" s="1318"/>
      <c r="AY77" s="1318"/>
      <c r="AZ77" s="1318"/>
      <c r="BA77" s="1318"/>
      <c r="BB77" s="1321" t="s">
        <v>580</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33.6</v>
      </c>
      <c r="BY77" s="1319"/>
      <c r="BZ77" s="1319"/>
      <c r="CA77" s="1319"/>
      <c r="CB77" s="1319"/>
      <c r="CC77" s="1319"/>
      <c r="CD77" s="1319"/>
      <c r="CE77" s="1319"/>
      <c r="CF77" s="1319">
        <v>35.299999999999997</v>
      </c>
      <c r="CG77" s="1319"/>
      <c r="CH77" s="1319"/>
      <c r="CI77" s="1319"/>
      <c r="CJ77" s="1319"/>
      <c r="CK77" s="1319"/>
      <c r="CL77" s="1319"/>
      <c r="CM77" s="1319"/>
      <c r="CN77" s="1319">
        <v>31.9</v>
      </c>
      <c r="CO77" s="1319"/>
      <c r="CP77" s="1319"/>
      <c r="CQ77" s="1319"/>
      <c r="CR77" s="1319"/>
      <c r="CS77" s="1319"/>
      <c r="CT77" s="1319"/>
      <c r="CU77" s="1319"/>
      <c r="CV77" s="1319">
        <v>24.2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585</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7</v>
      </c>
      <c r="BY79" s="1319"/>
      <c r="BZ79" s="1319"/>
      <c r="CA79" s="1319"/>
      <c r="CB79" s="1319"/>
      <c r="CC79" s="1319"/>
      <c r="CD79" s="1319"/>
      <c r="CE79" s="1319"/>
      <c r="CF79" s="1319">
        <v>6.9</v>
      </c>
      <c r="CG79" s="1319"/>
      <c r="CH79" s="1319"/>
      <c r="CI79" s="1319"/>
      <c r="CJ79" s="1319"/>
      <c r="CK79" s="1319"/>
      <c r="CL79" s="1319"/>
      <c r="CM79" s="1319"/>
      <c r="CN79" s="1319">
        <v>6.6</v>
      </c>
      <c r="CO79" s="1319"/>
      <c r="CP79" s="1319"/>
      <c r="CQ79" s="1319"/>
      <c r="CR79" s="1319"/>
      <c r="CS79" s="1319"/>
      <c r="CT79" s="1319"/>
      <c r="CU79" s="1319"/>
      <c r="CV79" s="1319">
        <v>6.4</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Oqh9WeekhXuO0RoO/BrAlmfEdetIgSxUJ5Ni89/q2sKfSnkzhrfXT9/upRo3FcffRnRvwtMghvzvh0mcI/Keg==" saltValue="sLyVtLHPGi68NeU1KyPF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jjIqmq4svfQmh4zZBIt/B26wbohYl0Iw2EmxdvI20HxfrE8iwItmbYSOGG7XDcczhH0aKMZ/KGgwPabsa2ZQ==" saltValue="L5bjqL5/4HLh20nbeFS7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75" zoomScaleNormal="75"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W7dvLEpgJxxKm31O+o782j3H4Vb2y2ietwhzqVYn7PWhb1sHaotC+OtDoHBQmw3kJLTNUWvunZgA1SUVDohvQ==" saltValue="ls9oMJ2cGpM9uu8HjUks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40920</v>
      </c>
      <c r="E3" s="161"/>
      <c r="F3" s="162">
        <v>66255</v>
      </c>
      <c r="G3" s="163"/>
      <c r="H3" s="164"/>
    </row>
    <row r="4" spans="1:8" x14ac:dyDescent="0.15">
      <c r="A4" s="165"/>
      <c r="B4" s="166"/>
      <c r="C4" s="167"/>
      <c r="D4" s="168">
        <v>24436</v>
      </c>
      <c r="E4" s="169"/>
      <c r="F4" s="170">
        <v>31822</v>
      </c>
      <c r="G4" s="171"/>
      <c r="H4" s="172"/>
    </row>
    <row r="5" spans="1:8" x14ac:dyDescent="0.15">
      <c r="A5" s="153" t="s">
        <v>532</v>
      </c>
      <c r="B5" s="158"/>
      <c r="C5" s="159"/>
      <c r="D5" s="160">
        <v>30682</v>
      </c>
      <c r="E5" s="161"/>
      <c r="F5" s="162">
        <v>47278</v>
      </c>
      <c r="G5" s="163"/>
      <c r="H5" s="164"/>
    </row>
    <row r="6" spans="1:8" x14ac:dyDescent="0.15">
      <c r="A6" s="165"/>
      <c r="B6" s="166"/>
      <c r="C6" s="167"/>
      <c r="D6" s="168">
        <v>12403</v>
      </c>
      <c r="E6" s="169"/>
      <c r="F6" s="170">
        <v>24096</v>
      </c>
      <c r="G6" s="171"/>
      <c r="H6" s="172"/>
    </row>
    <row r="7" spans="1:8" x14ac:dyDescent="0.15">
      <c r="A7" s="153" t="s">
        <v>533</v>
      </c>
      <c r="B7" s="158"/>
      <c r="C7" s="159"/>
      <c r="D7" s="160">
        <v>26110</v>
      </c>
      <c r="E7" s="161"/>
      <c r="F7" s="162">
        <v>44504</v>
      </c>
      <c r="G7" s="163"/>
      <c r="H7" s="164"/>
    </row>
    <row r="8" spans="1:8" x14ac:dyDescent="0.15">
      <c r="A8" s="165"/>
      <c r="B8" s="166"/>
      <c r="C8" s="167"/>
      <c r="D8" s="168">
        <v>16284</v>
      </c>
      <c r="E8" s="169"/>
      <c r="F8" s="170">
        <v>25876</v>
      </c>
      <c r="G8" s="171"/>
      <c r="H8" s="172"/>
    </row>
    <row r="9" spans="1:8" x14ac:dyDescent="0.15">
      <c r="A9" s="153" t="s">
        <v>534</v>
      </c>
      <c r="B9" s="158"/>
      <c r="C9" s="159"/>
      <c r="D9" s="160">
        <v>43507</v>
      </c>
      <c r="E9" s="161"/>
      <c r="F9" s="162">
        <v>47820</v>
      </c>
      <c r="G9" s="163"/>
      <c r="H9" s="164"/>
    </row>
    <row r="10" spans="1:8" x14ac:dyDescent="0.15">
      <c r="A10" s="165"/>
      <c r="B10" s="166"/>
      <c r="C10" s="167"/>
      <c r="D10" s="168">
        <v>18178</v>
      </c>
      <c r="E10" s="169"/>
      <c r="F10" s="170">
        <v>25855</v>
      </c>
      <c r="G10" s="171"/>
      <c r="H10" s="172"/>
    </row>
    <row r="11" spans="1:8" x14ac:dyDescent="0.15">
      <c r="A11" s="153" t="s">
        <v>535</v>
      </c>
      <c r="B11" s="158"/>
      <c r="C11" s="159"/>
      <c r="D11" s="160">
        <v>34016</v>
      </c>
      <c r="E11" s="161"/>
      <c r="F11" s="162">
        <v>41934</v>
      </c>
      <c r="G11" s="163"/>
      <c r="H11" s="164"/>
    </row>
    <row r="12" spans="1:8" x14ac:dyDescent="0.15">
      <c r="A12" s="165"/>
      <c r="B12" s="166"/>
      <c r="C12" s="173"/>
      <c r="D12" s="168">
        <v>23497</v>
      </c>
      <c r="E12" s="169"/>
      <c r="F12" s="170">
        <v>23352</v>
      </c>
      <c r="G12" s="171"/>
      <c r="H12" s="172"/>
    </row>
    <row r="13" spans="1:8" x14ac:dyDescent="0.15">
      <c r="A13" s="153"/>
      <c r="B13" s="158"/>
      <c r="C13" s="174"/>
      <c r="D13" s="175">
        <v>35047</v>
      </c>
      <c r="E13" s="176"/>
      <c r="F13" s="177">
        <v>49558</v>
      </c>
      <c r="G13" s="178"/>
      <c r="H13" s="164"/>
    </row>
    <row r="14" spans="1:8" x14ac:dyDescent="0.15">
      <c r="A14" s="165"/>
      <c r="B14" s="166"/>
      <c r="C14" s="167"/>
      <c r="D14" s="168">
        <v>18960</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6.67</v>
      </c>
      <c r="C19" s="179">
        <f>ROUND(VALUE(SUBSTITUTE(実質収支比率等に係る経年分析!G$48,"▲","-")),2)</f>
        <v>5.98</v>
      </c>
      <c r="D19" s="179">
        <f>ROUND(VALUE(SUBSTITUTE(実質収支比率等に係る経年分析!H$48,"▲","-")),2)</f>
        <v>7.62</v>
      </c>
      <c r="E19" s="179">
        <f>ROUND(VALUE(SUBSTITUTE(実質収支比率等に係る経年分析!I$48,"▲","-")),2)</f>
        <v>6.7</v>
      </c>
      <c r="F19" s="179">
        <f>ROUND(VALUE(SUBSTITUTE(実質収支比率等に係る経年分析!J$48,"▲","-")),2)</f>
        <v>9.24</v>
      </c>
    </row>
    <row r="20" spans="1:11" x14ac:dyDescent="0.15">
      <c r="A20" s="179" t="s">
        <v>55</v>
      </c>
      <c r="B20" s="179">
        <f>ROUND(VALUE(SUBSTITUTE(実質収支比率等に係る経年分析!F$47,"▲","-")),2)</f>
        <v>32.799999999999997</v>
      </c>
      <c r="C20" s="179">
        <f>ROUND(VALUE(SUBSTITUTE(実質収支比率等に係る経年分析!G$47,"▲","-")),2)</f>
        <v>34.46</v>
      </c>
      <c r="D20" s="179">
        <f>ROUND(VALUE(SUBSTITUTE(実質収支比率等に係る経年分析!H$47,"▲","-")),2)</f>
        <v>29.67</v>
      </c>
      <c r="E20" s="179">
        <f>ROUND(VALUE(SUBSTITUTE(実質収支比率等に係る経年分析!I$47,"▲","-")),2)</f>
        <v>28.41</v>
      </c>
      <c r="F20" s="179">
        <f>ROUND(VALUE(SUBSTITUTE(実質収支比率等に係る経年分析!J$47,"▲","-")),2)</f>
        <v>27.91</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-0.79</v>
      </c>
      <c r="D21" s="179">
        <f>IF(ISNUMBER(VALUE(SUBSTITUTE(実質収支比率等に係る経年分析!H$49,"▲","-"))),ROUND(VALUE(SUBSTITUTE(実質収支比率等に係る経年分析!H$49,"▲","-")),2),NA())</f>
        <v>-5.93</v>
      </c>
      <c r="E21" s="179">
        <f>IF(ISNUMBER(VALUE(SUBSTITUTE(実質収支比率等に係る経年分析!I$49,"▲","-"))),ROUND(VALUE(SUBSTITUTE(実質収支比率等に係る経年分析!I$49,"▲","-")),2),NA())</f>
        <v>-5.23</v>
      </c>
      <c r="F21" s="179">
        <f>IF(ISNUMBER(VALUE(SUBSTITUTE(実質収支比率等に係る経年分析!J$49,"▲","-"))),ROUND(VALUE(SUBSTITUTE(実質収支比率等に係る経年分析!J$49,"▲","-")),2),NA())</f>
        <v>2.44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1.1399999999999999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2.72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1.1100000000000001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3.95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1651</v>
      </c>
      <c r="E42" s="181"/>
      <c r="F42" s="181"/>
      <c r="G42" s="181">
        <f>'実質公債費比率（分子）の構造'!L$52</f>
        <v>1640</v>
      </c>
      <c r="H42" s="181"/>
      <c r="I42" s="181"/>
      <c r="J42" s="181">
        <f>'実質公債費比率（分子）の構造'!M$52</f>
        <v>1603</v>
      </c>
      <c r="K42" s="181"/>
      <c r="L42" s="181"/>
      <c r="M42" s="181">
        <f>'実質公債費比率（分子）の構造'!N$52</f>
        <v>1591</v>
      </c>
      <c r="N42" s="181"/>
      <c r="O42" s="181"/>
      <c r="P42" s="181">
        <f>'実質公債費比率（分子）の構造'!O$52</f>
        <v>1606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60</v>
      </c>
      <c r="C44" s="181"/>
      <c r="D44" s="181"/>
      <c r="E44" s="181">
        <f>'実質公債費比率（分子）の構造'!L$50</f>
        <v>60</v>
      </c>
      <c r="F44" s="181"/>
      <c r="G44" s="181"/>
      <c r="H44" s="181">
        <f>'実質公債費比率（分子）の構造'!M$50</f>
        <v>65</v>
      </c>
      <c r="I44" s="181"/>
      <c r="J44" s="181"/>
      <c r="K44" s="181">
        <f>'実質公債費比率（分子）の構造'!N$50</f>
        <v>62</v>
      </c>
      <c r="L44" s="181"/>
      <c r="M44" s="181"/>
      <c r="N44" s="181">
        <f>'実質公債費比率（分子）の構造'!O$50</f>
        <v>65</v>
      </c>
      <c r="O44" s="181"/>
      <c r="P44" s="181"/>
    </row>
    <row r="45" spans="1:16" x14ac:dyDescent="0.15">
      <c r="A45" s="181" t="s">
        <v>66</v>
      </c>
      <c r="B45" s="181">
        <f>'実質公債費比率（分子）の構造'!K$49</f>
        <v>59</v>
      </c>
      <c r="C45" s="181"/>
      <c r="D45" s="181"/>
      <c r="E45" s="181">
        <f>'実質公債費比率（分子）の構造'!L$49</f>
        <v>55</v>
      </c>
      <c r="F45" s="181"/>
      <c r="G45" s="181"/>
      <c r="H45" s="181">
        <f>'実質公債費比率（分子）の構造'!M$49</f>
        <v>104</v>
      </c>
      <c r="I45" s="181"/>
      <c r="J45" s="181"/>
      <c r="K45" s="181">
        <f>'実質公債費比率（分子）の構造'!N$49</f>
        <v>120</v>
      </c>
      <c r="L45" s="181"/>
      <c r="M45" s="181"/>
      <c r="N45" s="181">
        <f>'実質公債費比率（分子）の構造'!O$49</f>
        <v>184</v>
      </c>
      <c r="O45" s="181"/>
      <c r="P45" s="181"/>
    </row>
    <row r="46" spans="1:16" x14ac:dyDescent="0.15">
      <c r="A46" s="181" t="s">
        <v>67</v>
      </c>
      <c r="B46" s="181">
        <f>'実質公債費比率（分子）の構造'!K$48</f>
        <v>511</v>
      </c>
      <c r="C46" s="181"/>
      <c r="D46" s="181"/>
      <c r="E46" s="181">
        <f>'実質公債費比率（分子）の構造'!L$48</f>
        <v>191</v>
      </c>
      <c r="F46" s="181"/>
      <c r="G46" s="181"/>
      <c r="H46" s="181">
        <f>'実質公債費比率（分子）の構造'!M$48</f>
        <v>290</v>
      </c>
      <c r="I46" s="181"/>
      <c r="J46" s="181"/>
      <c r="K46" s="181">
        <f>'実質公債費比率（分子）の構造'!N$48</f>
        <v>153</v>
      </c>
      <c r="L46" s="181"/>
      <c r="M46" s="181"/>
      <c r="N46" s="181">
        <f>'実質公債費比率（分子）の構造'!O$48</f>
        <v>449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1665</v>
      </c>
      <c r="C49" s="181"/>
      <c r="D49" s="181"/>
      <c r="E49" s="181">
        <f>'実質公債費比率（分子）の構造'!L$45</f>
        <v>1528</v>
      </c>
      <c r="F49" s="181"/>
      <c r="G49" s="181"/>
      <c r="H49" s="181">
        <f>'実質公債費比率（分子）の構造'!M$45</f>
        <v>1607</v>
      </c>
      <c r="I49" s="181"/>
      <c r="J49" s="181"/>
      <c r="K49" s="181">
        <f>'実質公債費比率（分子）の構造'!N$45</f>
        <v>1671</v>
      </c>
      <c r="L49" s="181"/>
      <c r="M49" s="181"/>
      <c r="N49" s="181">
        <f>'実質公債費比率（分子）の構造'!O$45</f>
        <v>1705</v>
      </c>
      <c r="O49" s="181"/>
      <c r="P49" s="181"/>
    </row>
    <row r="50" spans="1:16" x14ac:dyDescent="0.15">
      <c r="A50" s="181" t="s">
        <v>71</v>
      </c>
      <c r="B50" s="181" t="e">
        <f>NA()</f>
        <v>#N/A</v>
      </c>
      <c r="C50" s="181">
        <f>IF(ISNUMBER('実質公債費比率（分子）の構造'!K$53),'実質公債費比率（分子）の構造'!K$53,NA())</f>
        <v>644</v>
      </c>
      <c r="D50" s="181" t="e">
        <f>NA()</f>
        <v>#N/A</v>
      </c>
      <c r="E50" s="181" t="e">
        <f>NA()</f>
        <v>#N/A</v>
      </c>
      <c r="F50" s="181">
        <f>IF(ISNUMBER('実質公債費比率（分子）の構造'!L$53),'実質公債費比率（分子）の構造'!L$53,NA())</f>
        <v>194</v>
      </c>
      <c r="G50" s="181" t="e">
        <f>NA()</f>
        <v>#N/A</v>
      </c>
      <c r="H50" s="181" t="e">
        <f>NA()</f>
        <v>#N/A</v>
      </c>
      <c r="I50" s="181">
        <f>IF(ISNUMBER('実質公債費比率（分子）の構造'!M$53),'実質公債費比率（分子）の構造'!M$53,NA())</f>
        <v>463</v>
      </c>
      <c r="J50" s="181" t="e">
        <f>NA()</f>
        <v>#N/A</v>
      </c>
      <c r="K50" s="181" t="e">
        <f>NA()</f>
        <v>#N/A</v>
      </c>
      <c r="L50" s="181">
        <f>IF(ISNUMBER('実質公債費比率（分子）の構造'!N$53),'実質公債費比率（分子）の構造'!N$53,NA())</f>
        <v>415</v>
      </c>
      <c r="M50" s="181" t="e">
        <f>NA()</f>
        <v>#N/A</v>
      </c>
      <c r="N50" s="181" t="e">
        <f>NA()</f>
        <v>#N/A</v>
      </c>
      <c r="O50" s="181">
        <f>IF(ISNUMBER('実質公債費比率（分子）の構造'!O$53),'実質公債費比率（分子）の構造'!O$53,NA())</f>
        <v>797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18445</v>
      </c>
      <c r="E56" s="180"/>
      <c r="F56" s="180"/>
      <c r="G56" s="180">
        <f>'将来負担比率（分子）の構造'!J$52</f>
        <v>18315</v>
      </c>
      <c r="H56" s="180"/>
      <c r="I56" s="180"/>
      <c r="J56" s="180">
        <f>'将来負担比率（分子）の構造'!K$52</f>
        <v>19180</v>
      </c>
      <c r="K56" s="180"/>
      <c r="L56" s="180"/>
      <c r="M56" s="180">
        <f>'将来負担比率（分子）の構造'!L$52</f>
        <v>20391</v>
      </c>
      <c r="N56" s="180"/>
      <c r="O56" s="180"/>
      <c r="P56" s="180">
        <f>'将来負担比率（分子）の構造'!M$52</f>
        <v>20776</v>
      </c>
    </row>
    <row r="57" spans="1:16" x14ac:dyDescent="0.15">
      <c r="A57" s="180" t="s">
        <v>42</v>
      </c>
      <c r="B57" s="180"/>
      <c r="C57" s="180"/>
      <c r="D57" s="180">
        <f>'将来負担比率（分子）の構造'!I$51</f>
        <v>748</v>
      </c>
      <c r="E57" s="180"/>
      <c r="F57" s="180"/>
      <c r="G57" s="180">
        <f>'将来負担比率（分子）の構造'!J$51</f>
        <v>690</v>
      </c>
      <c r="H57" s="180"/>
      <c r="I57" s="180"/>
      <c r="J57" s="180">
        <f>'将来負担比率（分子）の構造'!K$51</f>
        <v>657</v>
      </c>
      <c r="K57" s="180"/>
      <c r="L57" s="180"/>
      <c r="M57" s="180">
        <f>'将来負担比率（分子）の構造'!L$51</f>
        <v>599</v>
      </c>
      <c r="N57" s="180"/>
      <c r="O57" s="180"/>
      <c r="P57" s="180">
        <f>'将来負担比率（分子）の構造'!M$51</f>
        <v>538</v>
      </c>
    </row>
    <row r="58" spans="1:16" x14ac:dyDescent="0.15">
      <c r="A58" s="180" t="s">
        <v>41</v>
      </c>
      <c r="B58" s="180"/>
      <c r="C58" s="180"/>
      <c r="D58" s="180">
        <f>'将来負担比率（分子）の構造'!I$50</f>
        <v>7869</v>
      </c>
      <c r="E58" s="180"/>
      <c r="F58" s="180"/>
      <c r="G58" s="180">
        <f>'将来負担比率（分子）の構造'!J$50</f>
        <v>8403</v>
      </c>
      <c r="H58" s="180"/>
      <c r="I58" s="180"/>
      <c r="J58" s="180">
        <f>'将来負担比率（分子）の構造'!K$50</f>
        <v>7866</v>
      </c>
      <c r="K58" s="180"/>
      <c r="L58" s="180"/>
      <c r="M58" s="180">
        <f>'将来負担比率（分子）の構造'!L$50</f>
        <v>7963</v>
      </c>
      <c r="N58" s="180"/>
      <c r="O58" s="180"/>
      <c r="P58" s="180">
        <f>'将来負担比率（分子）の構造'!M$50</f>
        <v>8821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444</v>
      </c>
      <c r="C63" s="180"/>
      <c r="D63" s="180"/>
      <c r="E63" s="180">
        <f>'将来負担比率（分子）の構造'!J$44</f>
        <v>655</v>
      </c>
      <c r="F63" s="180"/>
      <c r="G63" s="180"/>
      <c r="H63" s="180">
        <f>'将来負担比率（分子）の構造'!K$44</f>
        <v>606</v>
      </c>
      <c r="I63" s="180"/>
      <c r="J63" s="180"/>
      <c r="K63" s="180">
        <f>'将来負担比率（分子）の構造'!L$44</f>
        <v>443</v>
      </c>
      <c r="L63" s="180"/>
      <c r="M63" s="180"/>
      <c r="N63" s="180">
        <f>'将来負担比率（分子）の構造'!M$44</f>
        <v>443</v>
      </c>
      <c r="O63" s="180"/>
      <c r="P63" s="180"/>
    </row>
    <row r="64" spans="1:16" x14ac:dyDescent="0.15">
      <c r="A64" s="180" t="s">
        <v>33</v>
      </c>
      <c r="B64" s="180">
        <f>'将来負担比率（分子）の構造'!I$43</f>
        <v>6118</v>
      </c>
      <c r="C64" s="180"/>
      <c r="D64" s="180"/>
      <c r="E64" s="180">
        <f>'将来負担比率（分子）の構造'!J$43</f>
        <v>4483</v>
      </c>
      <c r="F64" s="180"/>
      <c r="G64" s="180"/>
      <c r="H64" s="180">
        <f>'将来負担比率（分子）の構造'!K$43</f>
        <v>4869</v>
      </c>
      <c r="I64" s="180"/>
      <c r="J64" s="180"/>
      <c r="K64" s="180">
        <f>'将来負担比率（分子）の構造'!L$43</f>
        <v>3254</v>
      </c>
      <c r="L64" s="180"/>
      <c r="M64" s="180"/>
      <c r="N64" s="180">
        <f>'将来負担比率（分子）の構造'!M$43</f>
        <v>3434</v>
      </c>
      <c r="O64" s="180"/>
      <c r="P64" s="180"/>
    </row>
    <row r="65" spans="1:16" x14ac:dyDescent="0.15">
      <c r="A65" s="180" t="s">
        <v>32</v>
      </c>
      <c r="B65" s="180">
        <f>'将来負担比率（分子）の構造'!I$42</f>
        <v>453</v>
      </c>
      <c r="C65" s="180"/>
      <c r="D65" s="180"/>
      <c r="E65" s="180">
        <f>'将来負担比率（分子）の構造'!J$42</f>
        <v>334</v>
      </c>
      <c r="F65" s="180"/>
      <c r="G65" s="180"/>
      <c r="H65" s="180">
        <f>'将来負担比率（分子）の構造'!K$42</f>
        <v>315</v>
      </c>
      <c r="I65" s="180"/>
      <c r="J65" s="180"/>
      <c r="K65" s="180">
        <f>'将来負担比率（分子）の構造'!L$42</f>
        <v>291</v>
      </c>
      <c r="L65" s="180"/>
      <c r="M65" s="180"/>
      <c r="N65" s="180">
        <f>'将来負担比率（分子）の構造'!M$42</f>
        <v>193</v>
      </c>
      <c r="O65" s="180"/>
      <c r="P65" s="180"/>
    </row>
    <row r="66" spans="1:16" x14ac:dyDescent="0.15">
      <c r="A66" s="180" t="s">
        <v>31</v>
      </c>
      <c r="B66" s="180">
        <f>'将来負担比率（分子）の構造'!I$41</f>
        <v>16406</v>
      </c>
      <c r="C66" s="180"/>
      <c r="D66" s="180"/>
      <c r="E66" s="180">
        <f>'将来負担比率（分子）の構造'!J$41</f>
        <v>16432</v>
      </c>
      <c r="F66" s="180"/>
      <c r="G66" s="180"/>
      <c r="H66" s="180">
        <f>'将来負担比率（分子）の構造'!K$41</f>
        <v>16900</v>
      </c>
      <c r="I66" s="180"/>
      <c r="J66" s="180"/>
      <c r="K66" s="180">
        <f>'将来負担比率（分子）の構造'!L$41</f>
        <v>18980</v>
      </c>
      <c r="L66" s="180"/>
      <c r="M66" s="180"/>
      <c r="N66" s="180">
        <f>'将来負担比率（分子）の構造'!M$41</f>
        <v>19552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3549</v>
      </c>
      <c r="C72" s="184">
        <f>基金残高に係る経年分析!G55</f>
        <v>3465</v>
      </c>
      <c r="D72" s="184">
        <f>基金残高に係る経年分析!H55</f>
        <v>3444</v>
      </c>
    </row>
    <row r="73" spans="1:16" x14ac:dyDescent="0.15">
      <c r="A73" s="183" t="s">
        <v>78</v>
      </c>
      <c r="B73" s="184">
        <f>基金残高に係る経年分析!F56</f>
        <v>539</v>
      </c>
      <c r="C73" s="184">
        <f>基金残高に係る経年分析!G56</f>
        <v>540</v>
      </c>
      <c r="D73" s="184">
        <f>基金残高に係る経年分析!H56</f>
        <v>836</v>
      </c>
    </row>
    <row r="74" spans="1:16" x14ac:dyDescent="0.15">
      <c r="A74" s="183" t="s">
        <v>79</v>
      </c>
      <c r="B74" s="184">
        <f>基金残高に係る経年分析!F57</f>
        <v>2642</v>
      </c>
      <c r="C74" s="184">
        <f>基金残高に係る経年分析!G57</f>
        <v>2799</v>
      </c>
      <c r="D74" s="184">
        <f>基金残高に係る経年分析!H57</f>
        <v>3198</v>
      </c>
    </row>
  </sheetData>
  <sheetProtection algorithmName="SHA-512" hashValue="/Rc0ecGQ5P0II0DtTbrIj88ol3YzKnlbnaSsXVdFu0coyJA73aR5UocGDyPvi206ctRJtgWjUmwo+V+nTlDQtg==" saltValue="f0t5WWjLg/xQ1yyJ9SFO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7318712</v>
      </c>
      <c r="S5" s="727"/>
      <c r="T5" s="727"/>
      <c r="U5" s="727"/>
      <c r="V5" s="727"/>
      <c r="W5" s="727"/>
      <c r="X5" s="727"/>
      <c r="Y5" s="773"/>
      <c r="Z5" s="791">
        <v>30.5</v>
      </c>
      <c r="AA5" s="791"/>
      <c r="AB5" s="791"/>
      <c r="AC5" s="791"/>
      <c r="AD5" s="792">
        <v>7318712</v>
      </c>
      <c r="AE5" s="792"/>
      <c r="AF5" s="792"/>
      <c r="AG5" s="792"/>
      <c r="AH5" s="792"/>
      <c r="AI5" s="792"/>
      <c r="AJ5" s="792"/>
      <c r="AK5" s="792"/>
      <c r="AL5" s="774">
        <v>60.5</v>
      </c>
      <c r="AM5" s="743"/>
      <c r="AN5" s="743"/>
      <c r="AO5" s="775"/>
      <c r="AP5" s="760" t="s">
        <v>227</v>
      </c>
      <c r="AQ5" s="761"/>
      <c r="AR5" s="761"/>
      <c r="AS5" s="761"/>
      <c r="AT5" s="761"/>
      <c r="AU5" s="761"/>
      <c r="AV5" s="761"/>
      <c r="AW5" s="761"/>
      <c r="AX5" s="761"/>
      <c r="AY5" s="761"/>
      <c r="AZ5" s="761"/>
      <c r="BA5" s="761"/>
      <c r="BB5" s="761"/>
      <c r="BC5" s="761"/>
      <c r="BD5" s="761"/>
      <c r="BE5" s="761"/>
      <c r="BF5" s="762"/>
      <c r="BG5" s="661">
        <v>7318712</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169748</v>
      </c>
      <c r="S6" s="664"/>
      <c r="T6" s="664"/>
      <c r="U6" s="664"/>
      <c r="V6" s="664"/>
      <c r="W6" s="664"/>
      <c r="X6" s="664"/>
      <c r="Y6" s="665"/>
      <c r="Z6" s="723">
        <v>0.7</v>
      </c>
      <c r="AA6" s="723"/>
      <c r="AB6" s="723"/>
      <c r="AC6" s="723"/>
      <c r="AD6" s="724">
        <v>169748</v>
      </c>
      <c r="AE6" s="724"/>
      <c r="AF6" s="724"/>
      <c r="AG6" s="724"/>
      <c r="AH6" s="724"/>
      <c r="AI6" s="724"/>
      <c r="AJ6" s="724"/>
      <c r="AK6" s="724"/>
      <c r="AL6" s="666">
        <v>1.4</v>
      </c>
      <c r="AM6" s="667"/>
      <c r="AN6" s="667"/>
      <c r="AO6" s="725"/>
      <c r="AP6" s="658" t="s">
        <v>233</v>
      </c>
      <c r="AQ6" s="659"/>
      <c r="AR6" s="659"/>
      <c r="AS6" s="659"/>
      <c r="AT6" s="659"/>
      <c r="AU6" s="659"/>
      <c r="AV6" s="659"/>
      <c r="AW6" s="659"/>
      <c r="AX6" s="659"/>
      <c r="AY6" s="659"/>
      <c r="AZ6" s="659"/>
      <c r="BA6" s="659"/>
      <c r="BB6" s="659"/>
      <c r="BC6" s="659"/>
      <c r="BD6" s="659"/>
      <c r="BE6" s="659"/>
      <c r="BF6" s="660"/>
      <c r="BG6" s="661">
        <v>7318712</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191061</v>
      </c>
      <c r="CS6" s="664"/>
      <c r="CT6" s="664"/>
      <c r="CU6" s="664"/>
      <c r="CV6" s="664"/>
      <c r="CW6" s="664"/>
      <c r="CX6" s="664"/>
      <c r="CY6" s="665"/>
      <c r="CZ6" s="774">
        <v>0.8</v>
      </c>
      <c r="DA6" s="743"/>
      <c r="DB6" s="743"/>
      <c r="DC6" s="777"/>
      <c r="DD6" s="669">
        <v>702</v>
      </c>
      <c r="DE6" s="664"/>
      <c r="DF6" s="664"/>
      <c r="DG6" s="664"/>
      <c r="DH6" s="664"/>
      <c r="DI6" s="664"/>
      <c r="DJ6" s="664"/>
      <c r="DK6" s="664"/>
      <c r="DL6" s="664"/>
      <c r="DM6" s="664"/>
      <c r="DN6" s="664"/>
      <c r="DO6" s="664"/>
      <c r="DP6" s="665"/>
      <c r="DQ6" s="669">
        <v>191061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10896</v>
      </c>
      <c r="S7" s="664"/>
      <c r="T7" s="664"/>
      <c r="U7" s="664"/>
      <c r="V7" s="664"/>
      <c r="W7" s="664"/>
      <c r="X7" s="664"/>
      <c r="Y7" s="665"/>
      <c r="Z7" s="723">
        <v>0</v>
      </c>
      <c r="AA7" s="723"/>
      <c r="AB7" s="723"/>
      <c r="AC7" s="723"/>
      <c r="AD7" s="724">
        <v>10896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4100598</v>
      </c>
      <c r="BH7" s="664"/>
      <c r="BI7" s="664"/>
      <c r="BJ7" s="664"/>
      <c r="BK7" s="664"/>
      <c r="BL7" s="664"/>
      <c r="BM7" s="664"/>
      <c r="BN7" s="665"/>
      <c r="BO7" s="723">
        <v>56</v>
      </c>
      <c r="BP7" s="723"/>
      <c r="BQ7" s="723"/>
      <c r="BR7" s="723"/>
      <c r="BS7" s="724" t="s">
        <v>130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3327907</v>
      </c>
      <c r="CS7" s="664"/>
      <c r="CT7" s="664"/>
      <c r="CU7" s="664"/>
      <c r="CV7" s="664"/>
      <c r="CW7" s="664"/>
      <c r="CX7" s="664"/>
      <c r="CY7" s="665"/>
      <c r="CZ7" s="723">
        <v>14.7</v>
      </c>
      <c r="DA7" s="723"/>
      <c r="DB7" s="723"/>
      <c r="DC7" s="723"/>
      <c r="DD7" s="669">
        <v>348763</v>
      </c>
      <c r="DE7" s="664"/>
      <c r="DF7" s="664"/>
      <c r="DG7" s="664"/>
      <c r="DH7" s="664"/>
      <c r="DI7" s="664"/>
      <c r="DJ7" s="664"/>
      <c r="DK7" s="664"/>
      <c r="DL7" s="664"/>
      <c r="DM7" s="664"/>
      <c r="DN7" s="664"/>
      <c r="DO7" s="664"/>
      <c r="DP7" s="665"/>
      <c r="DQ7" s="669">
        <v>2757550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21040</v>
      </c>
      <c r="S8" s="664"/>
      <c r="T8" s="664"/>
      <c r="U8" s="664"/>
      <c r="V8" s="664"/>
      <c r="W8" s="664"/>
      <c r="X8" s="664"/>
      <c r="Y8" s="665"/>
      <c r="Z8" s="723">
        <v>0.1</v>
      </c>
      <c r="AA8" s="723"/>
      <c r="AB8" s="723"/>
      <c r="AC8" s="723"/>
      <c r="AD8" s="724">
        <v>21040</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100681</v>
      </c>
      <c r="BH8" s="664"/>
      <c r="BI8" s="664"/>
      <c r="BJ8" s="664"/>
      <c r="BK8" s="664"/>
      <c r="BL8" s="664"/>
      <c r="BM8" s="664"/>
      <c r="BN8" s="665"/>
      <c r="BO8" s="723">
        <v>1.4</v>
      </c>
      <c r="BP8" s="723"/>
      <c r="BQ8" s="723"/>
      <c r="BR8" s="723"/>
      <c r="BS8" s="669" t="s">
        <v>228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10339968</v>
      </c>
      <c r="CS8" s="664"/>
      <c r="CT8" s="664"/>
      <c r="CU8" s="664"/>
      <c r="CV8" s="664"/>
      <c r="CW8" s="664"/>
      <c r="CX8" s="664"/>
      <c r="CY8" s="665"/>
      <c r="CZ8" s="723">
        <v>45.5</v>
      </c>
      <c r="DA8" s="723"/>
      <c r="DB8" s="723"/>
      <c r="DC8" s="723"/>
      <c r="DD8" s="669">
        <v>103817</v>
      </c>
      <c r="DE8" s="664"/>
      <c r="DF8" s="664"/>
      <c r="DG8" s="664"/>
      <c r="DH8" s="664"/>
      <c r="DI8" s="664"/>
      <c r="DJ8" s="664"/>
      <c r="DK8" s="664"/>
      <c r="DL8" s="664"/>
      <c r="DM8" s="664"/>
      <c r="DN8" s="664"/>
      <c r="DO8" s="664"/>
      <c r="DP8" s="665"/>
      <c r="DQ8" s="669">
        <v>4209295</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16578</v>
      </c>
      <c r="S9" s="664"/>
      <c r="T9" s="664"/>
      <c r="U9" s="664"/>
      <c r="V9" s="664"/>
      <c r="W9" s="664"/>
      <c r="X9" s="664"/>
      <c r="Y9" s="665"/>
      <c r="Z9" s="723">
        <v>0.1</v>
      </c>
      <c r="AA9" s="723"/>
      <c r="AB9" s="723"/>
      <c r="AC9" s="723"/>
      <c r="AD9" s="724">
        <v>16578</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2671805</v>
      </c>
      <c r="BH9" s="664"/>
      <c r="BI9" s="664"/>
      <c r="BJ9" s="664"/>
      <c r="BK9" s="664"/>
      <c r="BL9" s="664"/>
      <c r="BM9" s="664"/>
      <c r="BN9" s="665"/>
      <c r="BO9" s="723">
        <v>36.5</v>
      </c>
      <c r="BP9" s="723"/>
      <c r="BQ9" s="723"/>
      <c r="BR9" s="723"/>
      <c r="BS9" s="669" t="s">
        <v>228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1377938</v>
      </c>
      <c r="CS9" s="664"/>
      <c r="CT9" s="664"/>
      <c r="CU9" s="664"/>
      <c r="CV9" s="664"/>
      <c r="CW9" s="664"/>
      <c r="CX9" s="664"/>
      <c r="CY9" s="665"/>
      <c r="CZ9" s="723">
        <v>6.1</v>
      </c>
      <c r="DA9" s="723"/>
      <c r="DB9" s="723"/>
      <c r="DC9" s="723"/>
      <c r="DD9" s="669" t="s">
        <v>228</v>
      </c>
      <c r="DE9" s="664"/>
      <c r="DF9" s="664"/>
      <c r="DG9" s="664"/>
      <c r="DH9" s="664"/>
      <c r="DI9" s="664"/>
      <c r="DJ9" s="664"/>
      <c r="DK9" s="664"/>
      <c r="DL9" s="664"/>
      <c r="DM9" s="664"/>
      <c r="DN9" s="664"/>
      <c r="DO9" s="664"/>
      <c r="DP9" s="665"/>
      <c r="DQ9" s="669">
        <v>1296096</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130</v>
      </c>
      <c r="AA10" s="723"/>
      <c r="AB10" s="723"/>
      <c r="AC10" s="723"/>
      <c r="AD10" s="724" t="s">
        <v>228</v>
      </c>
      <c r="AE10" s="724"/>
      <c r="AF10" s="724"/>
      <c r="AG10" s="724"/>
      <c r="AH10" s="724"/>
      <c r="AI10" s="724"/>
      <c r="AJ10" s="724"/>
      <c r="AK10" s="724"/>
      <c r="AL10" s="666" t="s">
        <v>228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106652</v>
      </c>
      <c r="BH10" s="664"/>
      <c r="BI10" s="664"/>
      <c r="BJ10" s="664"/>
      <c r="BK10" s="664"/>
      <c r="BL10" s="664"/>
      <c r="BM10" s="664"/>
      <c r="BN10" s="665"/>
      <c r="BO10" s="723">
        <v>1.5</v>
      </c>
      <c r="BP10" s="723"/>
      <c r="BQ10" s="723"/>
      <c r="BR10" s="723"/>
      <c r="BS10" s="669" t="s">
        <v>228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228</v>
      </c>
      <c r="DA10" s="723"/>
      <c r="DB10" s="723"/>
      <c r="DC10" s="723"/>
      <c r="DD10" s="669" t="s">
        <v>228</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228</v>
      </c>
      <c r="S11" s="664"/>
      <c r="T11" s="664"/>
      <c r="U11" s="664"/>
      <c r="V11" s="664"/>
      <c r="W11" s="664"/>
      <c r="X11" s="664"/>
      <c r="Y11" s="665"/>
      <c r="Z11" s="723" t="s">
        <v>228</v>
      </c>
      <c r="AA11" s="723"/>
      <c r="AB11" s="723"/>
      <c r="AC11" s="723"/>
      <c r="AD11" s="724" t="s">
        <v>228</v>
      </c>
      <c r="AE11" s="724"/>
      <c r="AF11" s="724"/>
      <c r="AG11" s="724"/>
      <c r="AH11" s="724"/>
      <c r="AI11" s="724"/>
      <c r="AJ11" s="724"/>
      <c r="AK11" s="724"/>
      <c r="AL11" s="666" t="s">
        <v>228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1221460</v>
      </c>
      <c r="BH11" s="664"/>
      <c r="BI11" s="664"/>
      <c r="BJ11" s="664"/>
      <c r="BK11" s="664"/>
      <c r="BL11" s="664"/>
      <c r="BM11" s="664"/>
      <c r="BN11" s="665"/>
      <c r="BO11" s="723">
        <v>16.7</v>
      </c>
      <c r="BP11" s="723"/>
      <c r="BQ11" s="723"/>
      <c r="BR11" s="723"/>
      <c r="BS11" s="669" t="s">
        <v>228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721145</v>
      </c>
      <c r="CS11" s="664"/>
      <c r="CT11" s="664"/>
      <c r="CU11" s="664"/>
      <c r="CV11" s="664"/>
      <c r="CW11" s="664"/>
      <c r="CX11" s="664"/>
      <c r="CY11" s="665"/>
      <c r="CZ11" s="723">
        <v>3.2</v>
      </c>
      <c r="DA11" s="723"/>
      <c r="DB11" s="723"/>
      <c r="DC11" s="723"/>
      <c r="DD11" s="669">
        <v>17468</v>
      </c>
      <c r="DE11" s="664"/>
      <c r="DF11" s="664"/>
      <c r="DG11" s="664"/>
      <c r="DH11" s="664"/>
      <c r="DI11" s="664"/>
      <c r="DJ11" s="664"/>
      <c r="DK11" s="664"/>
      <c r="DL11" s="664"/>
      <c r="DM11" s="664"/>
      <c r="DN11" s="664"/>
      <c r="DO11" s="664"/>
      <c r="DP11" s="665"/>
      <c r="DQ11" s="669">
        <v>281444</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1039962</v>
      </c>
      <c r="S12" s="664"/>
      <c r="T12" s="664"/>
      <c r="U12" s="664"/>
      <c r="V12" s="664"/>
      <c r="W12" s="664"/>
      <c r="X12" s="664"/>
      <c r="Y12" s="665"/>
      <c r="Z12" s="723">
        <v>4.3</v>
      </c>
      <c r="AA12" s="723"/>
      <c r="AB12" s="723"/>
      <c r="AC12" s="723"/>
      <c r="AD12" s="724">
        <v>1039962</v>
      </c>
      <c r="AE12" s="724"/>
      <c r="AF12" s="724"/>
      <c r="AG12" s="724"/>
      <c r="AH12" s="724"/>
      <c r="AI12" s="724"/>
      <c r="AJ12" s="724"/>
      <c r="AK12" s="724"/>
      <c r="AL12" s="666">
        <v>8.6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2714456</v>
      </c>
      <c r="BH12" s="664"/>
      <c r="BI12" s="664"/>
      <c r="BJ12" s="664"/>
      <c r="BK12" s="664"/>
      <c r="BL12" s="664"/>
      <c r="BM12" s="664"/>
      <c r="BN12" s="665"/>
      <c r="BO12" s="723">
        <v>37.1</v>
      </c>
      <c r="BP12" s="723"/>
      <c r="BQ12" s="723"/>
      <c r="BR12" s="723"/>
      <c r="BS12" s="669" t="s">
        <v>130</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442819</v>
      </c>
      <c r="CS12" s="664"/>
      <c r="CT12" s="664"/>
      <c r="CU12" s="664"/>
      <c r="CV12" s="664"/>
      <c r="CW12" s="664"/>
      <c r="CX12" s="664"/>
      <c r="CY12" s="665"/>
      <c r="CZ12" s="723">
        <v>2</v>
      </c>
      <c r="DA12" s="723"/>
      <c r="DB12" s="723"/>
      <c r="DC12" s="723"/>
      <c r="DD12" s="669">
        <v>111614</v>
      </c>
      <c r="DE12" s="664"/>
      <c r="DF12" s="664"/>
      <c r="DG12" s="664"/>
      <c r="DH12" s="664"/>
      <c r="DI12" s="664"/>
      <c r="DJ12" s="664"/>
      <c r="DK12" s="664"/>
      <c r="DL12" s="664"/>
      <c r="DM12" s="664"/>
      <c r="DN12" s="664"/>
      <c r="DO12" s="664"/>
      <c r="DP12" s="665"/>
      <c r="DQ12" s="669">
        <v>271377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8401</v>
      </c>
      <c r="S13" s="664"/>
      <c r="T13" s="664"/>
      <c r="U13" s="664"/>
      <c r="V13" s="664"/>
      <c r="W13" s="664"/>
      <c r="X13" s="664"/>
      <c r="Y13" s="665"/>
      <c r="Z13" s="723">
        <v>0</v>
      </c>
      <c r="AA13" s="723"/>
      <c r="AB13" s="723"/>
      <c r="AC13" s="723"/>
      <c r="AD13" s="724">
        <v>8401</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2710577</v>
      </c>
      <c r="BH13" s="664"/>
      <c r="BI13" s="664"/>
      <c r="BJ13" s="664"/>
      <c r="BK13" s="664"/>
      <c r="BL13" s="664"/>
      <c r="BM13" s="664"/>
      <c r="BN13" s="665"/>
      <c r="BO13" s="723">
        <v>37</v>
      </c>
      <c r="BP13" s="723"/>
      <c r="BQ13" s="723"/>
      <c r="BR13" s="723"/>
      <c r="BS13" s="669" t="s">
        <v>228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1709939</v>
      </c>
      <c r="CS13" s="664"/>
      <c r="CT13" s="664"/>
      <c r="CU13" s="664"/>
      <c r="CV13" s="664"/>
      <c r="CW13" s="664"/>
      <c r="CX13" s="664"/>
      <c r="CY13" s="665"/>
      <c r="CZ13" s="723">
        <v>7.5</v>
      </c>
      <c r="DA13" s="723"/>
      <c r="DB13" s="723"/>
      <c r="DC13" s="723"/>
      <c r="DD13" s="669">
        <v>861458</v>
      </c>
      <c r="DE13" s="664"/>
      <c r="DF13" s="664"/>
      <c r="DG13" s="664"/>
      <c r="DH13" s="664"/>
      <c r="DI13" s="664"/>
      <c r="DJ13" s="664"/>
      <c r="DK13" s="664"/>
      <c r="DL13" s="664"/>
      <c r="DM13" s="664"/>
      <c r="DN13" s="664"/>
      <c r="DO13" s="664"/>
      <c r="DP13" s="665"/>
      <c r="DQ13" s="669">
        <v>1013909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228</v>
      </c>
      <c r="AA14" s="723"/>
      <c r="AB14" s="723"/>
      <c r="AC14" s="723"/>
      <c r="AD14" s="724" t="s">
        <v>228</v>
      </c>
      <c r="AE14" s="724"/>
      <c r="AF14" s="724"/>
      <c r="AG14" s="724"/>
      <c r="AH14" s="724"/>
      <c r="AI14" s="724"/>
      <c r="AJ14" s="724"/>
      <c r="AK14" s="724"/>
      <c r="AL14" s="666" t="s">
        <v>228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174032</v>
      </c>
      <c r="BH14" s="664"/>
      <c r="BI14" s="664"/>
      <c r="BJ14" s="664"/>
      <c r="BK14" s="664"/>
      <c r="BL14" s="664"/>
      <c r="BM14" s="664"/>
      <c r="BN14" s="665"/>
      <c r="BO14" s="723">
        <v>2.4</v>
      </c>
      <c r="BP14" s="723"/>
      <c r="BQ14" s="723"/>
      <c r="BR14" s="723"/>
      <c r="BS14" s="669" t="s">
        <v>228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627733</v>
      </c>
      <c r="CS14" s="664"/>
      <c r="CT14" s="664"/>
      <c r="CU14" s="664"/>
      <c r="CV14" s="664"/>
      <c r="CW14" s="664"/>
      <c r="CX14" s="664"/>
      <c r="CY14" s="665"/>
      <c r="CZ14" s="723">
        <v>2.8</v>
      </c>
      <c r="DA14" s="723"/>
      <c r="DB14" s="723"/>
      <c r="DC14" s="723"/>
      <c r="DD14" s="669">
        <v>16736</v>
      </c>
      <c r="DE14" s="664"/>
      <c r="DF14" s="664"/>
      <c r="DG14" s="664"/>
      <c r="DH14" s="664"/>
      <c r="DI14" s="664"/>
      <c r="DJ14" s="664"/>
      <c r="DK14" s="664"/>
      <c r="DL14" s="664"/>
      <c r="DM14" s="664"/>
      <c r="DN14" s="664"/>
      <c r="DO14" s="664"/>
      <c r="DP14" s="665"/>
      <c r="DQ14" s="669">
        <v>607475</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40149</v>
      </c>
      <c r="S15" s="664"/>
      <c r="T15" s="664"/>
      <c r="U15" s="664"/>
      <c r="V15" s="664"/>
      <c r="W15" s="664"/>
      <c r="X15" s="664"/>
      <c r="Y15" s="665"/>
      <c r="Z15" s="723">
        <v>0.2</v>
      </c>
      <c r="AA15" s="723"/>
      <c r="AB15" s="723"/>
      <c r="AC15" s="723"/>
      <c r="AD15" s="724">
        <v>40149</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329626</v>
      </c>
      <c r="BH15" s="664"/>
      <c r="BI15" s="664"/>
      <c r="BJ15" s="664"/>
      <c r="BK15" s="664"/>
      <c r="BL15" s="664"/>
      <c r="BM15" s="664"/>
      <c r="BN15" s="665"/>
      <c r="BO15" s="723">
        <v>4.5</v>
      </c>
      <c r="BP15" s="723"/>
      <c r="BQ15" s="723"/>
      <c r="BR15" s="723"/>
      <c r="BS15" s="669" t="s">
        <v>228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2225169</v>
      </c>
      <c r="CS15" s="664"/>
      <c r="CT15" s="664"/>
      <c r="CU15" s="664"/>
      <c r="CV15" s="664"/>
      <c r="CW15" s="664"/>
      <c r="CX15" s="664"/>
      <c r="CY15" s="665"/>
      <c r="CZ15" s="723">
        <v>9.8000000000000007</v>
      </c>
      <c r="DA15" s="723"/>
      <c r="DB15" s="723"/>
      <c r="DC15" s="723"/>
      <c r="DD15" s="669">
        <v>655737</v>
      </c>
      <c r="DE15" s="664"/>
      <c r="DF15" s="664"/>
      <c r="DG15" s="664"/>
      <c r="DH15" s="664"/>
      <c r="DI15" s="664"/>
      <c r="DJ15" s="664"/>
      <c r="DK15" s="664"/>
      <c r="DL15" s="664"/>
      <c r="DM15" s="664"/>
      <c r="DN15" s="664"/>
      <c r="DO15" s="664"/>
      <c r="DP15" s="665"/>
      <c r="DQ15" s="669">
        <v>1526298</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228</v>
      </c>
      <c r="AA16" s="723"/>
      <c r="AB16" s="723"/>
      <c r="AC16" s="723"/>
      <c r="AD16" s="724" t="s">
        <v>228</v>
      </c>
      <c r="AE16" s="724"/>
      <c r="AF16" s="724"/>
      <c r="AG16" s="724"/>
      <c r="AH16" s="724"/>
      <c r="AI16" s="724"/>
      <c r="AJ16" s="724"/>
      <c r="AK16" s="724"/>
      <c r="AL16" s="666" t="s">
        <v>228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34130</v>
      </c>
      <c r="CS16" s="664"/>
      <c r="CT16" s="664"/>
      <c r="CU16" s="664"/>
      <c r="CV16" s="664"/>
      <c r="CW16" s="664"/>
      <c r="CX16" s="664"/>
      <c r="CY16" s="665"/>
      <c r="CZ16" s="723">
        <v>0.2</v>
      </c>
      <c r="DA16" s="723"/>
      <c r="DB16" s="723"/>
      <c r="DC16" s="723"/>
      <c r="DD16" s="669" t="s">
        <v>228</v>
      </c>
      <c r="DE16" s="664"/>
      <c r="DF16" s="664"/>
      <c r="DG16" s="664"/>
      <c r="DH16" s="664"/>
      <c r="DI16" s="664"/>
      <c r="DJ16" s="664"/>
      <c r="DK16" s="664"/>
      <c r="DL16" s="664"/>
      <c r="DM16" s="664"/>
      <c r="DN16" s="664"/>
      <c r="DO16" s="664"/>
      <c r="DP16" s="665"/>
      <c r="DQ16" s="669">
        <v>4721</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84592</v>
      </c>
      <c r="S17" s="664"/>
      <c r="T17" s="664"/>
      <c r="U17" s="664"/>
      <c r="V17" s="664"/>
      <c r="W17" s="664"/>
      <c r="X17" s="664"/>
      <c r="Y17" s="665"/>
      <c r="Z17" s="723">
        <v>0.4</v>
      </c>
      <c r="AA17" s="723"/>
      <c r="AB17" s="723"/>
      <c r="AC17" s="723"/>
      <c r="AD17" s="724">
        <v>84592</v>
      </c>
      <c r="AE17" s="724"/>
      <c r="AF17" s="724"/>
      <c r="AG17" s="724"/>
      <c r="AH17" s="724"/>
      <c r="AI17" s="724"/>
      <c r="AJ17" s="724"/>
      <c r="AK17" s="724"/>
      <c r="AL17" s="666">
        <v>0.7</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228</v>
      </c>
      <c r="BP17" s="723"/>
      <c r="BQ17" s="723"/>
      <c r="BR17" s="723"/>
      <c r="BS17" s="669" t="s">
        <v>228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1705786</v>
      </c>
      <c r="CS17" s="664"/>
      <c r="CT17" s="664"/>
      <c r="CU17" s="664"/>
      <c r="CV17" s="664"/>
      <c r="CW17" s="664"/>
      <c r="CX17" s="664"/>
      <c r="CY17" s="665"/>
      <c r="CZ17" s="723">
        <v>7.5</v>
      </c>
      <c r="DA17" s="723"/>
      <c r="DB17" s="723"/>
      <c r="DC17" s="723"/>
      <c r="DD17" s="669" t="s">
        <v>228</v>
      </c>
      <c r="DE17" s="664"/>
      <c r="DF17" s="664"/>
      <c r="DG17" s="664"/>
      <c r="DH17" s="664"/>
      <c r="DI17" s="664"/>
      <c r="DJ17" s="664"/>
      <c r="DK17" s="664"/>
      <c r="DL17" s="664"/>
      <c r="DM17" s="664"/>
      <c r="DN17" s="664"/>
      <c r="DO17" s="664"/>
      <c r="DP17" s="665"/>
      <c r="DQ17" s="669">
        <v>1638284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3861366</v>
      </c>
      <c r="S18" s="664"/>
      <c r="T18" s="664"/>
      <c r="U18" s="664"/>
      <c r="V18" s="664"/>
      <c r="W18" s="664"/>
      <c r="X18" s="664"/>
      <c r="Y18" s="665"/>
      <c r="Z18" s="723">
        <v>16.100000000000001</v>
      </c>
      <c r="AA18" s="723"/>
      <c r="AB18" s="723"/>
      <c r="AC18" s="723"/>
      <c r="AD18" s="724">
        <v>3346461</v>
      </c>
      <c r="AE18" s="724"/>
      <c r="AF18" s="724"/>
      <c r="AG18" s="724"/>
      <c r="AH18" s="724"/>
      <c r="AI18" s="724"/>
      <c r="AJ18" s="724"/>
      <c r="AK18" s="724"/>
      <c r="AL18" s="666">
        <v>27.7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228</v>
      </c>
      <c r="BP18" s="723"/>
      <c r="BQ18" s="723"/>
      <c r="BR18" s="723"/>
      <c r="BS18" s="669" t="s">
        <v>228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228</v>
      </c>
      <c r="DA18" s="723"/>
      <c r="DB18" s="723"/>
      <c r="DC18" s="723"/>
      <c r="DD18" s="669" t="s">
        <v>228</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3346461</v>
      </c>
      <c r="S19" s="664"/>
      <c r="T19" s="664"/>
      <c r="U19" s="664"/>
      <c r="V19" s="664"/>
      <c r="W19" s="664"/>
      <c r="X19" s="664"/>
      <c r="Y19" s="665"/>
      <c r="Z19" s="723">
        <v>13.9</v>
      </c>
      <c r="AA19" s="723"/>
      <c r="AB19" s="723"/>
      <c r="AC19" s="723"/>
      <c r="AD19" s="724">
        <v>3346461</v>
      </c>
      <c r="AE19" s="724"/>
      <c r="AF19" s="724"/>
      <c r="AG19" s="724"/>
      <c r="AH19" s="724"/>
      <c r="AI19" s="724"/>
      <c r="AJ19" s="724"/>
      <c r="AK19" s="724"/>
      <c r="AL19" s="666">
        <v>27.7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228</v>
      </c>
      <c r="BP19" s="723"/>
      <c r="BQ19" s="723"/>
      <c r="BR19" s="723"/>
      <c r="BS19" s="669" t="s">
        <v>228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514905</v>
      </c>
      <c r="S20" s="664"/>
      <c r="T20" s="664"/>
      <c r="U20" s="664"/>
      <c r="V20" s="664"/>
      <c r="W20" s="664"/>
      <c r="X20" s="664"/>
      <c r="Y20" s="665"/>
      <c r="Z20" s="723">
        <v>2.1</v>
      </c>
      <c r="AA20" s="723"/>
      <c r="AB20" s="723"/>
      <c r="AC20" s="723"/>
      <c r="AD20" s="724" t="s">
        <v>228</v>
      </c>
      <c r="AE20" s="724"/>
      <c r="AF20" s="724"/>
      <c r="AG20" s="724"/>
      <c r="AH20" s="724"/>
      <c r="AI20" s="724"/>
      <c r="AJ20" s="724"/>
      <c r="AK20" s="724"/>
      <c r="AL20" s="666" t="s">
        <v>130</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228</v>
      </c>
      <c r="BH20" s="664"/>
      <c r="BI20" s="664"/>
      <c r="BJ20" s="664"/>
      <c r="BK20" s="664"/>
      <c r="BL20" s="664"/>
      <c r="BM20" s="664"/>
      <c r="BN20" s="665"/>
      <c r="BO20" s="723" t="s">
        <v>228</v>
      </c>
      <c r="BP20" s="723"/>
      <c r="BQ20" s="723"/>
      <c r="BR20" s="723"/>
      <c r="BS20" s="669" t="s">
        <v>228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22703595</v>
      </c>
      <c r="CS20" s="664"/>
      <c r="CT20" s="664"/>
      <c r="CU20" s="664"/>
      <c r="CV20" s="664"/>
      <c r="CW20" s="664"/>
      <c r="CX20" s="664"/>
      <c r="CY20" s="665"/>
      <c r="CZ20" s="723">
        <v>100</v>
      </c>
      <c r="DA20" s="723"/>
      <c r="DB20" s="723"/>
      <c r="DC20" s="723"/>
      <c r="DD20" s="669">
        <v>2116295</v>
      </c>
      <c r="DE20" s="664"/>
      <c r="DF20" s="664"/>
      <c r="DG20" s="664"/>
      <c r="DH20" s="664"/>
      <c r="DI20" s="664"/>
      <c r="DJ20" s="664"/>
      <c r="DK20" s="664"/>
      <c r="DL20" s="664"/>
      <c r="DM20" s="664"/>
      <c r="DN20" s="664"/>
      <c r="DO20" s="664"/>
      <c r="DP20" s="665"/>
      <c r="DQ20" s="669">
        <v>13797510</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228</v>
      </c>
      <c r="S21" s="664"/>
      <c r="T21" s="664"/>
      <c r="U21" s="664"/>
      <c r="V21" s="664"/>
      <c r="W21" s="664"/>
      <c r="X21" s="664"/>
      <c r="Y21" s="665"/>
      <c r="Z21" s="723" t="s">
        <v>228</v>
      </c>
      <c r="AA21" s="723"/>
      <c r="AB21" s="723"/>
      <c r="AC21" s="723"/>
      <c r="AD21" s="724" t="s">
        <v>228</v>
      </c>
      <c r="AE21" s="724"/>
      <c r="AF21" s="724"/>
      <c r="AG21" s="724"/>
      <c r="AH21" s="724"/>
      <c r="AI21" s="724"/>
      <c r="AJ21" s="724"/>
      <c r="AK21" s="724"/>
      <c r="AL21" s="666" t="s">
        <v>228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228</v>
      </c>
      <c r="BH21" s="664"/>
      <c r="BI21" s="664"/>
      <c r="BJ21" s="664"/>
      <c r="BK21" s="664"/>
      <c r="BL21" s="664"/>
      <c r="BM21" s="664"/>
      <c r="BN21" s="665"/>
      <c r="BO21" s="723" t="s">
        <v>228</v>
      </c>
      <c r="BP21" s="723"/>
      <c r="BQ21" s="723"/>
      <c r="BR21" s="723"/>
      <c r="BS21" s="669" t="s">
        <v>228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12571444</v>
      </c>
      <c r="S22" s="664"/>
      <c r="T22" s="664"/>
      <c r="U22" s="664"/>
      <c r="V22" s="664"/>
      <c r="W22" s="664"/>
      <c r="X22" s="664"/>
      <c r="Y22" s="665"/>
      <c r="Z22" s="723">
        <v>52.3</v>
      </c>
      <c r="AA22" s="723"/>
      <c r="AB22" s="723"/>
      <c r="AC22" s="723"/>
      <c r="AD22" s="724">
        <v>12056539</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130</v>
      </c>
      <c r="BP22" s="723"/>
      <c r="BQ22" s="723"/>
      <c r="BR22" s="723"/>
      <c r="BS22" s="669" t="s">
        <v>228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9192</v>
      </c>
      <c r="S23" s="664"/>
      <c r="T23" s="664"/>
      <c r="U23" s="664"/>
      <c r="V23" s="664"/>
      <c r="W23" s="664"/>
      <c r="X23" s="664"/>
      <c r="Y23" s="665"/>
      <c r="Z23" s="723">
        <v>0</v>
      </c>
      <c r="AA23" s="723"/>
      <c r="AB23" s="723"/>
      <c r="AC23" s="723"/>
      <c r="AD23" s="724">
        <v>9192</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228</v>
      </c>
      <c r="BH23" s="664"/>
      <c r="BI23" s="664"/>
      <c r="BJ23" s="664"/>
      <c r="BK23" s="664"/>
      <c r="BL23" s="664"/>
      <c r="BM23" s="664"/>
      <c r="BN23" s="665"/>
      <c r="BO23" s="723" t="s">
        <v>228</v>
      </c>
      <c r="BP23" s="723"/>
      <c r="BQ23" s="723"/>
      <c r="BR23" s="723"/>
      <c r="BS23" s="669" t="s">
        <v>228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526995</v>
      </c>
      <c r="S24" s="664"/>
      <c r="T24" s="664"/>
      <c r="U24" s="664"/>
      <c r="V24" s="664"/>
      <c r="W24" s="664"/>
      <c r="X24" s="664"/>
      <c r="Y24" s="665"/>
      <c r="Z24" s="723">
        <v>2.2000000000000002</v>
      </c>
      <c r="AA24" s="723"/>
      <c r="AB24" s="723"/>
      <c r="AC24" s="723"/>
      <c r="AD24" s="724" t="s">
        <v>130</v>
      </c>
      <c r="AE24" s="724"/>
      <c r="AF24" s="724"/>
      <c r="AG24" s="724"/>
      <c r="AH24" s="724"/>
      <c r="AI24" s="724"/>
      <c r="AJ24" s="724"/>
      <c r="AK24" s="724"/>
      <c r="AL24" s="666" t="s">
        <v>228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228</v>
      </c>
      <c r="BP24" s="723"/>
      <c r="BQ24" s="723"/>
      <c r="BR24" s="723"/>
      <c r="BS24" s="669" t="s">
        <v>228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11935308</v>
      </c>
      <c r="CS24" s="727"/>
      <c r="CT24" s="727"/>
      <c r="CU24" s="727"/>
      <c r="CV24" s="727"/>
      <c r="CW24" s="727"/>
      <c r="CX24" s="727"/>
      <c r="CY24" s="773"/>
      <c r="CZ24" s="774">
        <v>52.6</v>
      </c>
      <c r="DA24" s="743"/>
      <c r="DB24" s="743"/>
      <c r="DC24" s="777"/>
      <c r="DD24" s="772">
        <v>6356712</v>
      </c>
      <c r="DE24" s="727"/>
      <c r="DF24" s="727"/>
      <c r="DG24" s="727"/>
      <c r="DH24" s="727"/>
      <c r="DI24" s="727"/>
      <c r="DJ24" s="727"/>
      <c r="DK24" s="773"/>
      <c r="DL24" s="772">
        <v>6353481</v>
      </c>
      <c r="DM24" s="727"/>
      <c r="DN24" s="727"/>
      <c r="DO24" s="727"/>
      <c r="DP24" s="727"/>
      <c r="DQ24" s="727"/>
      <c r="DR24" s="727"/>
      <c r="DS24" s="727"/>
      <c r="DT24" s="727"/>
      <c r="DU24" s="727"/>
      <c r="DV24" s="773"/>
      <c r="DW24" s="774">
        <v>49.5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120705</v>
      </c>
      <c r="S25" s="664"/>
      <c r="T25" s="664"/>
      <c r="U25" s="664"/>
      <c r="V25" s="664"/>
      <c r="W25" s="664"/>
      <c r="X25" s="664"/>
      <c r="Y25" s="665"/>
      <c r="Z25" s="723">
        <v>0.5</v>
      </c>
      <c r="AA25" s="723"/>
      <c r="AB25" s="723"/>
      <c r="AC25" s="723"/>
      <c r="AD25" s="724">
        <v>11588</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2864174</v>
      </c>
      <c r="CS25" s="662"/>
      <c r="CT25" s="662"/>
      <c r="CU25" s="662"/>
      <c r="CV25" s="662"/>
      <c r="CW25" s="662"/>
      <c r="CX25" s="662"/>
      <c r="CY25" s="663"/>
      <c r="CZ25" s="666">
        <v>12.6</v>
      </c>
      <c r="DA25" s="695"/>
      <c r="DB25" s="695"/>
      <c r="DC25" s="696"/>
      <c r="DD25" s="669">
        <v>2633839</v>
      </c>
      <c r="DE25" s="662"/>
      <c r="DF25" s="662"/>
      <c r="DG25" s="662"/>
      <c r="DH25" s="662"/>
      <c r="DI25" s="662"/>
      <c r="DJ25" s="662"/>
      <c r="DK25" s="663"/>
      <c r="DL25" s="669">
        <v>2631553</v>
      </c>
      <c r="DM25" s="662"/>
      <c r="DN25" s="662"/>
      <c r="DO25" s="662"/>
      <c r="DP25" s="662"/>
      <c r="DQ25" s="662"/>
      <c r="DR25" s="662"/>
      <c r="DS25" s="662"/>
      <c r="DT25" s="662"/>
      <c r="DU25" s="662"/>
      <c r="DV25" s="663"/>
      <c r="DW25" s="666">
        <v>20.5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89497</v>
      </c>
      <c r="S26" s="664"/>
      <c r="T26" s="664"/>
      <c r="U26" s="664"/>
      <c r="V26" s="664"/>
      <c r="W26" s="664"/>
      <c r="X26" s="664"/>
      <c r="Y26" s="665"/>
      <c r="Z26" s="723">
        <v>0.4</v>
      </c>
      <c r="AA26" s="723"/>
      <c r="AB26" s="723"/>
      <c r="AC26" s="723"/>
      <c r="AD26" s="724" t="s">
        <v>130</v>
      </c>
      <c r="AE26" s="724"/>
      <c r="AF26" s="724"/>
      <c r="AG26" s="724"/>
      <c r="AH26" s="724"/>
      <c r="AI26" s="724"/>
      <c r="AJ26" s="724"/>
      <c r="AK26" s="724"/>
      <c r="AL26" s="666" t="s">
        <v>228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130</v>
      </c>
      <c r="BP26" s="723"/>
      <c r="BQ26" s="723"/>
      <c r="BR26" s="723"/>
      <c r="BS26" s="669" t="s">
        <v>228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1635648</v>
      </c>
      <c r="CS26" s="664"/>
      <c r="CT26" s="664"/>
      <c r="CU26" s="664"/>
      <c r="CV26" s="664"/>
      <c r="CW26" s="664"/>
      <c r="CX26" s="664"/>
      <c r="CY26" s="665"/>
      <c r="CZ26" s="666">
        <v>7.2</v>
      </c>
      <c r="DA26" s="695"/>
      <c r="DB26" s="695"/>
      <c r="DC26" s="696"/>
      <c r="DD26" s="669">
        <v>1446106</v>
      </c>
      <c r="DE26" s="664"/>
      <c r="DF26" s="664"/>
      <c r="DG26" s="664"/>
      <c r="DH26" s="664"/>
      <c r="DI26" s="664"/>
      <c r="DJ26" s="664"/>
      <c r="DK26" s="665"/>
      <c r="DL26" s="669" t="s">
        <v>228</v>
      </c>
      <c r="DM26" s="664"/>
      <c r="DN26" s="664"/>
      <c r="DO26" s="664"/>
      <c r="DP26" s="664"/>
      <c r="DQ26" s="664"/>
      <c r="DR26" s="664"/>
      <c r="DS26" s="664"/>
      <c r="DT26" s="664"/>
      <c r="DU26" s="664"/>
      <c r="DV26" s="665"/>
      <c r="DW26" s="666" t="s">
        <v>228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4237245</v>
      </c>
      <c r="S27" s="664"/>
      <c r="T27" s="664"/>
      <c r="U27" s="664"/>
      <c r="V27" s="664"/>
      <c r="W27" s="664"/>
      <c r="X27" s="664"/>
      <c r="Y27" s="665"/>
      <c r="Z27" s="723">
        <v>17.600000000000001</v>
      </c>
      <c r="AA27" s="723"/>
      <c r="AB27" s="723"/>
      <c r="AC27" s="723"/>
      <c r="AD27" s="724" t="s">
        <v>130</v>
      </c>
      <c r="AE27" s="724"/>
      <c r="AF27" s="724"/>
      <c r="AG27" s="724"/>
      <c r="AH27" s="724"/>
      <c r="AI27" s="724"/>
      <c r="AJ27" s="724"/>
      <c r="AK27" s="724"/>
      <c r="AL27" s="666" t="s">
        <v>228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7318712</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7365348</v>
      </c>
      <c r="CS27" s="662"/>
      <c r="CT27" s="662"/>
      <c r="CU27" s="662"/>
      <c r="CV27" s="662"/>
      <c r="CW27" s="662"/>
      <c r="CX27" s="662"/>
      <c r="CY27" s="663"/>
      <c r="CZ27" s="666">
        <v>32.4</v>
      </c>
      <c r="DA27" s="695"/>
      <c r="DB27" s="695"/>
      <c r="DC27" s="696"/>
      <c r="DD27" s="669">
        <v>2084589</v>
      </c>
      <c r="DE27" s="662"/>
      <c r="DF27" s="662"/>
      <c r="DG27" s="662"/>
      <c r="DH27" s="662"/>
      <c r="DI27" s="662"/>
      <c r="DJ27" s="662"/>
      <c r="DK27" s="663"/>
      <c r="DL27" s="669">
        <v>2083644</v>
      </c>
      <c r="DM27" s="662"/>
      <c r="DN27" s="662"/>
      <c r="DO27" s="662"/>
      <c r="DP27" s="662"/>
      <c r="DQ27" s="662"/>
      <c r="DR27" s="662"/>
      <c r="DS27" s="662"/>
      <c r="DT27" s="662"/>
      <c r="DU27" s="662"/>
      <c r="DV27" s="663"/>
      <c r="DW27" s="666">
        <v>16.2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11558</v>
      </c>
      <c r="S28" s="664"/>
      <c r="T28" s="664"/>
      <c r="U28" s="664"/>
      <c r="V28" s="664"/>
      <c r="W28" s="664"/>
      <c r="X28" s="664"/>
      <c r="Y28" s="665"/>
      <c r="Z28" s="723">
        <v>0</v>
      </c>
      <c r="AA28" s="723"/>
      <c r="AB28" s="723"/>
      <c r="AC28" s="723"/>
      <c r="AD28" s="724">
        <v>11558</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1705786</v>
      </c>
      <c r="CS28" s="664"/>
      <c r="CT28" s="664"/>
      <c r="CU28" s="664"/>
      <c r="CV28" s="664"/>
      <c r="CW28" s="664"/>
      <c r="CX28" s="664"/>
      <c r="CY28" s="665"/>
      <c r="CZ28" s="666">
        <v>7.5</v>
      </c>
      <c r="DA28" s="695"/>
      <c r="DB28" s="695"/>
      <c r="DC28" s="696"/>
      <c r="DD28" s="669">
        <v>1638284</v>
      </c>
      <c r="DE28" s="664"/>
      <c r="DF28" s="664"/>
      <c r="DG28" s="664"/>
      <c r="DH28" s="664"/>
      <c r="DI28" s="664"/>
      <c r="DJ28" s="664"/>
      <c r="DK28" s="665"/>
      <c r="DL28" s="669">
        <v>1638284</v>
      </c>
      <c r="DM28" s="664"/>
      <c r="DN28" s="664"/>
      <c r="DO28" s="664"/>
      <c r="DP28" s="664"/>
      <c r="DQ28" s="664"/>
      <c r="DR28" s="664"/>
      <c r="DS28" s="664"/>
      <c r="DT28" s="664"/>
      <c r="DU28" s="664"/>
      <c r="DV28" s="665"/>
      <c r="DW28" s="666">
        <v>12.8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2429923</v>
      </c>
      <c r="S29" s="664"/>
      <c r="T29" s="664"/>
      <c r="U29" s="664"/>
      <c r="V29" s="664"/>
      <c r="W29" s="664"/>
      <c r="X29" s="664"/>
      <c r="Y29" s="665"/>
      <c r="Z29" s="723">
        <v>10.1</v>
      </c>
      <c r="AA29" s="723"/>
      <c r="AB29" s="723"/>
      <c r="AC29" s="723"/>
      <c r="AD29" s="724" t="s">
        <v>228</v>
      </c>
      <c r="AE29" s="724"/>
      <c r="AF29" s="724"/>
      <c r="AG29" s="724"/>
      <c r="AH29" s="724"/>
      <c r="AI29" s="724"/>
      <c r="AJ29" s="724"/>
      <c r="AK29" s="724"/>
      <c r="AL29" s="666" t="s">
        <v>130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1705375</v>
      </c>
      <c r="CS29" s="662"/>
      <c r="CT29" s="662"/>
      <c r="CU29" s="662"/>
      <c r="CV29" s="662"/>
      <c r="CW29" s="662"/>
      <c r="CX29" s="662"/>
      <c r="CY29" s="663"/>
      <c r="CZ29" s="666">
        <v>7.5</v>
      </c>
      <c r="DA29" s="695"/>
      <c r="DB29" s="695"/>
      <c r="DC29" s="696"/>
      <c r="DD29" s="669">
        <v>1637873</v>
      </c>
      <c r="DE29" s="662"/>
      <c r="DF29" s="662"/>
      <c r="DG29" s="662"/>
      <c r="DH29" s="662"/>
      <c r="DI29" s="662"/>
      <c r="DJ29" s="662"/>
      <c r="DK29" s="663"/>
      <c r="DL29" s="669">
        <v>1637873</v>
      </c>
      <c r="DM29" s="662"/>
      <c r="DN29" s="662"/>
      <c r="DO29" s="662"/>
      <c r="DP29" s="662"/>
      <c r="DQ29" s="662"/>
      <c r="DR29" s="662"/>
      <c r="DS29" s="662"/>
      <c r="DT29" s="662"/>
      <c r="DU29" s="662"/>
      <c r="DV29" s="663"/>
      <c r="DW29" s="666">
        <v>12.8</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48776</v>
      </c>
      <c r="S30" s="664"/>
      <c r="T30" s="664"/>
      <c r="U30" s="664"/>
      <c r="V30" s="664"/>
      <c r="W30" s="664"/>
      <c r="X30" s="664"/>
      <c r="Y30" s="665"/>
      <c r="Z30" s="723">
        <v>0.2</v>
      </c>
      <c r="AA30" s="723"/>
      <c r="AB30" s="723"/>
      <c r="AC30" s="723"/>
      <c r="AD30" s="724" t="s">
        <v>228</v>
      </c>
      <c r="AE30" s="724"/>
      <c r="AF30" s="724"/>
      <c r="AG30" s="724"/>
      <c r="AH30" s="724"/>
      <c r="AI30" s="724"/>
      <c r="AJ30" s="724"/>
      <c r="AK30" s="724"/>
      <c r="AL30" s="666" t="s">
        <v>228</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99.5</v>
      </c>
      <c r="BH30" s="742"/>
      <c r="BI30" s="742"/>
      <c r="BJ30" s="742"/>
      <c r="BK30" s="742"/>
      <c r="BL30" s="742"/>
      <c r="BM30" s="743">
        <v>97.9</v>
      </c>
      <c r="BN30" s="742"/>
      <c r="BO30" s="742"/>
      <c r="BP30" s="742"/>
      <c r="BQ30" s="744"/>
      <c r="BR30" s="741">
        <v>99.5</v>
      </c>
      <c r="BS30" s="742"/>
      <c r="BT30" s="742"/>
      <c r="BU30" s="742"/>
      <c r="BV30" s="742"/>
      <c r="BW30" s="742"/>
      <c r="BX30" s="743">
        <v>97.3</v>
      </c>
      <c r="BY30" s="742"/>
      <c r="BZ30" s="742"/>
      <c r="CA30" s="742"/>
      <c r="CB30" s="744"/>
      <c r="CD30" s="747"/>
      <c r="CE30" s="748"/>
      <c r="CF30" s="705" t="s">
        <v>311</v>
      </c>
      <c r="CG30" s="702"/>
      <c r="CH30" s="702"/>
      <c r="CI30" s="702"/>
      <c r="CJ30" s="702"/>
      <c r="CK30" s="702"/>
      <c r="CL30" s="702"/>
      <c r="CM30" s="702"/>
      <c r="CN30" s="702"/>
      <c r="CO30" s="702"/>
      <c r="CP30" s="702"/>
      <c r="CQ30" s="703"/>
      <c r="CR30" s="661">
        <v>1608113</v>
      </c>
      <c r="CS30" s="664"/>
      <c r="CT30" s="664"/>
      <c r="CU30" s="664"/>
      <c r="CV30" s="664"/>
      <c r="CW30" s="664"/>
      <c r="CX30" s="664"/>
      <c r="CY30" s="665"/>
      <c r="CZ30" s="666">
        <v>7.1</v>
      </c>
      <c r="DA30" s="695"/>
      <c r="DB30" s="695"/>
      <c r="DC30" s="696"/>
      <c r="DD30" s="669">
        <v>1540726</v>
      </c>
      <c r="DE30" s="664"/>
      <c r="DF30" s="664"/>
      <c r="DG30" s="664"/>
      <c r="DH30" s="664"/>
      <c r="DI30" s="664"/>
      <c r="DJ30" s="664"/>
      <c r="DK30" s="665"/>
      <c r="DL30" s="669">
        <v>1540726</v>
      </c>
      <c r="DM30" s="664"/>
      <c r="DN30" s="664"/>
      <c r="DO30" s="664"/>
      <c r="DP30" s="664"/>
      <c r="DQ30" s="664"/>
      <c r="DR30" s="664"/>
      <c r="DS30" s="664"/>
      <c r="DT30" s="664"/>
      <c r="DU30" s="664"/>
      <c r="DV30" s="665"/>
      <c r="DW30" s="666">
        <v>12</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48463</v>
      </c>
      <c r="S31" s="664"/>
      <c r="T31" s="664"/>
      <c r="U31" s="664"/>
      <c r="V31" s="664"/>
      <c r="W31" s="664"/>
      <c r="X31" s="664"/>
      <c r="Y31" s="665"/>
      <c r="Z31" s="723">
        <v>0.2</v>
      </c>
      <c r="AA31" s="723"/>
      <c r="AB31" s="723"/>
      <c r="AC31" s="723"/>
      <c r="AD31" s="724" t="s">
        <v>228</v>
      </c>
      <c r="AE31" s="724"/>
      <c r="AF31" s="724"/>
      <c r="AG31" s="724"/>
      <c r="AH31" s="724"/>
      <c r="AI31" s="724"/>
      <c r="AJ31" s="724"/>
      <c r="AK31" s="724"/>
      <c r="AL31" s="666" t="s">
        <v>130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99.6</v>
      </c>
      <c r="BH31" s="662"/>
      <c r="BI31" s="662"/>
      <c r="BJ31" s="662"/>
      <c r="BK31" s="662"/>
      <c r="BL31" s="662"/>
      <c r="BM31" s="667">
        <v>98</v>
      </c>
      <c r="BN31" s="740"/>
      <c r="BO31" s="740"/>
      <c r="BP31" s="740"/>
      <c r="BQ31" s="701"/>
      <c r="BR31" s="739">
        <v>99.5</v>
      </c>
      <c r="BS31" s="662"/>
      <c r="BT31" s="662"/>
      <c r="BU31" s="662"/>
      <c r="BV31" s="662"/>
      <c r="BW31" s="662"/>
      <c r="BX31" s="667">
        <v>97.5</v>
      </c>
      <c r="BY31" s="740"/>
      <c r="BZ31" s="740"/>
      <c r="CA31" s="740"/>
      <c r="CB31" s="701"/>
      <c r="CD31" s="747"/>
      <c r="CE31" s="748"/>
      <c r="CF31" s="705" t="s">
        <v>315</v>
      </c>
      <c r="CG31" s="702"/>
      <c r="CH31" s="702"/>
      <c r="CI31" s="702"/>
      <c r="CJ31" s="702"/>
      <c r="CK31" s="702"/>
      <c r="CL31" s="702"/>
      <c r="CM31" s="702"/>
      <c r="CN31" s="702"/>
      <c r="CO31" s="702"/>
      <c r="CP31" s="702"/>
      <c r="CQ31" s="703"/>
      <c r="CR31" s="661">
        <v>97262</v>
      </c>
      <c r="CS31" s="662"/>
      <c r="CT31" s="662"/>
      <c r="CU31" s="662"/>
      <c r="CV31" s="662"/>
      <c r="CW31" s="662"/>
      <c r="CX31" s="662"/>
      <c r="CY31" s="663"/>
      <c r="CZ31" s="666">
        <v>0.4</v>
      </c>
      <c r="DA31" s="695"/>
      <c r="DB31" s="695"/>
      <c r="DC31" s="696"/>
      <c r="DD31" s="669">
        <v>97147</v>
      </c>
      <c r="DE31" s="662"/>
      <c r="DF31" s="662"/>
      <c r="DG31" s="662"/>
      <c r="DH31" s="662"/>
      <c r="DI31" s="662"/>
      <c r="DJ31" s="662"/>
      <c r="DK31" s="663"/>
      <c r="DL31" s="669">
        <v>97147</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495835</v>
      </c>
      <c r="S32" s="664"/>
      <c r="T32" s="664"/>
      <c r="U32" s="664"/>
      <c r="V32" s="664"/>
      <c r="W32" s="664"/>
      <c r="X32" s="664"/>
      <c r="Y32" s="665"/>
      <c r="Z32" s="723">
        <v>2.1</v>
      </c>
      <c r="AA32" s="723"/>
      <c r="AB32" s="723"/>
      <c r="AC32" s="723"/>
      <c r="AD32" s="724" t="s">
        <v>130</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99.5</v>
      </c>
      <c r="BH32" s="677"/>
      <c r="BI32" s="677"/>
      <c r="BJ32" s="677"/>
      <c r="BK32" s="677"/>
      <c r="BL32" s="677"/>
      <c r="BM32" s="721">
        <v>97.5</v>
      </c>
      <c r="BN32" s="677"/>
      <c r="BO32" s="677"/>
      <c r="BP32" s="677"/>
      <c r="BQ32" s="714"/>
      <c r="BR32" s="738">
        <v>99.4</v>
      </c>
      <c r="BS32" s="677"/>
      <c r="BT32" s="677"/>
      <c r="BU32" s="677"/>
      <c r="BV32" s="677"/>
      <c r="BW32" s="677"/>
      <c r="BX32" s="721">
        <v>96.9</v>
      </c>
      <c r="BY32" s="677"/>
      <c r="BZ32" s="677"/>
      <c r="CA32" s="677"/>
      <c r="CB32" s="714"/>
      <c r="CD32" s="749"/>
      <c r="CE32" s="750"/>
      <c r="CF32" s="705" t="s">
        <v>318</v>
      </c>
      <c r="CG32" s="702"/>
      <c r="CH32" s="702"/>
      <c r="CI32" s="702"/>
      <c r="CJ32" s="702"/>
      <c r="CK32" s="702"/>
      <c r="CL32" s="702"/>
      <c r="CM32" s="702"/>
      <c r="CN32" s="702"/>
      <c r="CO32" s="702"/>
      <c r="CP32" s="702"/>
      <c r="CQ32" s="703"/>
      <c r="CR32" s="661">
        <v>411</v>
      </c>
      <c r="CS32" s="664"/>
      <c r="CT32" s="664"/>
      <c r="CU32" s="664"/>
      <c r="CV32" s="664"/>
      <c r="CW32" s="664"/>
      <c r="CX32" s="664"/>
      <c r="CY32" s="665"/>
      <c r="CZ32" s="666">
        <v>0</v>
      </c>
      <c r="DA32" s="695"/>
      <c r="DB32" s="695"/>
      <c r="DC32" s="696"/>
      <c r="DD32" s="669">
        <v>411</v>
      </c>
      <c r="DE32" s="664"/>
      <c r="DF32" s="664"/>
      <c r="DG32" s="664"/>
      <c r="DH32" s="664"/>
      <c r="DI32" s="664"/>
      <c r="DJ32" s="664"/>
      <c r="DK32" s="665"/>
      <c r="DL32" s="669">
        <v>411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911764</v>
      </c>
      <c r="S33" s="664"/>
      <c r="T33" s="664"/>
      <c r="U33" s="664"/>
      <c r="V33" s="664"/>
      <c r="W33" s="664"/>
      <c r="X33" s="664"/>
      <c r="Y33" s="665"/>
      <c r="Z33" s="723">
        <v>3.8</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8617862</v>
      </c>
      <c r="CS33" s="662"/>
      <c r="CT33" s="662"/>
      <c r="CU33" s="662"/>
      <c r="CV33" s="662"/>
      <c r="CW33" s="662"/>
      <c r="CX33" s="662"/>
      <c r="CY33" s="663"/>
      <c r="CZ33" s="666">
        <v>38</v>
      </c>
      <c r="DA33" s="695"/>
      <c r="DB33" s="695"/>
      <c r="DC33" s="696"/>
      <c r="DD33" s="669">
        <v>7001490</v>
      </c>
      <c r="DE33" s="662"/>
      <c r="DF33" s="662"/>
      <c r="DG33" s="662"/>
      <c r="DH33" s="662"/>
      <c r="DI33" s="662"/>
      <c r="DJ33" s="662"/>
      <c r="DK33" s="663"/>
      <c r="DL33" s="669">
        <v>4919578</v>
      </c>
      <c r="DM33" s="662"/>
      <c r="DN33" s="662"/>
      <c r="DO33" s="662"/>
      <c r="DP33" s="662"/>
      <c r="DQ33" s="662"/>
      <c r="DR33" s="662"/>
      <c r="DS33" s="662"/>
      <c r="DT33" s="662"/>
      <c r="DU33" s="662"/>
      <c r="DV33" s="663"/>
      <c r="DW33" s="666">
        <v>38.299999999999997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344897</v>
      </c>
      <c r="S34" s="664"/>
      <c r="T34" s="664"/>
      <c r="U34" s="664"/>
      <c r="V34" s="664"/>
      <c r="W34" s="664"/>
      <c r="X34" s="664"/>
      <c r="Y34" s="665"/>
      <c r="Z34" s="723">
        <v>1.4</v>
      </c>
      <c r="AA34" s="723"/>
      <c r="AB34" s="723"/>
      <c r="AC34" s="723"/>
      <c r="AD34" s="724">
        <v>1164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2342069</v>
      </c>
      <c r="CS34" s="664"/>
      <c r="CT34" s="664"/>
      <c r="CU34" s="664"/>
      <c r="CV34" s="664"/>
      <c r="CW34" s="664"/>
      <c r="CX34" s="664"/>
      <c r="CY34" s="665"/>
      <c r="CZ34" s="666">
        <v>10.3</v>
      </c>
      <c r="DA34" s="695"/>
      <c r="DB34" s="695"/>
      <c r="DC34" s="696"/>
      <c r="DD34" s="669">
        <v>1975579</v>
      </c>
      <c r="DE34" s="664"/>
      <c r="DF34" s="664"/>
      <c r="DG34" s="664"/>
      <c r="DH34" s="664"/>
      <c r="DI34" s="664"/>
      <c r="DJ34" s="664"/>
      <c r="DK34" s="665"/>
      <c r="DL34" s="669">
        <v>1939846</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2179336</v>
      </c>
      <c r="S35" s="664"/>
      <c r="T35" s="664"/>
      <c r="U35" s="664"/>
      <c r="V35" s="664"/>
      <c r="W35" s="664"/>
      <c r="X35" s="664"/>
      <c r="Y35" s="665"/>
      <c r="Z35" s="723">
        <v>9.1</v>
      </c>
      <c r="AA35" s="723"/>
      <c r="AB35" s="723"/>
      <c r="AC35" s="723"/>
      <c r="AD35" s="724" t="s">
        <v>130</v>
      </c>
      <c r="AE35" s="724"/>
      <c r="AF35" s="724"/>
      <c r="AG35" s="724"/>
      <c r="AH35" s="724"/>
      <c r="AI35" s="724"/>
      <c r="AJ35" s="724"/>
      <c r="AK35" s="724"/>
      <c r="AL35" s="666" t="s">
        <v>228</v>
      </c>
      <c r="AM35" s="667"/>
      <c r="AN35" s="667"/>
      <c r="AO35" s="725"/>
      <c r="AP35" s="234"/>
      <c r="AQ35" s="729" t="s">
        <v>326</v>
      </c>
      <c r="AR35" s="730"/>
      <c r="AS35" s="730"/>
      <c r="AT35" s="730"/>
      <c r="AU35" s="730"/>
      <c r="AV35" s="730"/>
      <c r="AW35" s="730"/>
      <c r="AX35" s="730"/>
      <c r="AY35" s="731"/>
      <c r="AZ35" s="726">
        <v>2281871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77187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96540</v>
      </c>
      <c r="CS35" s="662"/>
      <c r="CT35" s="662"/>
      <c r="CU35" s="662"/>
      <c r="CV35" s="662"/>
      <c r="CW35" s="662"/>
      <c r="CX35" s="662"/>
      <c r="CY35" s="663"/>
      <c r="CZ35" s="666">
        <v>0.4</v>
      </c>
      <c r="DA35" s="695"/>
      <c r="DB35" s="695"/>
      <c r="DC35" s="696"/>
      <c r="DD35" s="669">
        <v>91781</v>
      </c>
      <c r="DE35" s="662"/>
      <c r="DF35" s="662"/>
      <c r="DG35" s="662"/>
      <c r="DH35" s="662"/>
      <c r="DI35" s="662"/>
      <c r="DJ35" s="662"/>
      <c r="DK35" s="663"/>
      <c r="DL35" s="669">
        <v>90236</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228</v>
      </c>
      <c r="AA36" s="723"/>
      <c r="AB36" s="723"/>
      <c r="AC36" s="723"/>
      <c r="AD36" s="724" t="s">
        <v>130</v>
      </c>
      <c r="AE36" s="724"/>
      <c r="AF36" s="724"/>
      <c r="AG36" s="724"/>
      <c r="AH36" s="724"/>
      <c r="AI36" s="724"/>
      <c r="AJ36" s="724"/>
      <c r="AK36" s="724"/>
      <c r="AL36" s="666" t="s">
        <v>130</v>
      </c>
      <c r="AM36" s="667"/>
      <c r="AN36" s="667"/>
      <c r="AO36" s="725"/>
      <c r="AQ36" s="698" t="s">
        <v>330</v>
      </c>
      <c r="AR36" s="699"/>
      <c r="AS36" s="699"/>
      <c r="AT36" s="699"/>
      <c r="AU36" s="699"/>
      <c r="AV36" s="699"/>
      <c r="AW36" s="699"/>
      <c r="AX36" s="699"/>
      <c r="AY36" s="700"/>
      <c r="AZ36" s="661">
        <v>581000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7143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2902810</v>
      </c>
      <c r="CS36" s="664"/>
      <c r="CT36" s="664"/>
      <c r="CU36" s="664"/>
      <c r="CV36" s="664"/>
      <c r="CW36" s="664"/>
      <c r="CX36" s="664"/>
      <c r="CY36" s="665"/>
      <c r="CZ36" s="666">
        <v>12.8</v>
      </c>
      <c r="DA36" s="695"/>
      <c r="DB36" s="695"/>
      <c r="DC36" s="696"/>
      <c r="DD36" s="669">
        <v>2058184</v>
      </c>
      <c r="DE36" s="664"/>
      <c r="DF36" s="664"/>
      <c r="DG36" s="664"/>
      <c r="DH36" s="664"/>
      <c r="DI36" s="664"/>
      <c r="DJ36" s="664"/>
      <c r="DK36" s="665"/>
      <c r="DL36" s="669">
        <v>1553064</v>
      </c>
      <c r="DM36" s="664"/>
      <c r="DN36" s="664"/>
      <c r="DO36" s="664"/>
      <c r="DP36" s="664"/>
      <c r="DQ36" s="664"/>
      <c r="DR36" s="664"/>
      <c r="DS36" s="664"/>
      <c r="DT36" s="664"/>
      <c r="DU36" s="664"/>
      <c r="DV36" s="665"/>
      <c r="DW36" s="666">
        <v>12.1</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753436</v>
      </c>
      <c r="S37" s="664"/>
      <c r="T37" s="664"/>
      <c r="U37" s="664"/>
      <c r="V37" s="664"/>
      <c r="W37" s="664"/>
      <c r="X37" s="664"/>
      <c r="Y37" s="665"/>
      <c r="Z37" s="723">
        <v>3.1</v>
      </c>
      <c r="AA37" s="723"/>
      <c r="AB37" s="723"/>
      <c r="AC37" s="723"/>
      <c r="AD37" s="724" t="s">
        <v>130</v>
      </c>
      <c r="AE37" s="724"/>
      <c r="AF37" s="724"/>
      <c r="AG37" s="724"/>
      <c r="AH37" s="724"/>
      <c r="AI37" s="724"/>
      <c r="AJ37" s="724"/>
      <c r="AK37" s="724"/>
      <c r="AL37" s="666" t="s">
        <v>228</v>
      </c>
      <c r="AM37" s="667"/>
      <c r="AN37" s="667"/>
      <c r="AO37" s="725"/>
      <c r="AQ37" s="698" t="s">
        <v>334</v>
      </c>
      <c r="AR37" s="699"/>
      <c r="AS37" s="699"/>
      <c r="AT37" s="699"/>
      <c r="AU37" s="699"/>
      <c r="AV37" s="699"/>
      <c r="AW37" s="699"/>
      <c r="AX37" s="699"/>
      <c r="AY37" s="700"/>
      <c r="AZ37" s="661">
        <v>4253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7016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1098841</v>
      </c>
      <c r="CS37" s="662"/>
      <c r="CT37" s="662"/>
      <c r="CU37" s="662"/>
      <c r="CV37" s="662"/>
      <c r="CW37" s="662"/>
      <c r="CX37" s="662"/>
      <c r="CY37" s="663"/>
      <c r="CZ37" s="666">
        <v>4.8</v>
      </c>
      <c r="DA37" s="695"/>
      <c r="DB37" s="695"/>
      <c r="DC37" s="696"/>
      <c r="DD37" s="669">
        <v>1098841</v>
      </c>
      <c r="DE37" s="662"/>
      <c r="DF37" s="662"/>
      <c r="DG37" s="662"/>
      <c r="DH37" s="662"/>
      <c r="DI37" s="662"/>
      <c r="DJ37" s="662"/>
      <c r="DK37" s="663"/>
      <c r="DL37" s="669">
        <v>852585</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24025630</v>
      </c>
      <c r="S38" s="713"/>
      <c r="T38" s="713"/>
      <c r="U38" s="713"/>
      <c r="V38" s="713"/>
      <c r="W38" s="713"/>
      <c r="X38" s="713"/>
      <c r="Y38" s="718"/>
      <c r="Z38" s="719">
        <v>100</v>
      </c>
      <c r="AA38" s="719"/>
      <c r="AB38" s="719"/>
      <c r="AC38" s="719"/>
      <c r="AD38" s="720">
        <v>12090041</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130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11877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1696618</v>
      </c>
      <c r="CS38" s="664"/>
      <c r="CT38" s="664"/>
      <c r="CU38" s="664"/>
      <c r="CV38" s="664"/>
      <c r="CW38" s="664"/>
      <c r="CX38" s="664"/>
      <c r="CY38" s="665"/>
      <c r="CZ38" s="666">
        <v>7.5</v>
      </c>
      <c r="DA38" s="695"/>
      <c r="DB38" s="695"/>
      <c r="DC38" s="696"/>
      <c r="DD38" s="669">
        <v>1356511</v>
      </c>
      <c r="DE38" s="664"/>
      <c r="DF38" s="664"/>
      <c r="DG38" s="664"/>
      <c r="DH38" s="664"/>
      <c r="DI38" s="664"/>
      <c r="DJ38" s="664"/>
      <c r="DK38" s="665"/>
      <c r="DL38" s="669">
        <v>1269887</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100</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1154999</v>
      </c>
      <c r="CS39" s="662"/>
      <c r="CT39" s="662"/>
      <c r="CU39" s="662"/>
      <c r="CV39" s="662"/>
      <c r="CW39" s="662"/>
      <c r="CX39" s="662"/>
      <c r="CY39" s="663"/>
      <c r="CZ39" s="666">
        <v>5.0999999999999996</v>
      </c>
      <c r="DA39" s="695"/>
      <c r="DB39" s="695"/>
      <c r="DC39" s="696"/>
      <c r="DD39" s="669">
        <v>1097375</v>
      </c>
      <c r="DE39" s="662"/>
      <c r="DF39" s="662"/>
      <c r="DG39" s="662"/>
      <c r="DH39" s="662"/>
      <c r="DI39" s="662"/>
      <c r="DJ39" s="662"/>
      <c r="DK39" s="663"/>
      <c r="DL39" s="669" t="s">
        <v>130</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458003</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130</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424826</v>
      </c>
      <c r="CS40" s="664"/>
      <c r="CT40" s="664"/>
      <c r="CU40" s="664"/>
      <c r="CV40" s="664"/>
      <c r="CW40" s="664"/>
      <c r="CX40" s="664"/>
      <c r="CY40" s="665"/>
      <c r="CZ40" s="666">
        <v>1.9</v>
      </c>
      <c r="DA40" s="695"/>
      <c r="DB40" s="695"/>
      <c r="DC40" s="696"/>
      <c r="DD40" s="669">
        <v>422060</v>
      </c>
      <c r="DE40" s="664"/>
      <c r="DF40" s="664"/>
      <c r="DG40" s="664"/>
      <c r="DH40" s="664"/>
      <c r="DI40" s="664"/>
      <c r="DJ40" s="664"/>
      <c r="DK40" s="665"/>
      <c r="DL40" s="669">
        <v>66545</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1238615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369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2150425</v>
      </c>
      <c r="CS42" s="664"/>
      <c r="CT42" s="664"/>
      <c r="CU42" s="664"/>
      <c r="CV42" s="664"/>
      <c r="CW42" s="664"/>
      <c r="CX42" s="664"/>
      <c r="CY42" s="665"/>
      <c r="CZ42" s="666">
        <v>9.5</v>
      </c>
      <c r="DA42" s="667"/>
      <c r="DB42" s="667"/>
      <c r="DC42" s="668"/>
      <c r="DD42" s="669">
        <v>439308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49038</v>
      </c>
      <c r="CS43" s="662"/>
      <c r="CT43" s="662"/>
      <c r="CU43" s="662"/>
      <c r="CV43" s="662"/>
      <c r="CW43" s="662"/>
      <c r="CX43" s="662"/>
      <c r="CY43" s="663"/>
      <c r="CZ43" s="666">
        <v>0.2</v>
      </c>
      <c r="DA43" s="695"/>
      <c r="DB43" s="695"/>
      <c r="DC43" s="696"/>
      <c r="DD43" s="669">
        <v>49038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2116295</v>
      </c>
      <c r="CS44" s="664"/>
      <c r="CT44" s="664"/>
      <c r="CU44" s="664"/>
      <c r="CV44" s="664"/>
      <c r="CW44" s="664"/>
      <c r="CX44" s="664"/>
      <c r="CY44" s="665"/>
      <c r="CZ44" s="666">
        <v>9.3000000000000007</v>
      </c>
      <c r="DA44" s="667"/>
      <c r="DB44" s="667"/>
      <c r="DC44" s="668"/>
      <c r="DD44" s="669">
        <v>434587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615012</v>
      </c>
      <c r="CS45" s="662"/>
      <c r="CT45" s="662"/>
      <c r="CU45" s="662"/>
      <c r="CV45" s="662"/>
      <c r="CW45" s="662"/>
      <c r="CX45" s="662"/>
      <c r="CY45" s="663"/>
      <c r="CZ45" s="666">
        <v>2.7</v>
      </c>
      <c r="DA45" s="695"/>
      <c r="DB45" s="695"/>
      <c r="DC45" s="696"/>
      <c r="DD45" s="669">
        <v>130908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1461844</v>
      </c>
      <c r="CS46" s="664"/>
      <c r="CT46" s="664"/>
      <c r="CU46" s="664"/>
      <c r="CV46" s="664"/>
      <c r="CW46" s="664"/>
      <c r="CX46" s="664"/>
      <c r="CY46" s="665"/>
      <c r="CZ46" s="666">
        <v>6.4</v>
      </c>
      <c r="DA46" s="667"/>
      <c r="DB46" s="667"/>
      <c r="DC46" s="668"/>
      <c r="DD46" s="669">
        <v>299340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34130</v>
      </c>
      <c r="CS47" s="662"/>
      <c r="CT47" s="662"/>
      <c r="CU47" s="662"/>
      <c r="CV47" s="662"/>
      <c r="CW47" s="662"/>
      <c r="CX47" s="662"/>
      <c r="CY47" s="663"/>
      <c r="CZ47" s="666">
        <v>0.2</v>
      </c>
      <c r="DA47" s="695"/>
      <c r="DB47" s="695"/>
      <c r="DC47" s="696"/>
      <c r="DD47" s="669">
        <v>4721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22703595</v>
      </c>
      <c r="CS49" s="677"/>
      <c r="CT49" s="677"/>
      <c r="CU49" s="677"/>
      <c r="CV49" s="677"/>
      <c r="CW49" s="677"/>
      <c r="CX49" s="677"/>
      <c r="CY49" s="678"/>
      <c r="CZ49" s="679">
        <v>100</v>
      </c>
      <c r="DA49" s="680"/>
      <c r="DB49" s="680"/>
      <c r="DC49" s="681"/>
      <c r="DD49" s="682">
        <v>13797510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0UKTqABGTf0GQ5Dc2PLTZo6KPD+kvip5KZLG3ErsKJpvWUjXCIOkx5e6112spOJDkcwFtORiwd8TObqb40Y3eA==" saltValue="fdUF8A3F9h2VYp1Cg5I6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24026</v>
      </c>
      <c r="R7" s="1194"/>
      <c r="S7" s="1194"/>
      <c r="T7" s="1194"/>
      <c r="U7" s="1194"/>
      <c r="V7" s="1194">
        <v>22704</v>
      </c>
      <c r="W7" s="1194"/>
      <c r="X7" s="1194"/>
      <c r="Y7" s="1194"/>
      <c r="Z7" s="1194"/>
      <c r="AA7" s="1194">
        <v>1322</v>
      </c>
      <c r="AB7" s="1194"/>
      <c r="AC7" s="1194"/>
      <c r="AD7" s="1194"/>
      <c r="AE7" s="1195"/>
      <c r="AF7" s="1196">
        <v>1140</v>
      </c>
      <c r="AG7" s="1197"/>
      <c r="AH7" s="1197"/>
      <c r="AI7" s="1197"/>
      <c r="AJ7" s="1198"/>
      <c r="AK7" s="1180">
        <v>0</v>
      </c>
      <c r="AL7" s="1181"/>
      <c r="AM7" s="1181"/>
      <c r="AN7" s="1181"/>
      <c r="AO7" s="1181"/>
      <c r="AP7" s="1181">
        <v>19552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1140</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6520</v>
      </c>
      <c r="R28" s="1143"/>
      <c r="S28" s="1143"/>
      <c r="T28" s="1143"/>
      <c r="U28" s="1143"/>
      <c r="V28" s="1143">
        <v>6443</v>
      </c>
      <c r="W28" s="1143"/>
      <c r="X28" s="1143"/>
      <c r="Y28" s="1143"/>
      <c r="Z28" s="1143"/>
      <c r="AA28" s="1143">
        <v>77</v>
      </c>
      <c r="AB28" s="1143"/>
      <c r="AC28" s="1143"/>
      <c r="AD28" s="1143"/>
      <c r="AE28" s="1144"/>
      <c r="AF28" s="1145">
        <v>77</v>
      </c>
      <c r="AG28" s="1143"/>
      <c r="AH28" s="1143"/>
      <c r="AI28" s="1143"/>
      <c r="AJ28" s="1146"/>
      <c r="AK28" s="1147">
        <v>458</v>
      </c>
      <c r="AL28" s="1135"/>
      <c r="AM28" s="1135"/>
      <c r="AN28" s="1135"/>
      <c r="AO28" s="1135"/>
      <c r="AP28" s="1135">
        <v>0</v>
      </c>
      <c r="AQ28" s="1135"/>
      <c r="AR28" s="1135"/>
      <c r="AS28" s="1135"/>
      <c r="AT28" s="1135"/>
      <c r="AU28" s="1135">
        <v>0</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4429</v>
      </c>
      <c r="R29" s="1133"/>
      <c r="S29" s="1133"/>
      <c r="T29" s="1133"/>
      <c r="U29" s="1133"/>
      <c r="V29" s="1133">
        <v>4265</v>
      </c>
      <c r="W29" s="1133"/>
      <c r="X29" s="1133"/>
      <c r="Y29" s="1133"/>
      <c r="Z29" s="1133"/>
      <c r="AA29" s="1133">
        <v>164</v>
      </c>
      <c r="AB29" s="1133"/>
      <c r="AC29" s="1133"/>
      <c r="AD29" s="1133"/>
      <c r="AE29" s="1134"/>
      <c r="AF29" s="1108">
        <v>164</v>
      </c>
      <c r="AG29" s="1109"/>
      <c r="AH29" s="1109"/>
      <c r="AI29" s="1109"/>
      <c r="AJ29" s="1110"/>
      <c r="AK29" s="1069">
        <v>588</v>
      </c>
      <c r="AL29" s="1060"/>
      <c r="AM29" s="1060"/>
      <c r="AN29" s="1060"/>
      <c r="AO29" s="1060"/>
      <c r="AP29" s="1060">
        <v>0</v>
      </c>
      <c r="AQ29" s="1060"/>
      <c r="AR29" s="1060"/>
      <c r="AS29" s="1060"/>
      <c r="AT29" s="1060"/>
      <c r="AU29" s="1060">
        <v>0</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569</v>
      </c>
      <c r="R30" s="1133"/>
      <c r="S30" s="1133"/>
      <c r="T30" s="1133"/>
      <c r="U30" s="1133"/>
      <c r="V30" s="1133">
        <v>567</v>
      </c>
      <c r="W30" s="1133"/>
      <c r="X30" s="1133"/>
      <c r="Y30" s="1133"/>
      <c r="Z30" s="1133"/>
      <c r="AA30" s="1133">
        <v>2</v>
      </c>
      <c r="AB30" s="1133"/>
      <c r="AC30" s="1133"/>
      <c r="AD30" s="1133"/>
      <c r="AE30" s="1134"/>
      <c r="AF30" s="1108">
        <v>2</v>
      </c>
      <c r="AG30" s="1109"/>
      <c r="AH30" s="1109"/>
      <c r="AI30" s="1109"/>
      <c r="AJ30" s="1110"/>
      <c r="AK30" s="1069">
        <v>126</v>
      </c>
      <c r="AL30" s="1060"/>
      <c r="AM30" s="1060"/>
      <c r="AN30" s="1060"/>
      <c r="AO30" s="1060"/>
      <c r="AP30" s="1060">
        <v>0</v>
      </c>
      <c r="AQ30" s="1060"/>
      <c r="AR30" s="1060"/>
      <c r="AS30" s="1060"/>
      <c r="AT30" s="1060"/>
      <c r="AU30" s="1060">
        <v>0</v>
      </c>
      <c r="AV30" s="1060"/>
      <c r="AW30" s="1060"/>
      <c r="AX30" s="1060"/>
      <c r="AY30" s="1060"/>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782</v>
      </c>
      <c r="R31" s="1133"/>
      <c r="S31" s="1133"/>
      <c r="T31" s="1133"/>
      <c r="U31" s="1133"/>
      <c r="V31" s="1133">
        <v>575</v>
      </c>
      <c r="W31" s="1133"/>
      <c r="X31" s="1133"/>
      <c r="Y31" s="1133"/>
      <c r="Z31" s="1133"/>
      <c r="AA31" s="1133">
        <v>207</v>
      </c>
      <c r="AB31" s="1133"/>
      <c r="AC31" s="1133"/>
      <c r="AD31" s="1133"/>
      <c r="AE31" s="1134"/>
      <c r="AF31" s="1108">
        <v>1372</v>
      </c>
      <c r="AG31" s="1109"/>
      <c r="AH31" s="1109"/>
      <c r="AI31" s="1109"/>
      <c r="AJ31" s="1110"/>
      <c r="AK31" s="1069">
        <v>1</v>
      </c>
      <c r="AL31" s="1060"/>
      <c r="AM31" s="1060"/>
      <c r="AN31" s="1060"/>
      <c r="AO31" s="1060"/>
      <c r="AP31" s="1060">
        <v>3266</v>
      </c>
      <c r="AQ31" s="1060"/>
      <c r="AR31" s="1060"/>
      <c r="AS31" s="1060"/>
      <c r="AT31" s="1060"/>
      <c r="AU31" s="1060">
        <v>6</v>
      </c>
      <c r="AV31" s="1060"/>
      <c r="AW31" s="1060"/>
      <c r="AX31" s="1060"/>
      <c r="AY31" s="1060"/>
      <c r="AZ31" s="1131">
        <v>0</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57</v>
      </c>
      <c r="R32" s="1133"/>
      <c r="S32" s="1133"/>
      <c r="T32" s="1133"/>
      <c r="U32" s="1133"/>
      <c r="V32" s="1133">
        <v>34</v>
      </c>
      <c r="W32" s="1133"/>
      <c r="X32" s="1133"/>
      <c r="Y32" s="1133"/>
      <c r="Z32" s="1133"/>
      <c r="AA32" s="1133">
        <v>23</v>
      </c>
      <c r="AB32" s="1133"/>
      <c r="AC32" s="1133"/>
      <c r="AD32" s="1133"/>
      <c r="AE32" s="1134"/>
      <c r="AF32" s="1108">
        <v>489</v>
      </c>
      <c r="AG32" s="1109"/>
      <c r="AH32" s="1109"/>
      <c r="AI32" s="1109"/>
      <c r="AJ32" s="1110"/>
      <c r="AK32" s="1069">
        <v>0</v>
      </c>
      <c r="AL32" s="1060"/>
      <c r="AM32" s="1060"/>
      <c r="AN32" s="1060"/>
      <c r="AO32" s="1060"/>
      <c r="AP32" s="1060">
        <v>0</v>
      </c>
      <c r="AQ32" s="1060"/>
      <c r="AR32" s="1060"/>
      <c r="AS32" s="1060"/>
      <c r="AT32" s="1060"/>
      <c r="AU32" s="1060">
        <v>0</v>
      </c>
      <c r="AV32" s="1060"/>
      <c r="AW32" s="1060"/>
      <c r="AX32" s="1060"/>
      <c r="AY32" s="1060"/>
      <c r="AZ32" s="1131">
        <v>0</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1250</v>
      </c>
      <c r="R33" s="1133"/>
      <c r="S33" s="1133"/>
      <c r="T33" s="1133"/>
      <c r="U33" s="1133"/>
      <c r="V33" s="1133">
        <v>1416</v>
      </c>
      <c r="W33" s="1133"/>
      <c r="X33" s="1133"/>
      <c r="Y33" s="1133"/>
      <c r="Z33" s="1133"/>
      <c r="AA33" s="1133">
        <v>-166</v>
      </c>
      <c r="AB33" s="1133"/>
      <c r="AC33" s="1133"/>
      <c r="AD33" s="1133"/>
      <c r="AE33" s="1134"/>
      <c r="AF33" s="1108">
        <v>633</v>
      </c>
      <c r="AG33" s="1109"/>
      <c r="AH33" s="1109"/>
      <c r="AI33" s="1109"/>
      <c r="AJ33" s="1110"/>
      <c r="AK33" s="1069">
        <v>159</v>
      </c>
      <c r="AL33" s="1060"/>
      <c r="AM33" s="1060"/>
      <c r="AN33" s="1060"/>
      <c r="AO33" s="1060"/>
      <c r="AP33" s="1060">
        <v>7900</v>
      </c>
      <c r="AQ33" s="1060"/>
      <c r="AR33" s="1060"/>
      <c r="AS33" s="1060"/>
      <c r="AT33" s="1060"/>
      <c r="AU33" s="1060">
        <v>3428</v>
      </c>
      <c r="AV33" s="1060"/>
      <c r="AW33" s="1060"/>
      <c r="AX33" s="1060"/>
      <c r="AY33" s="1060"/>
      <c r="AZ33" s="1131">
        <v>0</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2737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391</v>
      </c>
      <c r="W66" s="1091"/>
      <c r="X66" s="1091"/>
      <c r="Y66" s="1091"/>
      <c r="Z66" s="1092"/>
      <c r="AA66" s="1090" t="s">
        <v>392</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409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566</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567</v>
      </c>
      <c r="C69" s="1064"/>
      <c r="D69" s="1064"/>
      <c r="E69" s="1064"/>
      <c r="F69" s="1064"/>
      <c r="G69" s="1064"/>
      <c r="H69" s="1064"/>
      <c r="I69" s="1064"/>
      <c r="J69" s="1064"/>
      <c r="K69" s="1064"/>
      <c r="L69" s="1064"/>
      <c r="M69" s="1064"/>
      <c r="N69" s="1064"/>
      <c r="O69" s="1064"/>
      <c r="P69" s="1065"/>
      <c r="Q69" s="1066">
        <v>522</v>
      </c>
      <c r="R69" s="1060"/>
      <c r="S69" s="1060"/>
      <c r="T69" s="1060"/>
      <c r="U69" s="1060"/>
      <c r="V69" s="1060">
        <v>494</v>
      </c>
      <c r="W69" s="1060"/>
      <c r="X69" s="1060"/>
      <c r="Y69" s="1060"/>
      <c r="Z69" s="1060"/>
      <c r="AA69" s="1060">
        <v>28</v>
      </c>
      <c r="AB69" s="1060"/>
      <c r="AC69" s="1060"/>
      <c r="AD69" s="1060"/>
      <c r="AE69" s="1060"/>
      <c r="AF69" s="1060">
        <v>28</v>
      </c>
      <c r="AG69" s="1060"/>
      <c r="AH69" s="1060"/>
      <c r="AI69" s="1060"/>
      <c r="AJ69" s="1060"/>
      <c r="AK69" s="1060">
        <v>24</v>
      </c>
      <c r="AL69" s="1060"/>
      <c r="AM69" s="1060"/>
      <c r="AN69" s="1060"/>
      <c r="AO69" s="1060"/>
      <c r="AP69" s="1060">
        <v>73</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568</v>
      </c>
      <c r="C70" s="1064"/>
      <c r="D70" s="1064"/>
      <c r="E70" s="1064"/>
      <c r="F70" s="1064"/>
      <c r="G70" s="1064"/>
      <c r="H70" s="1064"/>
      <c r="I70" s="1064"/>
      <c r="J70" s="1064"/>
      <c r="K70" s="1064"/>
      <c r="L70" s="1064"/>
      <c r="M70" s="1064"/>
      <c r="N70" s="1064"/>
      <c r="O70" s="1064"/>
      <c r="P70" s="1065"/>
      <c r="Q70" s="1066">
        <v>2144</v>
      </c>
      <c r="R70" s="1060"/>
      <c r="S70" s="1060"/>
      <c r="T70" s="1060"/>
      <c r="U70" s="1060"/>
      <c r="V70" s="1060">
        <v>1846</v>
      </c>
      <c r="W70" s="1060"/>
      <c r="X70" s="1060"/>
      <c r="Y70" s="1060"/>
      <c r="Z70" s="1060"/>
      <c r="AA70" s="1060">
        <v>298</v>
      </c>
      <c r="AB70" s="1060"/>
      <c r="AC70" s="1060"/>
      <c r="AD70" s="1060"/>
      <c r="AE70" s="1060"/>
      <c r="AF70" s="1060">
        <v>86</v>
      </c>
      <c r="AG70" s="1060"/>
      <c r="AH70" s="1060"/>
      <c r="AI70" s="1060"/>
      <c r="AJ70" s="1060"/>
      <c r="AK70" s="1060">
        <v>100</v>
      </c>
      <c r="AL70" s="1060"/>
      <c r="AM70" s="1060"/>
      <c r="AN70" s="1060"/>
      <c r="AO70" s="1060"/>
      <c r="AP70" s="1060">
        <v>567</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569</v>
      </c>
      <c r="C71" s="1064"/>
      <c r="D71" s="1064"/>
      <c r="E71" s="1064"/>
      <c r="F71" s="1064"/>
      <c r="G71" s="1064"/>
      <c r="H71" s="1064"/>
      <c r="I71" s="1064"/>
      <c r="J71" s="1064"/>
      <c r="K71" s="1064"/>
      <c r="L71" s="1064"/>
      <c r="M71" s="1064"/>
      <c r="N71" s="1064"/>
      <c r="O71" s="1064"/>
      <c r="P71" s="1065"/>
      <c r="Q71" s="1066">
        <v>2491</v>
      </c>
      <c r="R71" s="1060"/>
      <c r="S71" s="1060"/>
      <c r="T71" s="1060"/>
      <c r="U71" s="1060"/>
      <c r="V71" s="1060">
        <v>2446</v>
      </c>
      <c r="W71" s="1060"/>
      <c r="X71" s="1060"/>
      <c r="Y71" s="1060"/>
      <c r="Z71" s="1060"/>
      <c r="AA71" s="1060">
        <v>46</v>
      </c>
      <c r="AB71" s="1060"/>
      <c r="AC71" s="1060"/>
      <c r="AD71" s="1060"/>
      <c r="AE71" s="1060"/>
      <c r="AF71" s="1060">
        <v>46</v>
      </c>
      <c r="AG71" s="1060"/>
      <c r="AH71" s="1060"/>
      <c r="AI71" s="1060"/>
      <c r="AJ71" s="1060"/>
      <c r="AK71" s="1060">
        <v>43</v>
      </c>
      <c r="AL71" s="1060"/>
      <c r="AM71" s="1060"/>
      <c r="AN71" s="1060"/>
      <c r="AO71" s="1060"/>
      <c r="AP71" s="1060">
        <v>964</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570</v>
      </c>
      <c r="C72" s="1064"/>
      <c r="D72" s="1064"/>
      <c r="E72" s="1064"/>
      <c r="F72" s="1064"/>
      <c r="G72" s="1064"/>
      <c r="H72" s="1064"/>
      <c r="I72" s="1064"/>
      <c r="J72" s="1064"/>
      <c r="K72" s="1064"/>
      <c r="L72" s="1064"/>
      <c r="M72" s="1064"/>
      <c r="N72" s="1064"/>
      <c r="O72" s="1064"/>
      <c r="P72" s="1065"/>
      <c r="Q72" s="1066">
        <v>300</v>
      </c>
      <c r="R72" s="1060"/>
      <c r="S72" s="1060"/>
      <c r="T72" s="1060"/>
      <c r="U72" s="1060"/>
      <c r="V72" s="1060">
        <v>254</v>
      </c>
      <c r="W72" s="1060"/>
      <c r="X72" s="1060"/>
      <c r="Y72" s="1060"/>
      <c r="Z72" s="1060"/>
      <c r="AA72" s="1060">
        <v>46</v>
      </c>
      <c r="AB72" s="1060"/>
      <c r="AC72" s="1060"/>
      <c r="AD72" s="1060"/>
      <c r="AE72" s="1060"/>
      <c r="AF72" s="1060">
        <v>46</v>
      </c>
      <c r="AG72" s="1060"/>
      <c r="AH72" s="1060"/>
      <c r="AI72" s="1060"/>
      <c r="AJ72" s="1060"/>
      <c r="AK72" s="1060" t="s">
        <v>572</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571</v>
      </c>
      <c r="C73" s="1064"/>
      <c r="D73" s="1064"/>
      <c r="E73" s="1064"/>
      <c r="F73" s="1064"/>
      <c r="G73" s="1064"/>
      <c r="H73" s="1064"/>
      <c r="I73" s="1064"/>
      <c r="J73" s="1064"/>
      <c r="K73" s="1064"/>
      <c r="L73" s="1064"/>
      <c r="M73" s="1064"/>
      <c r="N73" s="1064"/>
      <c r="O73" s="1064"/>
      <c r="P73" s="1065"/>
      <c r="Q73" s="1066">
        <v>290311</v>
      </c>
      <c r="R73" s="1060"/>
      <c r="S73" s="1060"/>
      <c r="T73" s="1060"/>
      <c r="U73" s="1060"/>
      <c r="V73" s="1060">
        <v>279470</v>
      </c>
      <c r="W73" s="1060"/>
      <c r="X73" s="1060"/>
      <c r="Y73" s="1060"/>
      <c r="Z73" s="1060"/>
      <c r="AA73" s="1060">
        <v>10841</v>
      </c>
      <c r="AB73" s="1060"/>
      <c r="AC73" s="1060"/>
      <c r="AD73" s="1060"/>
      <c r="AE73" s="1060"/>
      <c r="AF73" s="1060">
        <v>10841</v>
      </c>
      <c r="AG73" s="1060"/>
      <c r="AH73" s="1060"/>
      <c r="AI73" s="1060"/>
      <c r="AJ73" s="1060"/>
      <c r="AK73" s="1060" t="s">
        <v>572</v>
      </c>
      <c r="AL73" s="1060"/>
      <c r="AM73" s="1060"/>
      <c r="AN73" s="1060"/>
      <c r="AO73" s="1060"/>
      <c r="AP73" s="1060" t="s">
        <v>572</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305</v>
      </c>
      <c r="AG109" s="983"/>
      <c r="AH109" s="983"/>
      <c r="AI109" s="983"/>
      <c r="AJ109" s="984"/>
      <c r="AK109" s="985" t="s">
        <v>304</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305</v>
      </c>
      <c r="BW109" s="983"/>
      <c r="BX109" s="983"/>
      <c r="BY109" s="983"/>
      <c r="BZ109" s="984"/>
      <c r="CA109" s="985" t="s">
        <v>304</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305</v>
      </c>
      <c r="DM109" s="983"/>
      <c r="DN109" s="983"/>
      <c r="DO109" s="983"/>
      <c r="DP109" s="984"/>
      <c r="DQ109" s="985" t="s">
        <v>304</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1607274</v>
      </c>
      <c r="AB110" s="976"/>
      <c r="AC110" s="976"/>
      <c r="AD110" s="976"/>
      <c r="AE110" s="977"/>
      <c r="AF110" s="978">
        <v>1670938</v>
      </c>
      <c r="AG110" s="976"/>
      <c r="AH110" s="976"/>
      <c r="AI110" s="976"/>
      <c r="AJ110" s="977"/>
      <c r="AK110" s="978">
        <v>1705375</v>
      </c>
      <c r="AL110" s="976"/>
      <c r="AM110" s="976"/>
      <c r="AN110" s="976"/>
      <c r="AO110" s="977"/>
      <c r="AP110" s="979">
        <v>15.8</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16899565</v>
      </c>
      <c r="BR110" s="923"/>
      <c r="BS110" s="923"/>
      <c r="BT110" s="923"/>
      <c r="BU110" s="923"/>
      <c r="BV110" s="923">
        <v>18980324</v>
      </c>
      <c r="BW110" s="923"/>
      <c r="BX110" s="923"/>
      <c r="BY110" s="923"/>
      <c r="BZ110" s="923"/>
      <c r="CA110" s="923">
        <v>19551547</v>
      </c>
      <c r="CB110" s="923"/>
      <c r="CC110" s="923"/>
      <c r="CD110" s="923"/>
      <c r="CE110" s="923"/>
      <c r="CF110" s="947">
        <v>181</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426</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426</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315394</v>
      </c>
      <c r="BR111" s="895"/>
      <c r="BS111" s="895"/>
      <c r="BT111" s="895"/>
      <c r="BU111" s="895"/>
      <c r="BV111" s="895">
        <v>291390</v>
      </c>
      <c r="BW111" s="895"/>
      <c r="BX111" s="895"/>
      <c r="BY111" s="895"/>
      <c r="BZ111" s="895"/>
      <c r="CA111" s="895">
        <v>192520</v>
      </c>
      <c r="CB111" s="895"/>
      <c r="CC111" s="895"/>
      <c r="CD111" s="895"/>
      <c r="CE111" s="895"/>
      <c r="CF111" s="956">
        <v>1.8</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426</v>
      </c>
      <c r="DM111" s="895"/>
      <c r="DN111" s="895"/>
      <c r="DO111" s="895"/>
      <c r="DP111" s="895"/>
      <c r="DQ111" s="895" t="s">
        <v>426</v>
      </c>
      <c r="DR111" s="895"/>
      <c r="DS111" s="895"/>
      <c r="DT111" s="895"/>
      <c r="DU111" s="895"/>
      <c r="DV111" s="872" t="s">
        <v>130</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426</v>
      </c>
      <c r="AG112" s="858"/>
      <c r="AH112" s="858"/>
      <c r="AI112" s="858"/>
      <c r="AJ112" s="859"/>
      <c r="AK112" s="860" t="s">
        <v>130</v>
      </c>
      <c r="AL112" s="858"/>
      <c r="AM112" s="858"/>
      <c r="AN112" s="858"/>
      <c r="AO112" s="859"/>
      <c r="AP112" s="905" t="s">
        <v>426</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4868938</v>
      </c>
      <c r="BR112" s="895"/>
      <c r="BS112" s="895"/>
      <c r="BT112" s="895"/>
      <c r="BU112" s="895"/>
      <c r="BV112" s="895">
        <v>3254185</v>
      </c>
      <c r="BW112" s="895"/>
      <c r="BX112" s="895"/>
      <c r="BY112" s="895"/>
      <c r="BZ112" s="895"/>
      <c r="CA112" s="895">
        <v>3433984</v>
      </c>
      <c r="CB112" s="895"/>
      <c r="CC112" s="895"/>
      <c r="CD112" s="895"/>
      <c r="CE112" s="895"/>
      <c r="CF112" s="956">
        <v>31.8</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314420</v>
      </c>
      <c r="DH112" s="895"/>
      <c r="DI112" s="895"/>
      <c r="DJ112" s="895"/>
      <c r="DK112" s="895"/>
      <c r="DL112" s="895">
        <v>290601</v>
      </c>
      <c r="DM112" s="895"/>
      <c r="DN112" s="895"/>
      <c r="DO112" s="895"/>
      <c r="DP112" s="895"/>
      <c r="DQ112" s="895">
        <v>192105</v>
      </c>
      <c r="DR112" s="895"/>
      <c r="DS112" s="895"/>
      <c r="DT112" s="895"/>
      <c r="DU112" s="895"/>
      <c r="DV112" s="872">
        <v>1.8</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290041</v>
      </c>
      <c r="AB113" s="1004"/>
      <c r="AC113" s="1004"/>
      <c r="AD113" s="1004"/>
      <c r="AE113" s="1005"/>
      <c r="AF113" s="1006">
        <v>152792</v>
      </c>
      <c r="AG113" s="1004"/>
      <c r="AH113" s="1004"/>
      <c r="AI113" s="1004"/>
      <c r="AJ113" s="1005"/>
      <c r="AK113" s="1006">
        <v>449075</v>
      </c>
      <c r="AL113" s="1004"/>
      <c r="AM113" s="1004"/>
      <c r="AN113" s="1004"/>
      <c r="AO113" s="1005"/>
      <c r="AP113" s="1007">
        <v>4.2</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606284</v>
      </c>
      <c r="BR113" s="895"/>
      <c r="BS113" s="895"/>
      <c r="BT113" s="895"/>
      <c r="BU113" s="895"/>
      <c r="BV113" s="895">
        <v>443474</v>
      </c>
      <c r="BW113" s="895"/>
      <c r="BX113" s="895"/>
      <c r="BY113" s="895"/>
      <c r="BZ113" s="895"/>
      <c r="CA113" s="895">
        <v>442602</v>
      </c>
      <c r="CB113" s="895"/>
      <c r="CC113" s="895"/>
      <c r="CD113" s="895"/>
      <c r="CE113" s="895"/>
      <c r="CF113" s="956">
        <v>4.0999999999999996</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974</v>
      </c>
      <c r="DH113" s="858"/>
      <c r="DI113" s="858"/>
      <c r="DJ113" s="858"/>
      <c r="DK113" s="859"/>
      <c r="DL113" s="860">
        <v>789</v>
      </c>
      <c r="DM113" s="858"/>
      <c r="DN113" s="858"/>
      <c r="DO113" s="858"/>
      <c r="DP113" s="859"/>
      <c r="DQ113" s="860">
        <v>415</v>
      </c>
      <c r="DR113" s="858"/>
      <c r="DS113" s="858"/>
      <c r="DT113" s="858"/>
      <c r="DU113" s="859"/>
      <c r="DV113" s="905">
        <v>0</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103984</v>
      </c>
      <c r="AB114" s="858"/>
      <c r="AC114" s="858"/>
      <c r="AD114" s="858"/>
      <c r="AE114" s="859"/>
      <c r="AF114" s="860">
        <v>119851</v>
      </c>
      <c r="AG114" s="858"/>
      <c r="AH114" s="858"/>
      <c r="AI114" s="858"/>
      <c r="AJ114" s="859"/>
      <c r="AK114" s="860">
        <v>184463</v>
      </c>
      <c r="AL114" s="858"/>
      <c r="AM114" s="858"/>
      <c r="AN114" s="858"/>
      <c r="AO114" s="859"/>
      <c r="AP114" s="905">
        <v>1.7</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t="s">
        <v>426</v>
      </c>
      <c r="BR114" s="895"/>
      <c r="BS114" s="895"/>
      <c r="BT114" s="895"/>
      <c r="BU114" s="895"/>
      <c r="BV114" s="895" t="s">
        <v>426</v>
      </c>
      <c r="BW114" s="895"/>
      <c r="BX114" s="895"/>
      <c r="BY114" s="895"/>
      <c r="BZ114" s="895"/>
      <c r="CA114" s="895" t="s">
        <v>130</v>
      </c>
      <c r="CB114" s="895"/>
      <c r="CC114" s="895"/>
      <c r="CD114" s="895"/>
      <c r="CE114" s="895"/>
      <c r="CF114" s="956" t="s">
        <v>130</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426</v>
      </c>
      <c r="DM114" s="858"/>
      <c r="DN114" s="858"/>
      <c r="DO114" s="858"/>
      <c r="DP114" s="859"/>
      <c r="DQ114" s="860" t="s">
        <v>426</v>
      </c>
      <c r="DR114" s="858"/>
      <c r="DS114" s="858"/>
      <c r="DT114" s="858"/>
      <c r="DU114" s="859"/>
      <c r="DV114" s="905" t="s">
        <v>130</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61783</v>
      </c>
      <c r="AB115" s="1004"/>
      <c r="AC115" s="1004"/>
      <c r="AD115" s="1004"/>
      <c r="AE115" s="1005"/>
      <c r="AF115" s="1006">
        <v>62258</v>
      </c>
      <c r="AG115" s="1004"/>
      <c r="AH115" s="1004"/>
      <c r="AI115" s="1004"/>
      <c r="AJ115" s="1005"/>
      <c r="AK115" s="1006">
        <v>65001</v>
      </c>
      <c r="AL115" s="1004"/>
      <c r="AM115" s="1004"/>
      <c r="AN115" s="1004"/>
      <c r="AO115" s="1005"/>
      <c r="AP115" s="1007">
        <v>0.6</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426</v>
      </c>
      <c r="BR115" s="895"/>
      <c r="BS115" s="895"/>
      <c r="BT115" s="895"/>
      <c r="BU115" s="895"/>
      <c r="BV115" s="895" t="s">
        <v>130</v>
      </c>
      <c r="BW115" s="895"/>
      <c r="BX115" s="895"/>
      <c r="BY115" s="895"/>
      <c r="BZ115" s="895"/>
      <c r="CA115" s="895" t="s">
        <v>426</v>
      </c>
      <c r="CB115" s="895"/>
      <c r="CC115" s="895"/>
      <c r="CD115" s="895"/>
      <c r="CE115" s="895"/>
      <c r="CF115" s="956" t="s">
        <v>426</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426</v>
      </c>
      <c r="DM115" s="858"/>
      <c r="DN115" s="858"/>
      <c r="DO115" s="858"/>
      <c r="DP115" s="859"/>
      <c r="DQ115" s="860" t="s">
        <v>130</v>
      </c>
      <c r="DR115" s="858"/>
      <c r="DS115" s="858"/>
      <c r="DT115" s="858"/>
      <c r="DU115" s="859"/>
      <c r="DV115" s="905" t="s">
        <v>426</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266</v>
      </c>
      <c r="AB116" s="858"/>
      <c r="AC116" s="858"/>
      <c r="AD116" s="858"/>
      <c r="AE116" s="859"/>
      <c r="AF116" s="860">
        <v>292</v>
      </c>
      <c r="AG116" s="858"/>
      <c r="AH116" s="858"/>
      <c r="AI116" s="858"/>
      <c r="AJ116" s="859"/>
      <c r="AK116" s="860">
        <v>411</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426</v>
      </c>
      <c r="BW116" s="895"/>
      <c r="BX116" s="895"/>
      <c r="BY116" s="895"/>
      <c r="BZ116" s="895"/>
      <c r="CA116" s="895" t="s">
        <v>426</v>
      </c>
      <c r="CB116" s="895"/>
      <c r="CC116" s="895"/>
      <c r="CD116" s="895"/>
      <c r="CE116" s="895"/>
      <c r="CF116" s="956" t="s">
        <v>130</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426</v>
      </c>
      <c r="DR116" s="858"/>
      <c r="DS116" s="858"/>
      <c r="DT116" s="858"/>
      <c r="DU116" s="859"/>
      <c r="DV116" s="905" t="s">
        <v>426</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2063348</v>
      </c>
      <c r="AB117" s="990"/>
      <c r="AC117" s="990"/>
      <c r="AD117" s="990"/>
      <c r="AE117" s="991"/>
      <c r="AF117" s="992">
        <v>2006131</v>
      </c>
      <c r="AG117" s="990"/>
      <c r="AH117" s="990"/>
      <c r="AI117" s="990"/>
      <c r="AJ117" s="991"/>
      <c r="AK117" s="992">
        <v>2404325</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305</v>
      </c>
      <c r="AG118" s="983"/>
      <c r="AH118" s="983"/>
      <c r="AI118" s="983"/>
      <c r="AJ118" s="984"/>
      <c r="AK118" s="985" t="s">
        <v>304</v>
      </c>
      <c r="AL118" s="983"/>
      <c r="AM118" s="983"/>
      <c r="AN118" s="983"/>
      <c r="AO118" s="984"/>
      <c r="AP118" s="986" t="s">
        <v>420</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426</v>
      </c>
      <c r="BR118" s="926"/>
      <c r="BS118" s="926"/>
      <c r="BT118" s="926"/>
      <c r="BU118" s="926"/>
      <c r="BV118" s="926" t="s">
        <v>426</v>
      </c>
      <c r="BW118" s="926"/>
      <c r="BX118" s="926"/>
      <c r="BY118" s="926"/>
      <c r="BZ118" s="926"/>
      <c r="CA118" s="926" t="s">
        <v>426</v>
      </c>
      <c r="CB118" s="926"/>
      <c r="CC118" s="926"/>
      <c r="CD118" s="926"/>
      <c r="CE118" s="926"/>
      <c r="CF118" s="956" t="s">
        <v>426</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426</v>
      </c>
      <c r="DH118" s="858"/>
      <c r="DI118" s="858"/>
      <c r="DJ118" s="858"/>
      <c r="DK118" s="859"/>
      <c r="DL118" s="860" t="s">
        <v>426</v>
      </c>
      <c r="DM118" s="858"/>
      <c r="DN118" s="858"/>
      <c r="DO118" s="858"/>
      <c r="DP118" s="859"/>
      <c r="DQ118" s="860" t="s">
        <v>426</v>
      </c>
      <c r="DR118" s="858"/>
      <c r="DS118" s="858"/>
      <c r="DT118" s="858"/>
      <c r="DU118" s="859"/>
      <c r="DV118" s="905" t="s">
        <v>426</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426</v>
      </c>
      <c r="AB119" s="976"/>
      <c r="AC119" s="976"/>
      <c r="AD119" s="976"/>
      <c r="AE119" s="977"/>
      <c r="AF119" s="978" t="s">
        <v>426</v>
      </c>
      <c r="AG119" s="976"/>
      <c r="AH119" s="976"/>
      <c r="AI119" s="976"/>
      <c r="AJ119" s="977"/>
      <c r="AK119" s="978" t="s">
        <v>426</v>
      </c>
      <c r="AL119" s="976"/>
      <c r="AM119" s="976"/>
      <c r="AN119" s="976"/>
      <c r="AO119" s="977"/>
      <c r="AP119" s="979" t="s">
        <v>426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451</v>
      </c>
      <c r="BP119" s="959"/>
      <c r="BQ119" s="963">
        <v>22690181</v>
      </c>
      <c r="BR119" s="926"/>
      <c r="BS119" s="926"/>
      <c r="BT119" s="926"/>
      <c r="BU119" s="926"/>
      <c r="BV119" s="926">
        <v>22969373</v>
      </c>
      <c r="BW119" s="926"/>
      <c r="BX119" s="926"/>
      <c r="BY119" s="926"/>
      <c r="BZ119" s="926"/>
      <c r="CA119" s="926">
        <v>23620653</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7866021</v>
      </c>
      <c r="BR120" s="923"/>
      <c r="BS120" s="923"/>
      <c r="BT120" s="923"/>
      <c r="BU120" s="923"/>
      <c r="BV120" s="923">
        <v>7963302</v>
      </c>
      <c r="BW120" s="923"/>
      <c r="BX120" s="923"/>
      <c r="BY120" s="923"/>
      <c r="BZ120" s="923"/>
      <c r="CA120" s="923">
        <v>8820618</v>
      </c>
      <c r="CB120" s="923"/>
      <c r="CC120" s="923"/>
      <c r="CD120" s="923"/>
      <c r="CE120" s="923"/>
      <c r="CF120" s="947">
        <v>81.7</v>
      </c>
      <c r="CG120" s="948"/>
      <c r="CH120" s="948"/>
      <c r="CI120" s="948"/>
      <c r="CJ120" s="948"/>
      <c r="CK120" s="949" t="s">
        <v>455</v>
      </c>
      <c r="CL120" s="933"/>
      <c r="CM120" s="933"/>
      <c r="CN120" s="933"/>
      <c r="CO120" s="934"/>
      <c r="CP120" s="953" t="s">
        <v>456</v>
      </c>
      <c r="CQ120" s="954"/>
      <c r="CR120" s="954"/>
      <c r="CS120" s="954"/>
      <c r="CT120" s="954"/>
      <c r="CU120" s="954"/>
      <c r="CV120" s="954"/>
      <c r="CW120" s="954"/>
      <c r="CX120" s="954"/>
      <c r="CY120" s="954"/>
      <c r="CZ120" s="954"/>
      <c r="DA120" s="954"/>
      <c r="DB120" s="954"/>
      <c r="DC120" s="954"/>
      <c r="DD120" s="954"/>
      <c r="DE120" s="954"/>
      <c r="DF120" s="955"/>
      <c r="DG120" s="942">
        <v>4861593</v>
      </c>
      <c r="DH120" s="923"/>
      <c r="DI120" s="923"/>
      <c r="DJ120" s="923"/>
      <c r="DK120" s="923"/>
      <c r="DL120" s="923">
        <v>3242005</v>
      </c>
      <c r="DM120" s="923"/>
      <c r="DN120" s="923"/>
      <c r="DO120" s="923"/>
      <c r="DP120" s="923"/>
      <c r="DQ120" s="923">
        <v>3427533</v>
      </c>
      <c r="DR120" s="923"/>
      <c r="DS120" s="923"/>
      <c r="DT120" s="923"/>
      <c r="DU120" s="923"/>
      <c r="DV120" s="924">
        <v>31.7</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61783</v>
      </c>
      <c r="AB121" s="858"/>
      <c r="AC121" s="858"/>
      <c r="AD121" s="858"/>
      <c r="AE121" s="859"/>
      <c r="AF121" s="860">
        <v>62258</v>
      </c>
      <c r="AG121" s="858"/>
      <c r="AH121" s="858"/>
      <c r="AI121" s="858"/>
      <c r="AJ121" s="859"/>
      <c r="AK121" s="860">
        <v>65001</v>
      </c>
      <c r="AL121" s="858"/>
      <c r="AM121" s="858"/>
      <c r="AN121" s="858"/>
      <c r="AO121" s="859"/>
      <c r="AP121" s="905">
        <v>0.6</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657370</v>
      </c>
      <c r="BR121" s="895"/>
      <c r="BS121" s="895"/>
      <c r="BT121" s="895"/>
      <c r="BU121" s="895"/>
      <c r="BV121" s="895">
        <v>599424</v>
      </c>
      <c r="BW121" s="895"/>
      <c r="BX121" s="895"/>
      <c r="BY121" s="895"/>
      <c r="BZ121" s="895"/>
      <c r="CA121" s="895">
        <v>537955</v>
      </c>
      <c r="CB121" s="895"/>
      <c r="CC121" s="895"/>
      <c r="CD121" s="895"/>
      <c r="CE121" s="895"/>
      <c r="CF121" s="956">
        <v>5</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v>7345</v>
      </c>
      <c r="DH121" s="895"/>
      <c r="DI121" s="895"/>
      <c r="DJ121" s="895"/>
      <c r="DK121" s="895"/>
      <c r="DL121" s="895" t="s">
        <v>130</v>
      </c>
      <c r="DM121" s="895"/>
      <c r="DN121" s="895"/>
      <c r="DO121" s="895"/>
      <c r="DP121" s="895"/>
      <c r="DQ121" s="895">
        <v>6451</v>
      </c>
      <c r="DR121" s="895"/>
      <c r="DS121" s="895"/>
      <c r="DT121" s="895"/>
      <c r="DU121" s="895"/>
      <c r="DV121" s="872">
        <v>0.1</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19179689</v>
      </c>
      <c r="BR122" s="926"/>
      <c r="BS122" s="926"/>
      <c r="BT122" s="926"/>
      <c r="BU122" s="926"/>
      <c r="BV122" s="926">
        <v>20390650</v>
      </c>
      <c r="BW122" s="926"/>
      <c r="BX122" s="926"/>
      <c r="BY122" s="926"/>
      <c r="BZ122" s="926"/>
      <c r="CA122" s="926">
        <v>20775899</v>
      </c>
      <c r="CB122" s="926"/>
      <c r="CC122" s="926"/>
      <c r="CD122" s="926"/>
      <c r="CE122" s="926"/>
      <c r="CF122" s="927">
        <v>192.4</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130</v>
      </c>
      <c r="DH122" s="895"/>
      <c r="DI122" s="895"/>
      <c r="DJ122" s="895"/>
      <c r="DK122" s="895"/>
      <c r="DL122" s="895" t="s">
        <v>130</v>
      </c>
      <c r="DM122" s="895"/>
      <c r="DN122" s="895"/>
      <c r="DO122" s="895"/>
      <c r="DP122" s="895"/>
      <c r="DQ122" s="895" t="s">
        <v>130</v>
      </c>
      <c r="DR122" s="895"/>
      <c r="DS122" s="895"/>
      <c r="DT122" s="895"/>
      <c r="DU122" s="895"/>
      <c r="DV122" s="872" t="s">
        <v>130</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460</v>
      </c>
      <c r="BP123" s="959"/>
      <c r="BQ123" s="913">
        <v>27703080</v>
      </c>
      <c r="BR123" s="914"/>
      <c r="BS123" s="914"/>
      <c r="BT123" s="914"/>
      <c r="BU123" s="914"/>
      <c r="BV123" s="914">
        <v>28953376</v>
      </c>
      <c r="BW123" s="914"/>
      <c r="BX123" s="914"/>
      <c r="BY123" s="914"/>
      <c r="BZ123" s="914"/>
      <c r="CA123" s="914">
        <v>30134472</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130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130</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15">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74407</v>
      </c>
      <c r="AB128" s="879"/>
      <c r="AC128" s="879"/>
      <c r="AD128" s="879"/>
      <c r="AE128" s="880"/>
      <c r="AF128" s="881">
        <v>73020</v>
      </c>
      <c r="AG128" s="879"/>
      <c r="AH128" s="879"/>
      <c r="AI128" s="879"/>
      <c r="AJ128" s="880"/>
      <c r="AK128" s="881">
        <v>66002</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130</v>
      </c>
      <c r="BG128" s="865"/>
      <c r="BH128" s="865"/>
      <c r="BI128" s="865"/>
      <c r="BJ128" s="865"/>
      <c r="BK128" s="865"/>
      <c r="BL128" s="888"/>
      <c r="BM128" s="864">
        <v>13.02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11961845</v>
      </c>
      <c r="AB129" s="858"/>
      <c r="AC129" s="858"/>
      <c r="AD129" s="858"/>
      <c r="AE129" s="859"/>
      <c r="AF129" s="860">
        <v>12199512</v>
      </c>
      <c r="AG129" s="858"/>
      <c r="AH129" s="858"/>
      <c r="AI129" s="858"/>
      <c r="AJ129" s="859"/>
      <c r="AK129" s="860">
        <v>12340050</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130</v>
      </c>
      <c r="BG129" s="848"/>
      <c r="BH129" s="848"/>
      <c r="BI129" s="848"/>
      <c r="BJ129" s="848"/>
      <c r="BK129" s="848"/>
      <c r="BL129" s="849"/>
      <c r="BM129" s="847">
        <v>18.02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1529345</v>
      </c>
      <c r="AB130" s="858"/>
      <c r="AC130" s="858"/>
      <c r="AD130" s="858"/>
      <c r="AE130" s="859"/>
      <c r="AF130" s="860">
        <v>1518279</v>
      </c>
      <c r="AG130" s="858"/>
      <c r="AH130" s="858"/>
      <c r="AI130" s="858"/>
      <c r="AJ130" s="859"/>
      <c r="AK130" s="860">
        <v>1540458</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5.2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10432500</v>
      </c>
      <c r="AB131" s="841"/>
      <c r="AC131" s="841"/>
      <c r="AD131" s="841"/>
      <c r="AE131" s="842"/>
      <c r="AF131" s="843">
        <v>10681233</v>
      </c>
      <c r="AG131" s="841"/>
      <c r="AH131" s="841"/>
      <c r="AI131" s="841"/>
      <c r="AJ131" s="842"/>
      <c r="AK131" s="843">
        <v>10799592</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4.405425353</v>
      </c>
      <c r="AB132" s="821"/>
      <c r="AC132" s="821"/>
      <c r="AD132" s="821"/>
      <c r="AE132" s="822"/>
      <c r="AF132" s="823">
        <v>3.8837463799999998</v>
      </c>
      <c r="AG132" s="821"/>
      <c r="AH132" s="821"/>
      <c r="AI132" s="821"/>
      <c r="AJ132" s="822"/>
      <c r="AK132" s="823">
        <v>7.3879179879999999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4.2</v>
      </c>
      <c r="AB133" s="800"/>
      <c r="AC133" s="800"/>
      <c r="AD133" s="800"/>
      <c r="AE133" s="801"/>
      <c r="AF133" s="799">
        <v>3.3</v>
      </c>
      <c r="AG133" s="800"/>
      <c r="AH133" s="800"/>
      <c r="AI133" s="800"/>
      <c r="AJ133" s="801"/>
      <c r="AK133" s="799">
        <v>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rxX8yzwq4anP1H8qJmEIyVOidSoq788v8Q1EhuXDJ/m8iWd0suXxMFX1xaOUmm0/7dFWNnSpovTEPOnl+Wo+w==" saltValue="vtmkrnLNPad76u0Tobtx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T281o0rrKU1Or3RwukWbNFVCRK2/OGZp87lAkPaGGKree6QtVrj3yxVIg+wKNnujLkiusOcv7aDWyXs4ZZJdg==" saltValue="gvOwxrP606VzHn94VOy6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YxLGaGZFj4m+TXJcWK1JqtAUus2Qkz+9A48CbyuPeK/n5/LIZx63sgzz2PTbJab73ydB1j/G1VGkEracji/Q==" saltValue="yMZDPvBEygin3n5rdsZC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494</v>
      </c>
      <c r="AL9" s="1227"/>
      <c r="AM9" s="1227"/>
      <c r="AN9" s="1228"/>
      <c r="AO9" s="312">
        <v>2864174</v>
      </c>
      <c r="AP9" s="312">
        <v>46037</v>
      </c>
      <c r="AQ9" s="313">
        <v>57145</v>
      </c>
      <c r="AR9" s="314">
        <v>-19.399999999999999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495</v>
      </c>
      <c r="AL10" s="1227"/>
      <c r="AM10" s="1227"/>
      <c r="AN10" s="1228"/>
      <c r="AO10" s="315">
        <v>21613</v>
      </c>
      <c r="AP10" s="315">
        <v>347</v>
      </c>
      <c r="AQ10" s="316">
        <v>3801</v>
      </c>
      <c r="AR10" s="317">
        <v>-90.9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496</v>
      </c>
      <c r="AL11" s="1227"/>
      <c r="AM11" s="1227"/>
      <c r="AN11" s="1228"/>
      <c r="AO11" s="315">
        <v>437755</v>
      </c>
      <c r="AP11" s="315">
        <v>7036</v>
      </c>
      <c r="AQ11" s="316">
        <v>6723</v>
      </c>
      <c r="AR11" s="317">
        <v>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497</v>
      </c>
      <c r="AL12" s="1227"/>
      <c r="AM12" s="1227"/>
      <c r="AN12" s="1228"/>
      <c r="AO12" s="315">
        <v>680</v>
      </c>
      <c r="AP12" s="315">
        <v>11</v>
      </c>
      <c r="AQ12" s="316">
        <v>959</v>
      </c>
      <c r="AR12" s="317">
        <v>-98.9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498</v>
      </c>
      <c r="AL13" s="1227"/>
      <c r="AM13" s="1227"/>
      <c r="AN13" s="1228"/>
      <c r="AO13" s="315" t="s">
        <v>499</v>
      </c>
      <c r="AP13" s="315" t="s">
        <v>499</v>
      </c>
      <c r="AQ13" s="316">
        <v>1</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500</v>
      </c>
      <c r="AL14" s="1227"/>
      <c r="AM14" s="1227"/>
      <c r="AN14" s="1228"/>
      <c r="AO14" s="315" t="s">
        <v>499</v>
      </c>
      <c r="AP14" s="315" t="s">
        <v>499</v>
      </c>
      <c r="AQ14" s="316">
        <v>2728</v>
      </c>
      <c r="AR14" s="317" t="s">
        <v>499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501</v>
      </c>
      <c r="AL15" s="1227"/>
      <c r="AM15" s="1227"/>
      <c r="AN15" s="1228"/>
      <c r="AO15" s="315">
        <v>49038</v>
      </c>
      <c r="AP15" s="315">
        <v>788</v>
      </c>
      <c r="AQ15" s="316">
        <v>1349</v>
      </c>
      <c r="AR15" s="317">
        <v>-41.6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502</v>
      </c>
      <c r="AL16" s="1230"/>
      <c r="AM16" s="1230"/>
      <c r="AN16" s="1231"/>
      <c r="AO16" s="315">
        <v>-209269</v>
      </c>
      <c r="AP16" s="315">
        <v>-3364</v>
      </c>
      <c r="AQ16" s="316">
        <v>-4270</v>
      </c>
      <c r="AR16" s="317">
        <v>-21.2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3163991</v>
      </c>
      <c r="AP17" s="315">
        <v>50856</v>
      </c>
      <c r="AQ17" s="316">
        <v>68438</v>
      </c>
      <c r="AR17" s="317">
        <v>-25.7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507</v>
      </c>
      <c r="AL21" s="1224"/>
      <c r="AM21" s="1224"/>
      <c r="AN21" s="1225"/>
      <c r="AO21" s="327">
        <v>4.71</v>
      </c>
      <c r="AP21" s="328">
        <v>6.23</v>
      </c>
      <c r="AQ21" s="329">
        <v>-1.52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508</v>
      </c>
      <c r="AL22" s="1224"/>
      <c r="AM22" s="1224"/>
      <c r="AN22" s="1225"/>
      <c r="AO22" s="332">
        <v>97.5</v>
      </c>
      <c r="AP22" s="333">
        <v>98.5</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512</v>
      </c>
      <c r="AL32" s="1215"/>
      <c r="AM32" s="1215"/>
      <c r="AN32" s="1216"/>
      <c r="AO32" s="342">
        <v>1705375</v>
      </c>
      <c r="AP32" s="342">
        <v>27411</v>
      </c>
      <c r="AQ32" s="343">
        <v>33979</v>
      </c>
      <c r="AR32" s="344">
        <v>-19.3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513</v>
      </c>
      <c r="AL33" s="1215"/>
      <c r="AM33" s="1215"/>
      <c r="AN33" s="1216"/>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514</v>
      </c>
      <c r="AL34" s="1215"/>
      <c r="AM34" s="1215"/>
      <c r="AN34" s="1216"/>
      <c r="AO34" s="342" t="s">
        <v>499</v>
      </c>
      <c r="AP34" s="342" t="s">
        <v>499</v>
      </c>
      <c r="AQ34" s="343">
        <v>15</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515</v>
      </c>
      <c r="AL35" s="1215"/>
      <c r="AM35" s="1215"/>
      <c r="AN35" s="1216"/>
      <c r="AO35" s="342">
        <v>449075</v>
      </c>
      <c r="AP35" s="342">
        <v>7218</v>
      </c>
      <c r="AQ35" s="343">
        <v>9031</v>
      </c>
      <c r="AR35" s="344">
        <v>-20.100000000000001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516</v>
      </c>
      <c r="AL36" s="1215"/>
      <c r="AM36" s="1215"/>
      <c r="AN36" s="1216"/>
      <c r="AO36" s="342">
        <v>184463</v>
      </c>
      <c r="AP36" s="342">
        <v>2965</v>
      </c>
      <c r="AQ36" s="343">
        <v>1893</v>
      </c>
      <c r="AR36" s="344">
        <v>56.6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517</v>
      </c>
      <c r="AL37" s="1215"/>
      <c r="AM37" s="1215"/>
      <c r="AN37" s="1216"/>
      <c r="AO37" s="342">
        <v>65001</v>
      </c>
      <c r="AP37" s="342">
        <v>1045</v>
      </c>
      <c r="AQ37" s="343">
        <v>1352</v>
      </c>
      <c r="AR37" s="344">
        <v>-22.7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518</v>
      </c>
      <c r="AL38" s="1218"/>
      <c r="AM38" s="1218"/>
      <c r="AN38" s="1219"/>
      <c r="AO38" s="345">
        <v>411</v>
      </c>
      <c r="AP38" s="345">
        <v>7</v>
      </c>
      <c r="AQ38" s="346">
        <v>1</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519</v>
      </c>
      <c r="AL39" s="1218"/>
      <c r="AM39" s="1218"/>
      <c r="AN39" s="1219"/>
      <c r="AO39" s="342">
        <v>-66002</v>
      </c>
      <c r="AP39" s="342">
        <v>-1061</v>
      </c>
      <c r="AQ39" s="343">
        <v>-6634</v>
      </c>
      <c r="AR39" s="344">
        <v>-84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520</v>
      </c>
      <c r="AL40" s="1215"/>
      <c r="AM40" s="1215"/>
      <c r="AN40" s="1216"/>
      <c r="AO40" s="342">
        <v>-1540458</v>
      </c>
      <c r="AP40" s="342">
        <v>-24760</v>
      </c>
      <c r="AQ40" s="343">
        <v>-28305</v>
      </c>
      <c r="AR40" s="344">
        <v>-12.5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797865</v>
      </c>
      <c r="AP41" s="342">
        <v>12824</v>
      </c>
      <c r="AQ41" s="343">
        <v>11332</v>
      </c>
      <c r="AR41" s="344">
        <v>13.2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489</v>
      </c>
      <c r="AN49" s="1209" t="s">
        <v>524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2409067</v>
      </c>
      <c r="AN51" s="364">
        <v>40920</v>
      </c>
      <c r="AO51" s="365">
        <v>-5.8</v>
      </c>
      <c r="AP51" s="366">
        <v>66255</v>
      </c>
      <c r="AQ51" s="367">
        <v>3.6</v>
      </c>
      <c r="AR51" s="368">
        <v>-9.4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1438638</v>
      </c>
      <c r="AN52" s="372">
        <v>24436</v>
      </c>
      <c r="AO52" s="373">
        <v>38.200000000000003</v>
      </c>
      <c r="AP52" s="374">
        <v>31822</v>
      </c>
      <c r="AQ52" s="375">
        <v>8.8000000000000007</v>
      </c>
      <c r="AR52" s="376">
        <v>29.4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1831770</v>
      </c>
      <c r="AN53" s="364">
        <v>30682</v>
      </c>
      <c r="AO53" s="365">
        <v>-25</v>
      </c>
      <c r="AP53" s="366">
        <v>47278</v>
      </c>
      <c r="AQ53" s="367">
        <v>-28.6</v>
      </c>
      <c r="AR53" s="368">
        <v>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740492</v>
      </c>
      <c r="AN54" s="372">
        <v>12403</v>
      </c>
      <c r="AO54" s="373">
        <v>-49.2</v>
      </c>
      <c r="AP54" s="374">
        <v>24096</v>
      </c>
      <c r="AQ54" s="375">
        <v>-24.3</v>
      </c>
      <c r="AR54" s="376">
        <v>-24.9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1584926</v>
      </c>
      <c r="AN55" s="364">
        <v>26110</v>
      </c>
      <c r="AO55" s="365">
        <v>-14.9</v>
      </c>
      <c r="AP55" s="366">
        <v>44504</v>
      </c>
      <c r="AQ55" s="367">
        <v>-5.9</v>
      </c>
      <c r="AR55" s="368">
        <v>-9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988481</v>
      </c>
      <c r="AN56" s="372">
        <v>16284</v>
      </c>
      <c r="AO56" s="373">
        <v>31.3</v>
      </c>
      <c r="AP56" s="374">
        <v>25876</v>
      </c>
      <c r="AQ56" s="375">
        <v>7.4</v>
      </c>
      <c r="AR56" s="376">
        <v>23.9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2678046</v>
      </c>
      <c r="AN57" s="364">
        <v>43507</v>
      </c>
      <c r="AO57" s="365">
        <v>66.599999999999994</v>
      </c>
      <c r="AP57" s="366">
        <v>47820</v>
      </c>
      <c r="AQ57" s="367">
        <v>7.5</v>
      </c>
      <c r="AR57" s="368">
        <v>59.1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1118954</v>
      </c>
      <c r="AN58" s="372">
        <v>18178</v>
      </c>
      <c r="AO58" s="373">
        <v>11.6</v>
      </c>
      <c r="AP58" s="374">
        <v>25855</v>
      </c>
      <c r="AQ58" s="375">
        <v>-0.1</v>
      </c>
      <c r="AR58" s="376">
        <v>11.7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2116295</v>
      </c>
      <c r="AN59" s="364">
        <v>34016</v>
      </c>
      <c r="AO59" s="365">
        <v>-21.8</v>
      </c>
      <c r="AP59" s="366">
        <v>41934</v>
      </c>
      <c r="AQ59" s="367">
        <v>-12.3</v>
      </c>
      <c r="AR59" s="368">
        <v>-9.5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1461844</v>
      </c>
      <c r="AN60" s="372">
        <v>23497</v>
      </c>
      <c r="AO60" s="373">
        <v>29.3</v>
      </c>
      <c r="AP60" s="374">
        <v>23352</v>
      </c>
      <c r="AQ60" s="375">
        <v>-9.6999999999999993</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2124021</v>
      </c>
      <c r="AN61" s="379">
        <v>35047</v>
      </c>
      <c r="AO61" s="380">
        <v>-0.2</v>
      </c>
      <c r="AP61" s="381">
        <v>49558</v>
      </c>
      <c r="AQ61" s="382">
        <v>-7.1</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1149682</v>
      </c>
      <c r="AN62" s="372">
        <v>18960</v>
      </c>
      <c r="AO62" s="373">
        <v>12.2</v>
      </c>
      <c r="AP62" s="374">
        <v>26200</v>
      </c>
      <c r="AQ62" s="375">
        <v>-3.6</v>
      </c>
      <c r="AR62" s="376">
        <v>15.8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ubIlBZma7yo7X793GQpkHHyHMeFg5TFdQ7QK/vv9sKW8141x0ShTZ5ACbONfnUnj3CzeSSqJTilDIRFc662DA==" saltValue="J1+eSDCFNS/7T+JicvRC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NecBEihCtzNWVdR+yVhkNSFgngK4FpZqOCRYMQbw1uqdGtneSF+FiSC+nhz4fPe4AERnYtoLqnPdwg+p46aA==" saltValue="wMuodj1yd0gBfkRRXWz1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gPlPrpehiKXOwCpKDeyVnwodw2rij/l7KABS4dO2S98IpW6jW4s50cz1U0slKGuCr9hZzeeJLeRrsBtPdwFA==" saltValue="WzJnJK6bwIFDmfnZeZ6z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32" t="s">
        <v>3</v>
      </c>
      <c r="D47" s="1232"/>
      <c r="E47" s="1233"/>
      <c r="F47" s="11">
        <v>32.799999999999997</v>
      </c>
      <c r="G47" s="12">
        <v>34.46</v>
      </c>
      <c r="H47" s="12">
        <v>29.67</v>
      </c>
      <c r="I47" s="12">
        <v>28.41</v>
      </c>
      <c r="J47" s="13">
        <v>27.91</v>
      </c>
    </row>
    <row r="48" spans="2:10" ht="57.75" customHeight="1" x14ac:dyDescent="0.15">
      <c r="B48" s="14"/>
      <c r="C48" s="1234" t="s">
        <v>4</v>
      </c>
      <c r="D48" s="1234"/>
      <c r="E48" s="1235"/>
      <c r="F48" s="15">
        <v>6.67</v>
      </c>
      <c r="G48" s="16">
        <v>5.98</v>
      </c>
      <c r="H48" s="16">
        <v>7.62</v>
      </c>
      <c r="I48" s="16">
        <v>6.7</v>
      </c>
      <c r="J48" s="17">
        <v>9.24</v>
      </c>
    </row>
    <row r="49" spans="2:10" ht="57.75" customHeight="1" thickBot="1" x14ac:dyDescent="0.2">
      <c r="B49" s="18"/>
      <c r="C49" s="1236" t="s">
        <v>5</v>
      </c>
      <c r="D49" s="1236"/>
      <c r="E49" s="1237"/>
      <c r="F49" s="19">
        <v>0.08</v>
      </c>
      <c r="G49" s="20" t="s">
        <v>545</v>
      </c>
      <c r="H49" s="20" t="s">
        <v>546</v>
      </c>
      <c r="I49" s="20" t="s">
        <v>547</v>
      </c>
      <c r="J49" s="21">
        <v>2.44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M0c5mYjB0sq9/Qp1UvwFvSBZyz2a0sW19rBNb5VrZ4Z/DRQMyGde7aYtMcenAdxbeyh+LcUamhTRxgh3MvZsg==" saltValue="FT0CnmAneP0306fCcOvS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2020-09-24T09:29:56Z</cp:lastPrinted>
  <dcterms:created xsi:type="dcterms:W3CDTF">2020-02-10T06:11:18Z</dcterms:created>
  <dcterms:modified xsi:type="dcterms:W3CDTF">2020-09-24T09:30:48Z</dcterms:modified>
  <cp:category/>
</cp:coreProperties>
</file>