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10" windowHeight="11640" tabRatio="791" activeTab="0"/>
  </bookViews>
  <sheets>
    <sheet name="17_8" sheetId="1" r:id="rId1"/>
  </sheets>
  <definedNames>
    <definedName name="DATA" localSheetId="0">'17_8'!$F$5:$F$19</definedName>
    <definedName name="DATA">#REF!</definedName>
    <definedName name="K_Top1">#REF!</definedName>
    <definedName name="Last1" localSheetId="0">'17_8'!$F$19</definedName>
    <definedName name="N_DATA" localSheetId="0">'17_8'!$F$5:$F$19</definedName>
    <definedName name="_xlnm.Print_Area" localSheetId="0">'17_8'!$A$1:$H$38</definedName>
    <definedName name="Tag1" localSheetId="0">'17_8'!$A$4</definedName>
    <definedName name="Tag2" localSheetId="0">'17_8'!$A$5</definedName>
    <definedName name="Top1" localSheetId="0">'17_8'!$B$4</definedName>
  </definedNames>
  <calcPr fullCalcOnLoad="1"/>
</workbook>
</file>

<file path=xl/sharedStrings.xml><?xml version="1.0" encoding="utf-8"?>
<sst xmlns="http://schemas.openxmlformats.org/spreadsheetml/2006/main" count="87" uniqueCount="47">
  <si>
    <t>（単位　百万円・％）</t>
  </si>
  <si>
    <t>収</t>
  </si>
  <si>
    <t>入</t>
  </si>
  <si>
    <t>額</t>
  </si>
  <si>
    <t>区　　　分</t>
  </si>
  <si>
    <t>調定済額Ａ</t>
  </si>
  <si>
    <t>収入済額Ｂ</t>
  </si>
  <si>
    <t>過誤納額Ｃ</t>
  </si>
  <si>
    <t>正当収入額Ｄ</t>
  </si>
  <si>
    <t>不納欠損額Ｅ</t>
  </si>
  <si>
    <t>滞納繰越額Ｆ</t>
  </si>
  <si>
    <t>収納率Ｂ／Ａ</t>
  </si>
  <si>
    <t>Ｂ－Ｃ</t>
  </si>
  <si>
    <t>Ａ－Ｄ－Ｅ</t>
  </si>
  <si>
    <t>　地 方　 消 費 税</t>
  </si>
  <si>
    <t xml:space="preserve">  不 動 産 取 得税</t>
  </si>
  <si>
    <t xml:space="preserve">  県 た  ば  こ 税</t>
  </si>
  <si>
    <t xml:space="preserve">  ゴ ル フ場利用税</t>
  </si>
  <si>
    <t xml:space="preserve">  自　 動 　車　税</t>
  </si>
  <si>
    <t xml:space="preserve">  鉱　　 区 　　税</t>
  </si>
  <si>
    <t xml:space="preserve">  自 動 車取 得 税</t>
  </si>
  <si>
    <t xml:space="preserve">  軽  油  引 取 税</t>
  </si>
  <si>
    <t xml:space="preserve">  狩 　　猟 　　税</t>
  </si>
  <si>
    <t xml:space="preserve">  産 業 廃棄 物 税</t>
  </si>
  <si>
    <t>１）旧法による税は料理飲食等消費税、特別地方消費税である。</t>
  </si>
  <si>
    <t>２）端数処理の関係上、その内訳は合計と一致しない場合がある。</t>
  </si>
  <si>
    <t>県税務課</t>
  </si>
  <si>
    <t>現　　年　　度　　分</t>
  </si>
  <si>
    <t>普　　　通　　　税</t>
  </si>
  <si>
    <t xml:space="preserve">  県　　 民　　 税</t>
  </si>
  <si>
    <t xml:space="preserve">    個    　　人</t>
  </si>
  <si>
    <t xml:space="preserve">    法  　　  人</t>
  </si>
  <si>
    <t xml:space="preserve">    利   子   割</t>
  </si>
  <si>
    <t xml:space="preserve">  事　　 業 　　税</t>
  </si>
  <si>
    <t xml:space="preserve">    個　　    人</t>
  </si>
  <si>
    <t>目　　　的　　　税</t>
  </si>
  <si>
    <t>滞　納　繰　越　分</t>
  </si>
  <si>
    <t>　旧 法 に よ る 税</t>
  </si>
  <si>
    <t>１７－８　県税決算額（平成１５～平成１９年度）</t>
  </si>
  <si>
    <t>平成１５年度</t>
  </si>
  <si>
    <t>　　１６　　</t>
  </si>
  <si>
    <t>　　１７　　</t>
  </si>
  <si>
    <t>　　１８　　</t>
  </si>
  <si>
    <t>　　１９　　</t>
  </si>
  <si>
    <t>-</t>
  </si>
  <si>
    <t>-</t>
  </si>
  <si>
    <t>-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</si>
</sst>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\&quot;#,##0_);\(&quot;\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</numFmts>
  <fonts count="1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b/>
      <sz val="12"/>
      <color indexed="12"/>
      <name val="ＭＳ 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178" fontId="0" fillId="0" borderId="0">
      <alignment/>
      <protection/>
    </xf>
    <xf numFmtId="0" fontId="8" fillId="0" borderId="0" applyNumberFormat="0" applyFill="0" applyBorder="0" applyAlignment="0" applyProtection="0"/>
  </cellStyleXfs>
  <cellXfs count="39">
    <xf numFmtId="37" fontId="0" fillId="0" borderId="0" xfId="0" applyAlignment="1">
      <alignment/>
    </xf>
    <xf numFmtId="178" fontId="10" fillId="0" borderId="0" xfId="21" applyFont="1" applyFill="1" applyAlignment="1">
      <alignment vertical="center"/>
      <protection/>
    </xf>
    <xf numFmtId="178" fontId="10" fillId="0" borderId="0" xfId="21" applyFont="1" applyFill="1" applyBorder="1" applyAlignment="1">
      <alignment vertical="center"/>
      <protection/>
    </xf>
    <xf numFmtId="213" fontId="10" fillId="0" borderId="0" xfId="21" applyNumberFormat="1" applyFont="1" applyFill="1" applyAlignment="1">
      <alignment vertical="center"/>
      <protection/>
    </xf>
    <xf numFmtId="178" fontId="10" fillId="0" borderId="0" xfId="21" applyFont="1" applyFill="1" applyAlignment="1" applyProtection="1">
      <alignment horizontal="left" vertical="center"/>
      <protection/>
    </xf>
    <xf numFmtId="178" fontId="11" fillId="0" borderId="0" xfId="21" applyFont="1" applyFill="1" applyAlignment="1" applyProtection="1">
      <alignment horizontal="left" vertical="center"/>
      <protection/>
    </xf>
    <xf numFmtId="178" fontId="12" fillId="0" borderId="0" xfId="21" applyFont="1" applyFill="1" applyBorder="1" applyAlignment="1" applyProtection="1">
      <alignment horizontal="left" vertical="center" shrinkToFit="1"/>
      <protection/>
    </xf>
    <xf numFmtId="178" fontId="12" fillId="0" borderId="0" xfId="21" applyFont="1" applyFill="1" applyBorder="1" applyAlignment="1">
      <alignment vertical="center" shrinkToFit="1"/>
      <protection/>
    </xf>
    <xf numFmtId="178" fontId="12" fillId="0" borderId="1" xfId="21" applyFont="1" applyFill="1" applyBorder="1" applyAlignment="1" applyProtection="1">
      <alignment vertical="center" shrinkToFit="1"/>
      <protection/>
    </xf>
    <xf numFmtId="178" fontId="12" fillId="0" borderId="1" xfId="21" applyFont="1" applyFill="1" applyBorder="1" applyAlignment="1" applyProtection="1">
      <alignment horizontal="right" vertical="center" shrinkToFit="1"/>
      <protection/>
    </xf>
    <xf numFmtId="178" fontId="12" fillId="0" borderId="2" xfId="21" applyFont="1" applyFill="1" applyBorder="1" applyAlignment="1">
      <alignment vertical="center" shrinkToFit="1"/>
      <protection/>
    </xf>
    <xf numFmtId="178" fontId="12" fillId="0" borderId="3" xfId="21" applyFont="1" applyFill="1" applyBorder="1" applyAlignment="1">
      <alignment vertical="center" shrinkToFit="1"/>
      <protection/>
    </xf>
    <xf numFmtId="178" fontId="12" fillId="0" borderId="4" xfId="21" applyFont="1" applyFill="1" applyBorder="1" applyAlignment="1" applyProtection="1">
      <alignment horizontal="center" vertical="center" shrinkToFit="1"/>
      <protection/>
    </xf>
    <xf numFmtId="178" fontId="12" fillId="0" borderId="5" xfId="21" applyFont="1" applyFill="1" applyBorder="1" applyAlignment="1" applyProtection="1">
      <alignment horizontal="center" vertical="center" shrinkToFit="1"/>
      <protection/>
    </xf>
    <xf numFmtId="178" fontId="12" fillId="0" borderId="6" xfId="21" applyFont="1" applyFill="1" applyBorder="1" applyAlignment="1" applyProtection="1">
      <alignment horizontal="center" vertical="center" shrinkToFit="1"/>
      <protection/>
    </xf>
    <xf numFmtId="178" fontId="12" fillId="0" borderId="7" xfId="21" applyFont="1" applyFill="1" applyBorder="1" applyAlignment="1">
      <alignment vertical="center" shrinkToFit="1"/>
      <protection/>
    </xf>
    <xf numFmtId="178" fontId="12" fillId="0" borderId="8" xfId="21" applyFont="1" applyFill="1" applyBorder="1" applyAlignment="1" applyProtection="1">
      <alignment horizontal="center" vertical="center" shrinkToFit="1"/>
      <protection/>
    </xf>
    <xf numFmtId="178" fontId="12" fillId="0" borderId="9" xfId="21" applyFont="1" applyFill="1" applyBorder="1" applyAlignment="1" applyProtection="1">
      <alignment horizontal="center" vertical="center" shrinkToFit="1"/>
      <protection/>
    </xf>
    <xf numFmtId="178" fontId="12" fillId="0" borderId="3" xfId="21" applyFont="1" applyFill="1" applyBorder="1" applyAlignment="1" applyProtection="1">
      <alignment horizontal="center" vertical="center" shrinkToFit="1"/>
      <protection/>
    </xf>
    <xf numFmtId="178" fontId="12" fillId="0" borderId="10" xfId="21" applyFont="1" applyFill="1" applyBorder="1" applyAlignment="1" applyProtection="1">
      <alignment horizontal="center" vertical="center" shrinkToFit="1"/>
      <protection/>
    </xf>
    <xf numFmtId="178" fontId="12" fillId="0" borderId="11" xfId="21" applyFont="1" applyFill="1" applyBorder="1" applyAlignment="1">
      <alignment vertical="center" shrinkToFit="1"/>
      <protection/>
    </xf>
    <xf numFmtId="178" fontId="12" fillId="0" borderId="12" xfId="21" applyFont="1" applyFill="1" applyBorder="1" applyAlignment="1">
      <alignment vertical="center" shrinkToFit="1"/>
      <protection/>
    </xf>
    <xf numFmtId="178" fontId="12" fillId="0" borderId="12" xfId="21" applyFont="1" applyFill="1" applyBorder="1" applyAlignment="1" applyProtection="1">
      <alignment horizontal="center" vertical="center" shrinkToFit="1"/>
      <protection/>
    </xf>
    <xf numFmtId="178" fontId="12" fillId="0" borderId="13" xfId="21" applyFont="1" applyFill="1" applyBorder="1" applyAlignment="1">
      <alignment vertical="center" shrinkToFit="1"/>
      <protection/>
    </xf>
    <xf numFmtId="178" fontId="12" fillId="0" borderId="2" xfId="21" applyFont="1" applyFill="1" applyBorder="1" applyAlignment="1" applyProtection="1" quotePrefix="1">
      <alignment horizontal="center" vertical="center" shrinkToFit="1"/>
      <protection/>
    </xf>
    <xf numFmtId="178" fontId="12" fillId="0" borderId="8" xfId="21" applyFont="1" applyFill="1" applyBorder="1" applyAlignment="1" applyProtection="1" quotePrefix="1">
      <alignment horizontal="center" vertical="center" shrinkToFit="1"/>
      <protection/>
    </xf>
    <xf numFmtId="178" fontId="13" fillId="0" borderId="8" xfId="21" applyFont="1" applyFill="1" applyBorder="1" applyAlignment="1" applyProtection="1" quotePrefix="1">
      <alignment horizontal="center" vertical="center" shrinkToFit="1"/>
      <protection/>
    </xf>
    <xf numFmtId="178" fontId="13" fillId="0" borderId="8" xfId="21" applyFont="1" applyFill="1" applyBorder="1" applyAlignment="1" applyProtection="1">
      <alignment horizontal="left" vertical="center" shrinkToFit="1"/>
      <protection/>
    </xf>
    <xf numFmtId="178" fontId="12" fillId="0" borderId="8" xfId="21" applyFont="1" applyFill="1" applyBorder="1" applyAlignment="1" applyProtection="1">
      <alignment vertical="center" shrinkToFit="1"/>
      <protection/>
    </xf>
    <xf numFmtId="178" fontId="12" fillId="0" borderId="11" xfId="21" applyFont="1" applyFill="1" applyBorder="1" applyAlignment="1" applyProtection="1">
      <alignment horizontal="center" vertical="center" shrinkToFit="1"/>
      <protection/>
    </xf>
    <xf numFmtId="200" fontId="14" fillId="0" borderId="14" xfId="21" applyNumberFormat="1" applyFont="1" applyFill="1" applyBorder="1" applyAlignment="1" applyProtection="1">
      <alignment horizontal="right" vertical="center" shrinkToFit="1"/>
      <protection/>
    </xf>
    <xf numFmtId="201" fontId="14" fillId="0" borderId="14" xfId="21" applyNumberFormat="1" applyFont="1" applyFill="1" applyBorder="1" applyAlignment="1" applyProtection="1">
      <alignment horizontal="right" vertical="center" shrinkToFit="1"/>
      <protection/>
    </xf>
    <xf numFmtId="200" fontId="14" fillId="0" borderId="0" xfId="21" applyNumberFormat="1" applyFont="1" applyFill="1" applyBorder="1" applyAlignment="1" applyProtection="1">
      <alignment horizontal="right" vertical="center" shrinkToFit="1"/>
      <protection/>
    </xf>
    <xf numFmtId="201" fontId="14" fillId="0" borderId="0" xfId="21" applyNumberFormat="1" applyFont="1" applyFill="1" applyBorder="1" applyAlignment="1" applyProtection="1">
      <alignment horizontal="right" vertical="center" shrinkToFit="1"/>
      <protection/>
    </xf>
    <xf numFmtId="200" fontId="15" fillId="0" borderId="0" xfId="21" applyNumberFormat="1" applyFont="1" applyFill="1" applyBorder="1" applyAlignment="1" applyProtection="1">
      <alignment horizontal="right" vertical="center" shrinkToFit="1"/>
      <protection/>
    </xf>
    <xf numFmtId="201" fontId="15" fillId="0" borderId="0" xfId="21" applyNumberFormat="1" applyFont="1" applyFill="1" applyBorder="1" applyAlignment="1" applyProtection="1">
      <alignment horizontal="right" vertical="center" shrinkToFit="1"/>
      <protection/>
    </xf>
    <xf numFmtId="178" fontId="14" fillId="0" borderId="0" xfId="21" applyFont="1" applyFill="1" applyBorder="1" applyAlignment="1" applyProtection="1">
      <alignment horizontal="right" vertical="center" shrinkToFit="1"/>
      <protection/>
    </xf>
    <xf numFmtId="200" fontId="14" fillId="0" borderId="1" xfId="21" applyNumberFormat="1" applyFont="1" applyFill="1" applyBorder="1" applyAlignment="1" applyProtection="1">
      <alignment horizontal="right" vertical="center" shrinkToFit="1"/>
      <protection/>
    </xf>
    <xf numFmtId="201" fontId="14" fillId="0" borderId="1" xfId="21" applyNumberFormat="1" applyFont="1" applyFill="1" applyBorder="1" applyAlignment="1" applyProtection="1">
      <alignment horizontal="right" vertic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 transitionEvaluation="1"/>
  <dimension ref="A1:J35"/>
  <sheetViews>
    <sheetView showGridLines="0" tabSelected="1" zoomScale="120" zoomScaleNormal="12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0.59765625" defaultRowHeight="19.5" customHeight="1"/>
  <cols>
    <col min="1" max="1" width="20.59765625" style="1" customWidth="1"/>
    <col min="2" max="8" width="9.59765625" style="1" customWidth="1"/>
    <col min="9" max="9" width="16.59765625" style="1" customWidth="1"/>
    <col min="10" max="16384" width="10.59765625" style="1" customWidth="1"/>
  </cols>
  <sheetData>
    <row r="1" ht="19.5" customHeight="1">
      <c r="A1" s="5" t="s">
        <v>38</v>
      </c>
    </row>
    <row r="2" ht="13.5" customHeight="1"/>
    <row r="3" spans="1:8" ht="13.5" customHeight="1">
      <c r="A3" s="6" t="s">
        <v>0</v>
      </c>
      <c r="B3" s="7"/>
      <c r="C3" s="7"/>
      <c r="D3" s="7"/>
      <c r="E3" s="7"/>
      <c r="F3" s="7"/>
      <c r="G3" s="8"/>
      <c r="H3" s="9" t="s">
        <v>26</v>
      </c>
    </row>
    <row r="4" spans="1:9" ht="13.5" customHeight="1">
      <c r="A4" s="10"/>
      <c r="B4" s="11"/>
      <c r="C4" s="12" t="s">
        <v>1</v>
      </c>
      <c r="D4" s="13" t="s">
        <v>2</v>
      </c>
      <c r="E4" s="14" t="s">
        <v>3</v>
      </c>
      <c r="F4" s="11"/>
      <c r="G4" s="11"/>
      <c r="H4" s="15"/>
      <c r="I4" s="2"/>
    </row>
    <row r="5" spans="1:9" ht="13.5" customHeight="1">
      <c r="A5" s="16" t="s">
        <v>4</v>
      </c>
      <c r="B5" s="17" t="s">
        <v>5</v>
      </c>
      <c r="C5" s="18" t="s">
        <v>6</v>
      </c>
      <c r="D5" s="18" t="s">
        <v>7</v>
      </c>
      <c r="E5" s="18" t="s">
        <v>8</v>
      </c>
      <c r="F5" s="17" t="s">
        <v>9</v>
      </c>
      <c r="G5" s="17" t="s">
        <v>10</v>
      </c>
      <c r="H5" s="19" t="s">
        <v>11</v>
      </c>
      <c r="I5" s="2"/>
    </row>
    <row r="6" spans="1:9" ht="13.5" customHeight="1">
      <c r="A6" s="20"/>
      <c r="B6" s="21"/>
      <c r="C6" s="21"/>
      <c r="D6" s="21"/>
      <c r="E6" s="22" t="s">
        <v>12</v>
      </c>
      <c r="F6" s="21"/>
      <c r="G6" s="22" t="s">
        <v>13</v>
      </c>
      <c r="H6" s="23"/>
      <c r="I6" s="2"/>
    </row>
    <row r="7" spans="1:9" ht="13.5" customHeight="1">
      <c r="A7" s="24" t="s">
        <v>39</v>
      </c>
      <c r="B7" s="30">
        <v>140513</v>
      </c>
      <c r="C7" s="30">
        <v>133381</v>
      </c>
      <c r="D7" s="30">
        <v>1</v>
      </c>
      <c r="E7" s="30">
        <v>133380</v>
      </c>
      <c r="F7" s="30">
        <v>422</v>
      </c>
      <c r="G7" s="30">
        <v>6711</v>
      </c>
      <c r="H7" s="31">
        <v>94.9</v>
      </c>
      <c r="I7" s="2"/>
    </row>
    <row r="8" spans="1:9" ht="13.5" customHeight="1">
      <c r="A8" s="25" t="s">
        <v>40</v>
      </c>
      <c r="B8" s="32">
        <v>148918</v>
      </c>
      <c r="C8" s="32">
        <v>142118</v>
      </c>
      <c r="D8" s="32">
        <v>3</v>
      </c>
      <c r="E8" s="32">
        <v>142115</v>
      </c>
      <c r="F8" s="32">
        <v>2445</v>
      </c>
      <c r="G8" s="32">
        <v>4359</v>
      </c>
      <c r="H8" s="33">
        <v>95.4</v>
      </c>
      <c r="I8" s="2"/>
    </row>
    <row r="9" spans="1:9" ht="13.5" customHeight="1">
      <c r="A9" s="25" t="s">
        <v>41</v>
      </c>
      <c r="B9" s="32">
        <v>146663</v>
      </c>
      <c r="C9" s="32">
        <v>142104</v>
      </c>
      <c r="D9" s="32">
        <v>0</v>
      </c>
      <c r="E9" s="32">
        <v>142104</v>
      </c>
      <c r="F9" s="32">
        <v>761</v>
      </c>
      <c r="G9" s="32">
        <v>3798</v>
      </c>
      <c r="H9" s="33">
        <v>96.9</v>
      </c>
      <c r="I9" s="2"/>
    </row>
    <row r="10" spans="1:9" ht="13.5" customHeight="1">
      <c r="A10" s="25" t="s">
        <v>42</v>
      </c>
      <c r="B10" s="32">
        <v>155136</v>
      </c>
      <c r="C10" s="32">
        <v>150768</v>
      </c>
      <c r="D10" s="32" t="s">
        <v>44</v>
      </c>
      <c r="E10" s="32">
        <v>150768</v>
      </c>
      <c r="F10" s="32">
        <v>325</v>
      </c>
      <c r="G10" s="32">
        <v>4043</v>
      </c>
      <c r="H10" s="33">
        <v>97.2</v>
      </c>
      <c r="I10" s="2"/>
    </row>
    <row r="11" spans="1:9" ht="13.5" customHeight="1">
      <c r="A11" s="26" t="s">
        <v>43</v>
      </c>
      <c r="B11" s="34">
        <v>178955</v>
      </c>
      <c r="C11" s="34">
        <v>173848</v>
      </c>
      <c r="D11" s="34" t="s">
        <v>45</v>
      </c>
      <c r="E11" s="34">
        <v>173848</v>
      </c>
      <c r="F11" s="34">
        <v>380</v>
      </c>
      <c r="G11" s="34">
        <v>4727</v>
      </c>
      <c r="H11" s="35">
        <v>97.1</v>
      </c>
      <c r="I11" s="2"/>
    </row>
    <row r="12" spans="1:10" ht="13.5" customHeight="1">
      <c r="A12" s="27" t="s">
        <v>27</v>
      </c>
      <c r="B12" s="32">
        <v>174948</v>
      </c>
      <c r="C12" s="32">
        <v>172861</v>
      </c>
      <c r="D12" s="32" t="s">
        <v>46</v>
      </c>
      <c r="E12" s="32">
        <v>172861</v>
      </c>
      <c r="F12" s="32">
        <v>19</v>
      </c>
      <c r="G12" s="32">
        <v>2068</v>
      </c>
      <c r="H12" s="33">
        <v>98.8</v>
      </c>
      <c r="I12" s="2"/>
      <c r="J12" s="3"/>
    </row>
    <row r="13" spans="1:10" ht="13.5" customHeight="1">
      <c r="A13" s="28" t="s">
        <v>28</v>
      </c>
      <c r="B13" s="32">
        <v>154239</v>
      </c>
      <c r="C13" s="32">
        <v>152316</v>
      </c>
      <c r="D13" s="32" t="s">
        <v>45</v>
      </c>
      <c r="E13" s="32">
        <v>152316</v>
      </c>
      <c r="F13" s="32">
        <v>19</v>
      </c>
      <c r="G13" s="32">
        <v>1904</v>
      </c>
      <c r="H13" s="33">
        <v>98.8</v>
      </c>
      <c r="I13" s="2"/>
      <c r="J13" s="3"/>
    </row>
    <row r="14" spans="1:10" ht="13.5" customHeight="1">
      <c r="A14" s="16" t="s">
        <v>29</v>
      </c>
      <c r="B14" s="32">
        <f>SUM(B15:B17)</f>
        <v>57668</v>
      </c>
      <c r="C14" s="32">
        <v>56231</v>
      </c>
      <c r="D14" s="32" t="s">
        <v>45</v>
      </c>
      <c r="E14" s="32">
        <f>C14</f>
        <v>56231</v>
      </c>
      <c r="F14" s="32">
        <v>5</v>
      </c>
      <c r="G14" s="32">
        <v>1432</v>
      </c>
      <c r="H14" s="33">
        <f aca="true" t="shared" si="0" ref="H14:H32">C14/B14*100</f>
        <v>97.5081501005757</v>
      </c>
      <c r="I14" s="2"/>
      <c r="J14" s="3"/>
    </row>
    <row r="15" spans="1:10" ht="13.5" customHeight="1">
      <c r="A15" s="16" t="s">
        <v>30</v>
      </c>
      <c r="B15" s="32">
        <v>46473</v>
      </c>
      <c r="C15" s="32">
        <v>45064</v>
      </c>
      <c r="D15" s="32" t="s">
        <v>45</v>
      </c>
      <c r="E15" s="32">
        <f aca="true" t="shared" si="1" ref="E15:E33">C15</f>
        <v>45064</v>
      </c>
      <c r="F15" s="32">
        <v>2</v>
      </c>
      <c r="G15" s="32">
        <v>1407</v>
      </c>
      <c r="H15" s="33">
        <f t="shared" si="0"/>
        <v>96.96813203365396</v>
      </c>
      <c r="I15" s="2"/>
      <c r="J15" s="3"/>
    </row>
    <row r="16" spans="1:10" ht="13.5" customHeight="1">
      <c r="A16" s="16" t="s">
        <v>31</v>
      </c>
      <c r="B16" s="32">
        <v>9639</v>
      </c>
      <c r="C16" s="32">
        <v>9610</v>
      </c>
      <c r="D16" s="32" t="s">
        <v>45</v>
      </c>
      <c r="E16" s="32">
        <f t="shared" si="1"/>
        <v>9610</v>
      </c>
      <c r="F16" s="32">
        <v>3</v>
      </c>
      <c r="G16" s="32">
        <v>26</v>
      </c>
      <c r="H16" s="33">
        <f t="shared" si="0"/>
        <v>99.6991389148252</v>
      </c>
      <c r="I16" s="2"/>
      <c r="J16" s="3"/>
    </row>
    <row r="17" spans="1:10" ht="13.5" customHeight="1">
      <c r="A17" s="16" t="s">
        <v>32</v>
      </c>
      <c r="B17" s="32">
        <v>1556</v>
      </c>
      <c r="C17" s="32">
        <v>1556</v>
      </c>
      <c r="D17" s="32" t="s">
        <v>45</v>
      </c>
      <c r="E17" s="32">
        <f t="shared" si="1"/>
        <v>1556</v>
      </c>
      <c r="F17" s="32" t="s">
        <v>46</v>
      </c>
      <c r="G17" s="32" t="s">
        <v>46</v>
      </c>
      <c r="H17" s="33">
        <f t="shared" si="0"/>
        <v>100</v>
      </c>
      <c r="I17" s="2"/>
      <c r="J17" s="3"/>
    </row>
    <row r="18" spans="1:10" ht="13.5" customHeight="1">
      <c r="A18" s="16" t="s">
        <v>33</v>
      </c>
      <c r="B18" s="32">
        <f>SUM(B19:B20)</f>
        <v>45418</v>
      </c>
      <c r="C18" s="32">
        <f>SUM(C19:C20)</f>
        <v>45313</v>
      </c>
      <c r="D18" s="32" t="s">
        <v>45</v>
      </c>
      <c r="E18" s="32">
        <f t="shared" si="1"/>
        <v>45313</v>
      </c>
      <c r="F18" s="32">
        <v>13</v>
      </c>
      <c r="G18" s="32">
        <v>92</v>
      </c>
      <c r="H18" s="33">
        <f t="shared" si="0"/>
        <v>99.76881412655774</v>
      </c>
      <c r="I18" s="2"/>
      <c r="J18" s="3"/>
    </row>
    <row r="19" spans="1:10" ht="13.5" customHeight="1">
      <c r="A19" s="16" t="s">
        <v>34</v>
      </c>
      <c r="B19" s="32">
        <v>1634</v>
      </c>
      <c r="C19" s="32">
        <v>1599</v>
      </c>
      <c r="D19" s="32" t="s">
        <v>45</v>
      </c>
      <c r="E19" s="32">
        <f t="shared" si="1"/>
        <v>1599</v>
      </c>
      <c r="F19" s="32" t="s">
        <v>46</v>
      </c>
      <c r="G19" s="32">
        <v>35</v>
      </c>
      <c r="H19" s="33">
        <f t="shared" si="0"/>
        <v>97.85801713586292</v>
      </c>
      <c r="I19" s="2"/>
      <c r="J19" s="3"/>
    </row>
    <row r="20" spans="1:10" ht="13.5" customHeight="1">
      <c r="A20" s="16" t="s">
        <v>31</v>
      </c>
      <c r="B20" s="32">
        <v>43784</v>
      </c>
      <c r="C20" s="32">
        <v>43714</v>
      </c>
      <c r="D20" s="32" t="s">
        <v>45</v>
      </c>
      <c r="E20" s="32">
        <f t="shared" si="1"/>
        <v>43714</v>
      </c>
      <c r="F20" s="32">
        <v>13</v>
      </c>
      <c r="G20" s="32">
        <v>57</v>
      </c>
      <c r="H20" s="33">
        <f t="shared" si="0"/>
        <v>99.84012424630002</v>
      </c>
      <c r="I20" s="2"/>
      <c r="J20" s="3"/>
    </row>
    <row r="21" spans="1:10" ht="13.5" customHeight="1">
      <c r="A21" s="16" t="s">
        <v>14</v>
      </c>
      <c r="B21" s="32">
        <v>17192</v>
      </c>
      <c r="C21" s="32">
        <v>17192</v>
      </c>
      <c r="D21" s="32" t="s">
        <v>45</v>
      </c>
      <c r="E21" s="32">
        <f t="shared" si="1"/>
        <v>17192</v>
      </c>
      <c r="F21" s="32" t="s">
        <v>46</v>
      </c>
      <c r="G21" s="32" t="s">
        <v>46</v>
      </c>
      <c r="H21" s="33">
        <f t="shared" si="0"/>
        <v>100</v>
      </c>
      <c r="I21" s="2"/>
      <c r="J21" s="3"/>
    </row>
    <row r="22" spans="1:10" ht="13.5" customHeight="1">
      <c r="A22" s="16" t="s">
        <v>15</v>
      </c>
      <c r="B22" s="32">
        <v>5261</v>
      </c>
      <c r="C22" s="32">
        <v>5107</v>
      </c>
      <c r="D22" s="32" t="s">
        <v>45</v>
      </c>
      <c r="E22" s="32">
        <f t="shared" si="1"/>
        <v>5107</v>
      </c>
      <c r="F22" s="32">
        <v>1</v>
      </c>
      <c r="G22" s="32">
        <v>153</v>
      </c>
      <c r="H22" s="33">
        <f t="shared" si="0"/>
        <v>97.07279984793765</v>
      </c>
      <c r="I22" s="2"/>
      <c r="J22" s="3"/>
    </row>
    <row r="23" spans="1:10" ht="13.5" customHeight="1">
      <c r="A23" s="16" t="s">
        <v>16</v>
      </c>
      <c r="B23" s="32">
        <v>3710</v>
      </c>
      <c r="C23" s="32">
        <v>3710</v>
      </c>
      <c r="D23" s="32" t="s">
        <v>45</v>
      </c>
      <c r="E23" s="32">
        <f t="shared" si="1"/>
        <v>3710</v>
      </c>
      <c r="F23" s="36" t="s">
        <v>46</v>
      </c>
      <c r="G23" s="32" t="s">
        <v>46</v>
      </c>
      <c r="H23" s="33">
        <f t="shared" si="0"/>
        <v>100</v>
      </c>
      <c r="I23" s="2"/>
      <c r="J23" s="3"/>
    </row>
    <row r="24" spans="1:10" ht="13.5" customHeight="1">
      <c r="A24" s="16" t="s">
        <v>17</v>
      </c>
      <c r="B24" s="32">
        <v>820</v>
      </c>
      <c r="C24" s="32">
        <v>820</v>
      </c>
      <c r="D24" s="32" t="s">
        <v>45</v>
      </c>
      <c r="E24" s="32">
        <f t="shared" si="1"/>
        <v>820</v>
      </c>
      <c r="F24" s="36" t="s">
        <v>46</v>
      </c>
      <c r="G24" s="32" t="s">
        <v>46</v>
      </c>
      <c r="H24" s="33">
        <f t="shared" si="0"/>
        <v>100</v>
      </c>
      <c r="I24" s="2"/>
      <c r="J24" s="3"/>
    </row>
    <row r="25" spans="1:10" ht="13.5" customHeight="1">
      <c r="A25" s="16" t="s">
        <v>18</v>
      </c>
      <c r="B25" s="32">
        <v>24160</v>
      </c>
      <c r="C25" s="32">
        <v>23933</v>
      </c>
      <c r="D25" s="32" t="s">
        <v>45</v>
      </c>
      <c r="E25" s="32">
        <f t="shared" si="1"/>
        <v>23933</v>
      </c>
      <c r="F25" s="32">
        <v>0</v>
      </c>
      <c r="G25" s="32">
        <v>227</v>
      </c>
      <c r="H25" s="33">
        <f t="shared" si="0"/>
        <v>99.06043046357615</v>
      </c>
      <c r="I25" s="2"/>
      <c r="J25" s="3"/>
    </row>
    <row r="26" spans="1:10" ht="13.5" customHeight="1">
      <c r="A26" s="16" t="s">
        <v>19</v>
      </c>
      <c r="B26" s="32">
        <v>11</v>
      </c>
      <c r="C26" s="32">
        <v>11</v>
      </c>
      <c r="D26" s="32" t="s">
        <v>45</v>
      </c>
      <c r="E26" s="32">
        <f t="shared" si="1"/>
        <v>11</v>
      </c>
      <c r="F26" s="36" t="s">
        <v>46</v>
      </c>
      <c r="G26" s="32">
        <v>0</v>
      </c>
      <c r="H26" s="33">
        <v>95.7</v>
      </c>
      <c r="I26" s="2"/>
      <c r="J26" s="3"/>
    </row>
    <row r="27" spans="1:10" ht="13.5" customHeight="1">
      <c r="A27" s="28" t="s">
        <v>35</v>
      </c>
      <c r="B27" s="32">
        <v>20708</v>
      </c>
      <c r="C27" s="32">
        <v>20544</v>
      </c>
      <c r="D27" s="32" t="s">
        <v>45</v>
      </c>
      <c r="E27" s="32">
        <f t="shared" si="1"/>
        <v>20544</v>
      </c>
      <c r="F27" s="32" t="s">
        <v>46</v>
      </c>
      <c r="G27" s="32">
        <v>164</v>
      </c>
      <c r="H27" s="33">
        <f t="shared" si="0"/>
        <v>99.20803554181958</v>
      </c>
      <c r="I27" s="2"/>
      <c r="J27" s="3"/>
    </row>
    <row r="28" spans="1:10" ht="13.5" customHeight="1">
      <c r="A28" s="16" t="s">
        <v>20</v>
      </c>
      <c r="B28" s="32">
        <v>4465</v>
      </c>
      <c r="C28" s="32">
        <v>4465</v>
      </c>
      <c r="D28" s="32" t="s">
        <v>45</v>
      </c>
      <c r="E28" s="32">
        <f t="shared" si="1"/>
        <v>4465</v>
      </c>
      <c r="F28" s="36" t="s">
        <v>46</v>
      </c>
      <c r="G28" s="32" t="s">
        <v>46</v>
      </c>
      <c r="H28" s="33">
        <f t="shared" si="0"/>
        <v>100</v>
      </c>
      <c r="I28" s="2"/>
      <c r="J28" s="3"/>
    </row>
    <row r="29" spans="1:10" ht="13.5" customHeight="1">
      <c r="A29" s="16" t="s">
        <v>21</v>
      </c>
      <c r="B29" s="32">
        <v>16027</v>
      </c>
      <c r="C29" s="32">
        <v>15863</v>
      </c>
      <c r="D29" s="32" t="s">
        <v>45</v>
      </c>
      <c r="E29" s="32">
        <f t="shared" si="1"/>
        <v>15863</v>
      </c>
      <c r="F29" s="36" t="s">
        <v>46</v>
      </c>
      <c r="G29" s="32">
        <v>164</v>
      </c>
      <c r="H29" s="33">
        <f t="shared" si="0"/>
        <v>98.9767267735696</v>
      </c>
      <c r="I29" s="2"/>
      <c r="J29" s="3"/>
    </row>
    <row r="30" spans="1:10" ht="13.5" customHeight="1">
      <c r="A30" s="16" t="s">
        <v>22</v>
      </c>
      <c r="B30" s="32">
        <v>57</v>
      </c>
      <c r="C30" s="32">
        <v>57</v>
      </c>
      <c r="D30" s="32" t="s">
        <v>45</v>
      </c>
      <c r="E30" s="32">
        <f t="shared" si="1"/>
        <v>57</v>
      </c>
      <c r="F30" s="36" t="s">
        <v>46</v>
      </c>
      <c r="G30" s="32" t="s">
        <v>46</v>
      </c>
      <c r="H30" s="33">
        <f t="shared" si="0"/>
        <v>100</v>
      </c>
      <c r="I30" s="2"/>
      <c r="J30" s="3"/>
    </row>
    <row r="31" spans="1:10" ht="13.5" customHeight="1">
      <c r="A31" s="16" t="s">
        <v>23</v>
      </c>
      <c r="B31" s="32">
        <v>160</v>
      </c>
      <c r="C31" s="32">
        <v>160</v>
      </c>
      <c r="D31" s="32" t="s">
        <v>45</v>
      </c>
      <c r="E31" s="32">
        <f t="shared" si="1"/>
        <v>160</v>
      </c>
      <c r="F31" s="36" t="s">
        <v>46</v>
      </c>
      <c r="G31" s="32" t="s">
        <v>46</v>
      </c>
      <c r="H31" s="33">
        <f t="shared" si="0"/>
        <v>100</v>
      </c>
      <c r="I31" s="2"/>
      <c r="J31" s="3"/>
    </row>
    <row r="32" spans="1:10" ht="13.5" customHeight="1">
      <c r="A32" s="27" t="s">
        <v>36</v>
      </c>
      <c r="B32" s="32">
        <v>4007</v>
      </c>
      <c r="C32" s="32">
        <v>987</v>
      </c>
      <c r="D32" s="32" t="s">
        <v>45</v>
      </c>
      <c r="E32" s="32">
        <f t="shared" si="1"/>
        <v>987</v>
      </c>
      <c r="F32" s="36">
        <v>361</v>
      </c>
      <c r="G32" s="32">
        <v>2659</v>
      </c>
      <c r="H32" s="33">
        <f t="shared" si="0"/>
        <v>24.63189418517594</v>
      </c>
      <c r="I32" s="2"/>
      <c r="J32" s="3"/>
    </row>
    <row r="33" spans="1:10" ht="13.5" customHeight="1">
      <c r="A33" s="29" t="s">
        <v>37</v>
      </c>
      <c r="B33" s="37">
        <v>5</v>
      </c>
      <c r="C33" s="37">
        <v>0</v>
      </c>
      <c r="D33" s="37" t="s">
        <v>45</v>
      </c>
      <c r="E33" s="37">
        <f t="shared" si="1"/>
        <v>0</v>
      </c>
      <c r="F33" s="37">
        <v>0</v>
      </c>
      <c r="G33" s="37">
        <v>2</v>
      </c>
      <c r="H33" s="38">
        <v>7.1</v>
      </c>
      <c r="I33" s="2"/>
      <c r="J33" s="3"/>
    </row>
    <row r="34" ht="13.5" customHeight="1">
      <c r="A34" s="4" t="s">
        <v>24</v>
      </c>
    </row>
    <row r="35" ht="13.5" customHeight="1">
      <c r="A35" s="4" t="s">
        <v>25</v>
      </c>
    </row>
  </sheetData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  <ignoredErrors>
    <ignoredError sqref="A8:A11" numberStoredAsText="1"/>
    <ignoredError sqref="B18: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2009-02-02T09:21:11Z</cp:lastPrinted>
  <dcterms:created xsi:type="dcterms:W3CDTF">1996-08-08T00:40:28Z</dcterms:created>
  <dcterms:modified xsi:type="dcterms:W3CDTF">2010-03-15T06:19:50Z</dcterms:modified>
  <cp:category/>
  <cp:version/>
  <cp:contentType/>
  <cp:contentStatus/>
</cp:coreProperties>
</file>