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3275" windowHeight="7320" activeTab="0"/>
  </bookViews>
  <sheets>
    <sheet name="06-02" sheetId="1" r:id="rId1"/>
  </sheets>
  <externalReferences>
    <externalReference r:id="rId4"/>
  </externalReferences>
  <definedNames>
    <definedName name="DATA" localSheetId="0">'06-02'!#REF!</definedName>
    <definedName name="DATA">'[1]19_18'!$C$10:$C$36,'[1]19_18'!$F$6:$F$39,'[1]19_18'!$I$6:$I$35</definedName>
    <definedName name="K_Top1" localSheetId="0">'06-02'!#REF!</definedName>
    <definedName name="Last1" localSheetId="0">'06-02'!#REF!</definedName>
    <definedName name="_xlnm.Print_Area" localSheetId="0">'06-02'!$A$1:$F$16</definedName>
    <definedName name="Tag1" localSheetId="0">'06-02'!#REF!</definedName>
    <definedName name="Tag2" localSheetId="0">'06-02'!#REF!</definedName>
    <definedName name="Tag3" localSheetId="0">'06-02'!#REF!</definedName>
    <definedName name="Tag4" localSheetId="0">'06-02'!#REF!</definedName>
    <definedName name="Top1" localSheetId="0">'06-02'!#REF!</definedName>
  </definedNames>
  <calcPr fullCalcOnLoad="1"/>
</workbook>
</file>

<file path=xl/sharedStrings.xml><?xml version="1.0" encoding="utf-8"?>
<sst xmlns="http://schemas.openxmlformats.org/spreadsheetml/2006/main" count="22" uniqueCount="20">
  <si>
    <t>（単位　ｈａ）</t>
  </si>
  <si>
    <t>年　　　度</t>
  </si>
  <si>
    <t>総　　　数</t>
  </si>
  <si>
    <t>補　　　助</t>
  </si>
  <si>
    <t>融　　　資</t>
  </si>
  <si>
    <t>公　　　団</t>
  </si>
  <si>
    <t>自　　　力</t>
  </si>
  <si>
    <t>再　　造　　林</t>
  </si>
  <si>
    <t>拡　大　造　林</t>
  </si>
  <si>
    <t>樹下植樹（複層林）</t>
  </si>
  <si>
    <t>１）融資には、市町村実施分を含む。</t>
  </si>
  <si>
    <t>２）自力には、保安林事業、治山事業、県有林事業、共生林整備を含む。</t>
  </si>
  <si>
    <t>県森林整備課</t>
  </si>
  <si>
    <t>６－２　民有林造林実績（平成１５～平成１９年度）</t>
  </si>
  <si>
    <t>平成１５年度</t>
  </si>
  <si>
    <t>１６</t>
  </si>
  <si>
    <t>１７</t>
  </si>
  <si>
    <t>１８</t>
  </si>
  <si>
    <t>１９</t>
  </si>
  <si>
    <t>-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</si>
</sst>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#,##0.000;\-#,##0.000"/>
    <numFmt numFmtId="180" formatCode="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0_);\(0\)"/>
    <numFmt numFmtId="201" formatCode="#,##0;&quot;△ &quot;#,##0"/>
    <numFmt numFmtId="202" formatCode="#,##0.0;&quot;△ &quot;#,##0.0"/>
    <numFmt numFmtId="203" formatCode="#,##0_);\(#,##0\)"/>
    <numFmt numFmtId="204" formatCode="#,##0.00;&quot;△ &quot;#,##0.00"/>
    <numFmt numFmtId="205" formatCode="0.00000000"/>
    <numFmt numFmtId="206" formatCode="0.0000000"/>
    <numFmt numFmtId="207" formatCode="0.000000"/>
    <numFmt numFmtId="208" formatCode="#,##0_);[Red]\(#,##0\)"/>
    <numFmt numFmtId="209" formatCode="#,##0.00_);[Red]\(#,##0.00\)"/>
  </numFmts>
  <fonts count="16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2"/>
      <name val="M 中ゴシック BBB"/>
      <family val="3"/>
    </font>
    <font>
      <sz val="9"/>
      <color indexed="56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178" fontId="0" fillId="0" borderId="0">
      <alignment/>
      <protection/>
    </xf>
    <xf numFmtId="0" fontId="7" fillId="0" borderId="0" applyNumberFormat="0" applyFill="0" applyBorder="0" applyAlignment="0" applyProtection="0"/>
  </cellStyleXfs>
  <cellXfs count="31">
    <xf numFmtId="37" fontId="0" fillId="0" borderId="0" xfId="0" applyAlignment="1">
      <alignment/>
    </xf>
    <xf numFmtId="37" fontId="9" fillId="0" borderId="0" xfId="0" applyFont="1" applyFill="1" applyBorder="1" applyAlignment="1">
      <alignment vertical="center"/>
    </xf>
    <xf numFmtId="37" fontId="9" fillId="0" borderId="0" xfId="0" applyFont="1" applyFill="1" applyAlignment="1">
      <alignment vertical="center"/>
    </xf>
    <xf numFmtId="37" fontId="11" fillId="0" borderId="0" xfId="0" applyFont="1" applyFill="1" applyBorder="1" applyAlignment="1" applyProtection="1" quotePrefix="1">
      <alignment horizontal="left" vertical="center"/>
      <protection/>
    </xf>
    <xf numFmtId="37" fontId="9" fillId="0" borderId="0" xfId="0" applyFont="1" applyFill="1" applyBorder="1" applyAlignment="1" applyProtection="1">
      <alignment horizontal="left" vertical="center"/>
      <protection/>
    </xf>
    <xf numFmtId="37" fontId="9" fillId="0" borderId="0" xfId="0" applyFont="1" applyFill="1" applyBorder="1" applyAlignment="1" applyProtection="1">
      <alignment horizontal="right" vertical="center"/>
      <protection/>
    </xf>
    <xf numFmtId="37" fontId="12" fillId="0" borderId="0" xfId="0" applyFont="1" applyFill="1" applyBorder="1" applyAlignment="1" applyProtection="1">
      <alignment horizontal="left" vertical="center"/>
      <protection/>
    </xf>
    <xf numFmtId="37" fontId="13" fillId="0" borderId="1" xfId="0" applyFont="1" applyFill="1" applyBorder="1" applyAlignment="1" applyProtection="1">
      <alignment horizontal="center" vertical="center"/>
      <protection/>
    </xf>
    <xf numFmtId="37" fontId="13" fillId="0" borderId="2" xfId="0" applyFont="1" applyFill="1" applyBorder="1" applyAlignment="1" applyProtection="1">
      <alignment horizontal="center" vertical="center"/>
      <protection/>
    </xf>
    <xf numFmtId="37" fontId="13" fillId="0" borderId="3" xfId="0" applyFont="1" applyFill="1" applyBorder="1" applyAlignment="1" applyProtection="1">
      <alignment horizontal="center" vertical="center"/>
      <protection/>
    </xf>
    <xf numFmtId="37" fontId="13" fillId="0" borderId="4" xfId="0" applyFont="1" applyFill="1" applyBorder="1" applyAlignment="1" applyProtection="1" quotePrefix="1">
      <alignment horizontal="center" vertical="center"/>
      <protection/>
    </xf>
    <xf numFmtId="201" fontId="13" fillId="0" borderId="5" xfId="0" applyNumberFormat="1" applyFont="1" applyFill="1" applyBorder="1" applyAlignment="1" applyProtection="1">
      <alignment vertical="center"/>
      <protection/>
    </xf>
    <xf numFmtId="201" fontId="13" fillId="0" borderId="6" xfId="0" applyNumberFormat="1" applyFont="1" applyFill="1" applyBorder="1" applyAlignment="1" applyProtection="1">
      <alignment vertical="center"/>
      <protection/>
    </xf>
    <xf numFmtId="37" fontId="13" fillId="0" borderId="6" xfId="0" applyFont="1" applyFill="1" applyBorder="1" applyAlignment="1" applyProtection="1">
      <alignment horizontal="right" vertical="center"/>
      <protection/>
    </xf>
    <xf numFmtId="37" fontId="13" fillId="0" borderId="7" xfId="0" applyFont="1" applyFill="1" applyBorder="1" applyAlignment="1" applyProtection="1" quotePrefix="1">
      <alignment horizontal="center" vertical="center"/>
      <protection/>
    </xf>
    <xf numFmtId="201" fontId="13" fillId="0" borderId="8" xfId="0" applyNumberFormat="1" applyFont="1" applyFill="1" applyBorder="1" applyAlignment="1" applyProtection="1">
      <alignment vertical="center"/>
      <protection/>
    </xf>
    <xf numFmtId="201" fontId="13" fillId="0" borderId="0" xfId="0" applyNumberFormat="1" applyFont="1" applyFill="1" applyBorder="1" applyAlignment="1" applyProtection="1">
      <alignment vertical="center"/>
      <protection/>
    </xf>
    <xf numFmtId="37" fontId="13" fillId="0" borderId="0" xfId="0" applyFont="1" applyFill="1" applyBorder="1" applyAlignment="1" applyProtection="1">
      <alignment horizontal="right" vertical="center"/>
      <protection/>
    </xf>
    <xf numFmtId="201" fontId="13" fillId="0" borderId="0" xfId="0" applyNumberFormat="1" applyFont="1" applyFill="1" applyBorder="1" applyAlignment="1" applyProtection="1">
      <alignment horizontal="right" vertical="center"/>
      <protection/>
    </xf>
    <xf numFmtId="201" fontId="13" fillId="0" borderId="8" xfId="21" applyNumberFormat="1" applyFont="1" applyFill="1" applyBorder="1" applyAlignment="1" applyProtection="1">
      <alignment horizontal="right" vertical="center"/>
      <protection/>
    </xf>
    <xf numFmtId="201" fontId="13" fillId="0" borderId="0" xfId="21" applyNumberFormat="1" applyFont="1" applyFill="1" applyBorder="1" applyAlignment="1" applyProtection="1">
      <alignment horizontal="right" vertical="center"/>
      <protection/>
    </xf>
    <xf numFmtId="178" fontId="13" fillId="0" borderId="0" xfId="21" applyFont="1" applyFill="1" applyBorder="1" applyAlignment="1" applyProtection="1">
      <alignment horizontal="right" vertical="center"/>
      <protection/>
    </xf>
    <xf numFmtId="37" fontId="14" fillId="0" borderId="7" xfId="0" applyFont="1" applyFill="1" applyBorder="1" applyAlignment="1" applyProtection="1" quotePrefix="1">
      <alignment horizontal="center" vertical="center"/>
      <protection/>
    </xf>
    <xf numFmtId="201" fontId="14" fillId="0" borderId="8" xfId="21" applyNumberFormat="1" applyFont="1" applyFill="1" applyBorder="1" applyAlignment="1" applyProtection="1">
      <alignment horizontal="right" vertical="center"/>
      <protection/>
    </xf>
    <xf numFmtId="201" fontId="14" fillId="0" borderId="0" xfId="21" applyNumberFormat="1" applyFont="1" applyFill="1" applyBorder="1" applyAlignment="1" applyProtection="1">
      <alignment horizontal="right" vertical="center"/>
      <protection/>
    </xf>
    <xf numFmtId="178" fontId="14" fillId="0" borderId="0" xfId="21" applyFont="1" applyFill="1" applyBorder="1" applyAlignment="1" applyProtection="1">
      <alignment horizontal="right" vertical="center"/>
      <protection/>
    </xf>
    <xf numFmtId="201" fontId="13" fillId="0" borderId="9" xfId="21" applyNumberFormat="1" applyFont="1" applyFill="1" applyBorder="1" applyAlignment="1" applyProtection="1">
      <alignment horizontal="right" vertical="center"/>
      <protection/>
    </xf>
    <xf numFmtId="201" fontId="13" fillId="0" borderId="10" xfId="21" applyNumberFormat="1" applyFont="1" applyFill="1" applyBorder="1" applyAlignment="1" applyProtection="1">
      <alignment horizontal="right" vertical="center"/>
      <protection/>
    </xf>
    <xf numFmtId="178" fontId="13" fillId="0" borderId="10" xfId="21" applyFont="1" applyFill="1" applyBorder="1" applyAlignment="1" applyProtection="1">
      <alignment horizontal="right" vertical="center"/>
      <protection/>
    </xf>
    <xf numFmtId="37" fontId="13" fillId="0" borderId="11" xfId="0" applyFont="1" applyFill="1" applyBorder="1" applyAlignment="1" applyProtection="1">
      <alignment horizontal="center" vertical="center" shrinkToFit="1"/>
      <protection/>
    </xf>
    <xf numFmtId="37" fontId="15" fillId="0" borderId="0" xfId="0" applyFont="1" applyFill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en_I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_16"/>
      <sheetName val="13_13"/>
      <sheetName val="15_10"/>
      <sheetName val="15_32"/>
      <sheetName val="19_3"/>
      <sheetName val="19_4"/>
      <sheetName val="19_5"/>
      <sheetName val="19_6"/>
      <sheetName val="19_7"/>
      <sheetName val="19_8"/>
      <sheetName val="19_12_1"/>
      <sheetName val="19_12_2"/>
      <sheetName val="19_17"/>
      <sheetName val="19_18"/>
      <sheetName val="19_19"/>
      <sheetName val="20_6"/>
      <sheetName val="21_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G14"/>
  <sheetViews>
    <sheetView showGridLines="0" tabSelected="1" zoomScale="130" zoomScaleNormal="130" workbookViewId="0" topLeftCell="A1">
      <selection activeCell="A1" sqref="A1"/>
    </sheetView>
  </sheetViews>
  <sheetFormatPr defaultColWidth="10.59765625" defaultRowHeight="19.5" customHeight="1"/>
  <cols>
    <col min="1" max="1" width="15.59765625" style="2" customWidth="1"/>
    <col min="2" max="6" width="12.59765625" style="2" customWidth="1"/>
    <col min="7" max="16384" width="10.59765625" style="2" customWidth="1"/>
  </cols>
  <sheetData>
    <row r="1" spans="1:6" ht="13.5" customHeight="1">
      <c r="A1" s="6" t="s">
        <v>13</v>
      </c>
      <c r="B1" s="1"/>
      <c r="D1" s="1"/>
      <c r="E1" s="1"/>
      <c r="F1" s="1"/>
    </row>
    <row r="2" spans="1:6" ht="13.5" customHeight="1">
      <c r="A2" s="3"/>
      <c r="B2" s="1"/>
      <c r="D2" s="1"/>
      <c r="E2" s="1"/>
      <c r="F2" s="1"/>
    </row>
    <row r="3" spans="1:6" ht="13.5" customHeight="1">
      <c r="A3" s="4" t="s">
        <v>0</v>
      </c>
      <c r="B3" s="1"/>
      <c r="C3" s="1"/>
      <c r="D3" s="1"/>
      <c r="E3" s="5"/>
      <c r="F3" s="5" t="s">
        <v>12</v>
      </c>
    </row>
    <row r="4" spans="1:7" ht="13.5" customHeight="1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9" t="s">
        <v>6</v>
      </c>
      <c r="G4" s="1"/>
    </row>
    <row r="5" spans="1:7" ht="13.5" customHeight="1">
      <c r="A5" s="10" t="s">
        <v>14</v>
      </c>
      <c r="B5" s="11">
        <v>1187</v>
      </c>
      <c r="C5" s="12">
        <v>773.76</v>
      </c>
      <c r="D5" s="13">
        <v>15</v>
      </c>
      <c r="E5" s="13">
        <v>199.92</v>
      </c>
      <c r="F5" s="12">
        <v>199</v>
      </c>
      <c r="G5" s="1"/>
    </row>
    <row r="6" spans="1:7" ht="13.5" customHeight="1">
      <c r="A6" s="14" t="s">
        <v>15</v>
      </c>
      <c r="B6" s="15">
        <v>796</v>
      </c>
      <c r="C6" s="16">
        <v>481</v>
      </c>
      <c r="D6" s="17">
        <v>6</v>
      </c>
      <c r="E6" s="18">
        <v>205</v>
      </c>
      <c r="F6" s="16">
        <v>104</v>
      </c>
      <c r="G6" s="1"/>
    </row>
    <row r="7" spans="1:7" ht="13.5" customHeight="1">
      <c r="A7" s="14" t="s">
        <v>16</v>
      </c>
      <c r="B7" s="15">
        <v>937</v>
      </c>
      <c r="C7" s="16">
        <v>588</v>
      </c>
      <c r="D7" s="18">
        <v>21</v>
      </c>
      <c r="E7" s="18">
        <v>235</v>
      </c>
      <c r="F7" s="16">
        <v>93</v>
      </c>
      <c r="G7" s="1"/>
    </row>
    <row r="8" spans="1:7" ht="13.5" customHeight="1">
      <c r="A8" s="14" t="s">
        <v>17</v>
      </c>
      <c r="B8" s="19">
        <v>942</v>
      </c>
      <c r="C8" s="20">
        <v>608</v>
      </c>
      <c r="D8" s="21">
        <v>16</v>
      </c>
      <c r="E8" s="20">
        <v>204</v>
      </c>
      <c r="F8" s="20">
        <v>114</v>
      </c>
      <c r="G8" s="1"/>
    </row>
    <row r="9" spans="1:7" ht="13.5" customHeight="1">
      <c r="A9" s="22" t="s">
        <v>18</v>
      </c>
      <c r="B9" s="23">
        <f>SUM(C9,D9,E9,F9)</f>
        <v>1083.8400000000001</v>
      </c>
      <c r="C9" s="24">
        <f>SUM(C12,C11,C10)</f>
        <v>799</v>
      </c>
      <c r="D9" s="25">
        <f>SUM(D12,D11,D10)</f>
        <v>5.59</v>
      </c>
      <c r="E9" s="24">
        <f>SUM(E12,E11,E10)</f>
        <v>160</v>
      </c>
      <c r="F9" s="24">
        <f>SUM(F12,F11,F10)</f>
        <v>119.25</v>
      </c>
      <c r="G9" s="1"/>
    </row>
    <row r="10" spans="1:7" ht="13.5" customHeight="1">
      <c r="A10" s="14" t="s">
        <v>7</v>
      </c>
      <c r="B10" s="19">
        <f>SUM(C10,D10,E10,F10)</f>
        <v>746.82</v>
      </c>
      <c r="C10" s="20">
        <f>10+618</f>
        <v>628</v>
      </c>
      <c r="D10" s="20">
        <f>0.12+0.5+1.95</f>
        <v>2.57</v>
      </c>
      <c r="E10" s="21">
        <v>8</v>
      </c>
      <c r="F10" s="20">
        <f>5+18.25+85</f>
        <v>108.25</v>
      </c>
      <c r="G10" s="1"/>
    </row>
    <row r="11" spans="1:7" ht="13.5" customHeight="1">
      <c r="A11" s="14" t="s">
        <v>8</v>
      </c>
      <c r="B11" s="19">
        <f>SUM(C11,D11,E11,F11)</f>
        <v>214.02</v>
      </c>
      <c r="C11" s="20">
        <f>17+42</f>
        <v>59</v>
      </c>
      <c r="D11" s="21">
        <f>2.84+0.18</f>
        <v>3.02</v>
      </c>
      <c r="E11" s="20">
        <v>152</v>
      </c>
      <c r="F11" s="20" t="s">
        <v>19</v>
      </c>
      <c r="G11" s="1"/>
    </row>
    <row r="12" spans="1:7" ht="13.5" customHeight="1">
      <c r="A12" s="29" t="s">
        <v>9</v>
      </c>
      <c r="B12" s="26">
        <f>SUM(C12,D12,E12,F12)</f>
        <v>123</v>
      </c>
      <c r="C12" s="27">
        <f>112</f>
        <v>112</v>
      </c>
      <c r="D12" s="28" t="s">
        <v>19</v>
      </c>
      <c r="E12" s="27" t="s">
        <v>19</v>
      </c>
      <c r="F12" s="28">
        <f>5+6</f>
        <v>11</v>
      </c>
      <c r="G12" s="1"/>
    </row>
    <row r="13" ht="13.5" customHeight="1">
      <c r="A13" s="30" t="s">
        <v>10</v>
      </c>
    </row>
    <row r="14" ht="13.5" customHeight="1">
      <c r="A14" s="30" t="s">
        <v>11</v>
      </c>
    </row>
  </sheetData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portrait" paperSize="9" r:id="rId1"/>
  <ignoredErrors>
    <ignoredError sqref="A6: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2009-02-13T02:27:09Z</cp:lastPrinted>
  <dcterms:created xsi:type="dcterms:W3CDTF">2006-11-21T01:18:27Z</dcterms:created>
  <dcterms:modified xsi:type="dcterms:W3CDTF">2010-03-15T05:07:49Z</dcterms:modified>
  <cp:category/>
  <cp:version/>
  <cp:contentType/>
  <cp:contentStatus/>
</cp:coreProperties>
</file>