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225" windowHeight="5760" activeTab="0"/>
  </bookViews>
  <sheets>
    <sheet name="06-01" sheetId="1" r:id="rId1"/>
  </sheets>
  <externalReferences>
    <externalReference r:id="rId4"/>
  </externalReferences>
  <definedNames>
    <definedName name="DATA" localSheetId="0">'06-01'!#REF!</definedName>
    <definedName name="DATA">'[1]19_18'!$C$10:$C$36,'[1]19_18'!$F$6:$F$39,'[1]19_18'!$I$6:$I$35</definedName>
    <definedName name="K_Top1" localSheetId="0">'06-01'!#REF!</definedName>
    <definedName name="Last1" localSheetId="0">'06-01'!#REF!</definedName>
    <definedName name="_xlnm.Print_Area" localSheetId="0">'06-01'!$A$1:$H$57</definedName>
    <definedName name="Tag1" localSheetId="0">'06-01'!#REF!</definedName>
    <definedName name="Tag2" localSheetId="0">'06-01'!#REF!</definedName>
    <definedName name="Tag3" localSheetId="0">'06-01'!#REF!</definedName>
    <definedName name="Tag4" localSheetId="0">'06-01'!#REF!</definedName>
    <definedName name="Top1" localSheetId="0">'06-01'!#REF!</definedName>
  </definedNames>
  <calcPr fullCalcOnLoad="1"/>
</workbook>
</file>

<file path=xl/sharedStrings.xml><?xml version="1.0" encoding="utf-8"?>
<sst xmlns="http://schemas.openxmlformats.org/spreadsheetml/2006/main" count="63" uniqueCount="50">
  <si>
    <t>（単位　ｈａ）</t>
  </si>
  <si>
    <t>総    数</t>
  </si>
  <si>
    <t>国 有 林</t>
  </si>
  <si>
    <t>県 有 林</t>
  </si>
  <si>
    <t>市町村有林</t>
  </si>
  <si>
    <t>財産区有林</t>
  </si>
  <si>
    <t>私 有 林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</si>
  <si>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</si>
  <si>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</si>
  <si>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</si>
  <si>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</si>
  <si>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</si>
  <si>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</si>
  <si>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</si>
  <si>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</si>
  <si>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</si>
  <si>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宇 土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</si>
  <si>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</si>
  <si>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</si>
  <si>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</si>
  <si>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</si>
  <si>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</si>
  <si>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</si>
  <si>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</si>
  <si>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</si>
  <si>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</si>
  <si>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九州森林管理局</t>
  </si>
  <si>
    <t>年度・市郡</t>
  </si>
  <si>
    <t>上天草市</t>
  </si>
  <si>
    <t>宇 城 市</t>
  </si>
  <si>
    <t>阿 蘇 市</t>
  </si>
  <si>
    <t>合 志 市</t>
  </si>
  <si>
    <t>天 草 市</t>
  </si>
  <si>
    <t>１）各年度４月１日現在。</t>
  </si>
  <si>
    <t>２）林業公社有は私有林に含む。</t>
  </si>
  <si>
    <t>３）国有林については、林野庁所管分。</t>
  </si>
  <si>
    <t>県農林水産政策課・県森林整備課</t>
  </si>
  <si>
    <t>　　１７　　</t>
  </si>
  <si>
    <t>菊 池 市</t>
  </si>
  <si>
    <t>民　有　林　</t>
  </si>
  <si>
    <t>合　計</t>
  </si>
  <si>
    <t>葦 北 郡</t>
  </si>
  <si>
    <t>６－１　所有形態別森林面積（平成１６～平成２０年度）</t>
  </si>
  <si>
    <t>平成１６年度</t>
  </si>
  <si>
    <t>　　１８　　</t>
  </si>
  <si>
    <t>　　１９　　</t>
  </si>
  <si>
    <t>　　２０　　</t>
  </si>
  <si>
    <t>-</t>
  </si>
  <si>
    <t>-</t>
  </si>
  <si>
    <t>-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</si>
</sst>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#,##0.00_);[Red]\(#,##0.00\)"/>
    <numFmt numFmtId="210" formatCode="0.00_);[Red]\(0.00\)"/>
  </numFmts>
  <fonts count="1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9" fontId="9" fillId="0" borderId="0" xfId="0" applyNumberFormat="1" applyFont="1" applyFill="1" applyAlignment="1">
      <alignment horizontal="right" vertical="center"/>
    </xf>
    <xf numFmtId="39" fontId="9" fillId="0" borderId="0" xfId="0" applyNumberFormat="1" applyFont="1" applyFill="1" applyAlignment="1">
      <alignment vertical="center"/>
    </xf>
    <xf numFmtId="37" fontId="9" fillId="0" borderId="0" xfId="0" applyFont="1" applyFill="1" applyAlignment="1">
      <alignment vertical="center"/>
    </xf>
    <xf numFmtId="39" fontId="10" fillId="0" borderId="0" xfId="0" applyNumberFormat="1" applyFont="1" applyFill="1" applyAlignment="1">
      <alignment vertical="center"/>
    </xf>
    <xf numFmtId="39" fontId="10" fillId="0" borderId="0" xfId="0" applyNumberFormat="1" applyFont="1" applyFill="1" applyAlignment="1">
      <alignment horizontal="right"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9" fontId="9" fillId="0" borderId="0" xfId="0" applyNumberFormat="1" applyFont="1" applyFill="1" applyBorder="1" applyAlignment="1" applyProtection="1">
      <alignment horizontal="right" vertical="center"/>
      <protection/>
    </xf>
    <xf numFmtId="39" fontId="9" fillId="0" borderId="0" xfId="0" applyNumberFormat="1" applyFont="1" applyFill="1" applyBorder="1" applyAlignment="1">
      <alignment vertical="center"/>
    </xf>
    <xf numFmtId="39" fontId="10" fillId="0" borderId="1" xfId="0" applyNumberFormat="1" applyFont="1" applyFill="1" applyBorder="1" applyAlignment="1" quotePrefix="1">
      <alignment horizontal="centerContinuous" vertical="center"/>
    </xf>
    <xf numFmtId="39" fontId="10" fillId="0" borderId="2" xfId="0" applyNumberFormat="1" applyFont="1" applyFill="1" applyBorder="1" applyAlignment="1">
      <alignment horizontal="centerContinuous" vertical="center"/>
    </xf>
    <xf numFmtId="37" fontId="9" fillId="0" borderId="0" xfId="0" applyFont="1" applyFill="1" applyBorder="1" applyAlignment="1">
      <alignment vertical="center"/>
    </xf>
    <xf numFmtId="37" fontId="10" fillId="0" borderId="3" xfId="0" applyFont="1" applyFill="1" applyBorder="1" applyAlignment="1" applyProtection="1">
      <alignment horizontal="center" vertical="center"/>
      <protection/>
    </xf>
    <xf numFmtId="39" fontId="10" fillId="0" borderId="4" xfId="0" applyNumberFormat="1" applyFont="1" applyFill="1" applyBorder="1" applyAlignment="1" applyProtection="1" quotePrefix="1">
      <alignment horizontal="center" vertical="center"/>
      <protection/>
    </xf>
    <xf numFmtId="39" fontId="10" fillId="0" borderId="4" xfId="0" applyNumberFormat="1" applyFont="1" applyFill="1" applyBorder="1" applyAlignment="1" applyProtection="1">
      <alignment horizontal="center" vertical="center"/>
      <protection/>
    </xf>
    <xf numFmtId="39" fontId="10" fillId="0" borderId="5" xfId="0" applyNumberFormat="1" applyFont="1" applyFill="1" applyBorder="1" applyAlignment="1" applyProtection="1" quotePrefix="1">
      <alignment horizontal="center" vertical="center"/>
      <protection/>
    </xf>
    <xf numFmtId="39" fontId="10" fillId="0" borderId="6" xfId="0" applyNumberFormat="1" applyFont="1" applyFill="1" applyBorder="1" applyAlignment="1" applyProtection="1" quotePrefix="1">
      <alignment horizontal="center" vertical="center"/>
      <protection/>
    </xf>
    <xf numFmtId="37" fontId="10" fillId="0" borderId="7" xfId="0" applyFont="1" applyFill="1" applyBorder="1" applyAlignment="1" applyProtection="1">
      <alignment horizontal="center" vertical="center"/>
      <protection/>
    </xf>
    <xf numFmtId="37" fontId="10" fillId="0" borderId="8" xfId="0" applyFont="1" applyFill="1" applyBorder="1" applyAlignment="1" applyProtection="1" quotePrefix="1">
      <alignment horizontal="center" vertical="center"/>
      <protection/>
    </xf>
    <xf numFmtId="204" fontId="10" fillId="0" borderId="9" xfId="0" applyNumberFormat="1" applyFont="1" applyFill="1" applyBorder="1" applyAlignment="1" applyProtection="1" quotePrefix="1">
      <alignment horizontal="right" vertical="center"/>
      <protection/>
    </xf>
    <xf numFmtId="204" fontId="10" fillId="0" borderId="9" xfId="0" applyNumberFormat="1" applyFont="1" applyFill="1" applyBorder="1" applyAlignment="1" applyProtection="1">
      <alignment vertical="center"/>
      <protection/>
    </xf>
    <xf numFmtId="209" fontId="9" fillId="0" borderId="0" xfId="0" applyNumberFormat="1" applyFont="1" applyFill="1" applyBorder="1" applyAlignment="1">
      <alignment vertical="center"/>
    </xf>
    <xf numFmtId="37" fontId="10" fillId="0" borderId="3" xfId="0" applyFont="1" applyFill="1" applyBorder="1" applyAlignment="1" applyProtection="1" quotePrefix="1">
      <alignment horizontal="center" vertical="center"/>
      <protection/>
    </xf>
    <xf numFmtId="204" fontId="10" fillId="0" borderId="0" xfId="0" applyNumberFormat="1" applyFont="1" applyFill="1" applyBorder="1" applyAlignment="1" applyProtection="1" quotePrefix="1">
      <alignment horizontal="right" vertical="center"/>
      <protection/>
    </xf>
    <xf numFmtId="204" fontId="10" fillId="0" borderId="0" xfId="0" applyNumberFormat="1" applyFont="1" applyFill="1" applyBorder="1" applyAlignment="1" applyProtection="1">
      <alignment vertical="center"/>
      <protection/>
    </xf>
    <xf numFmtId="37" fontId="11" fillId="0" borderId="3" xfId="0" applyFont="1" applyFill="1" applyBorder="1" applyAlignment="1" applyProtection="1" quotePrefix="1">
      <alignment horizontal="center" vertical="center"/>
      <protection/>
    </xf>
    <xf numFmtId="204" fontId="11" fillId="0" borderId="0" xfId="0" applyNumberFormat="1" applyFont="1" applyFill="1" applyBorder="1" applyAlignment="1" applyProtection="1">
      <alignment horizontal="right" vertical="center"/>
      <protection/>
    </xf>
    <xf numFmtId="204" fontId="11" fillId="0" borderId="0" xfId="21" applyNumberFormat="1" applyFont="1" applyFill="1" applyBorder="1" applyAlignment="1" applyProtection="1">
      <alignment horizontal="right" vertical="center"/>
      <protection/>
    </xf>
    <xf numFmtId="37" fontId="11" fillId="0" borderId="3" xfId="0" applyFont="1" applyFill="1" applyBorder="1" applyAlignment="1" applyProtection="1">
      <alignment horizontal="center" vertical="center"/>
      <protection/>
    </xf>
    <xf numFmtId="204" fontId="10" fillId="0" borderId="0" xfId="0" applyNumberFormat="1" applyFont="1" applyFill="1" applyBorder="1" applyAlignment="1" applyProtection="1">
      <alignment horizontal="right" vertical="center"/>
      <protection/>
    </xf>
    <xf numFmtId="204" fontId="10" fillId="0" borderId="0" xfId="21" applyNumberFormat="1" applyFont="1" applyFill="1" applyBorder="1" applyAlignment="1" applyProtection="1">
      <alignment horizontal="right" vertical="center"/>
      <protection/>
    </xf>
    <xf numFmtId="204" fontId="10" fillId="0" borderId="10" xfId="0" applyNumberFormat="1" applyFont="1" applyFill="1" applyBorder="1" applyAlignment="1" applyProtection="1">
      <alignment horizontal="right" vertical="center"/>
      <protection/>
    </xf>
    <xf numFmtId="204" fontId="10" fillId="0" borderId="10" xfId="21" applyNumberFormat="1" applyFont="1" applyFill="1" applyBorder="1" applyAlignment="1" applyProtection="1">
      <alignment horizontal="right" vertical="center"/>
      <protection/>
    </xf>
    <xf numFmtId="37" fontId="9" fillId="0" borderId="0" xfId="0" applyFont="1" applyFill="1" applyAlignment="1" applyProtection="1">
      <alignment horizontal="left" vertical="center"/>
      <protection/>
    </xf>
    <xf numFmtId="39" fontId="9" fillId="0" borderId="0" xfId="0" applyNumberFormat="1" applyFont="1" applyFill="1" applyAlignment="1" applyProtection="1">
      <alignment horizontal="right" vertical="center"/>
      <protection/>
    </xf>
    <xf numFmtId="39" fontId="10" fillId="0" borderId="10" xfId="0" applyNumberFormat="1" applyFont="1" applyFill="1" applyBorder="1" applyAlignment="1" applyProtection="1">
      <alignment vertical="center"/>
      <protection/>
    </xf>
    <xf numFmtId="39" fontId="10" fillId="0" borderId="10" xfId="0" applyNumberFormat="1" applyFont="1" applyFill="1" applyBorder="1" applyAlignment="1" applyProtection="1">
      <alignment horizontal="right" vertical="center"/>
      <protection/>
    </xf>
    <xf numFmtId="37" fontId="10" fillId="0" borderId="8" xfId="0" applyFont="1" applyFill="1" applyBorder="1" applyAlignment="1" applyProtection="1">
      <alignment horizontal="center" vertical="center"/>
      <protection/>
    </xf>
    <xf numFmtId="39" fontId="10" fillId="0" borderId="5" xfId="0" applyNumberFormat="1" applyFont="1" applyFill="1" applyBorder="1" applyAlignment="1" applyProtection="1">
      <alignment horizontal="center" vertical="center"/>
      <protection/>
    </xf>
    <xf numFmtId="39" fontId="12" fillId="0" borderId="0" xfId="0" applyNumberFormat="1" applyFont="1" applyFill="1" applyAlignment="1" applyProtection="1">
      <alignment horizontal="left" vertical="center"/>
      <protection/>
    </xf>
    <xf numFmtId="39" fontId="10" fillId="0" borderId="0" xfId="0" applyNumberFormat="1" applyFont="1" applyFill="1" applyBorder="1" applyAlignment="1" applyProtection="1">
      <alignment horizontal="right" vertical="center"/>
      <protection/>
    </xf>
    <xf numFmtId="39" fontId="10" fillId="0" borderId="0" xfId="0" applyNumberFormat="1" applyFont="1" applyFill="1" applyBorder="1" applyAlignment="1">
      <alignment horizontal="centerContinuous" vertical="center"/>
    </xf>
    <xf numFmtId="39" fontId="10" fillId="0" borderId="0" xfId="0" applyNumberFormat="1" applyFont="1" applyFill="1" applyBorder="1" applyAlignment="1" applyProtection="1" quotePrefix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C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6"/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J40"/>
  <sheetViews>
    <sheetView showGridLines="0" tabSelected="1" zoomScaleSheetLayoutView="130" workbookViewId="0" topLeftCell="A1">
      <selection activeCell="A1" sqref="A1"/>
    </sheetView>
  </sheetViews>
  <sheetFormatPr defaultColWidth="10.59765625" defaultRowHeight="15"/>
  <cols>
    <col min="1" max="1" width="12.59765625" style="3" customWidth="1"/>
    <col min="2" max="3" width="10.59765625" style="1" customWidth="1"/>
    <col min="4" max="9" width="10.59765625" style="2" customWidth="1"/>
    <col min="10" max="10" width="13.19921875" style="3" bestFit="1" customWidth="1"/>
    <col min="11" max="16384" width="10.59765625" style="3" customWidth="1"/>
  </cols>
  <sheetData>
    <row r="1" ht="19.5" customHeight="1">
      <c r="A1" s="39" t="s">
        <v>42</v>
      </c>
    </row>
    <row r="2" spans="6:9" ht="11.25">
      <c r="F2" s="4"/>
      <c r="G2" s="4"/>
      <c r="H2" s="5" t="s">
        <v>26</v>
      </c>
      <c r="I2" s="5"/>
    </row>
    <row r="3" spans="1:9" ht="15" customHeight="1">
      <c r="A3" s="6" t="s">
        <v>0</v>
      </c>
      <c r="B3" s="7"/>
      <c r="C3" s="7"/>
      <c r="D3" s="8"/>
      <c r="E3" s="8"/>
      <c r="F3" s="35"/>
      <c r="G3" s="35"/>
      <c r="H3" s="36" t="s">
        <v>36</v>
      </c>
      <c r="I3" s="40"/>
    </row>
    <row r="4" spans="1:10" ht="15" customHeight="1">
      <c r="A4" s="37" t="s">
        <v>27</v>
      </c>
      <c r="B4" s="15" t="s">
        <v>1</v>
      </c>
      <c r="C4" s="38" t="s">
        <v>2</v>
      </c>
      <c r="D4" s="9" t="s">
        <v>39</v>
      </c>
      <c r="E4" s="10"/>
      <c r="F4" s="10"/>
      <c r="G4" s="10"/>
      <c r="H4" s="10"/>
      <c r="I4" s="41"/>
      <c r="J4" s="11"/>
    </row>
    <row r="5" spans="1:10" ht="15" customHeight="1">
      <c r="A5" s="12"/>
      <c r="B5" s="13"/>
      <c r="C5" s="14"/>
      <c r="D5" s="15" t="s">
        <v>40</v>
      </c>
      <c r="E5" s="15" t="s">
        <v>3</v>
      </c>
      <c r="F5" s="15" t="s">
        <v>4</v>
      </c>
      <c r="G5" s="15" t="s">
        <v>5</v>
      </c>
      <c r="H5" s="16" t="s">
        <v>6</v>
      </c>
      <c r="I5" s="42"/>
      <c r="J5" s="11"/>
    </row>
    <row r="6" spans="1:10" ht="15" customHeight="1">
      <c r="A6" s="18" t="s">
        <v>43</v>
      </c>
      <c r="B6" s="19">
        <v>464631.44</v>
      </c>
      <c r="C6" s="19">
        <v>63559.37</v>
      </c>
      <c r="D6" s="20">
        <v>401072.07</v>
      </c>
      <c r="E6" s="20">
        <v>11436.83</v>
      </c>
      <c r="F6" s="20">
        <v>30957.68</v>
      </c>
      <c r="G6" s="20">
        <v>6484.78</v>
      </c>
      <c r="H6" s="20">
        <v>352192.78</v>
      </c>
      <c r="I6" s="24"/>
      <c r="J6" s="21"/>
    </row>
    <row r="7" spans="1:10" ht="15" customHeight="1">
      <c r="A7" s="22" t="s">
        <v>37</v>
      </c>
      <c r="B7" s="23">
        <v>464303.18</v>
      </c>
      <c r="C7" s="23">
        <v>63534.41</v>
      </c>
      <c r="D7" s="24">
        <v>400768.77</v>
      </c>
      <c r="E7" s="24">
        <v>11287.36</v>
      </c>
      <c r="F7" s="24">
        <v>31113.91</v>
      </c>
      <c r="G7" s="24">
        <v>6436.24</v>
      </c>
      <c r="H7" s="24">
        <v>351931.26</v>
      </c>
      <c r="I7" s="24"/>
      <c r="J7" s="21"/>
    </row>
    <row r="8" spans="1:10" ht="15" customHeight="1">
      <c r="A8" s="22" t="s">
        <v>44</v>
      </c>
      <c r="B8" s="23">
        <v>464089.57</v>
      </c>
      <c r="C8" s="23">
        <v>63526.98</v>
      </c>
      <c r="D8" s="24">
        <v>400562.59</v>
      </c>
      <c r="E8" s="24">
        <v>11247.26</v>
      </c>
      <c r="F8" s="24">
        <v>31411.72</v>
      </c>
      <c r="G8" s="24">
        <v>6399.54</v>
      </c>
      <c r="H8" s="24">
        <v>351504.07</v>
      </c>
      <c r="I8" s="24"/>
      <c r="J8" s="21"/>
    </row>
    <row r="9" spans="1:10" ht="15" customHeight="1">
      <c r="A9" s="22" t="s">
        <v>45</v>
      </c>
      <c r="B9" s="23">
        <v>464064.60000000056</v>
      </c>
      <c r="C9" s="23">
        <v>63526.98</v>
      </c>
      <c r="D9" s="24">
        <v>400537.6200000006</v>
      </c>
      <c r="E9" s="24">
        <v>11249.03</v>
      </c>
      <c r="F9" s="24">
        <v>31510.72</v>
      </c>
      <c r="G9" s="24">
        <v>6439.63</v>
      </c>
      <c r="H9" s="24">
        <v>351338.2400000006</v>
      </c>
      <c r="I9" s="24"/>
      <c r="J9" s="21"/>
    </row>
    <row r="10" spans="1:10" ht="15" customHeight="1">
      <c r="A10" s="25" t="s">
        <v>46</v>
      </c>
      <c r="B10" s="26">
        <f>+C10+D10</f>
        <v>463839.75</v>
      </c>
      <c r="C10" s="26">
        <v>63587.15</v>
      </c>
      <c r="D10" s="27">
        <v>400252.6</v>
      </c>
      <c r="E10" s="27">
        <v>11285.63</v>
      </c>
      <c r="F10" s="27">
        <v>30171.43</v>
      </c>
      <c r="G10" s="27">
        <v>7872.57</v>
      </c>
      <c r="H10" s="27">
        <v>350922.97</v>
      </c>
      <c r="I10" s="27"/>
      <c r="J10" s="21"/>
    </row>
    <row r="11" spans="1:10" ht="15" customHeight="1">
      <c r="A11" s="28" t="s">
        <v>7</v>
      </c>
      <c r="B11" s="26">
        <f aca="true" t="shared" si="0" ref="B11:B36">+C11+D11</f>
        <v>201481.93000000002</v>
      </c>
      <c r="C11" s="26">
        <v>26716.87</v>
      </c>
      <c r="D11" s="27">
        <f>SUM(D13:D26)</f>
        <v>174765.06000000003</v>
      </c>
      <c r="E11" s="27">
        <f>SUM(E13:E26)</f>
        <v>3729.5099999999998</v>
      </c>
      <c r="F11" s="27">
        <f>SUM(F13:F26)</f>
        <v>10201.400000000001</v>
      </c>
      <c r="G11" s="27">
        <f>SUM(G13:G26)</f>
        <v>4744.099999999999</v>
      </c>
      <c r="H11" s="27">
        <f>SUM(H13:H26)</f>
        <v>156090.05</v>
      </c>
      <c r="I11" s="27"/>
      <c r="J11" s="21"/>
    </row>
    <row r="12" spans="1:10" ht="15" customHeight="1">
      <c r="A12" s="28" t="s">
        <v>8</v>
      </c>
      <c r="B12" s="26">
        <f t="shared" si="0"/>
        <v>262357.81999999995</v>
      </c>
      <c r="C12" s="26">
        <v>36870.28</v>
      </c>
      <c r="D12" s="27">
        <f>SUM(D27:D36)</f>
        <v>225487.53999999998</v>
      </c>
      <c r="E12" s="27">
        <f>SUM(E27:E36)</f>
        <v>7556.12</v>
      </c>
      <c r="F12" s="27">
        <f>SUM(F27:F36)</f>
        <v>19970.03</v>
      </c>
      <c r="G12" s="27">
        <f>SUM(G27:G36)</f>
        <v>3128.47</v>
      </c>
      <c r="H12" s="27">
        <f>SUM(H27:H36)</f>
        <v>194832.92</v>
      </c>
      <c r="I12" s="27"/>
      <c r="J12" s="21"/>
    </row>
    <row r="13" spans="1:10" ht="15" customHeight="1">
      <c r="A13" s="12" t="s">
        <v>9</v>
      </c>
      <c r="B13" s="29">
        <f t="shared" si="0"/>
        <v>3873.42</v>
      </c>
      <c r="C13" s="29">
        <v>1285.16</v>
      </c>
      <c r="D13" s="30">
        <f>SUM(E13:H13)</f>
        <v>2588.26</v>
      </c>
      <c r="E13" s="30">
        <v>27.63</v>
      </c>
      <c r="F13" s="30">
        <v>48.04</v>
      </c>
      <c r="G13" s="30" t="s">
        <v>49</v>
      </c>
      <c r="H13" s="30">
        <v>2512.59</v>
      </c>
      <c r="I13" s="30"/>
      <c r="J13" s="21"/>
    </row>
    <row r="14" spans="1:10" ht="15" customHeight="1">
      <c r="A14" s="12" t="s">
        <v>10</v>
      </c>
      <c r="B14" s="29">
        <f t="shared" si="0"/>
        <v>50237.66</v>
      </c>
      <c r="C14" s="29">
        <v>9939.39</v>
      </c>
      <c r="D14" s="30">
        <f aca="true" t="shared" si="1" ref="D14:D36">SUM(E14:H14)</f>
        <v>40298.270000000004</v>
      </c>
      <c r="E14" s="30">
        <v>1061.57</v>
      </c>
      <c r="F14" s="30">
        <v>645.12</v>
      </c>
      <c r="G14" s="30">
        <v>73.65</v>
      </c>
      <c r="H14" s="30">
        <v>38517.93</v>
      </c>
      <c r="I14" s="30"/>
      <c r="J14" s="21"/>
    </row>
    <row r="15" spans="1:10" ht="15" customHeight="1">
      <c r="A15" s="12" t="s">
        <v>11</v>
      </c>
      <c r="B15" s="29">
        <f t="shared" si="0"/>
        <v>15882.760000000002</v>
      </c>
      <c r="C15" s="29">
        <v>5755.81</v>
      </c>
      <c r="D15" s="30">
        <f t="shared" si="1"/>
        <v>10126.95</v>
      </c>
      <c r="E15" s="30">
        <v>478.33</v>
      </c>
      <c r="F15" s="30">
        <v>785.65</v>
      </c>
      <c r="G15" s="30">
        <v>1040.98</v>
      </c>
      <c r="H15" s="30">
        <v>7821.99</v>
      </c>
      <c r="I15" s="30"/>
      <c r="J15" s="21"/>
    </row>
    <row r="16" spans="1:10" ht="15" customHeight="1">
      <c r="A16" s="12" t="s">
        <v>12</v>
      </c>
      <c r="B16" s="29">
        <f t="shared" si="0"/>
        <v>967.37</v>
      </c>
      <c r="C16" s="29" t="s">
        <v>47</v>
      </c>
      <c r="D16" s="30">
        <f t="shared" si="1"/>
        <v>967.37</v>
      </c>
      <c r="E16" s="30" t="s">
        <v>48</v>
      </c>
      <c r="F16" s="30">
        <v>81.33</v>
      </c>
      <c r="G16" s="30" t="s">
        <v>49</v>
      </c>
      <c r="H16" s="30">
        <v>886.04</v>
      </c>
      <c r="I16" s="30"/>
      <c r="J16" s="21"/>
    </row>
    <row r="17" spans="1:10" ht="15" customHeight="1">
      <c r="A17" s="12" t="s">
        <v>13</v>
      </c>
      <c r="B17" s="29">
        <f t="shared" si="0"/>
        <v>12155.05</v>
      </c>
      <c r="C17" s="29">
        <v>1714.94</v>
      </c>
      <c r="D17" s="30">
        <f t="shared" si="1"/>
        <v>10440.109999999999</v>
      </c>
      <c r="E17" s="30">
        <v>281.93</v>
      </c>
      <c r="F17" s="30">
        <v>418.96</v>
      </c>
      <c r="G17" s="30">
        <v>550.66</v>
      </c>
      <c r="H17" s="30">
        <v>9188.56</v>
      </c>
      <c r="I17" s="30"/>
      <c r="J17" s="21"/>
    </row>
    <row r="18" spans="1:10" ht="15" customHeight="1">
      <c r="A18" s="12" t="s">
        <v>14</v>
      </c>
      <c r="B18" s="29">
        <f t="shared" si="0"/>
        <v>2694.44</v>
      </c>
      <c r="C18" s="29">
        <v>91.58</v>
      </c>
      <c r="D18" s="30">
        <f t="shared" si="1"/>
        <v>2602.86</v>
      </c>
      <c r="E18" s="30" t="s">
        <v>49</v>
      </c>
      <c r="F18" s="30">
        <v>263.07</v>
      </c>
      <c r="G18" s="30">
        <v>36.12</v>
      </c>
      <c r="H18" s="30">
        <v>2303.67</v>
      </c>
      <c r="I18" s="30"/>
      <c r="J18" s="21"/>
    </row>
    <row r="19" spans="1:10" ht="15" customHeight="1">
      <c r="A19" s="12" t="s">
        <v>15</v>
      </c>
      <c r="B19" s="29">
        <f t="shared" si="0"/>
        <v>15484.050000000001</v>
      </c>
      <c r="C19" s="29">
        <v>1990.69</v>
      </c>
      <c r="D19" s="30">
        <f t="shared" si="1"/>
        <v>13493.36</v>
      </c>
      <c r="E19" s="30">
        <v>74.6</v>
      </c>
      <c r="F19" s="30">
        <v>825.44</v>
      </c>
      <c r="G19" s="30">
        <v>172.55</v>
      </c>
      <c r="H19" s="30">
        <v>12420.77</v>
      </c>
      <c r="I19" s="30"/>
      <c r="J19" s="21"/>
    </row>
    <row r="20" spans="1:10" ht="15" customHeight="1">
      <c r="A20" s="12" t="s">
        <v>38</v>
      </c>
      <c r="B20" s="29">
        <f t="shared" si="0"/>
        <v>15245.919999999998</v>
      </c>
      <c r="C20" s="29">
        <v>2568.62</v>
      </c>
      <c r="D20" s="30">
        <f t="shared" si="1"/>
        <v>12677.3</v>
      </c>
      <c r="E20" s="30">
        <v>255.27</v>
      </c>
      <c r="F20" s="30">
        <v>1011.46</v>
      </c>
      <c r="G20" s="30" t="s">
        <v>49</v>
      </c>
      <c r="H20" s="30">
        <v>11410.57</v>
      </c>
      <c r="I20" s="30"/>
      <c r="J20" s="21"/>
    </row>
    <row r="21" spans="1:10" ht="15" customHeight="1">
      <c r="A21" s="12" t="s">
        <v>16</v>
      </c>
      <c r="B21" s="29">
        <f t="shared" si="0"/>
        <v>2859.23</v>
      </c>
      <c r="C21" s="29">
        <v>419.54</v>
      </c>
      <c r="D21" s="30">
        <f t="shared" si="1"/>
        <v>2439.69</v>
      </c>
      <c r="E21" s="30" t="s">
        <v>49</v>
      </c>
      <c r="F21" s="30">
        <v>2.73</v>
      </c>
      <c r="G21" s="30" t="s">
        <v>49</v>
      </c>
      <c r="H21" s="30">
        <v>2436.96</v>
      </c>
      <c r="I21" s="30"/>
      <c r="J21" s="21"/>
    </row>
    <row r="22" spans="1:10" ht="15" customHeight="1">
      <c r="A22" s="12" t="s">
        <v>28</v>
      </c>
      <c r="B22" s="29">
        <f t="shared" si="0"/>
        <v>7653.74</v>
      </c>
      <c r="C22" s="29">
        <v>269.42</v>
      </c>
      <c r="D22" s="30">
        <f t="shared" si="1"/>
        <v>7384.32</v>
      </c>
      <c r="E22" s="30">
        <v>1.21</v>
      </c>
      <c r="F22" s="30">
        <v>563.93</v>
      </c>
      <c r="G22" s="30">
        <v>84.36</v>
      </c>
      <c r="H22" s="30">
        <v>6734.82</v>
      </c>
      <c r="I22" s="30"/>
      <c r="J22" s="21"/>
    </row>
    <row r="23" spans="1:10" ht="15" customHeight="1">
      <c r="A23" s="12" t="s">
        <v>29</v>
      </c>
      <c r="B23" s="29">
        <f t="shared" si="0"/>
        <v>6128.56</v>
      </c>
      <c r="C23" s="29">
        <v>327.79</v>
      </c>
      <c r="D23" s="30">
        <f t="shared" si="1"/>
        <v>5800.77</v>
      </c>
      <c r="E23" s="30">
        <v>40.25</v>
      </c>
      <c r="F23" s="30">
        <v>118.52</v>
      </c>
      <c r="G23" s="30" t="s">
        <v>49</v>
      </c>
      <c r="H23" s="30">
        <v>5642</v>
      </c>
      <c r="I23" s="30"/>
      <c r="J23" s="21"/>
    </row>
    <row r="24" spans="1:10" ht="15" customHeight="1">
      <c r="A24" s="12" t="s">
        <v>30</v>
      </c>
      <c r="B24" s="29">
        <f t="shared" si="0"/>
        <v>21210.590000000004</v>
      </c>
      <c r="C24" s="29">
        <v>1439.65</v>
      </c>
      <c r="D24" s="30">
        <f t="shared" si="1"/>
        <v>19770.940000000002</v>
      </c>
      <c r="E24" s="30">
        <v>660.79</v>
      </c>
      <c r="F24" s="30">
        <v>2411.51</v>
      </c>
      <c r="G24" s="30">
        <v>1890.81</v>
      </c>
      <c r="H24" s="30">
        <v>14807.83</v>
      </c>
      <c r="I24" s="30"/>
      <c r="J24" s="21"/>
    </row>
    <row r="25" spans="1:10" ht="15" customHeight="1">
      <c r="A25" s="12" t="s">
        <v>32</v>
      </c>
      <c r="B25" s="29">
        <f t="shared" si="0"/>
        <v>46449.92</v>
      </c>
      <c r="C25" s="29">
        <v>914.28</v>
      </c>
      <c r="D25" s="30">
        <f t="shared" si="1"/>
        <v>45535.64</v>
      </c>
      <c r="E25" s="30">
        <v>847.93</v>
      </c>
      <c r="F25" s="30">
        <v>3012.38</v>
      </c>
      <c r="G25" s="30">
        <v>894.97</v>
      </c>
      <c r="H25" s="30">
        <v>40780.36</v>
      </c>
      <c r="I25" s="30"/>
      <c r="J25" s="21"/>
    </row>
    <row r="26" spans="1:10" ht="15" customHeight="1">
      <c r="A26" s="12" t="s">
        <v>31</v>
      </c>
      <c r="B26" s="29">
        <f t="shared" si="0"/>
        <v>639.22</v>
      </c>
      <c r="C26" s="29" t="s">
        <v>47</v>
      </c>
      <c r="D26" s="30">
        <f t="shared" si="1"/>
        <v>639.22</v>
      </c>
      <c r="E26" s="30">
        <v>0</v>
      </c>
      <c r="F26" s="30">
        <v>13.26</v>
      </c>
      <c r="G26" s="30" t="s">
        <v>49</v>
      </c>
      <c r="H26" s="30">
        <v>625.96</v>
      </c>
      <c r="I26" s="30"/>
      <c r="J26" s="21"/>
    </row>
    <row r="27" spans="1:10" ht="15" customHeight="1">
      <c r="A27" s="12" t="s">
        <v>17</v>
      </c>
      <c r="B27" s="29">
        <f t="shared" si="0"/>
        <v>11650.58</v>
      </c>
      <c r="C27" s="29">
        <v>2154.06</v>
      </c>
      <c r="D27" s="30">
        <f t="shared" si="1"/>
        <v>9496.52</v>
      </c>
      <c r="E27" s="30">
        <v>142.69</v>
      </c>
      <c r="F27" s="30">
        <v>247.35</v>
      </c>
      <c r="G27" s="30" t="s">
        <v>49</v>
      </c>
      <c r="H27" s="30">
        <v>9106.48</v>
      </c>
      <c r="I27" s="30"/>
      <c r="J27" s="21"/>
    </row>
    <row r="28" spans="1:10" ht="15" customHeight="1">
      <c r="A28" s="12" t="s">
        <v>18</v>
      </c>
      <c r="B28" s="29">
        <f t="shared" si="0"/>
        <v>9373.93</v>
      </c>
      <c r="C28" s="29">
        <v>70.02</v>
      </c>
      <c r="D28" s="30">
        <f t="shared" si="1"/>
        <v>9303.91</v>
      </c>
      <c r="E28" s="30">
        <v>27.5</v>
      </c>
      <c r="F28" s="30">
        <v>81.55</v>
      </c>
      <c r="G28" s="30">
        <v>20.02</v>
      </c>
      <c r="H28" s="30">
        <v>9174.84</v>
      </c>
      <c r="I28" s="30"/>
      <c r="J28" s="21"/>
    </row>
    <row r="29" spans="1:10" ht="15" customHeight="1">
      <c r="A29" s="12" t="s">
        <v>19</v>
      </c>
      <c r="B29" s="29">
        <f t="shared" si="0"/>
        <v>1494.94</v>
      </c>
      <c r="C29" s="29">
        <v>140.14</v>
      </c>
      <c r="D29" s="30">
        <f t="shared" si="1"/>
        <v>1354.8</v>
      </c>
      <c r="E29" s="30" t="s">
        <v>49</v>
      </c>
      <c r="F29" s="30">
        <v>28.22</v>
      </c>
      <c r="G29" s="30" t="s">
        <v>49</v>
      </c>
      <c r="H29" s="30">
        <v>1326.58</v>
      </c>
      <c r="I29" s="30"/>
      <c r="J29" s="21"/>
    </row>
    <row r="30" spans="1:10" ht="15" customHeight="1">
      <c r="A30" s="12" t="s">
        <v>20</v>
      </c>
      <c r="B30" s="29">
        <f t="shared" si="0"/>
        <v>5135.87</v>
      </c>
      <c r="C30" s="29">
        <v>307.47</v>
      </c>
      <c r="D30" s="30">
        <f t="shared" si="1"/>
        <v>4828.4</v>
      </c>
      <c r="E30" s="30">
        <v>375.9</v>
      </c>
      <c r="F30" s="30">
        <v>986.05</v>
      </c>
      <c r="G30" s="30" t="s">
        <v>49</v>
      </c>
      <c r="H30" s="30">
        <v>3466.45</v>
      </c>
      <c r="I30" s="30"/>
      <c r="J30" s="21"/>
    </row>
    <row r="31" spans="1:10" ht="15" customHeight="1">
      <c r="A31" s="12" t="s">
        <v>21</v>
      </c>
      <c r="B31" s="29">
        <f t="shared" si="0"/>
        <v>49806.799999999996</v>
      </c>
      <c r="C31" s="29">
        <v>2764.52</v>
      </c>
      <c r="D31" s="30">
        <f t="shared" si="1"/>
        <v>47042.28</v>
      </c>
      <c r="E31" s="30">
        <v>1496.03</v>
      </c>
      <c r="F31" s="30">
        <v>5334.93</v>
      </c>
      <c r="G31" s="30">
        <v>16.23</v>
      </c>
      <c r="H31" s="30">
        <v>40195.09</v>
      </c>
      <c r="I31" s="30"/>
      <c r="J31" s="21"/>
    </row>
    <row r="32" spans="1:10" ht="15" customHeight="1">
      <c r="A32" s="12" t="s">
        <v>22</v>
      </c>
      <c r="B32" s="29">
        <f t="shared" si="0"/>
        <v>49380.94</v>
      </c>
      <c r="C32" s="29">
        <v>11124.74</v>
      </c>
      <c r="D32" s="30">
        <f t="shared" si="1"/>
        <v>38256.200000000004</v>
      </c>
      <c r="E32" s="30">
        <v>652.19</v>
      </c>
      <c r="F32" s="30">
        <v>1635.57</v>
      </c>
      <c r="G32" s="30">
        <v>1.89</v>
      </c>
      <c r="H32" s="30">
        <v>35966.55</v>
      </c>
      <c r="I32" s="30"/>
      <c r="J32" s="21"/>
    </row>
    <row r="33" spans="1:10" ht="15" customHeight="1">
      <c r="A33" s="12" t="s">
        <v>23</v>
      </c>
      <c r="B33" s="29">
        <f t="shared" si="0"/>
        <v>346.17</v>
      </c>
      <c r="C33" s="29">
        <v>82.13</v>
      </c>
      <c r="D33" s="30">
        <f t="shared" si="1"/>
        <v>264.04</v>
      </c>
      <c r="E33" s="30" t="s">
        <v>49</v>
      </c>
      <c r="F33" s="30">
        <v>9.25</v>
      </c>
      <c r="G33" s="30">
        <v>2.08</v>
      </c>
      <c r="H33" s="30">
        <v>252.71</v>
      </c>
      <c r="I33" s="30"/>
      <c r="J33" s="21"/>
    </row>
    <row r="34" spans="1:10" ht="15" customHeight="1">
      <c r="A34" s="12" t="s">
        <v>41</v>
      </c>
      <c r="B34" s="29">
        <f t="shared" si="0"/>
        <v>20546.76</v>
      </c>
      <c r="C34" s="29">
        <v>2558.19</v>
      </c>
      <c r="D34" s="30">
        <f t="shared" si="1"/>
        <v>17988.57</v>
      </c>
      <c r="E34" s="30">
        <v>36.73</v>
      </c>
      <c r="F34" s="30">
        <v>947.18</v>
      </c>
      <c r="G34" s="30">
        <v>143.16</v>
      </c>
      <c r="H34" s="30">
        <v>16861.5</v>
      </c>
      <c r="I34" s="30"/>
      <c r="J34" s="21"/>
    </row>
    <row r="35" spans="1:10" ht="15" customHeight="1">
      <c r="A35" s="12" t="s">
        <v>24</v>
      </c>
      <c r="B35" s="29">
        <f t="shared" si="0"/>
        <v>110476.42</v>
      </c>
      <c r="C35" s="29">
        <v>17651.22</v>
      </c>
      <c r="D35" s="30">
        <f t="shared" si="1"/>
        <v>92825.2</v>
      </c>
      <c r="E35" s="30">
        <v>4821.25</v>
      </c>
      <c r="F35" s="30">
        <v>10617.83</v>
      </c>
      <c r="G35" s="30">
        <v>1949.78</v>
      </c>
      <c r="H35" s="30">
        <v>75436.34</v>
      </c>
      <c r="I35" s="30"/>
      <c r="J35" s="21"/>
    </row>
    <row r="36" spans="1:10" ht="15" customHeight="1">
      <c r="A36" s="17" t="s">
        <v>25</v>
      </c>
      <c r="B36" s="31">
        <f t="shared" si="0"/>
        <v>4145.41</v>
      </c>
      <c r="C36" s="31">
        <v>17.79</v>
      </c>
      <c r="D36" s="32">
        <f t="shared" si="1"/>
        <v>4127.62</v>
      </c>
      <c r="E36" s="32">
        <v>3.83</v>
      </c>
      <c r="F36" s="32">
        <v>82.1</v>
      </c>
      <c r="G36" s="32">
        <v>995.31</v>
      </c>
      <c r="H36" s="32">
        <v>3046.38</v>
      </c>
      <c r="I36" s="30"/>
      <c r="J36" s="21"/>
    </row>
    <row r="37" spans="1:4" ht="12" customHeight="1">
      <c r="A37" s="3" t="s">
        <v>33</v>
      </c>
      <c r="D37" s="1"/>
    </row>
    <row r="38" ht="12" customHeight="1">
      <c r="A38" s="3" t="s">
        <v>34</v>
      </c>
    </row>
    <row r="39" spans="1:3" ht="12" customHeight="1">
      <c r="A39" s="33" t="s">
        <v>35</v>
      </c>
      <c r="B39" s="34"/>
      <c r="C39" s="34"/>
    </row>
    <row r="40" spans="1:3" ht="11.25">
      <c r="A40" s="33"/>
      <c r="B40" s="34"/>
      <c r="C40" s="34"/>
    </row>
  </sheetData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ignoredErrors>
    <ignoredError sqref="H11:H12 F11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2009-02-24T06:21:22Z</cp:lastPrinted>
  <dcterms:created xsi:type="dcterms:W3CDTF">2006-11-21T01:18:27Z</dcterms:created>
  <dcterms:modified xsi:type="dcterms:W3CDTF">2010-03-15T05:07:52Z</dcterms:modified>
  <cp:category/>
  <cp:version/>
  <cp:contentType/>
  <cp:contentStatus/>
</cp:coreProperties>
</file>