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0" yWindow="1650" windowWidth="9525" windowHeight="11640" activeTab="0"/>
  </bookViews>
  <sheets>
    <sheet name="3_7" sheetId="1" r:id="rId1"/>
  </sheets>
  <definedNames>
    <definedName name="Data" localSheetId="0">'3_7'!$B$11:$P$47,'3_7'!$B$57:$P$94</definedName>
    <definedName name="Last1" localSheetId="0">'3_7'!$H$11</definedName>
    <definedName name="_xlnm.Print_Area" localSheetId="0">'3_7'!$A$1:$P$94</definedName>
    <definedName name="Tag1" localSheetId="0">'3_7'!#REF!</definedName>
    <definedName name="Tag2" localSheetId="0">'3_7'!$A$12</definedName>
    <definedName name="Tag3" localSheetId="0">'3_7'!$A$57</definedName>
    <definedName name="Tag4" localSheetId="0">'3_7'!$H$7</definedName>
    <definedName name="Tag5" localSheetId="0">'3_7'!$H$57</definedName>
    <definedName name="Top1" localSheetId="0">'3_7'!$A$7</definedName>
  </definedNames>
  <calcPr fullCalcOnLoad="1"/>
</workbook>
</file>

<file path=xl/sharedStrings.xml><?xml version="1.0" encoding="utf-8"?>
<sst xmlns="http://schemas.openxmlformats.org/spreadsheetml/2006/main" count="132" uniqueCount="98">
  <si>
    <t>御所浦町</t>
  </si>
  <si>
    <t>総数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</si>
  <si>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</si>
  <si>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</si>
  <si>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</si>
  <si>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</si>
  <si>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</si>
  <si>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</si>
  <si>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</si>
  <si>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</si>
  <si>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本 渡 市</t>
  </si>
  <si>
    <t>山 鹿 市</t>
  </si>
  <si>
    <t>牛 深 市</t>
  </si>
  <si>
    <t>菊 池 市</t>
  </si>
  <si>
    <t>宇 土 市</t>
  </si>
  <si>
    <t>下益城郡</t>
  </si>
  <si>
    <t>城 南 町</t>
  </si>
  <si>
    <t>富 合 町</t>
  </si>
  <si>
    <t>玉 名 郡</t>
  </si>
  <si>
    <t>岱 明 町</t>
  </si>
  <si>
    <t>横 島 町</t>
  </si>
  <si>
    <t>天 水 町</t>
  </si>
  <si>
    <t>玉 東 町</t>
  </si>
  <si>
    <t>菊 水 町</t>
  </si>
  <si>
    <t>三加和町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</si>
  <si>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</si>
  <si>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</si>
  <si>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</si>
  <si>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</si>
  <si>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</si>
  <si>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</si>
  <si>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</si>
  <si>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合 志 町</t>
  </si>
  <si>
    <t>西合志町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</si>
  <si>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</si>
  <si>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</si>
  <si>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</si>
  <si>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</si>
  <si>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</si>
  <si>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</si>
  <si>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</si>
  <si>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</si>
  <si>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</si>
  <si>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</si>
  <si>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</si>
  <si>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</si>
  <si>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</si>
  <si>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</si>
  <si>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</si>
  <si>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</si>
  <si>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</si>
  <si>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</si>
  <si>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</si>
  <si>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</si>
  <si>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</si>
  <si>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</si>
  <si>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</si>
  <si>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</si>
  <si>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有 明 町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</si>
  <si>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</si>
  <si>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</si>
  <si>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</si>
  <si>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</si>
  <si>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</si>
  <si>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</si>
  <si>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</si>
  <si>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男</t>
  </si>
  <si>
    <t>女</t>
  </si>
  <si>
    <t>非　労　働　力　人　口</t>
  </si>
  <si>
    <t>総　数</t>
  </si>
  <si>
    <t>就　業　者</t>
  </si>
  <si>
    <t>完　全　失　業　者</t>
  </si>
  <si>
    <t>年・市町村</t>
  </si>
  <si>
    <t>（単位　人）</t>
  </si>
  <si>
    <t>平成 2 年</t>
  </si>
  <si>
    <t>　　7　</t>
  </si>
  <si>
    <t>１）「国勢調査」の結果である。（各年１０月１日現在）</t>
  </si>
  <si>
    <t>２）１５歳以上の人口は労働力状態「不詳」を含む。</t>
  </si>
  <si>
    <t>上天草市</t>
  </si>
  <si>
    <t>南阿蘇村</t>
  </si>
  <si>
    <t>あさぎり町</t>
  </si>
  <si>
    <t>３）昭和６０年～平成２年の飽託郡は熊本市に含む。</t>
  </si>
  <si>
    <t>昭和 60 年</t>
  </si>
  <si>
    <t>　17</t>
  </si>
  <si>
    <t>宇 城 市</t>
  </si>
  <si>
    <t>阿 蘇 市</t>
  </si>
  <si>
    <t>美 里 町</t>
  </si>
  <si>
    <t>（単位　人）</t>
  </si>
  <si>
    <t>市町村</t>
  </si>
  <si>
    <t>山 都 町</t>
  </si>
  <si>
    <t>氷 川 町</t>
  </si>
  <si>
    <t>県統計調査課</t>
  </si>
  <si>
    <t>１５歳以上の人口</t>
  </si>
  <si>
    <t>３－７　国勢調査労働力人口（１５歳以上）（昭和６０、平成２、７、１２、１７年）</t>
  </si>
  <si>
    <t>３－７　国勢調査労働力人口（１５歳以上）（昭和６０、平成２、７、１２、１７年）（つづき）</t>
  </si>
  <si>
    <t>労　　　　働　　　　力　　　　人　　　　口</t>
  </si>
  <si>
    <t>葦 北 郡</t>
  </si>
  <si>
    <t>　12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</si>
</sst>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centerContinuous" vertical="center"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1" xfId="0" applyFont="1" applyFill="1" applyBorder="1" applyAlignment="1">
      <alignment vertical="center"/>
    </xf>
    <xf numFmtId="37" fontId="10" fillId="0" borderId="2" xfId="0" applyFont="1" applyFill="1" applyBorder="1" applyAlignment="1" applyProtection="1">
      <alignment horizontal="centerContinuous" vertical="center"/>
      <protection/>
    </xf>
    <xf numFmtId="37" fontId="10" fillId="0" borderId="3" xfId="0" applyFont="1" applyFill="1" applyBorder="1" applyAlignment="1">
      <alignment horizontal="centerContinuous" vertical="center"/>
    </xf>
    <xf numFmtId="37" fontId="10" fillId="0" borderId="1" xfId="0" applyFont="1" applyFill="1" applyBorder="1" applyAlignment="1">
      <alignment horizontal="centerContinuous" vertical="center"/>
    </xf>
    <xf numFmtId="37" fontId="10" fillId="0" borderId="4" xfId="0" applyFont="1" applyFill="1" applyBorder="1" applyAlignment="1" applyProtection="1">
      <alignment horizontal="center" vertical="center"/>
      <protection/>
    </xf>
    <xf numFmtId="37" fontId="10" fillId="0" borderId="5" xfId="0" applyFont="1" applyFill="1" applyBorder="1" applyAlignment="1">
      <alignment vertical="center"/>
    </xf>
    <xf numFmtId="37" fontId="10" fillId="0" borderId="6" xfId="0" applyFont="1" applyFill="1" applyBorder="1" applyAlignment="1">
      <alignment vertical="center"/>
    </xf>
    <xf numFmtId="37" fontId="10" fillId="0" borderId="7" xfId="0" applyFont="1" applyFill="1" applyBorder="1" applyAlignment="1">
      <alignment vertical="center"/>
    </xf>
    <xf numFmtId="37" fontId="10" fillId="0" borderId="8" xfId="0" applyFont="1" applyFill="1" applyBorder="1" applyAlignment="1" applyProtection="1">
      <alignment horizontal="centerContinuous" vertical="center"/>
      <protection/>
    </xf>
    <xf numFmtId="37" fontId="10" fillId="0" borderId="9" xfId="0" applyFont="1" applyFill="1" applyBorder="1" applyAlignment="1">
      <alignment horizontal="centerContinuous" vertical="center"/>
    </xf>
    <xf numFmtId="37" fontId="10" fillId="0" borderId="10" xfId="0" applyFont="1" applyFill="1" applyBorder="1" applyAlignment="1">
      <alignment horizontal="centerContinuous" vertical="center"/>
    </xf>
    <xf numFmtId="37" fontId="10" fillId="0" borderId="11" xfId="0" applyFont="1" applyFill="1" applyBorder="1" applyAlignment="1" applyProtection="1">
      <alignment horizontal="centerContinuous" vertical="center"/>
      <protection/>
    </xf>
    <xf numFmtId="37" fontId="10" fillId="0" borderId="12" xfId="0" applyFont="1" applyFill="1" applyBorder="1" applyAlignment="1">
      <alignment horizontal="centerContinuous" vertical="center"/>
    </xf>
    <xf numFmtId="37" fontId="10" fillId="0" borderId="7" xfId="0" applyFont="1" applyFill="1" applyBorder="1" applyAlignment="1">
      <alignment horizontal="center" vertical="center"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8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" xfId="0" applyFont="1" applyFill="1" applyBorder="1" applyAlignment="1" applyProtection="1">
      <alignment horizontal="center" vertical="center"/>
      <protection/>
    </xf>
    <xf numFmtId="202" fontId="10" fillId="0" borderId="2" xfId="0" applyNumberFormat="1" applyFont="1" applyFill="1" applyBorder="1" applyAlignment="1" applyProtection="1">
      <alignment vertical="center"/>
      <protection/>
    </xf>
    <xf numFmtId="202" fontId="10" fillId="0" borderId="3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 quotePrefix="1">
      <alignment horizontal="center" vertical="center"/>
      <protection/>
    </xf>
    <xf numFmtId="202" fontId="10" fillId="0" borderId="14" xfId="0" applyNumberFormat="1" applyFont="1" applyFill="1" applyBorder="1" applyAlignment="1" applyProtection="1">
      <alignment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49" fontId="11" fillId="0" borderId="4" xfId="0" applyNumberFormat="1" applyFont="1" applyFill="1" applyBorder="1" applyAlignment="1" applyProtection="1">
      <alignment horizontal="center" vertical="center"/>
      <protection/>
    </xf>
    <xf numFmtId="202" fontId="10" fillId="0" borderId="14" xfId="0" applyNumberFormat="1" applyFont="1" applyFill="1" applyBorder="1" applyAlignment="1" applyProtection="1">
      <alignment horizontal="right"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202" fontId="11" fillId="0" borderId="14" xfId="0" applyNumberFormat="1" applyFont="1" applyFill="1" applyBorder="1" applyAlignment="1" applyProtection="1">
      <alignment horizontal="right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4" xfId="0" applyFont="1" applyFill="1" applyBorder="1" applyAlignment="1" applyProtection="1">
      <alignment horizontal="center" vertical="center"/>
      <protection/>
    </xf>
    <xf numFmtId="38" fontId="10" fillId="0" borderId="4" xfId="17" applyFont="1" applyFill="1" applyBorder="1" applyAlignment="1">
      <alignment horizontal="center" vertical="center"/>
    </xf>
    <xf numFmtId="38" fontId="11" fillId="0" borderId="4" xfId="17" applyFont="1" applyFill="1" applyBorder="1" applyAlignment="1">
      <alignment horizontal="center" vertical="center"/>
    </xf>
    <xf numFmtId="38" fontId="10" fillId="0" borderId="7" xfId="17" applyFont="1" applyFill="1" applyBorder="1" applyAlignment="1">
      <alignment horizontal="center" vertical="center"/>
    </xf>
    <xf numFmtId="202" fontId="10" fillId="0" borderId="5" xfId="0" applyNumberFormat="1" applyFont="1" applyFill="1" applyBorder="1" applyAlignment="1" applyProtection="1">
      <alignment horizontal="right" vertical="center"/>
      <protection/>
    </xf>
    <xf numFmtId="202" fontId="10" fillId="0" borderId="6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Alignment="1">
      <alignment vertical="center"/>
    </xf>
    <xf numFmtId="37" fontId="12" fillId="0" borderId="0" xfId="0" applyFont="1" applyFill="1" applyBorder="1" applyAlignment="1" applyProtection="1">
      <alignment horizontal="left" vertical="center"/>
      <protection/>
    </xf>
    <xf numFmtId="38" fontId="11" fillId="0" borderId="1" xfId="17" applyFont="1" applyFill="1" applyBorder="1" applyAlignment="1">
      <alignment horizontal="center" vertical="center"/>
    </xf>
    <xf numFmtId="202" fontId="11" fillId="0" borderId="2" xfId="0" applyNumberFormat="1" applyFont="1" applyFill="1" applyBorder="1" applyAlignment="1" applyProtection="1">
      <alignment horizontal="right" vertical="center"/>
      <protection/>
    </xf>
    <xf numFmtId="202" fontId="11" fillId="0" borderId="3" xfId="0" applyNumberFormat="1" applyFont="1" applyFill="1" applyBorder="1" applyAlignment="1" applyProtection="1">
      <alignment horizontal="right" vertical="center"/>
      <protection/>
    </xf>
    <xf numFmtId="37" fontId="10" fillId="0" borderId="6" xfId="0" applyFont="1" applyFill="1" applyBorder="1" applyAlignment="1">
      <alignment horizontal="right" vertical="center"/>
    </xf>
    <xf numFmtId="37" fontId="10" fillId="0" borderId="9" xfId="0" applyFont="1" applyFill="1" applyBorder="1" applyAlignment="1" applyProtection="1">
      <alignment horizontal="centerContinuous" vertical="center"/>
      <protection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Q99"/>
  <sheetViews>
    <sheetView showGridLines="0" tabSelected="1" zoomScale="130" zoomScaleNormal="130" zoomScaleSheetLayoutView="100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8" width="9.59765625" style="1" customWidth="1"/>
    <col min="9" max="16" width="9.8984375" style="1" customWidth="1"/>
    <col min="17" max="16384" width="10.59765625" style="1" customWidth="1"/>
  </cols>
  <sheetData>
    <row r="1" spans="1:6" ht="19.5" customHeight="1">
      <c r="A1" s="48" t="s">
        <v>93</v>
      </c>
      <c r="C1" s="2"/>
      <c r="D1" s="2"/>
      <c r="E1" s="2"/>
      <c r="F1" s="2"/>
    </row>
    <row r="2" spans="1:2" ht="11.25">
      <c r="A2" s="3"/>
      <c r="B2" s="3"/>
    </row>
    <row r="3" spans="1:16" ht="15" customHeight="1">
      <c r="A3" s="4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45" t="s">
        <v>91</v>
      </c>
    </row>
    <row r="4" spans="1:17" ht="15" customHeight="1">
      <c r="A4" s="6"/>
      <c r="B4" s="7" t="s">
        <v>92</v>
      </c>
      <c r="C4" s="8"/>
      <c r="D4" s="9"/>
      <c r="E4" s="14" t="s">
        <v>95</v>
      </c>
      <c r="F4" s="46"/>
      <c r="G4" s="46"/>
      <c r="H4" s="46"/>
      <c r="I4" s="46"/>
      <c r="J4" s="46"/>
      <c r="K4" s="46"/>
      <c r="L4" s="46"/>
      <c r="M4" s="47"/>
      <c r="N4" s="7" t="s">
        <v>68</v>
      </c>
      <c r="O4" s="8"/>
      <c r="P4" s="8"/>
      <c r="Q4" s="5"/>
    </row>
    <row r="5" spans="1:17" ht="15" customHeight="1">
      <c r="A5" s="10" t="s">
        <v>72</v>
      </c>
      <c r="B5" s="11"/>
      <c r="C5" s="12"/>
      <c r="D5" s="13"/>
      <c r="E5" s="14" t="s">
        <v>69</v>
      </c>
      <c r="F5" s="15"/>
      <c r="G5" s="16"/>
      <c r="H5" s="17" t="s">
        <v>70</v>
      </c>
      <c r="I5" s="18"/>
      <c r="J5" s="16"/>
      <c r="K5" s="14" t="s">
        <v>71</v>
      </c>
      <c r="L5" s="15"/>
      <c r="M5" s="16"/>
      <c r="N5" s="11"/>
      <c r="O5" s="12"/>
      <c r="P5" s="12"/>
      <c r="Q5" s="5"/>
    </row>
    <row r="6" spans="1:17" ht="15" customHeight="1">
      <c r="A6" s="19"/>
      <c r="B6" s="20" t="s">
        <v>1</v>
      </c>
      <c r="C6" s="20" t="s">
        <v>66</v>
      </c>
      <c r="D6" s="20" t="s">
        <v>67</v>
      </c>
      <c r="E6" s="20" t="s">
        <v>1</v>
      </c>
      <c r="F6" s="20" t="s">
        <v>66</v>
      </c>
      <c r="G6" s="20" t="s">
        <v>67</v>
      </c>
      <c r="H6" s="20" t="s">
        <v>1</v>
      </c>
      <c r="I6" s="22" t="s">
        <v>66</v>
      </c>
      <c r="J6" s="20" t="s">
        <v>67</v>
      </c>
      <c r="K6" s="20" t="s">
        <v>1</v>
      </c>
      <c r="L6" s="20" t="s">
        <v>66</v>
      </c>
      <c r="M6" s="20" t="s">
        <v>67</v>
      </c>
      <c r="N6" s="20" t="s">
        <v>1</v>
      </c>
      <c r="O6" s="20" t="s">
        <v>66</v>
      </c>
      <c r="P6" s="21" t="s">
        <v>67</v>
      </c>
      <c r="Q6" s="5"/>
    </row>
    <row r="7" spans="1:17" ht="16.5" customHeight="1">
      <c r="A7" s="23" t="s">
        <v>82</v>
      </c>
      <c r="B7" s="24">
        <v>1448513</v>
      </c>
      <c r="C7" s="25">
        <v>673534</v>
      </c>
      <c r="D7" s="25">
        <v>774979</v>
      </c>
      <c r="E7" s="25">
        <v>897536</v>
      </c>
      <c r="F7" s="25">
        <v>513510</v>
      </c>
      <c r="G7" s="25">
        <v>384026</v>
      </c>
      <c r="H7" s="25">
        <v>861973</v>
      </c>
      <c r="I7" s="25">
        <v>489371</v>
      </c>
      <c r="J7" s="25">
        <v>372602</v>
      </c>
      <c r="K7" s="25">
        <v>35563</v>
      </c>
      <c r="L7" s="25">
        <v>24139</v>
      </c>
      <c r="M7" s="25">
        <v>11424</v>
      </c>
      <c r="N7" s="25">
        <v>549617</v>
      </c>
      <c r="O7" s="25">
        <v>159472</v>
      </c>
      <c r="P7" s="25">
        <v>390145</v>
      </c>
      <c r="Q7" s="5"/>
    </row>
    <row r="8" spans="1:17" ht="16.5" customHeight="1">
      <c r="A8" s="26" t="s">
        <v>74</v>
      </c>
      <c r="B8" s="27">
        <v>1482336</v>
      </c>
      <c r="C8" s="28">
        <v>685918</v>
      </c>
      <c r="D8" s="28">
        <v>796418</v>
      </c>
      <c r="E8" s="28">
        <v>900921</v>
      </c>
      <c r="F8" s="28">
        <v>507252</v>
      </c>
      <c r="G8" s="28">
        <v>393669</v>
      </c>
      <c r="H8" s="28">
        <v>872301</v>
      </c>
      <c r="I8" s="28">
        <v>488124</v>
      </c>
      <c r="J8" s="28">
        <v>384177</v>
      </c>
      <c r="K8" s="28">
        <v>28620</v>
      </c>
      <c r="L8" s="28">
        <v>19128</v>
      </c>
      <c r="M8" s="28">
        <v>9492</v>
      </c>
      <c r="N8" s="28">
        <v>578665</v>
      </c>
      <c r="O8" s="28">
        <v>177276</v>
      </c>
      <c r="P8" s="28">
        <v>401389</v>
      </c>
      <c r="Q8" s="5"/>
    </row>
    <row r="9" spans="1:17" ht="16.5" customHeight="1">
      <c r="A9" s="26" t="s">
        <v>75</v>
      </c>
      <c r="B9" s="27">
        <v>1537403</v>
      </c>
      <c r="C9" s="28">
        <v>714689</v>
      </c>
      <c r="D9" s="28">
        <v>822714</v>
      </c>
      <c r="E9" s="28">
        <v>936950</v>
      </c>
      <c r="F9" s="28">
        <v>527393</v>
      </c>
      <c r="G9" s="28">
        <v>409557</v>
      </c>
      <c r="H9" s="28">
        <v>897965</v>
      </c>
      <c r="I9" s="28">
        <v>502652</v>
      </c>
      <c r="J9" s="28">
        <v>395313</v>
      </c>
      <c r="K9" s="28">
        <v>38985</v>
      </c>
      <c r="L9" s="28">
        <v>24741</v>
      </c>
      <c r="M9" s="28">
        <v>14244</v>
      </c>
      <c r="N9" s="28">
        <v>597149</v>
      </c>
      <c r="O9" s="28">
        <v>185373</v>
      </c>
      <c r="P9" s="28">
        <v>411776</v>
      </c>
      <c r="Q9" s="5"/>
    </row>
    <row r="10" spans="1:17" ht="16.5" customHeight="1">
      <c r="A10" s="50" t="s">
        <v>97</v>
      </c>
      <c r="B10" s="30">
        <v>1569810</v>
      </c>
      <c r="C10" s="31">
        <v>729720</v>
      </c>
      <c r="D10" s="31">
        <v>840090</v>
      </c>
      <c r="E10" s="31">
        <v>927938</v>
      </c>
      <c r="F10" s="31">
        <v>515965</v>
      </c>
      <c r="G10" s="31">
        <v>411973</v>
      </c>
      <c r="H10" s="31">
        <v>886887</v>
      </c>
      <c r="I10" s="31">
        <v>490426</v>
      </c>
      <c r="J10" s="31">
        <v>396461</v>
      </c>
      <c r="K10" s="31">
        <v>41051</v>
      </c>
      <c r="L10" s="31">
        <v>25539</v>
      </c>
      <c r="M10" s="31">
        <v>15512</v>
      </c>
      <c r="N10" s="31">
        <v>626400</v>
      </c>
      <c r="O10" s="31">
        <v>204546</v>
      </c>
      <c r="P10" s="31">
        <v>421854</v>
      </c>
      <c r="Q10" s="5"/>
    </row>
    <row r="11" spans="1:17" ht="16.5" customHeight="1">
      <c r="A11" s="29" t="s">
        <v>83</v>
      </c>
      <c r="B11" s="32">
        <v>1576369</v>
      </c>
      <c r="C11" s="33">
        <v>730253</v>
      </c>
      <c r="D11" s="33">
        <v>846116</v>
      </c>
      <c r="E11" s="33">
        <v>928934</v>
      </c>
      <c r="F11" s="33">
        <v>511256</v>
      </c>
      <c r="G11" s="33">
        <v>417678</v>
      </c>
      <c r="H11" s="33">
        <v>873871</v>
      </c>
      <c r="I11" s="33">
        <v>475819</v>
      </c>
      <c r="J11" s="33">
        <v>398052</v>
      </c>
      <c r="K11" s="33">
        <v>55063</v>
      </c>
      <c r="L11" s="33">
        <v>35437</v>
      </c>
      <c r="M11" s="33">
        <v>19626</v>
      </c>
      <c r="N11" s="33">
        <v>625152</v>
      </c>
      <c r="O11" s="33">
        <v>204907</v>
      </c>
      <c r="P11" s="33">
        <v>420245</v>
      </c>
      <c r="Q11" s="5"/>
    </row>
    <row r="12" spans="1:17" ht="16.5" customHeight="1">
      <c r="A12" s="34" t="s">
        <v>2</v>
      </c>
      <c r="B12" s="32">
        <f>SUM(B14:B27)</f>
        <v>1113462</v>
      </c>
      <c r="C12" s="33">
        <f aca="true" t="shared" si="0" ref="C12:P12">SUM(C14:C27)</f>
        <v>514161</v>
      </c>
      <c r="D12" s="33">
        <f t="shared" si="0"/>
        <v>599301</v>
      </c>
      <c r="E12" s="33">
        <f t="shared" si="0"/>
        <v>652301</v>
      </c>
      <c r="F12" s="33">
        <f t="shared" si="0"/>
        <v>357805</v>
      </c>
      <c r="G12" s="33">
        <f t="shared" si="0"/>
        <v>294496</v>
      </c>
      <c r="H12" s="33">
        <f t="shared" si="0"/>
        <v>612376</v>
      </c>
      <c r="I12" s="33">
        <f t="shared" si="0"/>
        <v>332489</v>
      </c>
      <c r="J12" s="33">
        <f t="shared" si="0"/>
        <v>279887</v>
      </c>
      <c r="K12" s="33">
        <f t="shared" si="0"/>
        <v>39925</v>
      </c>
      <c r="L12" s="33">
        <f t="shared" si="0"/>
        <v>25316</v>
      </c>
      <c r="M12" s="33">
        <f t="shared" si="0"/>
        <v>14609</v>
      </c>
      <c r="N12" s="33">
        <f t="shared" si="0"/>
        <v>440615</v>
      </c>
      <c r="O12" s="33">
        <f t="shared" si="0"/>
        <v>143446</v>
      </c>
      <c r="P12" s="33">
        <f t="shared" si="0"/>
        <v>297169</v>
      </c>
      <c r="Q12" s="5"/>
    </row>
    <row r="13" spans="1:17" ht="16.5" customHeight="1">
      <c r="A13" s="34" t="s">
        <v>3</v>
      </c>
      <c r="B13" s="32">
        <f aca="true" t="shared" si="1" ref="B13:P13">B28+B32+B41+B43+B57+B64+B70+B72+B75+B85</f>
        <v>462907</v>
      </c>
      <c r="C13" s="33">
        <f t="shared" si="1"/>
        <v>216092</v>
      </c>
      <c r="D13" s="33">
        <f t="shared" si="1"/>
        <v>246815</v>
      </c>
      <c r="E13" s="33">
        <f t="shared" si="1"/>
        <v>276633</v>
      </c>
      <c r="F13" s="33">
        <f t="shared" si="1"/>
        <v>153451</v>
      </c>
      <c r="G13" s="33">
        <f t="shared" si="1"/>
        <v>123182</v>
      </c>
      <c r="H13" s="33">
        <f t="shared" si="1"/>
        <v>261495</v>
      </c>
      <c r="I13" s="33">
        <f t="shared" si="1"/>
        <v>143330</v>
      </c>
      <c r="J13" s="33">
        <f t="shared" si="1"/>
        <v>118165</v>
      </c>
      <c r="K13" s="33">
        <f t="shared" si="1"/>
        <v>15138</v>
      </c>
      <c r="L13" s="33">
        <f t="shared" si="1"/>
        <v>10121</v>
      </c>
      <c r="M13" s="33">
        <f t="shared" si="1"/>
        <v>5017</v>
      </c>
      <c r="N13" s="33">
        <f t="shared" si="1"/>
        <v>184537</v>
      </c>
      <c r="O13" s="33">
        <f t="shared" si="1"/>
        <v>61461</v>
      </c>
      <c r="P13" s="33">
        <f t="shared" si="1"/>
        <v>123076</v>
      </c>
      <c r="Q13" s="5"/>
    </row>
    <row r="14" spans="1:17" ht="16.5" customHeight="1">
      <c r="A14" s="35" t="s">
        <v>4</v>
      </c>
      <c r="B14" s="30">
        <v>568632</v>
      </c>
      <c r="C14" s="31">
        <v>264263</v>
      </c>
      <c r="D14" s="31">
        <v>304369</v>
      </c>
      <c r="E14" s="31">
        <v>335226</v>
      </c>
      <c r="F14" s="31">
        <v>184649</v>
      </c>
      <c r="G14" s="31">
        <v>150577</v>
      </c>
      <c r="H14" s="31">
        <v>314641</v>
      </c>
      <c r="I14" s="31">
        <v>172205</v>
      </c>
      <c r="J14" s="31">
        <v>142436</v>
      </c>
      <c r="K14" s="31">
        <v>20585</v>
      </c>
      <c r="L14" s="31">
        <v>12444</v>
      </c>
      <c r="M14" s="31">
        <v>8141</v>
      </c>
      <c r="N14" s="31">
        <v>216017</v>
      </c>
      <c r="O14" s="31">
        <v>68770</v>
      </c>
      <c r="P14" s="31">
        <v>147247</v>
      </c>
      <c r="Q14" s="5"/>
    </row>
    <row r="15" spans="1:17" ht="16.5" customHeight="1">
      <c r="A15" s="35" t="s">
        <v>5</v>
      </c>
      <c r="B15" s="30">
        <v>117759</v>
      </c>
      <c r="C15" s="31">
        <v>54014</v>
      </c>
      <c r="D15" s="31">
        <v>63745</v>
      </c>
      <c r="E15" s="31">
        <v>68789</v>
      </c>
      <c r="F15" s="31">
        <v>37166</v>
      </c>
      <c r="G15" s="31">
        <v>31623</v>
      </c>
      <c r="H15" s="31">
        <v>65043</v>
      </c>
      <c r="I15" s="31">
        <v>34678</v>
      </c>
      <c r="J15" s="31">
        <v>30365</v>
      </c>
      <c r="K15" s="31">
        <v>3746</v>
      </c>
      <c r="L15" s="31">
        <v>2488</v>
      </c>
      <c r="M15" s="31">
        <v>1258</v>
      </c>
      <c r="N15" s="31">
        <v>48090</v>
      </c>
      <c r="O15" s="31">
        <v>16259</v>
      </c>
      <c r="P15" s="31">
        <v>31831</v>
      </c>
      <c r="Q15" s="5"/>
    </row>
    <row r="16" spans="1:17" ht="16.5" customHeight="1">
      <c r="A16" s="35" t="s">
        <v>6</v>
      </c>
      <c r="B16" s="30">
        <v>32047</v>
      </c>
      <c r="C16" s="31">
        <v>14412</v>
      </c>
      <c r="D16" s="31">
        <v>17635</v>
      </c>
      <c r="E16" s="31">
        <v>18908</v>
      </c>
      <c r="F16" s="31">
        <v>10152</v>
      </c>
      <c r="G16" s="31">
        <v>8756</v>
      </c>
      <c r="H16" s="31">
        <v>17809</v>
      </c>
      <c r="I16" s="31">
        <v>9452</v>
      </c>
      <c r="J16" s="31">
        <v>8357</v>
      </c>
      <c r="K16" s="31">
        <v>1099</v>
      </c>
      <c r="L16" s="31">
        <v>700</v>
      </c>
      <c r="M16" s="31">
        <v>399</v>
      </c>
      <c r="N16" s="31">
        <v>12947</v>
      </c>
      <c r="O16" s="31">
        <v>4123</v>
      </c>
      <c r="P16" s="31">
        <v>8824</v>
      </c>
      <c r="Q16" s="5"/>
    </row>
    <row r="17" spans="1:17" ht="16.5" customHeight="1">
      <c r="A17" s="35" t="s">
        <v>7</v>
      </c>
      <c r="B17" s="30">
        <v>48731</v>
      </c>
      <c r="C17" s="31">
        <v>22231</v>
      </c>
      <c r="D17" s="31">
        <v>26500</v>
      </c>
      <c r="E17" s="31">
        <v>25763</v>
      </c>
      <c r="F17" s="31">
        <v>14554</v>
      </c>
      <c r="G17" s="31">
        <v>11209</v>
      </c>
      <c r="H17" s="31">
        <v>23416</v>
      </c>
      <c r="I17" s="31">
        <v>12994</v>
      </c>
      <c r="J17" s="31">
        <v>10422</v>
      </c>
      <c r="K17" s="31">
        <v>2347</v>
      </c>
      <c r="L17" s="31">
        <v>1560</v>
      </c>
      <c r="M17" s="31">
        <v>787</v>
      </c>
      <c r="N17" s="31">
        <v>22695</v>
      </c>
      <c r="O17" s="31">
        <v>7502</v>
      </c>
      <c r="P17" s="31">
        <v>15193</v>
      </c>
      <c r="Q17" s="5"/>
    </row>
    <row r="18" spans="1:17" ht="16.5" customHeight="1">
      <c r="A18" s="35" t="s">
        <v>8</v>
      </c>
      <c r="B18" s="30">
        <v>25207</v>
      </c>
      <c r="C18" s="31">
        <v>11360</v>
      </c>
      <c r="D18" s="31">
        <v>13847</v>
      </c>
      <c r="E18" s="31">
        <v>13616</v>
      </c>
      <c r="F18" s="31">
        <v>7499</v>
      </c>
      <c r="G18" s="31">
        <v>6117</v>
      </c>
      <c r="H18" s="31">
        <v>12757</v>
      </c>
      <c r="I18" s="31">
        <v>6918</v>
      </c>
      <c r="J18" s="31">
        <v>5839</v>
      </c>
      <c r="K18" s="31">
        <v>859</v>
      </c>
      <c r="L18" s="31">
        <v>581</v>
      </c>
      <c r="M18" s="31">
        <v>278</v>
      </c>
      <c r="N18" s="31">
        <v>11550</v>
      </c>
      <c r="O18" s="31">
        <v>3835</v>
      </c>
      <c r="P18" s="31">
        <v>7715</v>
      </c>
      <c r="Q18" s="5"/>
    </row>
    <row r="19" spans="1:17" ht="16.5" customHeight="1">
      <c r="A19" s="35" t="s">
        <v>9</v>
      </c>
      <c r="B19" s="30">
        <v>38776</v>
      </c>
      <c r="C19" s="31">
        <v>17693</v>
      </c>
      <c r="D19" s="31">
        <v>21083</v>
      </c>
      <c r="E19" s="31">
        <v>21874</v>
      </c>
      <c r="F19" s="31">
        <v>12149</v>
      </c>
      <c r="G19" s="31">
        <v>9725</v>
      </c>
      <c r="H19" s="31">
        <v>20453</v>
      </c>
      <c r="I19" s="31">
        <v>11238</v>
      </c>
      <c r="J19" s="31">
        <v>9215</v>
      </c>
      <c r="K19" s="31">
        <v>1421</v>
      </c>
      <c r="L19" s="31">
        <v>911</v>
      </c>
      <c r="M19" s="31">
        <v>510</v>
      </c>
      <c r="N19" s="31">
        <v>16324</v>
      </c>
      <c r="O19" s="31">
        <v>5207</v>
      </c>
      <c r="P19" s="31">
        <v>11117</v>
      </c>
      <c r="Q19" s="5"/>
    </row>
    <row r="20" spans="1:17" ht="16.5" customHeight="1">
      <c r="A20" s="35" t="s">
        <v>10</v>
      </c>
      <c r="B20" s="30">
        <v>33571</v>
      </c>
      <c r="C20" s="31">
        <v>15447</v>
      </c>
      <c r="D20" s="31">
        <v>18124</v>
      </c>
      <c r="E20" s="31">
        <v>19757</v>
      </c>
      <c r="F20" s="31">
        <v>10713</v>
      </c>
      <c r="G20" s="31">
        <v>9044</v>
      </c>
      <c r="H20" s="31">
        <v>18600</v>
      </c>
      <c r="I20" s="31">
        <v>9951</v>
      </c>
      <c r="J20" s="31">
        <v>8649</v>
      </c>
      <c r="K20" s="31">
        <v>1157</v>
      </c>
      <c r="L20" s="31">
        <v>762</v>
      </c>
      <c r="M20" s="31">
        <v>395</v>
      </c>
      <c r="N20" s="31">
        <v>13606</v>
      </c>
      <c r="O20" s="31">
        <v>4598</v>
      </c>
      <c r="P20" s="31">
        <v>9008</v>
      </c>
      <c r="Q20" s="5"/>
    </row>
    <row r="21" spans="1:17" ht="16.5" customHeight="1">
      <c r="A21" s="35" t="s">
        <v>11</v>
      </c>
      <c r="B21" s="30">
        <v>49853</v>
      </c>
      <c r="C21" s="31">
        <v>22977</v>
      </c>
      <c r="D21" s="31">
        <v>26876</v>
      </c>
      <c r="E21" s="31">
        <v>30478</v>
      </c>
      <c r="F21" s="31">
        <v>16475</v>
      </c>
      <c r="G21" s="31">
        <v>14003</v>
      </c>
      <c r="H21" s="31">
        <v>28737</v>
      </c>
      <c r="I21" s="31">
        <v>15325</v>
      </c>
      <c r="J21" s="31">
        <v>13412</v>
      </c>
      <c r="K21" s="31">
        <v>1741</v>
      </c>
      <c r="L21" s="31">
        <v>1150</v>
      </c>
      <c r="M21" s="31">
        <v>591</v>
      </c>
      <c r="N21" s="31">
        <v>19125</v>
      </c>
      <c r="O21" s="31">
        <v>6339</v>
      </c>
      <c r="P21" s="31">
        <v>12786</v>
      </c>
      <c r="Q21" s="5"/>
    </row>
    <row r="22" spans="1:17" ht="16.5" customHeight="1">
      <c r="A22" s="35" t="s">
        <v>12</v>
      </c>
      <c r="B22" s="30">
        <v>14403</v>
      </c>
      <c r="C22" s="31">
        <v>6439</v>
      </c>
      <c r="D22" s="31">
        <v>7964</v>
      </c>
      <c r="E22" s="31">
        <v>7778</v>
      </c>
      <c r="F22" s="31">
        <v>4330</v>
      </c>
      <c r="G22" s="31">
        <v>3448</v>
      </c>
      <c r="H22" s="31">
        <v>7093</v>
      </c>
      <c r="I22" s="31">
        <v>3796</v>
      </c>
      <c r="J22" s="31">
        <v>3297</v>
      </c>
      <c r="K22" s="31">
        <v>685</v>
      </c>
      <c r="L22" s="31">
        <v>534</v>
      </c>
      <c r="M22" s="31">
        <v>151</v>
      </c>
      <c r="N22" s="31">
        <v>6623</v>
      </c>
      <c r="O22" s="31">
        <v>2108</v>
      </c>
      <c r="P22" s="31">
        <v>4515</v>
      </c>
      <c r="Q22" s="5"/>
    </row>
    <row r="23" spans="1:17" ht="16.5" customHeight="1">
      <c r="A23" s="35" t="s">
        <v>13</v>
      </c>
      <c r="B23" s="30">
        <v>44406</v>
      </c>
      <c r="C23" s="31">
        <v>20729</v>
      </c>
      <c r="D23" s="31">
        <v>23677</v>
      </c>
      <c r="E23" s="31">
        <v>27559</v>
      </c>
      <c r="F23" s="31">
        <v>14968</v>
      </c>
      <c r="G23" s="31">
        <v>12591</v>
      </c>
      <c r="H23" s="31">
        <v>26071</v>
      </c>
      <c r="I23" s="31">
        <v>13968</v>
      </c>
      <c r="J23" s="31">
        <v>12103</v>
      </c>
      <c r="K23" s="31">
        <v>1488</v>
      </c>
      <c r="L23" s="31">
        <v>1000</v>
      </c>
      <c r="M23" s="31">
        <v>488</v>
      </c>
      <c r="N23" s="31">
        <v>16597</v>
      </c>
      <c r="O23" s="31">
        <v>5592</v>
      </c>
      <c r="P23" s="31">
        <v>11005</v>
      </c>
      <c r="Q23" s="5"/>
    </row>
    <row r="24" spans="1:17" ht="16.5" customHeight="1">
      <c r="A24" s="35" t="s">
        <v>14</v>
      </c>
      <c r="B24" s="30">
        <v>32066</v>
      </c>
      <c r="C24" s="31">
        <v>15035</v>
      </c>
      <c r="D24" s="31">
        <v>17031</v>
      </c>
      <c r="E24" s="31">
        <v>19270</v>
      </c>
      <c r="F24" s="31">
        <v>10687</v>
      </c>
      <c r="G24" s="31">
        <v>8583</v>
      </c>
      <c r="H24" s="31">
        <v>18136</v>
      </c>
      <c r="I24" s="31">
        <v>9942</v>
      </c>
      <c r="J24" s="31">
        <v>8194</v>
      </c>
      <c r="K24" s="31">
        <v>1134</v>
      </c>
      <c r="L24" s="31">
        <v>745</v>
      </c>
      <c r="M24" s="31">
        <v>389</v>
      </c>
      <c r="N24" s="31">
        <v>12599</v>
      </c>
      <c r="O24" s="31">
        <v>4206</v>
      </c>
      <c r="P24" s="31">
        <v>8393</v>
      </c>
      <c r="Q24" s="5"/>
    </row>
    <row r="25" spans="1:17" ht="16.5" customHeight="1">
      <c r="A25" s="35" t="s">
        <v>78</v>
      </c>
      <c r="B25" s="30">
        <v>27891</v>
      </c>
      <c r="C25" s="31">
        <v>12573</v>
      </c>
      <c r="D25" s="31">
        <v>15318</v>
      </c>
      <c r="E25" s="31">
        <v>15382</v>
      </c>
      <c r="F25" s="31">
        <v>8503</v>
      </c>
      <c r="G25" s="31">
        <v>6879</v>
      </c>
      <c r="H25" s="31">
        <v>14413</v>
      </c>
      <c r="I25" s="31">
        <v>7826</v>
      </c>
      <c r="J25" s="31">
        <v>6587</v>
      </c>
      <c r="K25" s="31">
        <v>969</v>
      </c>
      <c r="L25" s="31">
        <v>677</v>
      </c>
      <c r="M25" s="31">
        <v>292</v>
      </c>
      <c r="N25" s="31">
        <v>12500</v>
      </c>
      <c r="O25" s="31">
        <v>4064</v>
      </c>
      <c r="P25" s="31">
        <v>8436</v>
      </c>
      <c r="Q25" s="5"/>
    </row>
    <row r="26" spans="1:17" ht="16.5" customHeight="1">
      <c r="A26" s="35" t="s">
        <v>84</v>
      </c>
      <c r="B26" s="30">
        <v>54346</v>
      </c>
      <c r="C26" s="31">
        <v>25179</v>
      </c>
      <c r="D26" s="31">
        <v>29167</v>
      </c>
      <c r="E26" s="31">
        <v>32544</v>
      </c>
      <c r="F26" s="31">
        <v>17693</v>
      </c>
      <c r="G26" s="31">
        <v>14851</v>
      </c>
      <c r="H26" s="31">
        <v>30643</v>
      </c>
      <c r="I26" s="31">
        <v>16470</v>
      </c>
      <c r="J26" s="31">
        <v>14173</v>
      </c>
      <c r="K26" s="31">
        <v>1901</v>
      </c>
      <c r="L26" s="31">
        <v>1223</v>
      </c>
      <c r="M26" s="31">
        <v>678</v>
      </c>
      <c r="N26" s="31">
        <v>21538</v>
      </c>
      <c r="O26" s="31">
        <v>7304</v>
      </c>
      <c r="P26" s="31">
        <v>14234</v>
      </c>
      <c r="Q26" s="5"/>
    </row>
    <row r="27" spans="1:17" ht="16.5" customHeight="1">
      <c r="A27" s="35" t="s">
        <v>85</v>
      </c>
      <c r="B27" s="30">
        <v>25774</v>
      </c>
      <c r="C27" s="31">
        <v>11809</v>
      </c>
      <c r="D27" s="31">
        <v>13965</v>
      </c>
      <c r="E27" s="31">
        <v>15357</v>
      </c>
      <c r="F27" s="31">
        <v>8267</v>
      </c>
      <c r="G27" s="31">
        <v>7090</v>
      </c>
      <c r="H27" s="31">
        <v>14564</v>
      </c>
      <c r="I27" s="31">
        <v>7726</v>
      </c>
      <c r="J27" s="31">
        <v>6838</v>
      </c>
      <c r="K27" s="31">
        <v>793</v>
      </c>
      <c r="L27" s="31">
        <v>541</v>
      </c>
      <c r="M27" s="31">
        <v>252</v>
      </c>
      <c r="N27" s="31">
        <v>10404</v>
      </c>
      <c r="O27" s="31">
        <v>3539</v>
      </c>
      <c r="P27" s="31">
        <v>6865</v>
      </c>
      <c r="Q27" s="5"/>
    </row>
    <row r="28" spans="1:17" ht="16.5" customHeight="1">
      <c r="A28" s="36" t="s">
        <v>15</v>
      </c>
      <c r="B28" s="32">
        <f>SUM(B29:B31)</f>
        <v>34914</v>
      </c>
      <c r="C28" s="33">
        <f aca="true" t="shared" si="2" ref="C28:P28">SUM(C29:C31)</f>
        <v>16180</v>
      </c>
      <c r="D28" s="33">
        <f t="shared" si="2"/>
        <v>18734</v>
      </c>
      <c r="E28" s="33">
        <f t="shared" si="2"/>
        <v>20162</v>
      </c>
      <c r="F28" s="33">
        <f t="shared" si="2"/>
        <v>11129</v>
      </c>
      <c r="G28" s="33">
        <f t="shared" si="2"/>
        <v>9033</v>
      </c>
      <c r="H28" s="33">
        <f t="shared" si="2"/>
        <v>18920</v>
      </c>
      <c r="I28" s="33">
        <f t="shared" si="2"/>
        <v>10297</v>
      </c>
      <c r="J28" s="33">
        <f t="shared" si="2"/>
        <v>8623</v>
      </c>
      <c r="K28" s="33">
        <f t="shared" si="2"/>
        <v>1242</v>
      </c>
      <c r="L28" s="33">
        <f t="shared" si="2"/>
        <v>832</v>
      </c>
      <c r="M28" s="33">
        <f t="shared" si="2"/>
        <v>410</v>
      </c>
      <c r="N28" s="33">
        <f t="shared" si="2"/>
        <v>14711</v>
      </c>
      <c r="O28" s="33">
        <f t="shared" si="2"/>
        <v>5028</v>
      </c>
      <c r="P28" s="33">
        <f t="shared" si="2"/>
        <v>9683</v>
      </c>
      <c r="Q28" s="5"/>
    </row>
    <row r="29" spans="1:17" ht="16.5" customHeight="1">
      <c r="A29" s="35" t="s">
        <v>16</v>
      </c>
      <c r="B29" s="30">
        <v>16940</v>
      </c>
      <c r="C29" s="31">
        <v>7889</v>
      </c>
      <c r="D29" s="31">
        <v>9051</v>
      </c>
      <c r="E29" s="31">
        <v>10116</v>
      </c>
      <c r="F29" s="31">
        <v>5564</v>
      </c>
      <c r="G29" s="31">
        <v>4552</v>
      </c>
      <c r="H29" s="31">
        <v>9443</v>
      </c>
      <c r="I29" s="31">
        <v>5129</v>
      </c>
      <c r="J29" s="31">
        <v>4314</v>
      </c>
      <c r="K29" s="31">
        <v>673</v>
      </c>
      <c r="L29" s="31">
        <v>435</v>
      </c>
      <c r="M29" s="31">
        <v>238</v>
      </c>
      <c r="N29" s="31">
        <v>6794</v>
      </c>
      <c r="O29" s="31">
        <v>2306</v>
      </c>
      <c r="P29" s="31">
        <v>4488</v>
      </c>
      <c r="Q29" s="5"/>
    </row>
    <row r="30" spans="1:17" ht="16.5" customHeight="1">
      <c r="A30" s="35" t="s">
        <v>17</v>
      </c>
      <c r="B30" s="30">
        <v>7006</v>
      </c>
      <c r="C30" s="31">
        <v>3238</v>
      </c>
      <c r="D30" s="31">
        <v>3768</v>
      </c>
      <c r="E30" s="31">
        <v>4005</v>
      </c>
      <c r="F30" s="31">
        <v>2208</v>
      </c>
      <c r="G30" s="31">
        <v>1797</v>
      </c>
      <c r="H30" s="31">
        <v>3743</v>
      </c>
      <c r="I30" s="31">
        <v>2035</v>
      </c>
      <c r="J30" s="31">
        <v>1708</v>
      </c>
      <c r="K30" s="31">
        <v>262</v>
      </c>
      <c r="L30" s="31">
        <v>173</v>
      </c>
      <c r="M30" s="31">
        <v>89</v>
      </c>
      <c r="N30" s="31">
        <v>2999</v>
      </c>
      <c r="O30" s="31">
        <v>1029</v>
      </c>
      <c r="P30" s="31">
        <v>1970</v>
      </c>
      <c r="Q30" s="5"/>
    </row>
    <row r="31" spans="1:17" ht="16.5" customHeight="1">
      <c r="A31" s="35" t="s">
        <v>86</v>
      </c>
      <c r="B31" s="30">
        <v>10968</v>
      </c>
      <c r="C31" s="31">
        <v>5053</v>
      </c>
      <c r="D31" s="31">
        <v>5915</v>
      </c>
      <c r="E31" s="31">
        <v>6041</v>
      </c>
      <c r="F31" s="31">
        <v>3357</v>
      </c>
      <c r="G31" s="31">
        <v>2684</v>
      </c>
      <c r="H31" s="31">
        <v>5734</v>
      </c>
      <c r="I31" s="31">
        <v>3133</v>
      </c>
      <c r="J31" s="31">
        <v>2601</v>
      </c>
      <c r="K31" s="31">
        <v>307</v>
      </c>
      <c r="L31" s="31">
        <v>224</v>
      </c>
      <c r="M31" s="31">
        <v>83</v>
      </c>
      <c r="N31" s="31">
        <v>4918</v>
      </c>
      <c r="O31" s="31">
        <v>1693</v>
      </c>
      <c r="P31" s="31">
        <v>3225</v>
      </c>
      <c r="Q31" s="5"/>
    </row>
    <row r="32" spans="1:17" ht="16.5" customHeight="1">
      <c r="A32" s="36" t="s">
        <v>18</v>
      </c>
      <c r="B32" s="32">
        <f>SUM(B33:B40)</f>
        <v>63168</v>
      </c>
      <c r="C32" s="33">
        <f aca="true" t="shared" si="3" ref="C32:P32">SUM(C33:C40)</f>
        <v>29628</v>
      </c>
      <c r="D32" s="33">
        <f t="shared" si="3"/>
        <v>33540</v>
      </c>
      <c r="E32" s="33">
        <f t="shared" si="3"/>
        <v>37617</v>
      </c>
      <c r="F32" s="33">
        <f t="shared" si="3"/>
        <v>21268</v>
      </c>
      <c r="G32" s="33">
        <f t="shared" si="3"/>
        <v>16349</v>
      </c>
      <c r="H32" s="33">
        <f t="shared" si="3"/>
        <v>35513</v>
      </c>
      <c r="I32" s="33">
        <f t="shared" si="3"/>
        <v>19819</v>
      </c>
      <c r="J32" s="33">
        <f t="shared" si="3"/>
        <v>15694</v>
      </c>
      <c r="K32" s="33">
        <f t="shared" si="3"/>
        <v>2104</v>
      </c>
      <c r="L32" s="33">
        <f t="shared" si="3"/>
        <v>1449</v>
      </c>
      <c r="M32" s="33">
        <f t="shared" si="3"/>
        <v>655</v>
      </c>
      <c r="N32" s="33">
        <f t="shared" si="3"/>
        <v>25470</v>
      </c>
      <c r="O32" s="33">
        <f t="shared" si="3"/>
        <v>8310</v>
      </c>
      <c r="P32" s="33">
        <f t="shared" si="3"/>
        <v>17160</v>
      </c>
      <c r="Q32" s="5"/>
    </row>
    <row r="33" spans="1:17" ht="16.5" customHeight="1">
      <c r="A33" s="35" t="s">
        <v>19</v>
      </c>
      <c r="B33" s="30">
        <v>12304</v>
      </c>
      <c r="C33" s="31">
        <v>5740</v>
      </c>
      <c r="D33" s="31">
        <v>6564</v>
      </c>
      <c r="E33" s="31">
        <v>6975</v>
      </c>
      <c r="F33" s="31">
        <v>3977</v>
      </c>
      <c r="G33" s="31">
        <v>2998</v>
      </c>
      <c r="H33" s="31">
        <v>6470</v>
      </c>
      <c r="I33" s="31">
        <v>3655</v>
      </c>
      <c r="J33" s="31">
        <v>2815</v>
      </c>
      <c r="K33" s="31">
        <v>505</v>
      </c>
      <c r="L33" s="31">
        <v>322</v>
      </c>
      <c r="M33" s="31">
        <v>183</v>
      </c>
      <c r="N33" s="31">
        <v>5318</v>
      </c>
      <c r="O33" s="31">
        <v>1757</v>
      </c>
      <c r="P33" s="31">
        <v>3561</v>
      </c>
      <c r="Q33" s="5"/>
    </row>
    <row r="34" spans="1:17" ht="16.5" customHeight="1">
      <c r="A34" s="35" t="s">
        <v>20</v>
      </c>
      <c r="B34" s="30">
        <v>4737</v>
      </c>
      <c r="C34" s="31">
        <v>2221</v>
      </c>
      <c r="D34" s="31">
        <v>2516</v>
      </c>
      <c r="E34" s="31">
        <v>3000</v>
      </c>
      <c r="F34" s="31">
        <v>1655</v>
      </c>
      <c r="G34" s="31">
        <v>1345</v>
      </c>
      <c r="H34" s="31">
        <v>2869</v>
      </c>
      <c r="I34" s="31">
        <v>1553</v>
      </c>
      <c r="J34" s="31">
        <v>1316</v>
      </c>
      <c r="K34" s="31">
        <v>131</v>
      </c>
      <c r="L34" s="31">
        <v>102</v>
      </c>
      <c r="M34" s="31">
        <v>29</v>
      </c>
      <c r="N34" s="31">
        <v>1724</v>
      </c>
      <c r="O34" s="31">
        <v>558</v>
      </c>
      <c r="P34" s="31">
        <v>1166</v>
      </c>
      <c r="Q34" s="5"/>
    </row>
    <row r="35" spans="1:17" ht="16.5" customHeight="1">
      <c r="A35" s="35" t="s">
        <v>21</v>
      </c>
      <c r="B35" s="30">
        <v>5921</v>
      </c>
      <c r="C35" s="31">
        <v>2804</v>
      </c>
      <c r="D35" s="31">
        <v>3117</v>
      </c>
      <c r="E35" s="31">
        <v>4018</v>
      </c>
      <c r="F35" s="31">
        <v>2173</v>
      </c>
      <c r="G35" s="31">
        <v>1845</v>
      </c>
      <c r="H35" s="31">
        <v>3900</v>
      </c>
      <c r="I35" s="31">
        <v>2097</v>
      </c>
      <c r="J35" s="31">
        <v>1803</v>
      </c>
      <c r="K35" s="31">
        <v>118</v>
      </c>
      <c r="L35" s="31">
        <v>76</v>
      </c>
      <c r="M35" s="31">
        <v>42</v>
      </c>
      <c r="N35" s="31">
        <v>1894</v>
      </c>
      <c r="O35" s="31">
        <v>625</v>
      </c>
      <c r="P35" s="31">
        <v>1269</v>
      </c>
      <c r="Q35" s="5"/>
    </row>
    <row r="36" spans="1:17" ht="16.5" customHeight="1">
      <c r="A36" s="35" t="s">
        <v>22</v>
      </c>
      <c r="B36" s="30">
        <v>4900</v>
      </c>
      <c r="C36" s="31">
        <v>2263</v>
      </c>
      <c r="D36" s="31">
        <v>2637</v>
      </c>
      <c r="E36" s="31">
        <v>3012</v>
      </c>
      <c r="F36" s="31">
        <v>1646</v>
      </c>
      <c r="G36" s="31">
        <v>1366</v>
      </c>
      <c r="H36" s="31">
        <v>2880</v>
      </c>
      <c r="I36" s="31">
        <v>1551</v>
      </c>
      <c r="J36" s="31">
        <v>1329</v>
      </c>
      <c r="K36" s="31">
        <v>132</v>
      </c>
      <c r="L36" s="31">
        <v>95</v>
      </c>
      <c r="M36" s="31">
        <v>37</v>
      </c>
      <c r="N36" s="31">
        <v>1888</v>
      </c>
      <c r="O36" s="31">
        <v>617</v>
      </c>
      <c r="P36" s="31">
        <v>1271</v>
      </c>
      <c r="Q36" s="5"/>
    </row>
    <row r="37" spans="1:17" ht="16.5" customHeight="1">
      <c r="A37" s="35" t="s">
        <v>23</v>
      </c>
      <c r="B37" s="30">
        <v>5772</v>
      </c>
      <c r="C37" s="31">
        <v>2681</v>
      </c>
      <c r="D37" s="31">
        <v>3091</v>
      </c>
      <c r="E37" s="31">
        <v>3363</v>
      </c>
      <c r="F37" s="31">
        <v>1859</v>
      </c>
      <c r="G37" s="31">
        <v>1504</v>
      </c>
      <c r="H37" s="31">
        <v>3213</v>
      </c>
      <c r="I37" s="31">
        <v>1745</v>
      </c>
      <c r="J37" s="31">
        <v>1468</v>
      </c>
      <c r="K37" s="31">
        <v>150</v>
      </c>
      <c r="L37" s="31">
        <v>114</v>
      </c>
      <c r="M37" s="31">
        <v>36</v>
      </c>
      <c r="N37" s="31">
        <v>2394</v>
      </c>
      <c r="O37" s="31">
        <v>815</v>
      </c>
      <c r="P37" s="31">
        <v>1579</v>
      </c>
      <c r="Q37" s="5"/>
    </row>
    <row r="38" spans="1:17" ht="16.5" customHeight="1">
      <c r="A38" s="35" t="s">
        <v>24</v>
      </c>
      <c r="B38" s="30">
        <v>4725</v>
      </c>
      <c r="C38" s="31">
        <v>2163</v>
      </c>
      <c r="D38" s="31">
        <v>2562</v>
      </c>
      <c r="E38" s="31">
        <v>2798</v>
      </c>
      <c r="F38" s="31">
        <v>1512</v>
      </c>
      <c r="G38" s="31">
        <v>1286</v>
      </c>
      <c r="H38" s="31">
        <v>2693</v>
      </c>
      <c r="I38" s="31">
        <v>1451</v>
      </c>
      <c r="J38" s="31">
        <v>1242</v>
      </c>
      <c r="K38" s="31">
        <v>105</v>
      </c>
      <c r="L38" s="31">
        <v>61</v>
      </c>
      <c r="M38" s="31">
        <v>44</v>
      </c>
      <c r="N38" s="31">
        <v>1924</v>
      </c>
      <c r="O38" s="31">
        <v>650</v>
      </c>
      <c r="P38" s="31">
        <v>1274</v>
      </c>
      <c r="Q38" s="5"/>
    </row>
    <row r="39" spans="1:17" ht="16.5" customHeight="1">
      <c r="A39" s="35" t="s">
        <v>25</v>
      </c>
      <c r="B39" s="30">
        <v>9723</v>
      </c>
      <c r="C39" s="31">
        <v>4573</v>
      </c>
      <c r="D39" s="31">
        <v>5150</v>
      </c>
      <c r="E39" s="31">
        <v>5818</v>
      </c>
      <c r="F39" s="31">
        <v>3294</v>
      </c>
      <c r="G39" s="31">
        <v>2524</v>
      </c>
      <c r="H39" s="31">
        <v>5521</v>
      </c>
      <c r="I39" s="31">
        <v>3077</v>
      </c>
      <c r="J39" s="31">
        <v>2444</v>
      </c>
      <c r="K39" s="31">
        <v>297</v>
      </c>
      <c r="L39" s="31">
        <v>217</v>
      </c>
      <c r="M39" s="31">
        <v>80</v>
      </c>
      <c r="N39" s="31">
        <v>3890</v>
      </c>
      <c r="O39" s="31">
        <v>1270</v>
      </c>
      <c r="P39" s="31">
        <v>2620</v>
      </c>
      <c r="Q39" s="5"/>
    </row>
    <row r="40" spans="1:17" ht="16.5" customHeight="1">
      <c r="A40" s="35" t="s">
        <v>26</v>
      </c>
      <c r="B40" s="30">
        <v>15086</v>
      </c>
      <c r="C40" s="31">
        <v>7183</v>
      </c>
      <c r="D40" s="31">
        <v>7903</v>
      </c>
      <c r="E40" s="31">
        <v>8633</v>
      </c>
      <c r="F40" s="31">
        <v>5152</v>
      </c>
      <c r="G40" s="31">
        <v>3481</v>
      </c>
      <c r="H40" s="31">
        <v>7967</v>
      </c>
      <c r="I40" s="31">
        <v>4690</v>
      </c>
      <c r="J40" s="31">
        <v>3277</v>
      </c>
      <c r="K40" s="31">
        <v>666</v>
      </c>
      <c r="L40" s="31">
        <v>462</v>
      </c>
      <c r="M40" s="31">
        <v>204</v>
      </c>
      <c r="N40" s="31">
        <v>6438</v>
      </c>
      <c r="O40" s="31">
        <v>2018</v>
      </c>
      <c r="P40" s="31">
        <v>4420</v>
      </c>
      <c r="Q40" s="5"/>
    </row>
    <row r="41" spans="1:17" ht="16.5" customHeight="1">
      <c r="A41" s="36" t="s">
        <v>27</v>
      </c>
      <c r="B41" s="32">
        <f>B42</f>
        <v>26234</v>
      </c>
      <c r="C41" s="33">
        <f aca="true" t="shared" si="4" ref="C41:P41">C42</f>
        <v>12332</v>
      </c>
      <c r="D41" s="33">
        <f t="shared" si="4"/>
        <v>13902</v>
      </c>
      <c r="E41" s="33">
        <f t="shared" si="4"/>
        <v>16580</v>
      </c>
      <c r="F41" s="33">
        <f t="shared" si="4"/>
        <v>9067</v>
      </c>
      <c r="G41" s="33">
        <f t="shared" si="4"/>
        <v>7513</v>
      </c>
      <c r="H41" s="33">
        <f t="shared" si="4"/>
        <v>15610</v>
      </c>
      <c r="I41" s="33">
        <f t="shared" si="4"/>
        <v>8447</v>
      </c>
      <c r="J41" s="33">
        <f t="shared" si="4"/>
        <v>7163</v>
      </c>
      <c r="K41" s="33">
        <f t="shared" si="4"/>
        <v>970</v>
      </c>
      <c r="L41" s="33">
        <f t="shared" si="4"/>
        <v>620</v>
      </c>
      <c r="M41" s="33">
        <f t="shared" si="4"/>
        <v>350</v>
      </c>
      <c r="N41" s="33">
        <f t="shared" si="4"/>
        <v>9448</v>
      </c>
      <c r="O41" s="33">
        <f t="shared" si="4"/>
        <v>3117</v>
      </c>
      <c r="P41" s="33">
        <f t="shared" si="4"/>
        <v>6331</v>
      </c>
      <c r="Q41" s="5"/>
    </row>
    <row r="42" spans="1:17" ht="16.5" customHeight="1">
      <c r="A42" s="35" t="s">
        <v>28</v>
      </c>
      <c r="B42" s="30">
        <v>26234</v>
      </c>
      <c r="C42" s="31">
        <v>12332</v>
      </c>
      <c r="D42" s="31">
        <v>13902</v>
      </c>
      <c r="E42" s="31">
        <v>16580</v>
      </c>
      <c r="F42" s="31">
        <v>9067</v>
      </c>
      <c r="G42" s="31">
        <v>7513</v>
      </c>
      <c r="H42" s="31">
        <v>15610</v>
      </c>
      <c r="I42" s="31">
        <v>8447</v>
      </c>
      <c r="J42" s="31">
        <v>7163</v>
      </c>
      <c r="K42" s="31">
        <v>970</v>
      </c>
      <c r="L42" s="31">
        <v>620</v>
      </c>
      <c r="M42" s="31">
        <v>350</v>
      </c>
      <c r="N42" s="31">
        <v>9448</v>
      </c>
      <c r="O42" s="31">
        <v>3117</v>
      </c>
      <c r="P42" s="31">
        <v>6331</v>
      </c>
      <c r="Q42" s="5"/>
    </row>
    <row r="43" spans="1:17" ht="16.5" customHeight="1">
      <c r="A43" s="36" t="s">
        <v>29</v>
      </c>
      <c r="B43" s="32">
        <f>SUM(B44:B47)</f>
        <v>94317</v>
      </c>
      <c r="C43" s="33">
        <f aca="true" t="shared" si="5" ref="C43:P43">SUM(C44:C47)</f>
        <v>44846</v>
      </c>
      <c r="D43" s="33">
        <f t="shared" si="5"/>
        <v>49471</v>
      </c>
      <c r="E43" s="33">
        <f t="shared" si="5"/>
        <v>57790</v>
      </c>
      <c r="F43" s="33">
        <f t="shared" si="5"/>
        <v>32713</v>
      </c>
      <c r="G43" s="33">
        <f t="shared" si="5"/>
        <v>25077</v>
      </c>
      <c r="H43" s="33">
        <f t="shared" si="5"/>
        <v>54493</v>
      </c>
      <c r="I43" s="33">
        <f t="shared" si="5"/>
        <v>30679</v>
      </c>
      <c r="J43" s="33">
        <f t="shared" si="5"/>
        <v>23814</v>
      </c>
      <c r="K43" s="33">
        <f t="shared" si="5"/>
        <v>3297</v>
      </c>
      <c r="L43" s="33">
        <f t="shared" si="5"/>
        <v>2034</v>
      </c>
      <c r="M43" s="33">
        <f t="shared" si="5"/>
        <v>1263</v>
      </c>
      <c r="N43" s="33">
        <f t="shared" si="5"/>
        <v>35596</v>
      </c>
      <c r="O43" s="33">
        <f t="shared" si="5"/>
        <v>11493</v>
      </c>
      <c r="P43" s="33">
        <f t="shared" si="5"/>
        <v>24103</v>
      </c>
      <c r="Q43" s="5"/>
    </row>
    <row r="44" spans="1:17" ht="16.5" customHeight="1">
      <c r="A44" s="35" t="s">
        <v>30</v>
      </c>
      <c r="B44" s="30">
        <v>24083</v>
      </c>
      <c r="C44" s="31">
        <v>11580</v>
      </c>
      <c r="D44" s="31">
        <v>12503</v>
      </c>
      <c r="E44" s="31">
        <v>15215</v>
      </c>
      <c r="F44" s="31">
        <v>8667</v>
      </c>
      <c r="G44" s="31">
        <v>6548</v>
      </c>
      <c r="H44" s="31">
        <v>14345</v>
      </c>
      <c r="I44" s="31">
        <v>8124</v>
      </c>
      <c r="J44" s="31">
        <v>6221</v>
      </c>
      <c r="K44" s="31">
        <v>870</v>
      </c>
      <c r="L44" s="31">
        <v>543</v>
      </c>
      <c r="M44" s="31">
        <v>327</v>
      </c>
      <c r="N44" s="31">
        <v>8808</v>
      </c>
      <c r="O44" s="31">
        <v>2875</v>
      </c>
      <c r="P44" s="31">
        <v>5933</v>
      </c>
      <c r="Q44" s="5"/>
    </row>
    <row r="45" spans="1:17" ht="16.5" customHeight="1">
      <c r="A45" s="35" t="s">
        <v>31</v>
      </c>
      <c r="B45" s="30">
        <v>26963</v>
      </c>
      <c r="C45" s="31">
        <v>12924</v>
      </c>
      <c r="D45" s="31">
        <v>14039</v>
      </c>
      <c r="E45" s="31">
        <v>16815</v>
      </c>
      <c r="F45" s="31">
        <v>9582</v>
      </c>
      <c r="G45" s="31">
        <v>7233</v>
      </c>
      <c r="H45" s="31">
        <v>15854</v>
      </c>
      <c r="I45" s="31">
        <v>8998</v>
      </c>
      <c r="J45" s="31">
        <v>6856</v>
      </c>
      <c r="K45" s="31">
        <v>961</v>
      </c>
      <c r="L45" s="31">
        <v>584</v>
      </c>
      <c r="M45" s="31">
        <v>377</v>
      </c>
      <c r="N45" s="31">
        <v>9491</v>
      </c>
      <c r="O45" s="31">
        <v>2892</v>
      </c>
      <c r="P45" s="31">
        <v>6599</v>
      </c>
      <c r="Q45" s="5"/>
    </row>
    <row r="46" spans="1:17" ht="16.5" customHeight="1">
      <c r="A46" s="35" t="s">
        <v>32</v>
      </c>
      <c r="B46" s="30">
        <v>19158</v>
      </c>
      <c r="C46" s="31">
        <v>9101</v>
      </c>
      <c r="D46" s="31">
        <v>10057</v>
      </c>
      <c r="E46" s="31">
        <v>11381</v>
      </c>
      <c r="F46" s="31">
        <v>6416</v>
      </c>
      <c r="G46" s="31">
        <v>4965</v>
      </c>
      <c r="H46" s="31">
        <v>10770</v>
      </c>
      <c r="I46" s="31">
        <v>6045</v>
      </c>
      <c r="J46" s="31">
        <v>4725</v>
      </c>
      <c r="K46" s="31">
        <v>611</v>
      </c>
      <c r="L46" s="31">
        <v>371</v>
      </c>
      <c r="M46" s="31">
        <v>240</v>
      </c>
      <c r="N46" s="31">
        <v>7658</v>
      </c>
      <c r="O46" s="31">
        <v>2600</v>
      </c>
      <c r="P46" s="31">
        <v>5058</v>
      </c>
      <c r="Q46" s="5"/>
    </row>
    <row r="47" spans="1:17" ht="16.5" customHeight="1">
      <c r="A47" s="37" t="s">
        <v>33</v>
      </c>
      <c r="B47" s="38">
        <v>24113</v>
      </c>
      <c r="C47" s="39">
        <v>11241</v>
      </c>
      <c r="D47" s="39">
        <v>12872</v>
      </c>
      <c r="E47" s="39">
        <v>14379</v>
      </c>
      <c r="F47" s="39">
        <v>8048</v>
      </c>
      <c r="G47" s="39">
        <v>6331</v>
      </c>
      <c r="H47" s="39">
        <v>13524</v>
      </c>
      <c r="I47" s="39">
        <v>7512</v>
      </c>
      <c r="J47" s="39">
        <v>6012</v>
      </c>
      <c r="K47" s="39">
        <v>855</v>
      </c>
      <c r="L47" s="39">
        <v>536</v>
      </c>
      <c r="M47" s="39">
        <v>319</v>
      </c>
      <c r="N47" s="39">
        <v>9639</v>
      </c>
      <c r="O47" s="39">
        <v>3126</v>
      </c>
      <c r="P47" s="39">
        <v>6513</v>
      </c>
      <c r="Q47" s="5"/>
    </row>
    <row r="48" ht="15" customHeight="1">
      <c r="A48" s="40" t="s">
        <v>76</v>
      </c>
    </row>
    <row r="49" ht="15" customHeight="1">
      <c r="A49" s="41" t="s">
        <v>77</v>
      </c>
    </row>
    <row r="50" ht="15" customHeight="1">
      <c r="A50" s="40" t="s">
        <v>81</v>
      </c>
    </row>
    <row r="51" ht="19.5" customHeight="1">
      <c r="A51" s="49" t="s">
        <v>94</v>
      </c>
    </row>
    <row r="52" ht="11.25" customHeight="1"/>
    <row r="53" spans="1:16" ht="15" customHeight="1">
      <c r="A53" s="4" t="s">
        <v>87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2"/>
      <c r="P53" s="45" t="s">
        <v>91</v>
      </c>
    </row>
    <row r="54" spans="1:17" ht="15" customHeight="1">
      <c r="A54" s="6"/>
      <c r="B54" s="7" t="s">
        <v>92</v>
      </c>
      <c r="C54" s="8"/>
      <c r="D54" s="9"/>
      <c r="E54" s="14" t="s">
        <v>95</v>
      </c>
      <c r="F54" s="46"/>
      <c r="G54" s="46"/>
      <c r="H54" s="46"/>
      <c r="I54" s="46"/>
      <c r="J54" s="46"/>
      <c r="K54" s="46"/>
      <c r="L54" s="46"/>
      <c r="M54" s="47"/>
      <c r="N54" s="7" t="s">
        <v>68</v>
      </c>
      <c r="O54" s="8"/>
      <c r="P54" s="8"/>
      <c r="Q54" s="5"/>
    </row>
    <row r="55" spans="1:17" ht="15" customHeight="1">
      <c r="A55" s="10" t="s">
        <v>88</v>
      </c>
      <c r="B55" s="11"/>
      <c r="C55" s="12"/>
      <c r="D55" s="13"/>
      <c r="E55" s="14" t="s">
        <v>69</v>
      </c>
      <c r="F55" s="15"/>
      <c r="G55" s="16"/>
      <c r="H55" s="17" t="s">
        <v>70</v>
      </c>
      <c r="I55" s="18"/>
      <c r="J55" s="16"/>
      <c r="K55" s="14" t="s">
        <v>71</v>
      </c>
      <c r="L55" s="15"/>
      <c r="M55" s="16"/>
      <c r="N55" s="11"/>
      <c r="O55" s="12"/>
      <c r="P55" s="12"/>
      <c r="Q55" s="5"/>
    </row>
    <row r="56" spans="1:17" ht="15" customHeight="1">
      <c r="A56" s="19"/>
      <c r="B56" s="20" t="s">
        <v>1</v>
      </c>
      <c r="C56" s="20" t="s">
        <v>66</v>
      </c>
      <c r="D56" s="20" t="s">
        <v>67</v>
      </c>
      <c r="E56" s="20" t="s">
        <v>1</v>
      </c>
      <c r="F56" s="20" t="s">
        <v>66</v>
      </c>
      <c r="G56" s="20" t="s">
        <v>67</v>
      </c>
      <c r="H56" s="20" t="s">
        <v>1</v>
      </c>
      <c r="I56" s="22" t="s">
        <v>66</v>
      </c>
      <c r="J56" s="20" t="s">
        <v>67</v>
      </c>
      <c r="K56" s="20" t="s">
        <v>1</v>
      </c>
      <c r="L56" s="20" t="s">
        <v>66</v>
      </c>
      <c r="M56" s="20" t="s">
        <v>67</v>
      </c>
      <c r="N56" s="20" t="s">
        <v>1</v>
      </c>
      <c r="O56" s="20" t="s">
        <v>66</v>
      </c>
      <c r="P56" s="21" t="s">
        <v>67</v>
      </c>
      <c r="Q56" s="5"/>
    </row>
    <row r="57" spans="1:17" ht="18" customHeight="1">
      <c r="A57" s="42" t="s">
        <v>34</v>
      </c>
      <c r="B57" s="43">
        <f>SUM(B58:B63)</f>
        <v>35431</v>
      </c>
      <c r="C57" s="44">
        <f aca="true" t="shared" si="6" ref="C57:P57">SUM(C58:C63)</f>
        <v>16805</v>
      </c>
      <c r="D57" s="44">
        <f t="shared" si="6"/>
        <v>18626</v>
      </c>
      <c r="E57" s="44">
        <f t="shared" si="6"/>
        <v>21428</v>
      </c>
      <c r="F57" s="44">
        <f t="shared" si="6"/>
        <v>11736</v>
      </c>
      <c r="G57" s="44">
        <f t="shared" si="6"/>
        <v>9692</v>
      </c>
      <c r="H57" s="44">
        <f t="shared" si="6"/>
        <v>20585</v>
      </c>
      <c r="I57" s="44">
        <f t="shared" si="6"/>
        <v>11159</v>
      </c>
      <c r="J57" s="44">
        <f t="shared" si="6"/>
        <v>9426</v>
      </c>
      <c r="K57" s="44">
        <f t="shared" si="6"/>
        <v>843</v>
      </c>
      <c r="L57" s="44">
        <f t="shared" si="6"/>
        <v>577</v>
      </c>
      <c r="M57" s="44">
        <f t="shared" si="6"/>
        <v>266</v>
      </c>
      <c r="N57" s="44">
        <f t="shared" si="6"/>
        <v>13903</v>
      </c>
      <c r="O57" s="44">
        <f t="shared" si="6"/>
        <v>5008</v>
      </c>
      <c r="P57" s="44">
        <f t="shared" si="6"/>
        <v>8895</v>
      </c>
      <c r="Q57" s="5"/>
    </row>
    <row r="58" spans="1:17" ht="18" customHeight="1">
      <c r="A58" s="35" t="s">
        <v>35</v>
      </c>
      <c r="B58" s="30">
        <v>4095</v>
      </c>
      <c r="C58" s="31">
        <v>1888</v>
      </c>
      <c r="D58" s="31">
        <v>2207</v>
      </c>
      <c r="E58" s="31">
        <v>2693</v>
      </c>
      <c r="F58" s="31">
        <v>1426</v>
      </c>
      <c r="G58" s="31">
        <v>1267</v>
      </c>
      <c r="H58" s="31">
        <v>2598</v>
      </c>
      <c r="I58" s="31">
        <v>1371</v>
      </c>
      <c r="J58" s="31">
        <v>1227</v>
      </c>
      <c r="K58" s="31">
        <v>95</v>
      </c>
      <c r="L58" s="31">
        <v>55</v>
      </c>
      <c r="M58" s="31">
        <v>40</v>
      </c>
      <c r="N58" s="31">
        <v>1385</v>
      </c>
      <c r="O58" s="31">
        <v>455</v>
      </c>
      <c r="P58" s="31">
        <v>930</v>
      </c>
      <c r="Q58" s="5"/>
    </row>
    <row r="59" spans="1:17" ht="18" customHeight="1">
      <c r="A59" s="35" t="s">
        <v>36</v>
      </c>
      <c r="B59" s="30">
        <v>7412</v>
      </c>
      <c r="C59" s="31">
        <v>3445</v>
      </c>
      <c r="D59" s="31">
        <v>3967</v>
      </c>
      <c r="E59" s="31">
        <v>4371</v>
      </c>
      <c r="F59" s="31">
        <v>2398</v>
      </c>
      <c r="G59" s="31">
        <v>1973</v>
      </c>
      <c r="H59" s="31">
        <v>4215</v>
      </c>
      <c r="I59" s="31">
        <v>2289</v>
      </c>
      <c r="J59" s="31">
        <v>1926</v>
      </c>
      <c r="K59" s="31">
        <v>156</v>
      </c>
      <c r="L59" s="31">
        <v>109</v>
      </c>
      <c r="M59" s="31">
        <v>47</v>
      </c>
      <c r="N59" s="31">
        <v>2997</v>
      </c>
      <c r="O59" s="31">
        <v>1017</v>
      </c>
      <c r="P59" s="31">
        <v>1980</v>
      </c>
      <c r="Q59" s="5"/>
    </row>
    <row r="60" spans="1:17" ht="18" customHeight="1">
      <c r="A60" s="35" t="s">
        <v>37</v>
      </c>
      <c r="B60" s="30">
        <v>1484</v>
      </c>
      <c r="C60" s="31">
        <v>752</v>
      </c>
      <c r="D60" s="31">
        <v>732</v>
      </c>
      <c r="E60" s="31">
        <v>976</v>
      </c>
      <c r="F60" s="31">
        <v>560</v>
      </c>
      <c r="G60" s="31">
        <v>416</v>
      </c>
      <c r="H60" s="31">
        <v>954</v>
      </c>
      <c r="I60" s="31">
        <v>549</v>
      </c>
      <c r="J60" s="31">
        <v>405</v>
      </c>
      <c r="K60" s="31">
        <v>22</v>
      </c>
      <c r="L60" s="31">
        <v>11</v>
      </c>
      <c r="M60" s="31">
        <v>11</v>
      </c>
      <c r="N60" s="31">
        <v>505</v>
      </c>
      <c r="O60" s="31">
        <v>191</v>
      </c>
      <c r="P60" s="31">
        <v>314</v>
      </c>
      <c r="Q60" s="5"/>
    </row>
    <row r="61" spans="1:17" ht="18" customHeight="1">
      <c r="A61" s="35" t="s">
        <v>38</v>
      </c>
      <c r="B61" s="30">
        <v>6160</v>
      </c>
      <c r="C61" s="31">
        <v>2865</v>
      </c>
      <c r="D61" s="31">
        <v>3295</v>
      </c>
      <c r="E61" s="31">
        <v>3665</v>
      </c>
      <c r="F61" s="31">
        <v>1998</v>
      </c>
      <c r="G61" s="31">
        <v>1667</v>
      </c>
      <c r="H61" s="31">
        <v>3507</v>
      </c>
      <c r="I61" s="31">
        <v>1888</v>
      </c>
      <c r="J61" s="31">
        <v>1619</v>
      </c>
      <c r="K61" s="31">
        <v>158</v>
      </c>
      <c r="L61" s="31">
        <v>110</v>
      </c>
      <c r="M61" s="31">
        <v>48</v>
      </c>
      <c r="N61" s="31">
        <v>2495</v>
      </c>
      <c r="O61" s="31">
        <v>867</v>
      </c>
      <c r="P61" s="31">
        <v>1628</v>
      </c>
      <c r="Q61" s="5"/>
    </row>
    <row r="62" spans="1:17" ht="18" customHeight="1">
      <c r="A62" s="35" t="s">
        <v>39</v>
      </c>
      <c r="B62" s="30">
        <v>5408</v>
      </c>
      <c r="C62" s="31">
        <v>2557</v>
      </c>
      <c r="D62" s="31">
        <v>2851</v>
      </c>
      <c r="E62" s="31">
        <v>3548</v>
      </c>
      <c r="F62" s="31">
        <v>1955</v>
      </c>
      <c r="G62" s="31">
        <v>1593</v>
      </c>
      <c r="H62" s="31">
        <v>3380</v>
      </c>
      <c r="I62" s="31">
        <v>1840</v>
      </c>
      <c r="J62" s="31">
        <v>1540</v>
      </c>
      <c r="K62" s="31">
        <v>168</v>
      </c>
      <c r="L62" s="31">
        <v>115</v>
      </c>
      <c r="M62" s="31">
        <v>53</v>
      </c>
      <c r="N62" s="31">
        <v>1841</v>
      </c>
      <c r="O62" s="31">
        <v>590</v>
      </c>
      <c r="P62" s="31">
        <v>1251</v>
      </c>
      <c r="Q62" s="5"/>
    </row>
    <row r="63" spans="1:17" ht="18" customHeight="1">
      <c r="A63" s="35" t="s">
        <v>79</v>
      </c>
      <c r="B63" s="30">
        <v>10872</v>
      </c>
      <c r="C63" s="31">
        <v>5298</v>
      </c>
      <c r="D63" s="31">
        <v>5574</v>
      </c>
      <c r="E63" s="31">
        <v>6175</v>
      </c>
      <c r="F63" s="31">
        <v>3399</v>
      </c>
      <c r="G63" s="31">
        <v>2776</v>
      </c>
      <c r="H63" s="31">
        <v>5931</v>
      </c>
      <c r="I63" s="31">
        <v>3222</v>
      </c>
      <c r="J63" s="31">
        <v>2709</v>
      </c>
      <c r="K63" s="31">
        <v>244</v>
      </c>
      <c r="L63" s="31">
        <v>177</v>
      </c>
      <c r="M63" s="31">
        <v>67</v>
      </c>
      <c r="N63" s="31">
        <v>4680</v>
      </c>
      <c r="O63" s="31">
        <v>1888</v>
      </c>
      <c r="P63" s="31">
        <v>2792</v>
      </c>
      <c r="Q63" s="5"/>
    </row>
    <row r="64" spans="1:17" ht="18" customHeight="1">
      <c r="A64" s="36" t="s">
        <v>40</v>
      </c>
      <c r="B64" s="32">
        <f>SUM(B65:B69)</f>
        <v>77772</v>
      </c>
      <c r="C64" s="33">
        <f aca="true" t="shared" si="7" ref="C64:P64">SUM(C65:C69)</f>
        <v>36245</v>
      </c>
      <c r="D64" s="33">
        <f t="shared" si="7"/>
        <v>41527</v>
      </c>
      <c r="E64" s="33">
        <f t="shared" si="7"/>
        <v>47170</v>
      </c>
      <c r="F64" s="33">
        <f t="shared" si="7"/>
        <v>26165</v>
      </c>
      <c r="G64" s="33">
        <f t="shared" si="7"/>
        <v>21005</v>
      </c>
      <c r="H64" s="33">
        <f t="shared" si="7"/>
        <v>44629</v>
      </c>
      <c r="I64" s="33">
        <f t="shared" si="7"/>
        <v>24440</v>
      </c>
      <c r="J64" s="33">
        <f t="shared" si="7"/>
        <v>20189</v>
      </c>
      <c r="K64" s="33">
        <f t="shared" si="7"/>
        <v>2541</v>
      </c>
      <c r="L64" s="33">
        <f t="shared" si="7"/>
        <v>1725</v>
      </c>
      <c r="M64" s="33">
        <f t="shared" si="7"/>
        <v>816</v>
      </c>
      <c r="N64" s="33">
        <f t="shared" si="7"/>
        <v>30329</v>
      </c>
      <c r="O64" s="33">
        <f t="shared" si="7"/>
        <v>9884</v>
      </c>
      <c r="P64" s="33">
        <f t="shared" si="7"/>
        <v>20445</v>
      </c>
      <c r="Q64" s="5"/>
    </row>
    <row r="65" spans="1:17" ht="18" customHeight="1">
      <c r="A65" s="35" t="s">
        <v>41</v>
      </c>
      <c r="B65" s="30">
        <v>15773</v>
      </c>
      <c r="C65" s="31">
        <v>7306</v>
      </c>
      <c r="D65" s="31">
        <v>8467</v>
      </c>
      <c r="E65" s="31">
        <v>9407</v>
      </c>
      <c r="F65" s="31">
        <v>5195</v>
      </c>
      <c r="G65" s="31">
        <v>4212</v>
      </c>
      <c r="H65" s="31">
        <v>8816</v>
      </c>
      <c r="I65" s="31">
        <v>4817</v>
      </c>
      <c r="J65" s="31">
        <v>3999</v>
      </c>
      <c r="K65" s="31">
        <v>591</v>
      </c>
      <c r="L65" s="31">
        <v>378</v>
      </c>
      <c r="M65" s="31">
        <v>213</v>
      </c>
      <c r="N65" s="31">
        <v>6361</v>
      </c>
      <c r="O65" s="31">
        <v>2109</v>
      </c>
      <c r="P65" s="31">
        <v>4252</v>
      </c>
      <c r="Q65" s="5"/>
    </row>
    <row r="66" spans="1:17" ht="18" customHeight="1">
      <c r="A66" s="35" t="s">
        <v>42</v>
      </c>
      <c r="B66" s="30">
        <v>7188</v>
      </c>
      <c r="C66" s="31">
        <v>3383</v>
      </c>
      <c r="D66" s="31">
        <v>3805</v>
      </c>
      <c r="E66" s="31">
        <v>4422</v>
      </c>
      <c r="F66" s="31">
        <v>2491</v>
      </c>
      <c r="G66" s="31">
        <v>1931</v>
      </c>
      <c r="H66" s="31">
        <v>4167</v>
      </c>
      <c r="I66" s="31">
        <v>2326</v>
      </c>
      <c r="J66" s="31">
        <v>1841</v>
      </c>
      <c r="K66" s="31">
        <v>255</v>
      </c>
      <c r="L66" s="31">
        <v>165</v>
      </c>
      <c r="M66" s="31">
        <v>90</v>
      </c>
      <c r="N66" s="31">
        <v>2715</v>
      </c>
      <c r="O66" s="31">
        <v>854</v>
      </c>
      <c r="P66" s="31">
        <v>1861</v>
      </c>
      <c r="Q66" s="5"/>
    </row>
    <row r="67" spans="1:17" ht="18" customHeight="1">
      <c r="A67" s="35" t="s">
        <v>43</v>
      </c>
      <c r="B67" s="30">
        <v>27882</v>
      </c>
      <c r="C67" s="31">
        <v>13036</v>
      </c>
      <c r="D67" s="31">
        <v>14846</v>
      </c>
      <c r="E67" s="31">
        <v>16750</v>
      </c>
      <c r="F67" s="31">
        <v>9420</v>
      </c>
      <c r="G67" s="31">
        <v>7330</v>
      </c>
      <c r="H67" s="31">
        <v>15723</v>
      </c>
      <c r="I67" s="31">
        <v>8717</v>
      </c>
      <c r="J67" s="31">
        <v>7006</v>
      </c>
      <c r="K67" s="31">
        <v>1027</v>
      </c>
      <c r="L67" s="31">
        <v>703</v>
      </c>
      <c r="M67" s="31">
        <v>324</v>
      </c>
      <c r="N67" s="31">
        <v>10940</v>
      </c>
      <c r="O67" s="31">
        <v>3476</v>
      </c>
      <c r="P67" s="31">
        <v>7464</v>
      </c>
      <c r="Q67" s="5"/>
    </row>
    <row r="68" spans="1:17" ht="18" customHeight="1">
      <c r="A68" s="35" t="s">
        <v>44</v>
      </c>
      <c r="B68" s="30">
        <v>10236</v>
      </c>
      <c r="C68" s="31">
        <v>4688</v>
      </c>
      <c r="D68" s="31">
        <v>5548</v>
      </c>
      <c r="E68" s="31">
        <v>6218</v>
      </c>
      <c r="F68" s="31">
        <v>3374</v>
      </c>
      <c r="G68" s="31">
        <v>2844</v>
      </c>
      <c r="H68" s="31">
        <v>5896</v>
      </c>
      <c r="I68" s="31">
        <v>3138</v>
      </c>
      <c r="J68" s="31">
        <v>2758</v>
      </c>
      <c r="K68" s="31">
        <v>322</v>
      </c>
      <c r="L68" s="31">
        <v>236</v>
      </c>
      <c r="M68" s="31">
        <v>86</v>
      </c>
      <c r="N68" s="31">
        <v>3996</v>
      </c>
      <c r="O68" s="31">
        <v>1299</v>
      </c>
      <c r="P68" s="31">
        <v>2697</v>
      </c>
      <c r="Q68" s="5"/>
    </row>
    <row r="69" spans="1:17" ht="18" customHeight="1">
      <c r="A69" s="35" t="s">
        <v>89</v>
      </c>
      <c r="B69" s="30">
        <v>16693</v>
      </c>
      <c r="C69" s="31">
        <v>7832</v>
      </c>
      <c r="D69" s="31">
        <v>8861</v>
      </c>
      <c r="E69" s="31">
        <v>10373</v>
      </c>
      <c r="F69" s="31">
        <v>5685</v>
      </c>
      <c r="G69" s="31">
        <v>4688</v>
      </c>
      <c r="H69" s="31">
        <v>10027</v>
      </c>
      <c r="I69" s="31">
        <v>5442</v>
      </c>
      <c r="J69" s="31">
        <v>4585</v>
      </c>
      <c r="K69" s="31">
        <v>346</v>
      </c>
      <c r="L69" s="31">
        <v>243</v>
      </c>
      <c r="M69" s="31">
        <v>103</v>
      </c>
      <c r="N69" s="31">
        <v>6317</v>
      </c>
      <c r="O69" s="31">
        <v>2146</v>
      </c>
      <c r="P69" s="31">
        <v>4171</v>
      </c>
      <c r="Q69" s="5"/>
    </row>
    <row r="70" spans="1:17" ht="18" customHeight="1">
      <c r="A70" s="36" t="s">
        <v>45</v>
      </c>
      <c r="B70" s="32">
        <f>B71</f>
        <v>11516</v>
      </c>
      <c r="C70" s="33">
        <f aca="true" t="shared" si="8" ref="C70:P70">C71</f>
        <v>5306</v>
      </c>
      <c r="D70" s="33">
        <f t="shared" si="8"/>
        <v>6210</v>
      </c>
      <c r="E70" s="33">
        <f t="shared" si="8"/>
        <v>6983</v>
      </c>
      <c r="F70" s="33">
        <f t="shared" si="8"/>
        <v>3768</v>
      </c>
      <c r="G70" s="33">
        <f t="shared" si="8"/>
        <v>3215</v>
      </c>
      <c r="H70" s="33">
        <f t="shared" si="8"/>
        <v>6604</v>
      </c>
      <c r="I70" s="33">
        <f t="shared" si="8"/>
        <v>3501</v>
      </c>
      <c r="J70" s="33">
        <f t="shared" si="8"/>
        <v>3103</v>
      </c>
      <c r="K70" s="33">
        <f t="shared" si="8"/>
        <v>379</v>
      </c>
      <c r="L70" s="33">
        <f t="shared" si="8"/>
        <v>267</v>
      </c>
      <c r="M70" s="33">
        <f t="shared" si="8"/>
        <v>112</v>
      </c>
      <c r="N70" s="33">
        <f t="shared" si="8"/>
        <v>4526</v>
      </c>
      <c r="O70" s="33">
        <f t="shared" si="8"/>
        <v>1532</v>
      </c>
      <c r="P70" s="33">
        <f t="shared" si="8"/>
        <v>2994</v>
      </c>
      <c r="Q70" s="5"/>
    </row>
    <row r="71" spans="1:17" ht="18" customHeight="1">
      <c r="A71" s="35" t="s">
        <v>90</v>
      </c>
      <c r="B71" s="30">
        <v>11516</v>
      </c>
      <c r="C71" s="31">
        <v>5306</v>
      </c>
      <c r="D71" s="31">
        <v>6210</v>
      </c>
      <c r="E71" s="31">
        <v>6983</v>
      </c>
      <c r="F71" s="31">
        <v>3768</v>
      </c>
      <c r="G71" s="31">
        <v>3215</v>
      </c>
      <c r="H71" s="31">
        <v>6604</v>
      </c>
      <c r="I71" s="31">
        <v>3501</v>
      </c>
      <c r="J71" s="31">
        <v>3103</v>
      </c>
      <c r="K71" s="31">
        <v>379</v>
      </c>
      <c r="L71" s="31">
        <v>267</v>
      </c>
      <c r="M71" s="31">
        <v>112</v>
      </c>
      <c r="N71" s="31">
        <v>4526</v>
      </c>
      <c r="O71" s="31">
        <v>1532</v>
      </c>
      <c r="P71" s="31">
        <v>2994</v>
      </c>
      <c r="Q71" s="5"/>
    </row>
    <row r="72" spans="1:17" ht="18" customHeight="1">
      <c r="A72" s="36" t="s">
        <v>96</v>
      </c>
      <c r="B72" s="32">
        <f>SUM(B73:B74)</f>
        <v>23014</v>
      </c>
      <c r="C72" s="33">
        <f aca="true" t="shared" si="9" ref="C72:P72">SUM(C73:C74)</f>
        <v>10572</v>
      </c>
      <c r="D72" s="33">
        <f t="shared" si="9"/>
        <v>12442</v>
      </c>
      <c r="E72" s="33">
        <f t="shared" si="9"/>
        <v>12719</v>
      </c>
      <c r="F72" s="33">
        <f t="shared" si="9"/>
        <v>6999</v>
      </c>
      <c r="G72" s="33">
        <f t="shared" si="9"/>
        <v>5720</v>
      </c>
      <c r="H72" s="33">
        <f t="shared" si="9"/>
        <v>12019</v>
      </c>
      <c r="I72" s="33">
        <f t="shared" si="9"/>
        <v>6506</v>
      </c>
      <c r="J72" s="33">
        <f t="shared" si="9"/>
        <v>5513</v>
      </c>
      <c r="K72" s="33">
        <f t="shared" si="9"/>
        <v>700</v>
      </c>
      <c r="L72" s="33">
        <f t="shared" si="9"/>
        <v>493</v>
      </c>
      <c r="M72" s="33">
        <f t="shared" si="9"/>
        <v>207</v>
      </c>
      <c r="N72" s="33">
        <f t="shared" si="9"/>
        <v>10257</v>
      </c>
      <c r="O72" s="33">
        <f t="shared" si="9"/>
        <v>3552</v>
      </c>
      <c r="P72" s="33">
        <f t="shared" si="9"/>
        <v>6705</v>
      </c>
      <c r="Q72" s="5"/>
    </row>
    <row r="73" spans="1:17" ht="18" customHeight="1">
      <c r="A73" s="35" t="s">
        <v>46</v>
      </c>
      <c r="B73" s="30">
        <v>18344</v>
      </c>
      <c r="C73" s="31">
        <v>8392</v>
      </c>
      <c r="D73" s="31">
        <v>9952</v>
      </c>
      <c r="E73" s="31">
        <v>10089</v>
      </c>
      <c r="F73" s="31">
        <v>5530</v>
      </c>
      <c r="G73" s="31">
        <v>4559</v>
      </c>
      <c r="H73" s="31">
        <v>9553</v>
      </c>
      <c r="I73" s="31">
        <v>5155</v>
      </c>
      <c r="J73" s="31">
        <v>4398</v>
      </c>
      <c r="K73" s="31">
        <v>536</v>
      </c>
      <c r="L73" s="31">
        <v>375</v>
      </c>
      <c r="M73" s="31">
        <v>161</v>
      </c>
      <c r="N73" s="31">
        <v>8219</v>
      </c>
      <c r="O73" s="31">
        <v>2843</v>
      </c>
      <c r="P73" s="31">
        <v>5376</v>
      </c>
      <c r="Q73" s="5"/>
    </row>
    <row r="74" spans="1:17" ht="18" customHeight="1">
      <c r="A74" s="35" t="s">
        <v>47</v>
      </c>
      <c r="B74" s="30">
        <v>4670</v>
      </c>
      <c r="C74" s="31">
        <v>2180</v>
      </c>
      <c r="D74" s="31">
        <v>2490</v>
      </c>
      <c r="E74" s="31">
        <v>2630</v>
      </c>
      <c r="F74" s="31">
        <v>1469</v>
      </c>
      <c r="G74" s="31">
        <v>1161</v>
      </c>
      <c r="H74" s="31">
        <v>2466</v>
      </c>
      <c r="I74" s="31">
        <v>1351</v>
      </c>
      <c r="J74" s="31">
        <v>1115</v>
      </c>
      <c r="K74" s="31">
        <v>164</v>
      </c>
      <c r="L74" s="31">
        <v>118</v>
      </c>
      <c r="M74" s="31">
        <v>46</v>
      </c>
      <c r="N74" s="31">
        <v>2038</v>
      </c>
      <c r="O74" s="31">
        <v>709</v>
      </c>
      <c r="P74" s="31">
        <v>1329</v>
      </c>
      <c r="Q74" s="5"/>
    </row>
    <row r="75" spans="1:17" ht="18" customHeight="1">
      <c r="A75" s="36" t="s">
        <v>48</v>
      </c>
      <c r="B75" s="32">
        <f>SUM(B76:B84)</f>
        <v>53791</v>
      </c>
      <c r="C75" s="33">
        <f aca="true" t="shared" si="10" ref="C75:P75">SUM(C76:C84)</f>
        <v>24822</v>
      </c>
      <c r="D75" s="33">
        <f t="shared" si="10"/>
        <v>28969</v>
      </c>
      <c r="E75" s="33">
        <f t="shared" si="10"/>
        <v>33190</v>
      </c>
      <c r="F75" s="33">
        <f t="shared" si="10"/>
        <v>17853</v>
      </c>
      <c r="G75" s="33">
        <f t="shared" si="10"/>
        <v>15337</v>
      </c>
      <c r="H75" s="33">
        <f t="shared" si="10"/>
        <v>31511</v>
      </c>
      <c r="I75" s="33">
        <f t="shared" si="10"/>
        <v>16733</v>
      </c>
      <c r="J75" s="33">
        <f t="shared" si="10"/>
        <v>14778</v>
      </c>
      <c r="K75" s="33">
        <f t="shared" si="10"/>
        <v>1679</v>
      </c>
      <c r="L75" s="33">
        <f t="shared" si="10"/>
        <v>1120</v>
      </c>
      <c r="M75" s="33">
        <f t="shared" si="10"/>
        <v>559</v>
      </c>
      <c r="N75" s="33">
        <f t="shared" si="10"/>
        <v>20560</v>
      </c>
      <c r="O75" s="33">
        <f t="shared" si="10"/>
        <v>6946</v>
      </c>
      <c r="P75" s="33">
        <f t="shared" si="10"/>
        <v>13614</v>
      </c>
      <c r="Q75" s="5"/>
    </row>
    <row r="76" spans="1:17" ht="18" customHeight="1">
      <c r="A76" s="35" t="s">
        <v>49</v>
      </c>
      <c r="B76" s="30">
        <v>9680</v>
      </c>
      <c r="C76" s="31">
        <v>4506</v>
      </c>
      <c r="D76" s="31">
        <v>5174</v>
      </c>
      <c r="E76" s="31">
        <v>6308</v>
      </c>
      <c r="F76" s="31">
        <v>3348</v>
      </c>
      <c r="G76" s="31">
        <v>2960</v>
      </c>
      <c r="H76" s="31">
        <v>5945</v>
      </c>
      <c r="I76" s="31">
        <v>3111</v>
      </c>
      <c r="J76" s="31">
        <v>2834</v>
      </c>
      <c r="K76" s="31">
        <v>363</v>
      </c>
      <c r="L76" s="31">
        <v>237</v>
      </c>
      <c r="M76" s="31">
        <v>126</v>
      </c>
      <c r="N76" s="31">
        <v>3365</v>
      </c>
      <c r="O76" s="31">
        <v>1156</v>
      </c>
      <c r="P76" s="31">
        <v>2209</v>
      </c>
      <c r="Q76" s="5"/>
    </row>
    <row r="77" spans="1:17" ht="18" customHeight="1">
      <c r="A77" s="35" t="s">
        <v>50</v>
      </c>
      <c r="B77" s="30">
        <v>9840</v>
      </c>
      <c r="C77" s="31">
        <v>4537</v>
      </c>
      <c r="D77" s="31">
        <v>5303</v>
      </c>
      <c r="E77" s="31">
        <v>6113</v>
      </c>
      <c r="F77" s="31">
        <v>3310</v>
      </c>
      <c r="G77" s="31">
        <v>2803</v>
      </c>
      <c r="H77" s="31">
        <v>5806</v>
      </c>
      <c r="I77" s="31">
        <v>3096</v>
      </c>
      <c r="J77" s="31">
        <v>2710</v>
      </c>
      <c r="K77" s="31">
        <v>307</v>
      </c>
      <c r="L77" s="31">
        <v>214</v>
      </c>
      <c r="M77" s="31">
        <v>93</v>
      </c>
      <c r="N77" s="31">
        <v>3724</v>
      </c>
      <c r="O77" s="31">
        <v>1227</v>
      </c>
      <c r="P77" s="31">
        <v>2497</v>
      </c>
      <c r="Q77" s="5"/>
    </row>
    <row r="78" spans="1:17" ht="18" customHeight="1">
      <c r="A78" s="35" t="s">
        <v>51</v>
      </c>
      <c r="B78" s="30">
        <v>4081</v>
      </c>
      <c r="C78" s="31">
        <v>1864</v>
      </c>
      <c r="D78" s="31">
        <v>2217</v>
      </c>
      <c r="E78" s="31">
        <v>2529</v>
      </c>
      <c r="F78" s="31">
        <v>1371</v>
      </c>
      <c r="G78" s="31">
        <v>1158</v>
      </c>
      <c r="H78" s="31">
        <v>2394</v>
      </c>
      <c r="I78" s="31">
        <v>1273</v>
      </c>
      <c r="J78" s="31">
        <v>1121</v>
      </c>
      <c r="K78" s="31">
        <v>135</v>
      </c>
      <c r="L78" s="31">
        <v>98</v>
      </c>
      <c r="M78" s="31">
        <v>37</v>
      </c>
      <c r="N78" s="31">
        <v>1552</v>
      </c>
      <c r="O78" s="31">
        <v>493</v>
      </c>
      <c r="P78" s="31">
        <v>1059</v>
      </c>
      <c r="Q78" s="5"/>
    </row>
    <row r="79" spans="1:17" ht="18" customHeight="1">
      <c r="A79" s="35" t="s">
        <v>52</v>
      </c>
      <c r="B79" s="30">
        <v>2252</v>
      </c>
      <c r="C79" s="31">
        <v>1023</v>
      </c>
      <c r="D79" s="31">
        <v>1229</v>
      </c>
      <c r="E79" s="31">
        <v>1297</v>
      </c>
      <c r="F79" s="31">
        <v>722</v>
      </c>
      <c r="G79" s="31">
        <v>575</v>
      </c>
      <c r="H79" s="31">
        <v>1228</v>
      </c>
      <c r="I79" s="31">
        <v>667</v>
      </c>
      <c r="J79" s="31">
        <v>561</v>
      </c>
      <c r="K79" s="31">
        <v>69</v>
      </c>
      <c r="L79" s="31">
        <v>55</v>
      </c>
      <c r="M79" s="31">
        <v>14</v>
      </c>
      <c r="N79" s="31">
        <v>955</v>
      </c>
      <c r="O79" s="31">
        <v>301</v>
      </c>
      <c r="P79" s="31">
        <v>654</v>
      </c>
      <c r="Q79" s="5"/>
    </row>
    <row r="80" spans="1:17" ht="18" customHeight="1">
      <c r="A80" s="35" t="s">
        <v>53</v>
      </c>
      <c r="B80" s="30">
        <v>4594</v>
      </c>
      <c r="C80" s="31">
        <v>2122</v>
      </c>
      <c r="D80" s="31">
        <v>2472</v>
      </c>
      <c r="E80" s="31">
        <v>2763</v>
      </c>
      <c r="F80" s="31">
        <v>1502</v>
      </c>
      <c r="G80" s="31">
        <v>1261</v>
      </c>
      <c r="H80" s="31">
        <v>2633</v>
      </c>
      <c r="I80" s="31">
        <v>1419</v>
      </c>
      <c r="J80" s="31">
        <v>1214</v>
      </c>
      <c r="K80" s="31">
        <v>130</v>
      </c>
      <c r="L80" s="31">
        <v>83</v>
      </c>
      <c r="M80" s="31">
        <v>47</v>
      </c>
      <c r="N80" s="31">
        <v>1831</v>
      </c>
      <c r="O80" s="31">
        <v>620</v>
      </c>
      <c r="P80" s="31">
        <v>1211</v>
      </c>
      <c r="Q80" s="5"/>
    </row>
    <row r="81" spans="1:17" ht="18" customHeight="1">
      <c r="A81" s="35" t="s">
        <v>54</v>
      </c>
      <c r="B81" s="30">
        <v>1214</v>
      </c>
      <c r="C81" s="31">
        <v>578</v>
      </c>
      <c r="D81" s="31">
        <v>636</v>
      </c>
      <c r="E81" s="31">
        <v>633</v>
      </c>
      <c r="F81" s="31">
        <v>372</v>
      </c>
      <c r="G81" s="31">
        <v>261</v>
      </c>
      <c r="H81" s="31">
        <v>603</v>
      </c>
      <c r="I81" s="31">
        <v>350</v>
      </c>
      <c r="J81" s="31">
        <v>253</v>
      </c>
      <c r="K81" s="31">
        <v>30</v>
      </c>
      <c r="L81" s="31">
        <v>22</v>
      </c>
      <c r="M81" s="31">
        <v>8</v>
      </c>
      <c r="N81" s="31">
        <v>580</v>
      </c>
      <c r="O81" s="31">
        <v>206</v>
      </c>
      <c r="P81" s="31">
        <v>374</v>
      </c>
      <c r="Q81" s="5"/>
    </row>
    <row r="82" spans="1:17" ht="18" customHeight="1">
      <c r="A82" s="35" t="s">
        <v>55</v>
      </c>
      <c r="B82" s="30">
        <v>3234</v>
      </c>
      <c r="C82" s="31">
        <v>1498</v>
      </c>
      <c r="D82" s="31">
        <v>1736</v>
      </c>
      <c r="E82" s="31">
        <v>2059</v>
      </c>
      <c r="F82" s="31">
        <v>1107</v>
      </c>
      <c r="G82" s="31">
        <v>952</v>
      </c>
      <c r="H82" s="31">
        <v>1975</v>
      </c>
      <c r="I82" s="31">
        <v>1059</v>
      </c>
      <c r="J82" s="31">
        <v>916</v>
      </c>
      <c r="K82" s="31">
        <v>84</v>
      </c>
      <c r="L82" s="31">
        <v>48</v>
      </c>
      <c r="M82" s="31">
        <v>36</v>
      </c>
      <c r="N82" s="31">
        <v>1156</v>
      </c>
      <c r="O82" s="31">
        <v>380</v>
      </c>
      <c r="P82" s="31">
        <v>776</v>
      </c>
      <c r="Q82" s="5"/>
    </row>
    <row r="83" spans="1:17" ht="18" customHeight="1">
      <c r="A83" s="35" t="s">
        <v>56</v>
      </c>
      <c r="B83" s="30">
        <v>4220</v>
      </c>
      <c r="C83" s="31">
        <v>1974</v>
      </c>
      <c r="D83" s="31">
        <v>2246</v>
      </c>
      <c r="E83" s="31">
        <v>2330</v>
      </c>
      <c r="F83" s="31">
        <v>1324</v>
      </c>
      <c r="G83" s="31">
        <v>1006</v>
      </c>
      <c r="H83" s="31">
        <v>2198</v>
      </c>
      <c r="I83" s="31">
        <v>1237</v>
      </c>
      <c r="J83" s="31">
        <v>961</v>
      </c>
      <c r="K83" s="31">
        <v>132</v>
      </c>
      <c r="L83" s="31">
        <v>87</v>
      </c>
      <c r="M83" s="31">
        <v>45</v>
      </c>
      <c r="N83" s="31">
        <v>1890</v>
      </c>
      <c r="O83" s="31">
        <v>650</v>
      </c>
      <c r="P83" s="31">
        <v>1240</v>
      </c>
      <c r="Q83" s="5"/>
    </row>
    <row r="84" spans="1:17" ht="18" customHeight="1">
      <c r="A84" s="35" t="s">
        <v>80</v>
      </c>
      <c r="B84" s="30">
        <v>14676</v>
      </c>
      <c r="C84" s="31">
        <v>6720</v>
      </c>
      <c r="D84" s="31">
        <v>7956</v>
      </c>
      <c r="E84" s="31">
        <v>9158</v>
      </c>
      <c r="F84" s="31">
        <v>4797</v>
      </c>
      <c r="G84" s="31">
        <v>4361</v>
      </c>
      <c r="H84" s="31">
        <v>8729</v>
      </c>
      <c r="I84" s="31">
        <v>4521</v>
      </c>
      <c r="J84" s="31">
        <v>4208</v>
      </c>
      <c r="K84" s="31">
        <v>429</v>
      </c>
      <c r="L84" s="31">
        <v>276</v>
      </c>
      <c r="M84" s="31">
        <v>153</v>
      </c>
      <c r="N84" s="31">
        <v>5507</v>
      </c>
      <c r="O84" s="31">
        <v>1913</v>
      </c>
      <c r="P84" s="31">
        <v>3594</v>
      </c>
      <c r="Q84" s="5"/>
    </row>
    <row r="85" spans="1:17" ht="18" customHeight="1">
      <c r="A85" s="36" t="s">
        <v>57</v>
      </c>
      <c r="B85" s="32">
        <f>SUM(B86:B94)</f>
        <v>42750</v>
      </c>
      <c r="C85" s="33">
        <f aca="true" t="shared" si="11" ref="C85:P85">SUM(C86:C94)</f>
        <v>19356</v>
      </c>
      <c r="D85" s="33">
        <f t="shared" si="11"/>
        <v>23394</v>
      </c>
      <c r="E85" s="33">
        <f t="shared" si="11"/>
        <v>22994</v>
      </c>
      <c r="F85" s="33">
        <f t="shared" si="11"/>
        <v>12753</v>
      </c>
      <c r="G85" s="33">
        <f t="shared" si="11"/>
        <v>10241</v>
      </c>
      <c r="H85" s="33">
        <f t="shared" si="11"/>
        <v>21611</v>
      </c>
      <c r="I85" s="33">
        <f t="shared" si="11"/>
        <v>11749</v>
      </c>
      <c r="J85" s="33">
        <f t="shared" si="11"/>
        <v>9862</v>
      </c>
      <c r="K85" s="33">
        <f t="shared" si="11"/>
        <v>1383</v>
      </c>
      <c r="L85" s="33">
        <f t="shared" si="11"/>
        <v>1004</v>
      </c>
      <c r="M85" s="33">
        <f t="shared" si="11"/>
        <v>379</v>
      </c>
      <c r="N85" s="33">
        <f t="shared" si="11"/>
        <v>19737</v>
      </c>
      <c r="O85" s="33">
        <f t="shared" si="11"/>
        <v>6591</v>
      </c>
      <c r="P85" s="33">
        <f t="shared" si="11"/>
        <v>13146</v>
      </c>
      <c r="Q85" s="5"/>
    </row>
    <row r="86" spans="1:17" ht="18" customHeight="1">
      <c r="A86" s="35" t="s">
        <v>58</v>
      </c>
      <c r="B86" s="30">
        <v>5285</v>
      </c>
      <c r="C86" s="31">
        <v>2345</v>
      </c>
      <c r="D86" s="31">
        <v>2940</v>
      </c>
      <c r="E86" s="31">
        <v>2924</v>
      </c>
      <c r="F86" s="31">
        <v>1558</v>
      </c>
      <c r="G86" s="31">
        <v>1366</v>
      </c>
      <c r="H86" s="31">
        <v>2767</v>
      </c>
      <c r="I86" s="31">
        <v>1451</v>
      </c>
      <c r="J86" s="31">
        <v>1316</v>
      </c>
      <c r="K86" s="31">
        <v>157</v>
      </c>
      <c r="L86" s="31">
        <v>107</v>
      </c>
      <c r="M86" s="31">
        <v>50</v>
      </c>
      <c r="N86" s="31">
        <v>2358</v>
      </c>
      <c r="O86" s="31">
        <v>786</v>
      </c>
      <c r="P86" s="31">
        <v>1572</v>
      </c>
      <c r="Q86" s="5"/>
    </row>
    <row r="87" spans="1:17" ht="18" customHeight="1">
      <c r="A87" s="35" t="s">
        <v>0</v>
      </c>
      <c r="B87" s="30">
        <v>3150</v>
      </c>
      <c r="C87" s="31">
        <v>1476</v>
      </c>
      <c r="D87" s="31">
        <v>1674</v>
      </c>
      <c r="E87" s="31">
        <v>1553</v>
      </c>
      <c r="F87" s="31">
        <v>950</v>
      </c>
      <c r="G87" s="31">
        <v>603</v>
      </c>
      <c r="H87" s="31">
        <v>1447</v>
      </c>
      <c r="I87" s="31">
        <v>859</v>
      </c>
      <c r="J87" s="31">
        <v>588</v>
      </c>
      <c r="K87" s="31">
        <v>106</v>
      </c>
      <c r="L87" s="31">
        <v>91</v>
      </c>
      <c r="M87" s="31">
        <v>15</v>
      </c>
      <c r="N87" s="31">
        <v>1597</v>
      </c>
      <c r="O87" s="31">
        <v>526</v>
      </c>
      <c r="P87" s="31">
        <v>1071</v>
      </c>
      <c r="Q87" s="5"/>
    </row>
    <row r="88" spans="1:17" ht="18" customHeight="1">
      <c r="A88" s="35" t="s">
        <v>59</v>
      </c>
      <c r="B88" s="30">
        <v>3086</v>
      </c>
      <c r="C88" s="31">
        <v>1442</v>
      </c>
      <c r="D88" s="31">
        <v>1644</v>
      </c>
      <c r="E88" s="31">
        <v>1662</v>
      </c>
      <c r="F88" s="31">
        <v>953</v>
      </c>
      <c r="G88" s="31">
        <v>709</v>
      </c>
      <c r="H88" s="31">
        <v>1543</v>
      </c>
      <c r="I88" s="31">
        <v>861</v>
      </c>
      <c r="J88" s="31">
        <v>682</v>
      </c>
      <c r="K88" s="31">
        <v>119</v>
      </c>
      <c r="L88" s="31">
        <v>92</v>
      </c>
      <c r="M88" s="31">
        <v>27</v>
      </c>
      <c r="N88" s="31">
        <v>1424</v>
      </c>
      <c r="O88" s="31">
        <v>489</v>
      </c>
      <c r="P88" s="31">
        <v>935</v>
      </c>
      <c r="Q88" s="5"/>
    </row>
    <row r="89" spans="1:17" ht="18" customHeight="1">
      <c r="A89" s="35" t="s">
        <v>60</v>
      </c>
      <c r="B89" s="30">
        <v>2415</v>
      </c>
      <c r="C89" s="31">
        <v>1091</v>
      </c>
      <c r="D89" s="31">
        <v>1324</v>
      </c>
      <c r="E89" s="31">
        <v>1353</v>
      </c>
      <c r="F89" s="31">
        <v>735</v>
      </c>
      <c r="G89" s="31">
        <v>618</v>
      </c>
      <c r="H89" s="31">
        <v>1223</v>
      </c>
      <c r="I89" s="31">
        <v>647</v>
      </c>
      <c r="J89" s="31">
        <v>576</v>
      </c>
      <c r="K89" s="31">
        <v>130</v>
      </c>
      <c r="L89" s="31">
        <v>88</v>
      </c>
      <c r="M89" s="31">
        <v>42</v>
      </c>
      <c r="N89" s="31">
        <v>1062</v>
      </c>
      <c r="O89" s="31">
        <v>356</v>
      </c>
      <c r="P89" s="31">
        <v>706</v>
      </c>
      <c r="Q89" s="5"/>
    </row>
    <row r="90" spans="1:17" ht="18" customHeight="1">
      <c r="A90" s="35" t="s">
        <v>61</v>
      </c>
      <c r="B90" s="30">
        <v>3487</v>
      </c>
      <c r="C90" s="31">
        <v>1625</v>
      </c>
      <c r="D90" s="31">
        <v>1862</v>
      </c>
      <c r="E90" s="31">
        <v>1948</v>
      </c>
      <c r="F90" s="31">
        <v>1113</v>
      </c>
      <c r="G90" s="31">
        <v>835</v>
      </c>
      <c r="H90" s="31">
        <v>1718</v>
      </c>
      <c r="I90" s="31">
        <v>944</v>
      </c>
      <c r="J90" s="31">
        <v>774</v>
      </c>
      <c r="K90" s="31">
        <v>230</v>
      </c>
      <c r="L90" s="31">
        <v>169</v>
      </c>
      <c r="M90" s="31">
        <v>61</v>
      </c>
      <c r="N90" s="31">
        <v>1532</v>
      </c>
      <c r="O90" s="31">
        <v>507</v>
      </c>
      <c r="P90" s="31">
        <v>1025</v>
      </c>
      <c r="Q90" s="5"/>
    </row>
    <row r="91" spans="1:17" ht="18" customHeight="1">
      <c r="A91" s="35" t="s">
        <v>62</v>
      </c>
      <c r="B91" s="30">
        <v>8754</v>
      </c>
      <c r="C91" s="31">
        <v>3884</v>
      </c>
      <c r="D91" s="31">
        <v>4870</v>
      </c>
      <c r="E91" s="31">
        <v>4642</v>
      </c>
      <c r="F91" s="31">
        <v>2535</v>
      </c>
      <c r="G91" s="31">
        <v>2107</v>
      </c>
      <c r="H91" s="31">
        <v>4390</v>
      </c>
      <c r="I91" s="31">
        <v>2363</v>
      </c>
      <c r="J91" s="31">
        <v>2027</v>
      </c>
      <c r="K91" s="31">
        <v>252</v>
      </c>
      <c r="L91" s="31">
        <v>172</v>
      </c>
      <c r="M91" s="31">
        <v>80</v>
      </c>
      <c r="N91" s="31">
        <v>4104</v>
      </c>
      <c r="O91" s="31">
        <v>1343</v>
      </c>
      <c r="P91" s="31">
        <v>2761</v>
      </c>
      <c r="Q91" s="5"/>
    </row>
    <row r="92" spans="1:17" ht="18" customHeight="1">
      <c r="A92" s="35" t="s">
        <v>63</v>
      </c>
      <c r="B92" s="30">
        <v>7781</v>
      </c>
      <c r="C92" s="31">
        <v>3594</v>
      </c>
      <c r="D92" s="31">
        <v>4187</v>
      </c>
      <c r="E92" s="31">
        <v>4362</v>
      </c>
      <c r="F92" s="31">
        <v>2400</v>
      </c>
      <c r="G92" s="31">
        <v>1962</v>
      </c>
      <c r="H92" s="31">
        <v>4186</v>
      </c>
      <c r="I92" s="31">
        <v>2278</v>
      </c>
      <c r="J92" s="31">
        <v>1908</v>
      </c>
      <c r="K92" s="31">
        <v>176</v>
      </c>
      <c r="L92" s="31">
        <v>122</v>
      </c>
      <c r="M92" s="31">
        <v>54</v>
      </c>
      <c r="N92" s="31">
        <v>3418</v>
      </c>
      <c r="O92" s="31">
        <v>1194</v>
      </c>
      <c r="P92" s="31">
        <v>2224</v>
      </c>
      <c r="Q92" s="5"/>
    </row>
    <row r="93" spans="1:17" ht="18" customHeight="1">
      <c r="A93" s="35" t="s">
        <v>64</v>
      </c>
      <c r="B93" s="30">
        <v>3696</v>
      </c>
      <c r="C93" s="31">
        <v>1638</v>
      </c>
      <c r="D93" s="31">
        <v>2058</v>
      </c>
      <c r="E93" s="31">
        <v>1923</v>
      </c>
      <c r="F93" s="31">
        <v>1054</v>
      </c>
      <c r="G93" s="31">
        <v>869</v>
      </c>
      <c r="H93" s="31">
        <v>1828</v>
      </c>
      <c r="I93" s="31">
        <v>985</v>
      </c>
      <c r="J93" s="31">
        <v>843</v>
      </c>
      <c r="K93" s="31">
        <v>95</v>
      </c>
      <c r="L93" s="31">
        <v>69</v>
      </c>
      <c r="M93" s="31">
        <v>26</v>
      </c>
      <c r="N93" s="31">
        <v>1773</v>
      </c>
      <c r="O93" s="31">
        <v>584</v>
      </c>
      <c r="P93" s="31">
        <v>1189</v>
      </c>
      <c r="Q93" s="5"/>
    </row>
    <row r="94" spans="1:17" ht="18" customHeight="1">
      <c r="A94" s="37" t="s">
        <v>65</v>
      </c>
      <c r="B94" s="38">
        <v>5096</v>
      </c>
      <c r="C94" s="39">
        <v>2261</v>
      </c>
      <c r="D94" s="39">
        <v>2835</v>
      </c>
      <c r="E94" s="39">
        <v>2627</v>
      </c>
      <c r="F94" s="39">
        <v>1455</v>
      </c>
      <c r="G94" s="39">
        <v>1172</v>
      </c>
      <c r="H94" s="39">
        <v>2509</v>
      </c>
      <c r="I94" s="39">
        <v>1361</v>
      </c>
      <c r="J94" s="39">
        <v>1148</v>
      </c>
      <c r="K94" s="39">
        <v>118</v>
      </c>
      <c r="L94" s="39">
        <v>94</v>
      </c>
      <c r="M94" s="39">
        <v>24</v>
      </c>
      <c r="N94" s="39">
        <v>2469</v>
      </c>
      <c r="O94" s="39">
        <v>806</v>
      </c>
      <c r="P94" s="39">
        <v>1663</v>
      </c>
      <c r="Q94" s="5"/>
    </row>
    <row r="95" spans="1:17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6:17" ht="11.25">
      <c r="P96" s="5"/>
      <c r="Q96" s="5"/>
    </row>
    <row r="97" spans="16:17" ht="11.25">
      <c r="P97" s="5"/>
      <c r="Q97" s="5"/>
    </row>
    <row r="98" spans="16:17" ht="11.25">
      <c r="P98" s="5"/>
      <c r="Q98" s="5"/>
    </row>
    <row r="99" spans="16:17" ht="11.25">
      <c r="P99" s="5"/>
      <c r="Q99" s="5"/>
    </row>
  </sheetData>
  <printOptions horizontalCentered="1"/>
  <pageMargins left="0.5905511811023623" right="0.5905511811023623" top="0.5905511811023623" bottom="0.3937007874015748" header="0.1968503937007874" footer="0.2362204724409449"/>
  <pageSetup fitToHeight="2" horizontalDpi="600" verticalDpi="600" orientation="portrait" pageOrder="overThenDown" paperSize="9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2008-01-17T00:37:58Z</cp:lastPrinted>
  <dcterms:created xsi:type="dcterms:W3CDTF">1996-08-19T02:59:42Z</dcterms:created>
  <dcterms:modified xsi:type="dcterms:W3CDTF">2010-03-15T04:37:49Z</dcterms:modified>
  <cp:category/>
  <cp:version/>
  <cp:contentType/>
  <cp:contentStatus/>
</cp:coreProperties>
</file>