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300" windowWidth="14940" windowHeight="8100" activeTab="0"/>
  </bookViews>
  <sheets>
    <sheet name="20-7" sheetId="1" r:id="rId1"/>
  </sheets>
  <definedNames>
    <definedName name="DATA" localSheetId="0">'20-7'!$B$11:$I$32</definedName>
    <definedName name="K_Top1" localSheetId="0">'20-7'!$B$11</definedName>
    <definedName name="Last1" localSheetId="0">'20-7'!$I$11</definedName>
    <definedName name="Last1">#REF!</definedName>
    <definedName name="_xlnm.Print_Area" localSheetId="0">'20-7'!$A$1:$I$54</definedName>
    <definedName name="SIKI1" localSheetId="0">'20-7'!#REF!</definedName>
    <definedName name="Tag1" localSheetId="0">'20-7'!#REF!</definedName>
    <definedName name="Tag2" localSheetId="0">'20-7'!$A$12</definedName>
    <definedName name="Top1" localSheetId="0">'20-7'!$A$7</definedName>
  </definedNames>
  <calcPr fullCalcOnLoad="1"/>
</workbook>
</file>

<file path=xl/sharedStrings.xml><?xml version="1.0" encoding="utf-8"?>
<sst xmlns="http://schemas.openxmlformats.org/spreadsheetml/2006/main" count="112" uniqueCount="51">
  <si>
    <t>（単位　件）</t>
  </si>
  <si>
    <t>合　　計</t>
  </si>
  <si>
    <t>前 年 度</t>
  </si>
  <si>
    <t>直接処理</t>
  </si>
  <si>
    <t>他へ移送</t>
  </si>
  <si>
    <t>翌年度へ</t>
  </si>
  <si>
    <t>その他</t>
  </si>
  <si>
    <t>から繰越</t>
  </si>
  <si>
    <t>（解決）</t>
  </si>
  <si>
    <t>繰　　越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</si>
  <si>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</si>
  <si>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</si>
  <si>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</si>
  <si>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</si>
  <si>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</si>
  <si>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</si>
  <si>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</si>
  <si>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</si>
  <si>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菊 池 市</t>
  </si>
  <si>
    <t>宇 土 市</t>
  </si>
  <si>
    <t>玉 名 郡</t>
  </si>
  <si>
    <t>菊 池 郡</t>
  </si>
  <si>
    <t>上益城郡</t>
  </si>
  <si>
    <t>球 磨 郡</t>
  </si>
  <si>
    <t>天 草 郡</t>
  </si>
  <si>
    <t>年度・市郡</t>
  </si>
  <si>
    <t>新規直接受理</t>
  </si>
  <si>
    <t>及び他から移送</t>
  </si>
  <si>
    <t>上天草市</t>
  </si>
  <si>
    <t>阿 蘇 市</t>
  </si>
  <si>
    <t>天 草 市</t>
  </si>
  <si>
    <t>県環境保全課</t>
  </si>
  <si>
    <t>(県受付分）</t>
  </si>
  <si>
    <t>受   　理   　件   　数</t>
  </si>
  <si>
    <t>処　　 理　　 件　　 数</t>
  </si>
  <si>
    <t>１）「新規直接受理」及び「他から移送」については、H17調査(H16実績)から国の調査に区分がなくなったため、統合したもの。</t>
  </si>
  <si>
    <t>２０</t>
  </si>
  <si>
    <t>２１</t>
  </si>
  <si>
    <t>山 鹿 市</t>
  </si>
  <si>
    <t>合 志 市</t>
  </si>
  <si>
    <t>２０－７　公害苦情の受理及び処理件数（平成１８～平成２２年度）</t>
  </si>
  <si>
    <t>平成１８年度</t>
  </si>
  <si>
    <t>１９</t>
  </si>
  <si>
    <t>２２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</si>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</sst>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4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2" fillId="0" borderId="0" xfId="0" applyFont="1" applyFill="1" applyAlignment="1" applyProtection="1">
      <alignment horizontal="left" vertical="center"/>
      <protection/>
    </xf>
    <xf numFmtId="37" fontId="11" fillId="0" borderId="10" xfId="0" applyFont="1" applyFill="1" applyBorder="1" applyAlignment="1" applyProtection="1">
      <alignment vertical="center"/>
      <protection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>
      <alignment horizontal="right" vertical="center"/>
    </xf>
    <xf numFmtId="37" fontId="13" fillId="0" borderId="0" xfId="0" applyFont="1" applyFill="1" applyBorder="1" applyAlignment="1" applyProtection="1" quotePrefix="1">
      <alignment horizontal="left" vertical="center"/>
      <protection/>
    </xf>
    <xf numFmtId="37" fontId="13" fillId="0" borderId="11" xfId="0" applyFont="1" applyFill="1" applyBorder="1" applyAlignment="1" applyProtection="1">
      <alignment horizontal="right" vertical="center"/>
      <protection/>
    </xf>
    <xf numFmtId="37" fontId="13" fillId="0" borderId="12" xfId="0" applyFont="1" applyFill="1" applyBorder="1" applyAlignment="1" applyProtection="1">
      <alignment horizontal="centerContinuous" vertical="center"/>
      <protection/>
    </xf>
    <xf numFmtId="37" fontId="13" fillId="0" borderId="10" xfId="0" applyFont="1" applyFill="1" applyBorder="1" applyAlignment="1">
      <alignment horizontal="centerContinuous" vertical="center"/>
    </xf>
    <xf numFmtId="37" fontId="13" fillId="0" borderId="11" xfId="0" applyFont="1" applyFill="1" applyBorder="1" applyAlignment="1">
      <alignment horizontal="centerContinuous" vertical="center"/>
    </xf>
    <xf numFmtId="37" fontId="13" fillId="0" borderId="13" xfId="0" applyFont="1" applyFill="1" applyBorder="1" applyAlignment="1">
      <alignment horizontal="center" vertical="center"/>
    </xf>
    <xf numFmtId="37" fontId="13" fillId="0" borderId="14" xfId="0" applyFont="1" applyFill="1" applyBorder="1" applyAlignment="1" applyProtection="1">
      <alignment horizontal="center" vertical="center"/>
      <protection/>
    </xf>
    <xf numFmtId="37" fontId="13" fillId="0" borderId="14" xfId="0" applyFont="1" applyFill="1" applyBorder="1" applyAlignment="1" applyProtection="1">
      <alignment horizontal="center" vertical="center" shrinkToFit="1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37" fontId="13" fillId="0" borderId="15" xfId="0" applyFont="1" applyFill="1" applyBorder="1" applyAlignment="1">
      <alignment vertical="center"/>
    </xf>
    <xf numFmtId="37" fontId="13" fillId="0" borderId="16" xfId="0" applyFont="1" applyFill="1" applyBorder="1" applyAlignment="1">
      <alignment vertical="center"/>
    </xf>
    <xf numFmtId="37" fontId="13" fillId="0" borderId="16" xfId="0" applyFont="1" applyFill="1" applyBorder="1" applyAlignment="1" applyProtection="1">
      <alignment horizontal="center" vertical="center" shrinkToFit="1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37" fontId="13" fillId="0" borderId="16" xfId="0" applyFont="1" applyFill="1" applyBorder="1" applyAlignment="1">
      <alignment horizontal="right" vertical="center"/>
    </xf>
    <xf numFmtId="37" fontId="13" fillId="0" borderId="17" xfId="0" applyFont="1" applyFill="1" applyBorder="1" applyAlignment="1">
      <alignment vertical="center"/>
    </xf>
    <xf numFmtId="37" fontId="13" fillId="0" borderId="11" xfId="0" applyFont="1" applyFill="1" applyBorder="1" applyAlignment="1">
      <alignment horizontal="center" vertical="center"/>
    </xf>
    <xf numFmtId="200" fontId="13" fillId="0" borderId="10" xfId="0" applyNumberFormat="1" applyFont="1" applyFill="1" applyBorder="1" applyAlignment="1" applyProtection="1">
      <alignment vertical="center"/>
      <protection/>
    </xf>
    <xf numFmtId="200" fontId="13" fillId="0" borderId="10" xfId="0" applyNumberFormat="1" applyFont="1" applyFill="1" applyBorder="1" applyAlignment="1" applyProtection="1">
      <alignment horizontal="right" vertical="center"/>
      <protection/>
    </xf>
    <xf numFmtId="37" fontId="13" fillId="0" borderId="13" xfId="0" applyFont="1" applyFill="1" applyBorder="1" applyAlignment="1" applyProtection="1" quotePrefix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61" applyNumberFormat="1" applyFont="1" applyFill="1" applyBorder="1" applyAlignment="1" applyProtection="1">
      <alignment horizontal="right" vertical="center"/>
      <protection/>
    </xf>
    <xf numFmtId="37" fontId="14" fillId="0" borderId="13" xfId="0" applyFont="1" applyFill="1" applyBorder="1" applyAlignment="1" applyProtection="1" quotePrefix="1">
      <alignment horizontal="center" vertical="center"/>
      <protection/>
    </xf>
    <xf numFmtId="200" fontId="14" fillId="0" borderId="0" xfId="61" applyNumberFormat="1" applyFont="1" applyFill="1" applyBorder="1" applyAlignment="1" applyProtection="1">
      <alignment horizontal="right" vertical="center"/>
      <protection/>
    </xf>
    <xf numFmtId="37" fontId="14" fillId="0" borderId="13" xfId="0" applyFont="1" applyFill="1" applyBorder="1" applyAlignment="1" applyProtection="1">
      <alignment horizontal="center" vertical="center" wrapText="1"/>
      <protection/>
    </xf>
    <xf numFmtId="37" fontId="13" fillId="0" borderId="13" xfId="0" applyFont="1" applyFill="1" applyBorder="1" applyAlignment="1" applyProtection="1">
      <alignment horizontal="center" vertical="center"/>
      <protection/>
    </xf>
    <xf numFmtId="200" fontId="13" fillId="0" borderId="0" xfId="61" applyNumberFormat="1" applyFont="1" applyFill="1" applyBorder="1" applyAlignment="1">
      <alignment horizontal="right" vertical="center"/>
      <protection/>
    </xf>
    <xf numFmtId="37" fontId="10" fillId="0" borderId="10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59765625" style="1" customWidth="1"/>
    <col min="2" max="3" width="8.59765625" style="1" customWidth="1"/>
    <col min="4" max="4" width="8.59765625" style="2" customWidth="1"/>
    <col min="5" max="6" width="8.59765625" style="1" customWidth="1"/>
    <col min="7" max="7" width="8.59765625" style="2" customWidth="1"/>
    <col min="8" max="9" width="8.59765625" style="1" customWidth="1"/>
    <col min="10" max="10" width="10.59765625" style="1" customWidth="1"/>
    <col min="11" max="11" width="8.5" style="1" bestFit="1" customWidth="1"/>
    <col min="12" max="16384" width="10.59765625" style="1" customWidth="1"/>
  </cols>
  <sheetData>
    <row r="1" ht="19.5" customHeight="1">
      <c r="A1" s="6" t="s">
        <v>40</v>
      </c>
    </row>
    <row r="2" spans="1:9" ht="9.75" customHeight="1">
      <c r="A2" s="3"/>
      <c r="B2" s="3"/>
      <c r="C2" s="3"/>
      <c r="D2" s="4"/>
      <c r="E2" s="3"/>
      <c r="F2" s="3"/>
      <c r="G2" s="4"/>
      <c r="H2" s="3"/>
      <c r="I2" s="3"/>
    </row>
    <row r="3" spans="1:9" ht="9.75" customHeight="1">
      <c r="A3" s="8" t="s">
        <v>0</v>
      </c>
      <c r="B3" s="9"/>
      <c r="C3" s="9"/>
      <c r="D3" s="10"/>
      <c r="E3" s="9"/>
      <c r="F3" s="9"/>
      <c r="G3" s="10"/>
      <c r="H3" s="11"/>
      <c r="I3" s="10" t="s">
        <v>31</v>
      </c>
    </row>
    <row r="4" spans="1:10" ht="9.75" customHeight="1">
      <c r="A4" s="12"/>
      <c r="B4" s="13" t="s">
        <v>33</v>
      </c>
      <c r="C4" s="14"/>
      <c r="D4" s="15"/>
      <c r="E4" s="13" t="s">
        <v>34</v>
      </c>
      <c r="F4" s="14"/>
      <c r="G4" s="14"/>
      <c r="H4" s="14"/>
      <c r="I4" s="14"/>
      <c r="J4" s="5"/>
    </row>
    <row r="5" spans="1:10" ht="9.75" customHeight="1">
      <c r="A5" s="16" t="s">
        <v>25</v>
      </c>
      <c r="B5" s="17" t="s">
        <v>1</v>
      </c>
      <c r="C5" s="18" t="s">
        <v>26</v>
      </c>
      <c r="D5" s="17" t="s">
        <v>2</v>
      </c>
      <c r="E5" s="17" t="s">
        <v>1</v>
      </c>
      <c r="F5" s="17" t="s">
        <v>3</v>
      </c>
      <c r="G5" s="17" t="s">
        <v>4</v>
      </c>
      <c r="H5" s="17" t="s">
        <v>5</v>
      </c>
      <c r="I5" s="19" t="s">
        <v>6</v>
      </c>
      <c r="J5" s="5"/>
    </row>
    <row r="6" spans="1:10" ht="9.75" customHeight="1">
      <c r="A6" s="20"/>
      <c r="B6" s="21"/>
      <c r="C6" s="22" t="s">
        <v>27</v>
      </c>
      <c r="D6" s="23" t="s">
        <v>7</v>
      </c>
      <c r="E6" s="21"/>
      <c r="F6" s="23" t="s">
        <v>8</v>
      </c>
      <c r="G6" s="24"/>
      <c r="H6" s="23" t="s">
        <v>9</v>
      </c>
      <c r="I6" s="25"/>
      <c r="J6" s="5"/>
    </row>
    <row r="7" spans="1:10" ht="9.75" customHeight="1">
      <c r="A7" s="26" t="s">
        <v>41</v>
      </c>
      <c r="B7" s="27">
        <v>820</v>
      </c>
      <c r="C7" s="27">
        <v>806</v>
      </c>
      <c r="D7" s="28">
        <v>14</v>
      </c>
      <c r="E7" s="27">
        <v>820</v>
      </c>
      <c r="F7" s="27">
        <v>587</v>
      </c>
      <c r="G7" s="28">
        <v>29</v>
      </c>
      <c r="H7" s="27">
        <v>18</v>
      </c>
      <c r="I7" s="27">
        <v>186</v>
      </c>
      <c r="J7" s="5"/>
    </row>
    <row r="8" spans="1:10" ht="9.75" customHeight="1">
      <c r="A8" s="29" t="s">
        <v>42</v>
      </c>
      <c r="B8" s="30">
        <v>727</v>
      </c>
      <c r="C8" s="30">
        <v>710</v>
      </c>
      <c r="D8" s="31">
        <v>17</v>
      </c>
      <c r="E8" s="30">
        <v>727</v>
      </c>
      <c r="F8" s="30">
        <v>537</v>
      </c>
      <c r="G8" s="31">
        <v>32</v>
      </c>
      <c r="H8" s="30">
        <v>19</v>
      </c>
      <c r="I8" s="30">
        <v>139</v>
      </c>
      <c r="J8" s="5"/>
    </row>
    <row r="9" spans="1:10" ht="9.75" customHeight="1">
      <c r="A9" s="29" t="s">
        <v>36</v>
      </c>
      <c r="B9" s="32">
        <v>582</v>
      </c>
      <c r="C9" s="32">
        <v>565</v>
      </c>
      <c r="D9" s="32">
        <v>17</v>
      </c>
      <c r="E9" s="32">
        <v>582</v>
      </c>
      <c r="F9" s="32">
        <v>479</v>
      </c>
      <c r="G9" s="32">
        <v>10</v>
      </c>
      <c r="H9" s="32">
        <v>21</v>
      </c>
      <c r="I9" s="32">
        <v>72</v>
      </c>
      <c r="J9" s="5"/>
    </row>
    <row r="10" spans="1:10" ht="9.75" customHeight="1">
      <c r="A10" s="29" t="s">
        <v>37</v>
      </c>
      <c r="B10" s="32">
        <v>638</v>
      </c>
      <c r="C10" s="32">
        <v>618</v>
      </c>
      <c r="D10" s="32">
        <v>20</v>
      </c>
      <c r="E10" s="32">
        <v>638</v>
      </c>
      <c r="F10" s="32">
        <v>434</v>
      </c>
      <c r="G10" s="32">
        <v>9</v>
      </c>
      <c r="H10" s="32">
        <v>18</v>
      </c>
      <c r="I10" s="32">
        <v>177</v>
      </c>
      <c r="J10" s="5"/>
    </row>
    <row r="11" spans="1:10" ht="9.75" customHeight="1">
      <c r="A11" s="33" t="s">
        <v>43</v>
      </c>
      <c r="B11" s="34">
        <f>SUM(B12:B14)</f>
        <v>639</v>
      </c>
      <c r="C11" s="34">
        <f aca="true" t="shared" si="0" ref="C11:I11">SUM(C12:C14)</f>
        <v>622</v>
      </c>
      <c r="D11" s="34">
        <f t="shared" si="0"/>
        <v>17</v>
      </c>
      <c r="E11" s="34">
        <f t="shared" si="0"/>
        <v>639</v>
      </c>
      <c r="F11" s="34">
        <f t="shared" si="0"/>
        <v>418</v>
      </c>
      <c r="G11" s="34">
        <f t="shared" si="0"/>
        <v>16</v>
      </c>
      <c r="H11" s="34">
        <f t="shared" si="0"/>
        <v>21</v>
      </c>
      <c r="I11" s="34">
        <f t="shared" si="0"/>
        <v>184</v>
      </c>
      <c r="J11" s="5"/>
    </row>
    <row r="12" spans="1:10" ht="9.75" customHeight="1">
      <c r="A12" s="35" t="s">
        <v>32</v>
      </c>
      <c r="B12" s="34">
        <f>C12+D12</f>
        <v>55</v>
      </c>
      <c r="C12" s="34">
        <v>55</v>
      </c>
      <c r="D12" s="34" t="s">
        <v>44</v>
      </c>
      <c r="E12" s="34">
        <f>F12+G12+H12+I12</f>
        <v>55</v>
      </c>
      <c r="F12" s="34">
        <v>48</v>
      </c>
      <c r="G12" s="34">
        <v>7</v>
      </c>
      <c r="H12" s="34" t="s">
        <v>44</v>
      </c>
      <c r="I12" s="34" t="s">
        <v>45</v>
      </c>
      <c r="J12" s="5"/>
    </row>
    <row r="13" spans="1:10" ht="9.75" customHeight="1">
      <c r="A13" s="33" t="s">
        <v>10</v>
      </c>
      <c r="B13" s="34">
        <f>C13+D13</f>
        <v>556</v>
      </c>
      <c r="C13" s="34">
        <f>SUM(C15:C27)</f>
        <v>542</v>
      </c>
      <c r="D13" s="34">
        <f>SUM(D15:D27)</f>
        <v>14</v>
      </c>
      <c r="E13" s="34">
        <f>F13+G13+H13+I13</f>
        <v>556</v>
      </c>
      <c r="F13" s="34">
        <f>SUM(F15:F27)</f>
        <v>351</v>
      </c>
      <c r="G13" s="34">
        <f>SUM(G15:G27)</f>
        <v>9</v>
      </c>
      <c r="H13" s="34">
        <f>SUM(H15:H27)</f>
        <v>17</v>
      </c>
      <c r="I13" s="34">
        <f>SUM(I15:I27)</f>
        <v>179</v>
      </c>
      <c r="J13" s="5"/>
    </row>
    <row r="14" spans="1:10" ht="9.75" customHeight="1">
      <c r="A14" s="33" t="s">
        <v>11</v>
      </c>
      <c r="B14" s="34">
        <f>C14+D14</f>
        <v>28</v>
      </c>
      <c r="C14" s="34">
        <f>SUM(C28:C32)</f>
        <v>25</v>
      </c>
      <c r="D14" s="34">
        <f>SUM(D28:D32)</f>
        <v>3</v>
      </c>
      <c r="E14" s="34">
        <f>F14+G14+H14+I14</f>
        <v>28</v>
      </c>
      <c r="F14" s="34">
        <f>SUM(F28:F32)</f>
        <v>19</v>
      </c>
      <c r="G14" s="34" t="s">
        <v>49</v>
      </c>
      <c r="H14" s="34">
        <f>SUM(H28:H32)</f>
        <v>4</v>
      </c>
      <c r="I14" s="34">
        <f>SUM(I28:I32)</f>
        <v>5</v>
      </c>
      <c r="J14" s="5"/>
    </row>
    <row r="15" spans="1:10" ht="9.75" customHeight="1">
      <c r="A15" s="36" t="s">
        <v>12</v>
      </c>
      <c r="B15" s="32">
        <f>C15+D15</f>
        <v>152</v>
      </c>
      <c r="C15" s="32">
        <v>151</v>
      </c>
      <c r="D15" s="32">
        <v>1</v>
      </c>
      <c r="E15" s="37">
        <f>F15+G15+H15+I15</f>
        <v>152</v>
      </c>
      <c r="F15" s="32">
        <v>144</v>
      </c>
      <c r="G15" s="32" t="s">
        <v>47</v>
      </c>
      <c r="H15" s="32">
        <v>4</v>
      </c>
      <c r="I15" s="32">
        <v>4</v>
      </c>
      <c r="J15" s="5"/>
    </row>
    <row r="16" spans="1:10" ht="9.75" customHeight="1">
      <c r="A16" s="36" t="s">
        <v>13</v>
      </c>
      <c r="B16" s="32">
        <f aca="true" t="shared" si="1" ref="B16:B32">C16+D16</f>
        <v>192</v>
      </c>
      <c r="C16" s="32">
        <v>192</v>
      </c>
      <c r="D16" s="32" t="s">
        <v>44</v>
      </c>
      <c r="E16" s="37">
        <f aca="true" t="shared" si="2" ref="E16:E32">F16+G16+H16+I16</f>
        <v>192</v>
      </c>
      <c r="F16" s="32">
        <v>42</v>
      </c>
      <c r="G16" s="32">
        <v>3</v>
      </c>
      <c r="H16" s="32" t="s">
        <v>44</v>
      </c>
      <c r="I16" s="32">
        <v>147</v>
      </c>
      <c r="J16" s="5"/>
    </row>
    <row r="17" spans="1:10" ht="9.75" customHeight="1">
      <c r="A17" s="36" t="s">
        <v>14</v>
      </c>
      <c r="B17" s="32">
        <f t="shared" si="1"/>
        <v>26</v>
      </c>
      <c r="C17" s="32">
        <v>26</v>
      </c>
      <c r="D17" s="32" t="s">
        <v>44</v>
      </c>
      <c r="E17" s="37">
        <f t="shared" si="2"/>
        <v>26</v>
      </c>
      <c r="F17" s="32">
        <v>25</v>
      </c>
      <c r="G17" s="32" t="s">
        <v>44</v>
      </c>
      <c r="H17" s="32" t="s">
        <v>44</v>
      </c>
      <c r="I17" s="32">
        <v>1</v>
      </c>
      <c r="J17" s="5"/>
    </row>
    <row r="18" spans="1:10" ht="9.75" customHeight="1">
      <c r="A18" s="36" t="s">
        <v>15</v>
      </c>
      <c r="B18" s="32">
        <f t="shared" si="1"/>
        <v>43</v>
      </c>
      <c r="C18" s="32">
        <v>43</v>
      </c>
      <c r="D18" s="32" t="s">
        <v>44</v>
      </c>
      <c r="E18" s="37">
        <f t="shared" si="2"/>
        <v>43</v>
      </c>
      <c r="F18" s="32">
        <v>37</v>
      </c>
      <c r="G18" s="32">
        <v>2</v>
      </c>
      <c r="H18" s="32" t="s">
        <v>44</v>
      </c>
      <c r="I18" s="32">
        <v>4</v>
      </c>
      <c r="J18" s="5"/>
    </row>
    <row r="19" spans="1:10" ht="9.75" customHeight="1">
      <c r="A19" s="36" t="s">
        <v>16</v>
      </c>
      <c r="B19" s="32">
        <f t="shared" si="1"/>
        <v>46</v>
      </c>
      <c r="C19" s="32">
        <v>46</v>
      </c>
      <c r="D19" s="32" t="s">
        <v>45</v>
      </c>
      <c r="E19" s="37">
        <f t="shared" si="2"/>
        <v>46</v>
      </c>
      <c r="F19" s="32">
        <v>42</v>
      </c>
      <c r="G19" s="32">
        <v>3</v>
      </c>
      <c r="H19" s="32" t="s">
        <v>48</v>
      </c>
      <c r="I19" s="32">
        <v>1</v>
      </c>
      <c r="J19" s="5"/>
    </row>
    <row r="20" spans="1:10" ht="9.75" customHeight="1">
      <c r="A20" s="36" t="s">
        <v>17</v>
      </c>
      <c r="B20" s="32">
        <f t="shared" si="1"/>
        <v>40</v>
      </c>
      <c r="C20" s="32">
        <v>40</v>
      </c>
      <c r="D20" s="32" t="s">
        <v>46</v>
      </c>
      <c r="E20" s="37">
        <f t="shared" si="2"/>
        <v>40</v>
      </c>
      <c r="F20" s="32">
        <v>39</v>
      </c>
      <c r="G20" s="32">
        <v>1</v>
      </c>
      <c r="H20" s="32" t="s">
        <v>44</v>
      </c>
      <c r="I20" s="32" t="s">
        <v>44</v>
      </c>
      <c r="J20" s="5"/>
    </row>
    <row r="21" spans="1:10" ht="9.75" customHeight="1">
      <c r="A21" s="36" t="s">
        <v>38</v>
      </c>
      <c r="B21" s="32">
        <f t="shared" si="1"/>
        <v>5</v>
      </c>
      <c r="C21" s="32">
        <v>5</v>
      </c>
      <c r="D21" s="32" t="s">
        <v>47</v>
      </c>
      <c r="E21" s="37">
        <f t="shared" si="2"/>
        <v>5</v>
      </c>
      <c r="F21" s="32">
        <v>5</v>
      </c>
      <c r="G21" s="32" t="s">
        <v>44</v>
      </c>
      <c r="H21" s="32" t="s">
        <v>44</v>
      </c>
      <c r="I21" s="32" t="s">
        <v>45</v>
      </c>
      <c r="J21" s="5"/>
    </row>
    <row r="22" spans="1:10" ht="9.75" customHeight="1">
      <c r="A22" s="36" t="s">
        <v>18</v>
      </c>
      <c r="B22" s="32">
        <f t="shared" si="1"/>
        <v>28</v>
      </c>
      <c r="C22" s="32">
        <v>21</v>
      </c>
      <c r="D22" s="32">
        <v>7</v>
      </c>
      <c r="E22" s="37">
        <f t="shared" si="2"/>
        <v>28</v>
      </c>
      <c r="F22" s="32" t="s">
        <v>44</v>
      </c>
      <c r="G22" s="32" t="s">
        <v>44</v>
      </c>
      <c r="H22" s="37">
        <v>7</v>
      </c>
      <c r="I22" s="37">
        <v>21</v>
      </c>
      <c r="J22" s="5"/>
    </row>
    <row r="23" spans="1:10" ht="9.75" customHeight="1">
      <c r="A23" s="36" t="s">
        <v>19</v>
      </c>
      <c r="B23" s="32">
        <f t="shared" si="1"/>
        <v>13</v>
      </c>
      <c r="C23" s="32">
        <v>7</v>
      </c>
      <c r="D23" s="32">
        <v>6</v>
      </c>
      <c r="E23" s="37">
        <f t="shared" si="2"/>
        <v>13</v>
      </c>
      <c r="F23" s="32">
        <v>7</v>
      </c>
      <c r="G23" s="32" t="s">
        <v>44</v>
      </c>
      <c r="H23" s="37">
        <v>6</v>
      </c>
      <c r="I23" s="37" t="s">
        <v>44</v>
      </c>
      <c r="J23" s="5"/>
    </row>
    <row r="24" spans="1:10" ht="9.75" customHeight="1">
      <c r="A24" s="36" t="s">
        <v>28</v>
      </c>
      <c r="B24" s="32" t="s">
        <v>49</v>
      </c>
      <c r="C24" s="32" t="s">
        <v>44</v>
      </c>
      <c r="D24" s="32" t="s">
        <v>44</v>
      </c>
      <c r="E24" s="37" t="s">
        <v>50</v>
      </c>
      <c r="F24" s="32" t="s">
        <v>44</v>
      </c>
      <c r="G24" s="32" t="s">
        <v>44</v>
      </c>
      <c r="H24" s="37" t="s">
        <v>44</v>
      </c>
      <c r="I24" s="37" t="s">
        <v>47</v>
      </c>
      <c r="J24" s="5"/>
    </row>
    <row r="25" spans="1:10" ht="9.75" customHeight="1">
      <c r="A25" s="36" t="s">
        <v>29</v>
      </c>
      <c r="B25" s="32">
        <f t="shared" si="1"/>
        <v>2</v>
      </c>
      <c r="C25" s="32">
        <v>2</v>
      </c>
      <c r="D25" s="32" t="s">
        <v>44</v>
      </c>
      <c r="E25" s="37">
        <f t="shared" si="2"/>
        <v>2</v>
      </c>
      <c r="F25" s="32">
        <v>1</v>
      </c>
      <c r="G25" s="32" t="s">
        <v>44</v>
      </c>
      <c r="H25" s="37" t="s">
        <v>47</v>
      </c>
      <c r="I25" s="37">
        <v>1</v>
      </c>
      <c r="J25" s="5"/>
    </row>
    <row r="26" spans="1:10" ht="9.75" customHeight="1">
      <c r="A26" s="36" t="s">
        <v>30</v>
      </c>
      <c r="B26" s="32">
        <f t="shared" si="1"/>
        <v>9</v>
      </c>
      <c r="C26" s="32">
        <v>9</v>
      </c>
      <c r="D26" s="32" t="s">
        <v>47</v>
      </c>
      <c r="E26" s="37">
        <f t="shared" si="2"/>
        <v>9</v>
      </c>
      <c r="F26" s="32">
        <v>9</v>
      </c>
      <c r="G26" s="32" t="s">
        <v>44</v>
      </c>
      <c r="H26" s="37" t="s">
        <v>44</v>
      </c>
      <c r="I26" s="37" t="s">
        <v>44</v>
      </c>
      <c r="J26" s="5"/>
    </row>
    <row r="27" spans="1:10" ht="9.75" customHeight="1">
      <c r="A27" s="36" t="s">
        <v>39</v>
      </c>
      <c r="B27" s="32" t="s">
        <v>49</v>
      </c>
      <c r="C27" s="32" t="s">
        <v>44</v>
      </c>
      <c r="D27" s="32" t="s">
        <v>44</v>
      </c>
      <c r="E27" s="37" t="s">
        <v>49</v>
      </c>
      <c r="F27" s="32" t="s">
        <v>44</v>
      </c>
      <c r="G27" s="32" t="s">
        <v>44</v>
      </c>
      <c r="H27" s="37" t="s">
        <v>47</v>
      </c>
      <c r="I27" s="37" t="s">
        <v>44</v>
      </c>
      <c r="J27" s="5"/>
    </row>
    <row r="28" spans="1:10" ht="9.75" customHeight="1">
      <c r="A28" s="36" t="s">
        <v>20</v>
      </c>
      <c r="B28" s="32">
        <f t="shared" si="1"/>
        <v>6</v>
      </c>
      <c r="C28" s="32">
        <v>4</v>
      </c>
      <c r="D28" s="32">
        <v>2</v>
      </c>
      <c r="E28" s="37">
        <f t="shared" si="2"/>
        <v>6</v>
      </c>
      <c r="F28" s="32">
        <v>4</v>
      </c>
      <c r="G28" s="32" t="s">
        <v>44</v>
      </c>
      <c r="H28" s="32">
        <v>2</v>
      </c>
      <c r="I28" s="32" t="s">
        <v>47</v>
      </c>
      <c r="J28" s="5"/>
    </row>
    <row r="29" spans="1:10" ht="9.75" customHeight="1">
      <c r="A29" s="36" t="s">
        <v>21</v>
      </c>
      <c r="B29" s="32" t="s">
        <v>49</v>
      </c>
      <c r="C29" s="32" t="s">
        <v>44</v>
      </c>
      <c r="D29" s="32" t="s">
        <v>44</v>
      </c>
      <c r="E29" s="37" t="s">
        <v>49</v>
      </c>
      <c r="F29" s="32" t="s">
        <v>47</v>
      </c>
      <c r="G29" s="32" t="s">
        <v>44</v>
      </c>
      <c r="H29" s="32" t="s">
        <v>44</v>
      </c>
      <c r="I29" s="32" t="s">
        <v>47</v>
      </c>
      <c r="J29" s="32"/>
    </row>
    <row r="30" spans="1:10" ht="9.75" customHeight="1">
      <c r="A30" s="36" t="s">
        <v>22</v>
      </c>
      <c r="B30" s="32">
        <f t="shared" si="1"/>
        <v>4</v>
      </c>
      <c r="C30" s="32">
        <v>4</v>
      </c>
      <c r="D30" s="32" t="s">
        <v>44</v>
      </c>
      <c r="E30" s="37">
        <f t="shared" si="2"/>
        <v>4</v>
      </c>
      <c r="F30" s="32">
        <v>4</v>
      </c>
      <c r="G30" s="32" t="s">
        <v>44</v>
      </c>
      <c r="H30" s="32" t="s">
        <v>44</v>
      </c>
      <c r="I30" s="37" t="s">
        <v>44</v>
      </c>
      <c r="J30" s="5"/>
    </row>
    <row r="31" spans="1:10" ht="9.75" customHeight="1">
      <c r="A31" s="36" t="s">
        <v>23</v>
      </c>
      <c r="B31" s="32">
        <f t="shared" si="1"/>
        <v>14</v>
      </c>
      <c r="C31" s="32">
        <v>13</v>
      </c>
      <c r="D31" s="32">
        <v>1</v>
      </c>
      <c r="E31" s="37">
        <f t="shared" si="2"/>
        <v>14</v>
      </c>
      <c r="F31" s="32">
        <v>7</v>
      </c>
      <c r="G31" s="32" t="s">
        <v>44</v>
      </c>
      <c r="H31" s="32">
        <v>2</v>
      </c>
      <c r="I31" s="32">
        <v>5</v>
      </c>
      <c r="J31" s="32"/>
    </row>
    <row r="32" spans="1:10" ht="9.75" customHeight="1">
      <c r="A32" s="36" t="s">
        <v>24</v>
      </c>
      <c r="B32" s="32">
        <f t="shared" si="1"/>
        <v>4</v>
      </c>
      <c r="C32" s="32">
        <v>4</v>
      </c>
      <c r="D32" s="32" t="s">
        <v>44</v>
      </c>
      <c r="E32" s="37">
        <f t="shared" si="2"/>
        <v>4</v>
      </c>
      <c r="F32" s="32">
        <v>4</v>
      </c>
      <c r="G32" s="32" t="s">
        <v>44</v>
      </c>
      <c r="H32" s="37" t="s">
        <v>44</v>
      </c>
      <c r="I32" s="32" t="s">
        <v>45</v>
      </c>
      <c r="J32" s="5"/>
    </row>
    <row r="33" spans="1:9" ht="9.75" customHeight="1">
      <c r="A33" s="38" t="s">
        <v>35</v>
      </c>
      <c r="B33" s="7"/>
      <c r="C33" s="7"/>
      <c r="D33" s="7"/>
      <c r="E33" s="7"/>
      <c r="F33" s="7"/>
      <c r="G33" s="7"/>
      <c r="H33" s="7"/>
      <c r="I33" s="7"/>
    </row>
  </sheetData>
  <sheetProtection/>
  <printOptions horizontalCentered="1"/>
  <pageMargins left="0.3937007874015748" right="0.3937007874015748" top="0.5905511811023623" bottom="0.5905511811023623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2011-03-08T10:36:17Z</cp:lastPrinted>
  <dcterms:created xsi:type="dcterms:W3CDTF">2006-09-26T04:23:20Z</dcterms:created>
  <dcterms:modified xsi:type="dcterms:W3CDTF">2012-02-15T04:34:41Z</dcterms:modified>
  <cp:category/>
  <cp:version/>
  <cp:contentType/>
  <cp:contentStatus/>
</cp:coreProperties>
</file>