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activeTab="0"/>
  </bookViews>
  <sheets>
    <sheet name="11-9" sheetId="1" r:id="rId1"/>
  </sheets>
  <definedNames>
    <definedName name="_xlnm.Print_Area" localSheetId="0">'11-9'!$A$1:$Z$23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<sst xmlns="http://schemas.openxmlformats.org/spreadsheetml/2006/main" count="100" uniqueCount="66">
  <si>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</si>
  <si>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</si>
  <si>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</si>
  <si>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</si>
  <si>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</si>
  <si>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</si>
  <si>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</si>
  <si>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</si>
  <si>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</si>
  <si>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</si>
  <si>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</si>
  <si>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</si>
  <si>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</si>
  <si>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</si>
  <si>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　橋　　梁</t>
  </si>
  <si>
    <t>　トンネル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</si>
  <si>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</si>
  <si>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</si>
  <si>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</si>
  <si>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</si>
  <si>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</si>
  <si>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</si>
  <si>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</si>
  <si>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</si>
  <si>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</si>
  <si>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</si>
  <si>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</si>
  <si>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</si>
  <si>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</si>
  <si>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</si>
  <si>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</si>
  <si>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</si>
  <si>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</si>
  <si>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</si>
  <si>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</si>
  <si>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</si>
  <si>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</si>
  <si>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</si>
  <si>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</si>
  <si>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</si>
  <si>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</si>
  <si>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</si>
  <si>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</si>
  <si>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</si>
  <si>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</si>
  <si>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</si>
  <si>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 xml:space="preserve"> 総　　計</t>
  </si>
  <si>
    <t xml:space="preserve"> 国 道 計</t>
  </si>
  <si>
    <t xml:space="preserve"> 県 道 計</t>
  </si>
  <si>
    <t>一級 市 町 村 道</t>
  </si>
  <si>
    <t>二級 市 町 村 道</t>
  </si>
  <si>
    <t>（単位　ｍ・個）</t>
  </si>
  <si>
    <t>１）国道は日本道路公団（現・西日本高速道路株式会社）管理分を含まない。</t>
  </si>
  <si>
    <t>舗</t>
  </si>
  <si>
    <t>装</t>
  </si>
  <si>
    <t>ｾﾒﾝﾄ系</t>
  </si>
  <si>
    <t>道</t>
  </si>
  <si>
    <t>市 町 村 道 計</t>
  </si>
  <si>
    <t>その他の市町村道</t>
  </si>
  <si>
    <t>一　般　県　道</t>
  </si>
  <si>
    <t>県道路保全課</t>
  </si>
  <si>
    <t>指　定　区　間</t>
  </si>
  <si>
    <t>指 定 区 間 外</t>
  </si>
  <si>
    <t>主 要 地 方 道</t>
  </si>
  <si>
    <t>　　　　　　　　　　　実　　延 　　長  　の　　内　 訳</t>
  </si>
  <si>
    <t>１１－９　種類別幅員別路面別道路延長及び道路面積（平成２３年４月１日）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</si>
</sst>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6" fillId="0" borderId="1" xfId="0" applyFont="1" applyFill="1" applyBorder="1" applyAlignment="1" applyProtection="1" quotePrefix="1">
      <alignment horizontal="left" vertical="center"/>
      <protection/>
    </xf>
    <xf numFmtId="176" fontId="7" fillId="0" borderId="6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 quotePrefix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tabSelected="1" zoomScaleSheetLayoutView="50" workbookViewId="0" topLeftCell="A1">
      <selection activeCell="Z22" sqref="Z22"/>
    </sheetView>
  </sheetViews>
  <sheetFormatPr defaultColWidth="10.625" defaultRowHeight="19.5" customHeight="1"/>
  <cols>
    <col min="1" max="1" width="15.625" style="1" customWidth="1"/>
    <col min="2" max="6" width="9.625" style="1" customWidth="1"/>
    <col min="7" max="16" width="8.625" style="1" customWidth="1"/>
    <col min="17" max="17" width="10.00390625" style="1" customWidth="1"/>
    <col min="18" max="18" width="8.625" style="1" customWidth="1"/>
    <col min="19" max="23" width="9.625" style="1" customWidth="1"/>
    <col min="24" max="26" width="10.625" style="1" customWidth="1"/>
    <col min="27" max="16384" width="10.625" style="1" customWidth="1"/>
  </cols>
  <sheetData>
    <row r="1" spans="1:26" ht="19.5" customHeight="1">
      <c r="A1" s="59" t="s">
        <v>65</v>
      </c>
      <c r="C1" s="2"/>
      <c r="D1" s="2"/>
      <c r="E1" s="2"/>
      <c r="F1" s="2"/>
      <c r="G1" s="2"/>
      <c r="Z1" s="2"/>
    </row>
    <row r="2" ht="18" customHeight="1"/>
    <row r="3" spans="1:26" ht="18" customHeight="1">
      <c r="A3" s="5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60</v>
      </c>
    </row>
    <row r="4" spans="1:27" ht="18" customHeight="1">
      <c r="A4" s="9"/>
      <c r="B4" s="10"/>
      <c r="C4" s="10"/>
      <c r="D4" s="11" t="s">
        <v>64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3"/>
      <c r="X4" s="14"/>
      <c r="Y4" s="15"/>
      <c r="Z4" s="16"/>
      <c r="AA4" s="3"/>
    </row>
    <row r="5" spans="1:27" ht="18" customHeight="1">
      <c r="A5" s="17" t="s">
        <v>0</v>
      </c>
      <c r="B5" s="18" t="s">
        <v>1</v>
      </c>
      <c r="C5" s="18" t="s">
        <v>2</v>
      </c>
      <c r="D5" s="19"/>
      <c r="E5" s="9"/>
      <c r="F5" s="19"/>
      <c r="G5" s="20"/>
      <c r="H5" s="20"/>
      <c r="I5" s="20"/>
      <c r="J5" s="9"/>
      <c r="K5" s="19"/>
      <c r="L5" s="20"/>
      <c r="M5" s="20"/>
      <c r="N5" s="20"/>
      <c r="O5" s="20"/>
      <c r="P5" s="20"/>
      <c r="Q5" s="9"/>
      <c r="R5" s="21"/>
      <c r="S5" s="21"/>
      <c r="T5" s="21"/>
      <c r="U5" s="21"/>
      <c r="V5" s="22"/>
      <c r="W5" s="23" t="s">
        <v>3</v>
      </c>
      <c r="X5" s="24" t="s">
        <v>4</v>
      </c>
      <c r="Y5" s="25"/>
      <c r="Z5" s="25"/>
      <c r="AA5" s="3"/>
    </row>
    <row r="6" spans="1:27" ht="18" customHeight="1">
      <c r="A6" s="26"/>
      <c r="B6" s="27"/>
      <c r="C6" s="27"/>
      <c r="D6" s="28" t="s">
        <v>5</v>
      </c>
      <c r="E6" s="29"/>
      <c r="F6" s="28" t="s">
        <v>6</v>
      </c>
      <c r="G6" s="25"/>
      <c r="H6" s="25"/>
      <c r="I6" s="25"/>
      <c r="J6" s="29"/>
      <c r="K6" s="24" t="s">
        <v>7</v>
      </c>
      <c r="L6" s="25"/>
      <c r="M6" s="25"/>
      <c r="N6" s="25"/>
      <c r="O6" s="25"/>
      <c r="P6" s="25"/>
      <c r="Q6" s="29"/>
      <c r="R6" s="25" t="s">
        <v>8</v>
      </c>
      <c r="S6" s="25"/>
      <c r="T6" s="25"/>
      <c r="U6" s="25"/>
      <c r="V6" s="29"/>
      <c r="W6" s="23" t="s">
        <v>9</v>
      </c>
      <c r="X6" s="13" t="s">
        <v>10</v>
      </c>
      <c r="Y6" s="13" t="s">
        <v>10</v>
      </c>
      <c r="Z6" s="14" t="s">
        <v>11</v>
      </c>
      <c r="AA6" s="3"/>
    </row>
    <row r="7" spans="1:27" ht="18" customHeight="1">
      <c r="A7" s="17" t="s">
        <v>12</v>
      </c>
      <c r="B7" s="18" t="s">
        <v>13</v>
      </c>
      <c r="C7" s="18" t="s">
        <v>13</v>
      </c>
      <c r="D7" s="30"/>
      <c r="E7" s="30"/>
      <c r="F7" s="31" t="s">
        <v>10</v>
      </c>
      <c r="G7" s="32" t="s">
        <v>14</v>
      </c>
      <c r="H7" s="12"/>
      <c r="I7" s="32" t="s">
        <v>15</v>
      </c>
      <c r="J7" s="12"/>
      <c r="K7" s="33" t="s">
        <v>16</v>
      </c>
      <c r="L7" s="11"/>
      <c r="M7" s="11"/>
      <c r="N7" s="12"/>
      <c r="O7" s="11" t="s">
        <v>17</v>
      </c>
      <c r="P7" s="11"/>
      <c r="Q7" s="11"/>
      <c r="R7" s="13" t="s">
        <v>18</v>
      </c>
      <c r="S7" s="33" t="s">
        <v>19</v>
      </c>
      <c r="T7" s="11"/>
      <c r="U7" s="11"/>
      <c r="V7" s="12"/>
      <c r="W7" s="23" t="s">
        <v>20</v>
      </c>
      <c r="X7" s="23" t="s">
        <v>0</v>
      </c>
      <c r="Y7" s="23" t="s">
        <v>0</v>
      </c>
      <c r="Z7" s="34" t="s">
        <v>10</v>
      </c>
      <c r="AA7" s="3"/>
    </row>
    <row r="8" spans="1:27" ht="18" customHeight="1">
      <c r="A8" s="26"/>
      <c r="B8" s="27"/>
      <c r="C8" s="27"/>
      <c r="D8" s="18" t="s">
        <v>21</v>
      </c>
      <c r="E8" s="18" t="s">
        <v>22</v>
      </c>
      <c r="F8" s="18" t="s">
        <v>0</v>
      </c>
      <c r="G8" s="31" t="s">
        <v>23</v>
      </c>
      <c r="H8" s="31" t="s">
        <v>13</v>
      </c>
      <c r="I8" s="31" t="s">
        <v>23</v>
      </c>
      <c r="J8" s="31" t="s">
        <v>13</v>
      </c>
      <c r="K8" s="13" t="s">
        <v>24</v>
      </c>
      <c r="L8" s="13" t="s">
        <v>24</v>
      </c>
      <c r="M8" s="13" t="s">
        <v>24</v>
      </c>
      <c r="N8" s="35" t="s">
        <v>24</v>
      </c>
      <c r="O8" s="35" t="s">
        <v>24</v>
      </c>
      <c r="P8" s="13" t="s">
        <v>24</v>
      </c>
      <c r="Q8" s="14" t="s">
        <v>24</v>
      </c>
      <c r="R8" s="23" t="s">
        <v>53</v>
      </c>
      <c r="S8" s="36" t="s">
        <v>25</v>
      </c>
      <c r="T8" s="13"/>
      <c r="U8" s="33" t="s">
        <v>26</v>
      </c>
      <c r="V8" s="12"/>
      <c r="W8" s="23" t="s">
        <v>27</v>
      </c>
      <c r="X8" s="23" t="s">
        <v>28</v>
      </c>
      <c r="Y8" s="23" t="s">
        <v>29</v>
      </c>
      <c r="Z8" s="34"/>
      <c r="AA8" s="3"/>
    </row>
    <row r="9" spans="1:27" ht="18" customHeight="1">
      <c r="A9" s="17" t="s">
        <v>30</v>
      </c>
      <c r="B9" s="18" t="s">
        <v>31</v>
      </c>
      <c r="C9" s="18" t="s">
        <v>31</v>
      </c>
      <c r="D9" s="18" t="s">
        <v>32</v>
      </c>
      <c r="E9" s="18" t="s">
        <v>33</v>
      </c>
      <c r="F9" s="18" t="s">
        <v>13</v>
      </c>
      <c r="G9" s="27"/>
      <c r="H9" s="27"/>
      <c r="I9" s="27"/>
      <c r="J9" s="27"/>
      <c r="K9" s="23" t="s">
        <v>34</v>
      </c>
      <c r="L9" s="23" t="s">
        <v>35</v>
      </c>
      <c r="M9" s="23" t="s">
        <v>36</v>
      </c>
      <c r="N9" s="37" t="s">
        <v>36</v>
      </c>
      <c r="O9" s="37" t="s">
        <v>36</v>
      </c>
      <c r="P9" s="23" t="s">
        <v>37</v>
      </c>
      <c r="Q9" s="34" t="s">
        <v>37</v>
      </c>
      <c r="R9" s="23" t="s">
        <v>54</v>
      </c>
      <c r="S9" s="38" t="s">
        <v>38</v>
      </c>
      <c r="T9" s="39" t="s">
        <v>55</v>
      </c>
      <c r="U9" s="13"/>
      <c r="V9" s="13"/>
      <c r="W9" s="23"/>
      <c r="X9" s="23" t="s">
        <v>39</v>
      </c>
      <c r="Y9" s="23" t="s">
        <v>39</v>
      </c>
      <c r="Z9" s="34" t="s">
        <v>39</v>
      </c>
      <c r="AA9" s="3"/>
    </row>
    <row r="10" spans="1:27" ht="18" customHeight="1">
      <c r="A10" s="40"/>
      <c r="B10" s="41"/>
      <c r="C10" s="41"/>
      <c r="D10" s="41"/>
      <c r="E10" s="41"/>
      <c r="F10" s="42" t="s">
        <v>31</v>
      </c>
      <c r="G10" s="42" t="s">
        <v>40</v>
      </c>
      <c r="H10" s="42" t="s">
        <v>31</v>
      </c>
      <c r="I10" s="42" t="s">
        <v>40</v>
      </c>
      <c r="J10" s="42" t="s">
        <v>31</v>
      </c>
      <c r="K10" s="43" t="s">
        <v>41</v>
      </c>
      <c r="L10" s="43" t="s">
        <v>41</v>
      </c>
      <c r="M10" s="43" t="s">
        <v>41</v>
      </c>
      <c r="N10" s="45" t="s">
        <v>42</v>
      </c>
      <c r="O10" s="45" t="s">
        <v>41</v>
      </c>
      <c r="P10" s="43" t="s">
        <v>41</v>
      </c>
      <c r="Q10" s="44" t="s">
        <v>42</v>
      </c>
      <c r="R10" s="43" t="s">
        <v>56</v>
      </c>
      <c r="S10" s="46"/>
      <c r="T10" s="43"/>
      <c r="U10" s="43" t="s">
        <v>43</v>
      </c>
      <c r="V10" s="43" t="s">
        <v>44</v>
      </c>
      <c r="W10" s="43"/>
      <c r="X10" s="43" t="s">
        <v>45</v>
      </c>
      <c r="Y10" s="43" t="s">
        <v>45</v>
      </c>
      <c r="Z10" s="44" t="s">
        <v>45</v>
      </c>
      <c r="AA10" s="3"/>
    </row>
    <row r="11" spans="1:27" ht="18" customHeight="1">
      <c r="A11" s="47" t="s">
        <v>46</v>
      </c>
      <c r="B11" s="48">
        <f>B12+B15+B18</f>
        <v>26789512.7</v>
      </c>
      <c r="C11" s="48">
        <f aca="true" t="shared" si="0" ref="C11:Z11">C12+C15+C18</f>
        <v>25737332.1</v>
      </c>
      <c r="D11" s="48">
        <f t="shared" si="0"/>
        <v>14872024.8</v>
      </c>
      <c r="E11" s="48">
        <f t="shared" si="0"/>
        <v>10885308.3</v>
      </c>
      <c r="F11" s="48">
        <f t="shared" si="0"/>
        <v>25429027.8</v>
      </c>
      <c r="G11" s="48">
        <f t="shared" si="0"/>
        <v>18745</v>
      </c>
      <c r="H11" s="48">
        <f t="shared" si="0"/>
        <v>247943.1</v>
      </c>
      <c r="I11" s="48">
        <f t="shared" si="0"/>
        <v>252</v>
      </c>
      <c r="J11" s="48">
        <f t="shared" si="0"/>
        <v>60363.2</v>
      </c>
      <c r="K11" s="48">
        <f t="shared" si="0"/>
        <v>66718.70000000001</v>
      </c>
      <c r="L11" s="48">
        <f t="shared" si="0"/>
        <v>225563.2</v>
      </c>
      <c r="M11" s="48">
        <f t="shared" si="0"/>
        <v>5956936.800000001</v>
      </c>
      <c r="N11" s="48">
        <f t="shared" si="0"/>
        <v>8622806.1</v>
      </c>
      <c r="O11" s="48">
        <f t="shared" si="0"/>
        <v>430824.1</v>
      </c>
      <c r="P11" s="48">
        <f t="shared" si="0"/>
        <v>3082083.1</v>
      </c>
      <c r="Q11" s="48">
        <f t="shared" si="0"/>
        <v>7360494.9</v>
      </c>
      <c r="R11" s="48">
        <f t="shared" si="0"/>
        <v>2512896.9</v>
      </c>
      <c r="S11" s="48">
        <f t="shared" si="0"/>
        <v>23224435.2</v>
      </c>
      <c r="T11" s="48">
        <f t="shared" si="0"/>
        <v>2574587.3</v>
      </c>
      <c r="U11" s="48">
        <f t="shared" si="0"/>
        <v>3701092</v>
      </c>
      <c r="V11" s="48">
        <f t="shared" si="0"/>
        <v>16948755.9</v>
      </c>
      <c r="W11" s="48">
        <f t="shared" si="0"/>
        <v>2809475.8</v>
      </c>
      <c r="X11" s="48">
        <f t="shared" si="0"/>
        <v>211406387.4</v>
      </c>
      <c r="Y11" s="48">
        <f t="shared" si="0"/>
        <v>150150549.2</v>
      </c>
      <c r="Z11" s="48">
        <f t="shared" si="0"/>
        <v>111796227.5</v>
      </c>
      <c r="AA11" s="3"/>
    </row>
    <row r="12" spans="1:27" ht="18" customHeight="1">
      <c r="A12" s="49" t="s">
        <v>47</v>
      </c>
      <c r="B12" s="50">
        <f>SUM(B13:B14)</f>
        <v>1488269.9</v>
      </c>
      <c r="C12" s="50">
        <f aca="true" t="shared" si="1" ref="C12:J12">SUM(C13:C14)</f>
        <v>1239644</v>
      </c>
      <c r="D12" s="50">
        <f t="shared" si="1"/>
        <v>1181391.1</v>
      </c>
      <c r="E12" s="50">
        <f t="shared" si="1"/>
        <v>58252.9</v>
      </c>
      <c r="F12" s="50">
        <f t="shared" si="1"/>
        <v>1150682.2</v>
      </c>
      <c r="G12" s="50">
        <f t="shared" si="1"/>
        <v>1328</v>
      </c>
      <c r="H12" s="50">
        <f t="shared" si="1"/>
        <v>49446.3</v>
      </c>
      <c r="I12" s="50">
        <f t="shared" si="1"/>
        <v>108</v>
      </c>
      <c r="J12" s="50">
        <f t="shared" si="1"/>
        <v>39515.5</v>
      </c>
      <c r="K12" s="50">
        <f aca="true" t="shared" si="2" ref="K12:Z12">SUM(K13:K14)</f>
        <v>48553.3</v>
      </c>
      <c r="L12" s="50">
        <f t="shared" si="2"/>
        <v>87484.8</v>
      </c>
      <c r="M12" s="50">
        <f t="shared" si="2"/>
        <v>1039749.6</v>
      </c>
      <c r="N12" s="50">
        <f t="shared" si="2"/>
        <v>5603.4</v>
      </c>
      <c r="O12" s="50">
        <f t="shared" si="2"/>
        <v>14601.3</v>
      </c>
      <c r="P12" s="50">
        <f t="shared" si="2"/>
        <v>31486</v>
      </c>
      <c r="Q12" s="50">
        <f t="shared" si="2"/>
        <v>12165.6</v>
      </c>
      <c r="R12" s="50">
        <f t="shared" si="2"/>
        <v>0</v>
      </c>
      <c r="S12" s="50">
        <f t="shared" si="2"/>
        <v>1239644</v>
      </c>
      <c r="T12" s="50">
        <f t="shared" si="2"/>
        <v>32267.9</v>
      </c>
      <c r="U12" s="50">
        <f t="shared" si="2"/>
        <v>1133493.3</v>
      </c>
      <c r="V12" s="50">
        <f t="shared" si="2"/>
        <v>73882.8</v>
      </c>
      <c r="W12" s="50">
        <f t="shared" si="2"/>
        <v>877462.6</v>
      </c>
      <c r="X12" s="50">
        <f t="shared" si="2"/>
        <v>25296626.2</v>
      </c>
      <c r="Y12" s="50">
        <f t="shared" si="2"/>
        <v>15724015.7</v>
      </c>
      <c r="Z12" s="50">
        <f t="shared" si="2"/>
        <v>10058258.9</v>
      </c>
      <c r="AA12" s="3"/>
    </row>
    <row r="13" spans="1:27" ht="18" customHeight="1">
      <c r="A13" s="51" t="s">
        <v>61</v>
      </c>
      <c r="B13" s="52">
        <v>331987</v>
      </c>
      <c r="C13" s="52">
        <v>298787</v>
      </c>
      <c r="D13" s="52">
        <v>298787</v>
      </c>
      <c r="E13" s="52">
        <v>0</v>
      </c>
      <c r="F13" s="52">
        <v>274843</v>
      </c>
      <c r="G13" s="52">
        <v>237</v>
      </c>
      <c r="H13" s="52">
        <v>13192</v>
      </c>
      <c r="I13" s="52">
        <v>10</v>
      </c>
      <c r="J13" s="52">
        <v>10752</v>
      </c>
      <c r="K13" s="52">
        <v>44017</v>
      </c>
      <c r="L13" s="52">
        <v>49674</v>
      </c>
      <c r="M13" s="52">
        <v>205096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f>SUM(T13:U13)</f>
        <v>298787</v>
      </c>
      <c r="T13" s="52">
        <v>5062</v>
      </c>
      <c r="U13" s="52">
        <v>293725</v>
      </c>
      <c r="V13" s="52">
        <v>0</v>
      </c>
      <c r="W13" s="52">
        <v>249625</v>
      </c>
      <c r="X13" s="52">
        <v>6082888</v>
      </c>
      <c r="Y13" s="52">
        <v>4535363</v>
      </c>
      <c r="Z13" s="52">
        <v>3013151</v>
      </c>
      <c r="AA13" s="3"/>
    </row>
    <row r="14" spans="1:27" ht="18" customHeight="1">
      <c r="A14" s="51" t="s">
        <v>62</v>
      </c>
      <c r="B14" s="52">
        <v>1156282.9</v>
      </c>
      <c r="C14" s="52">
        <v>940857</v>
      </c>
      <c r="D14" s="52">
        <v>882604.1</v>
      </c>
      <c r="E14" s="52">
        <v>58252.9</v>
      </c>
      <c r="F14" s="52">
        <v>875839.2</v>
      </c>
      <c r="G14" s="52">
        <v>1091</v>
      </c>
      <c r="H14" s="52">
        <v>36254.3</v>
      </c>
      <c r="I14" s="52">
        <v>98</v>
      </c>
      <c r="J14" s="52">
        <v>28763.5</v>
      </c>
      <c r="K14" s="52">
        <v>4536.3</v>
      </c>
      <c r="L14" s="52">
        <v>37810.8</v>
      </c>
      <c r="M14" s="52">
        <v>834653.6</v>
      </c>
      <c r="N14" s="52">
        <v>5603.4</v>
      </c>
      <c r="O14" s="52">
        <v>14601.3</v>
      </c>
      <c r="P14" s="52">
        <v>31486</v>
      </c>
      <c r="Q14" s="52">
        <v>12165.6</v>
      </c>
      <c r="R14" s="52">
        <v>0</v>
      </c>
      <c r="S14" s="52">
        <f>SUM(T14:V14)</f>
        <v>940857.0000000001</v>
      </c>
      <c r="T14" s="52">
        <v>27205.9</v>
      </c>
      <c r="U14" s="52">
        <v>839768.3</v>
      </c>
      <c r="V14" s="52">
        <v>73882.8</v>
      </c>
      <c r="W14" s="52">
        <v>627837.6</v>
      </c>
      <c r="X14" s="52">
        <v>19213738.2</v>
      </c>
      <c r="Y14" s="52">
        <v>11188652.7</v>
      </c>
      <c r="Z14" s="52">
        <v>7045107.9</v>
      </c>
      <c r="AA14" s="3"/>
    </row>
    <row r="15" spans="1:27" ht="18" customHeight="1">
      <c r="A15" s="49" t="s">
        <v>48</v>
      </c>
      <c r="B15" s="50">
        <f>SUM(B16:B17)</f>
        <v>3352460.8000000003</v>
      </c>
      <c r="C15" s="50">
        <f>SUM(C16:C17)</f>
        <v>3005920.1</v>
      </c>
      <c r="D15" s="50">
        <f aca="true" t="shared" si="3" ref="D15:Z15">SUM(D16:D17)</f>
        <v>1977903.7</v>
      </c>
      <c r="E15" s="50">
        <f t="shared" si="3"/>
        <v>1028016.3999999999</v>
      </c>
      <c r="F15" s="50">
        <f t="shared" si="3"/>
        <v>2942930.6</v>
      </c>
      <c r="G15" s="50">
        <f t="shared" si="3"/>
        <v>2625</v>
      </c>
      <c r="H15" s="50">
        <f t="shared" si="3"/>
        <v>50772.8</v>
      </c>
      <c r="I15" s="50">
        <f t="shared" si="3"/>
        <v>56</v>
      </c>
      <c r="J15" s="50">
        <f t="shared" si="3"/>
        <v>12216.7</v>
      </c>
      <c r="K15" s="50">
        <f t="shared" si="3"/>
        <v>4948.4</v>
      </c>
      <c r="L15" s="50">
        <f t="shared" si="3"/>
        <v>57407.4</v>
      </c>
      <c r="M15" s="50">
        <f t="shared" si="3"/>
        <v>1716611.2000000002</v>
      </c>
      <c r="N15" s="50">
        <f t="shared" si="3"/>
        <v>198936.7</v>
      </c>
      <c r="O15" s="50">
        <f t="shared" si="3"/>
        <v>114262.8</v>
      </c>
      <c r="P15" s="50">
        <f t="shared" si="3"/>
        <v>696618.1000000001</v>
      </c>
      <c r="Q15" s="50">
        <f t="shared" si="3"/>
        <v>205229.30000000002</v>
      </c>
      <c r="R15" s="50">
        <f t="shared" si="3"/>
        <v>16804.9</v>
      </c>
      <c r="S15" s="50">
        <f t="shared" si="3"/>
        <v>2989115.1999999997</v>
      </c>
      <c r="T15" s="50">
        <f t="shared" si="3"/>
        <v>21654.4</v>
      </c>
      <c r="U15" s="50">
        <f t="shared" si="3"/>
        <v>1556269.7</v>
      </c>
      <c r="V15" s="50">
        <f t="shared" si="3"/>
        <v>1411191.1</v>
      </c>
      <c r="W15" s="50">
        <f t="shared" si="3"/>
        <v>874673.2</v>
      </c>
      <c r="X15" s="50">
        <f t="shared" si="3"/>
        <v>39962529.2</v>
      </c>
      <c r="Y15" s="50">
        <f t="shared" si="3"/>
        <v>25728469.5</v>
      </c>
      <c r="Z15" s="50">
        <f t="shared" si="3"/>
        <v>17668828.6</v>
      </c>
      <c r="AA15" s="3"/>
    </row>
    <row r="16" spans="1:27" ht="18" customHeight="1">
      <c r="A16" s="51" t="s">
        <v>63</v>
      </c>
      <c r="B16" s="52">
        <v>1245318.6</v>
      </c>
      <c r="C16" s="52">
        <v>1170262</v>
      </c>
      <c r="D16" s="52">
        <v>902523.7</v>
      </c>
      <c r="E16" s="52">
        <v>267738.3</v>
      </c>
      <c r="F16" s="52">
        <v>1141536.6</v>
      </c>
      <c r="G16" s="52">
        <v>1102</v>
      </c>
      <c r="H16" s="52">
        <v>21085.8</v>
      </c>
      <c r="I16" s="52">
        <v>26</v>
      </c>
      <c r="J16" s="52">
        <v>7639.6</v>
      </c>
      <c r="K16" s="52">
        <v>4046.9</v>
      </c>
      <c r="L16" s="52">
        <v>36903</v>
      </c>
      <c r="M16" s="52">
        <v>823504.3</v>
      </c>
      <c r="N16" s="52">
        <v>38069.5</v>
      </c>
      <c r="O16" s="52">
        <v>38306.5</v>
      </c>
      <c r="P16" s="52">
        <v>195507.2</v>
      </c>
      <c r="Q16" s="52">
        <v>33924.6</v>
      </c>
      <c r="R16" s="52">
        <v>3386.7</v>
      </c>
      <c r="S16" s="52">
        <f>SUM(T16:V16)</f>
        <v>1166875.2999999998</v>
      </c>
      <c r="T16" s="52">
        <v>9973.2</v>
      </c>
      <c r="U16" s="52">
        <v>791093.2</v>
      </c>
      <c r="V16" s="52">
        <v>365808.9</v>
      </c>
      <c r="W16" s="52">
        <v>447846.6</v>
      </c>
      <c r="X16" s="52">
        <v>17794325.2</v>
      </c>
      <c r="Y16" s="52">
        <v>11399566.5</v>
      </c>
      <c r="Z16" s="52">
        <v>7611331.4</v>
      </c>
      <c r="AA16" s="3"/>
    </row>
    <row r="17" spans="1:27" ht="18" customHeight="1">
      <c r="A17" s="53" t="s">
        <v>59</v>
      </c>
      <c r="B17" s="52">
        <v>2107142.2</v>
      </c>
      <c r="C17" s="52">
        <v>1835658.1</v>
      </c>
      <c r="D17" s="52">
        <v>1075380</v>
      </c>
      <c r="E17" s="52">
        <v>760278.1</v>
      </c>
      <c r="F17" s="52">
        <v>1801394</v>
      </c>
      <c r="G17" s="52">
        <v>1523</v>
      </c>
      <c r="H17" s="52">
        <v>29687</v>
      </c>
      <c r="I17" s="52">
        <v>30</v>
      </c>
      <c r="J17" s="52">
        <v>4577.1</v>
      </c>
      <c r="K17" s="54">
        <v>901.5</v>
      </c>
      <c r="L17" s="54">
        <v>20504.4</v>
      </c>
      <c r="M17" s="54">
        <v>893106.9</v>
      </c>
      <c r="N17" s="54">
        <v>160867.2</v>
      </c>
      <c r="O17" s="54">
        <v>75956.3</v>
      </c>
      <c r="P17" s="54">
        <v>501110.9</v>
      </c>
      <c r="Q17" s="54">
        <v>171304.7</v>
      </c>
      <c r="R17" s="54">
        <v>13418.2</v>
      </c>
      <c r="S17" s="52">
        <f>SUM(T17:V17)</f>
        <v>1822239.9</v>
      </c>
      <c r="T17" s="54">
        <v>11681.2</v>
      </c>
      <c r="U17" s="54">
        <v>765176.5</v>
      </c>
      <c r="V17" s="54">
        <v>1045382.2</v>
      </c>
      <c r="W17" s="54">
        <v>426826.6</v>
      </c>
      <c r="X17" s="54">
        <v>22168204</v>
      </c>
      <c r="Y17" s="54">
        <v>14328903</v>
      </c>
      <c r="Z17" s="54">
        <v>10057497.2</v>
      </c>
      <c r="AA17" s="3"/>
    </row>
    <row r="18" spans="1:27" ht="18" customHeight="1">
      <c r="A18" s="55" t="s">
        <v>57</v>
      </c>
      <c r="B18" s="50">
        <f>SUM(B19:B21)</f>
        <v>21948782</v>
      </c>
      <c r="C18" s="50">
        <f aca="true" t="shared" si="4" ref="C18:Z18">SUM(C19:C21)</f>
        <v>21491768</v>
      </c>
      <c r="D18" s="50">
        <f t="shared" si="4"/>
        <v>11712730</v>
      </c>
      <c r="E18" s="50">
        <f t="shared" si="4"/>
        <v>9799039</v>
      </c>
      <c r="F18" s="50">
        <f t="shared" si="4"/>
        <v>21335415</v>
      </c>
      <c r="G18" s="50">
        <f t="shared" si="4"/>
        <v>14792</v>
      </c>
      <c r="H18" s="50">
        <f t="shared" si="4"/>
        <v>147724</v>
      </c>
      <c r="I18" s="50">
        <f t="shared" si="4"/>
        <v>88</v>
      </c>
      <c r="J18" s="50">
        <f t="shared" si="4"/>
        <v>8631</v>
      </c>
      <c r="K18" s="50">
        <f t="shared" si="4"/>
        <v>13217</v>
      </c>
      <c r="L18" s="50">
        <f t="shared" si="4"/>
        <v>80671</v>
      </c>
      <c r="M18" s="50">
        <f t="shared" si="4"/>
        <v>3200576</v>
      </c>
      <c r="N18" s="50">
        <f t="shared" si="4"/>
        <v>8418266</v>
      </c>
      <c r="O18" s="50">
        <f t="shared" si="4"/>
        <v>301960</v>
      </c>
      <c r="P18" s="50">
        <f t="shared" si="4"/>
        <v>2353979</v>
      </c>
      <c r="Q18" s="50">
        <f t="shared" si="4"/>
        <v>7143100</v>
      </c>
      <c r="R18" s="50">
        <f t="shared" si="4"/>
        <v>2496092</v>
      </c>
      <c r="S18" s="50">
        <f t="shared" si="4"/>
        <v>18995676</v>
      </c>
      <c r="T18" s="50">
        <f t="shared" si="4"/>
        <v>2520665</v>
      </c>
      <c r="U18" s="50">
        <f t="shared" si="4"/>
        <v>1011329</v>
      </c>
      <c r="V18" s="50">
        <f t="shared" si="4"/>
        <v>15463682</v>
      </c>
      <c r="W18" s="50">
        <f t="shared" si="4"/>
        <v>1057340</v>
      </c>
      <c r="X18" s="50">
        <f t="shared" si="4"/>
        <v>146147232</v>
      </c>
      <c r="Y18" s="50">
        <f t="shared" si="4"/>
        <v>108698064</v>
      </c>
      <c r="Z18" s="50">
        <f t="shared" si="4"/>
        <v>84069140</v>
      </c>
      <c r="AA18" s="3"/>
    </row>
    <row r="19" spans="1:27" ht="18" customHeight="1">
      <c r="A19" s="53" t="s">
        <v>49</v>
      </c>
      <c r="B19" s="52">
        <v>2384695</v>
      </c>
      <c r="C19" s="52">
        <v>2329355</v>
      </c>
      <c r="D19" s="52">
        <f>SUM(K19:N19)</f>
        <v>1815528</v>
      </c>
      <c r="E19" s="52">
        <f>SUM(O19:Q19)</f>
        <v>513827</v>
      </c>
      <c r="F19" s="52">
        <v>2296766</v>
      </c>
      <c r="G19" s="52">
        <v>1715</v>
      </c>
      <c r="H19" s="52">
        <v>28791</v>
      </c>
      <c r="I19" s="52">
        <v>24</v>
      </c>
      <c r="J19" s="52">
        <v>3799</v>
      </c>
      <c r="K19" s="52">
        <v>6749</v>
      </c>
      <c r="L19" s="52">
        <v>42660</v>
      </c>
      <c r="M19" s="52">
        <v>953635</v>
      </c>
      <c r="N19" s="52">
        <v>812484</v>
      </c>
      <c r="O19" s="52">
        <v>53796</v>
      </c>
      <c r="P19" s="52">
        <v>238646</v>
      </c>
      <c r="Q19" s="52">
        <v>221385</v>
      </c>
      <c r="R19" s="54">
        <v>34732</v>
      </c>
      <c r="S19" s="52">
        <f>SUM(T19:V19)</f>
        <v>2294623</v>
      </c>
      <c r="T19" s="54">
        <v>83354</v>
      </c>
      <c r="U19" s="54">
        <v>330882</v>
      </c>
      <c r="V19" s="54">
        <v>1880387</v>
      </c>
      <c r="W19" s="54">
        <v>385395</v>
      </c>
      <c r="X19" s="54">
        <v>22328007</v>
      </c>
      <c r="Y19" s="54">
        <v>16683959</v>
      </c>
      <c r="Z19" s="54">
        <v>12930580</v>
      </c>
      <c r="AA19" s="3"/>
    </row>
    <row r="20" spans="1:27" ht="18" customHeight="1">
      <c r="A20" s="53" t="s">
        <v>50</v>
      </c>
      <c r="B20" s="52">
        <v>2313053</v>
      </c>
      <c r="C20" s="52">
        <v>2289740</v>
      </c>
      <c r="D20" s="52">
        <f>SUM(K20:N20)</f>
        <v>1415214</v>
      </c>
      <c r="E20" s="52">
        <f>SUM(O20:Q20)</f>
        <v>874527</v>
      </c>
      <c r="F20" s="52">
        <v>2270945</v>
      </c>
      <c r="G20" s="52">
        <v>1567</v>
      </c>
      <c r="H20" s="52">
        <v>17878</v>
      </c>
      <c r="I20" s="52">
        <v>13</v>
      </c>
      <c r="J20" s="52">
        <v>918</v>
      </c>
      <c r="K20" s="54">
        <v>1499</v>
      </c>
      <c r="L20" s="54">
        <v>7737</v>
      </c>
      <c r="M20" s="54">
        <v>472140</v>
      </c>
      <c r="N20" s="54">
        <v>933838</v>
      </c>
      <c r="O20" s="54">
        <v>39386</v>
      </c>
      <c r="P20" s="54">
        <v>339572</v>
      </c>
      <c r="Q20" s="54">
        <v>495569</v>
      </c>
      <c r="R20" s="54">
        <v>115392</v>
      </c>
      <c r="S20" s="52">
        <f>SUM(T20:V20)</f>
        <v>2174348</v>
      </c>
      <c r="T20" s="54">
        <v>165164</v>
      </c>
      <c r="U20" s="54">
        <v>133743</v>
      </c>
      <c r="V20" s="54">
        <v>1875441</v>
      </c>
      <c r="W20" s="54">
        <v>117568</v>
      </c>
      <c r="X20" s="54">
        <v>17980978</v>
      </c>
      <c r="Y20" s="54">
        <v>12746114</v>
      </c>
      <c r="Z20" s="54">
        <v>10085727</v>
      </c>
      <c r="AA20" s="3"/>
    </row>
    <row r="21" spans="1:27" ht="18" customHeight="1">
      <c r="A21" s="56" t="s">
        <v>58</v>
      </c>
      <c r="B21" s="57">
        <v>17251034</v>
      </c>
      <c r="C21" s="57">
        <v>16872673</v>
      </c>
      <c r="D21" s="57">
        <f>SUM(K21:N21)</f>
        <v>8481988</v>
      </c>
      <c r="E21" s="57">
        <f>SUM(O21:Q21)</f>
        <v>8410685</v>
      </c>
      <c r="F21" s="57">
        <v>16767704</v>
      </c>
      <c r="G21" s="57">
        <v>11510</v>
      </c>
      <c r="H21" s="57">
        <v>101055</v>
      </c>
      <c r="I21" s="57">
        <v>51</v>
      </c>
      <c r="J21" s="57">
        <v>3914</v>
      </c>
      <c r="K21" s="58">
        <v>4969</v>
      </c>
      <c r="L21" s="58">
        <v>30274</v>
      </c>
      <c r="M21" s="58">
        <v>1774801</v>
      </c>
      <c r="N21" s="58">
        <v>6671944</v>
      </c>
      <c r="O21" s="58">
        <v>208778</v>
      </c>
      <c r="P21" s="58">
        <v>1775761</v>
      </c>
      <c r="Q21" s="58">
        <v>6426146</v>
      </c>
      <c r="R21" s="58">
        <v>2345968</v>
      </c>
      <c r="S21" s="57">
        <f>SUM(T21:V21)</f>
        <v>14526705</v>
      </c>
      <c r="T21" s="58">
        <v>2272147</v>
      </c>
      <c r="U21" s="58">
        <v>546704</v>
      </c>
      <c r="V21" s="58">
        <v>11707854</v>
      </c>
      <c r="W21" s="58">
        <v>554377</v>
      </c>
      <c r="X21" s="58">
        <v>105838247</v>
      </c>
      <c r="Y21" s="58">
        <v>79267991</v>
      </c>
      <c r="Z21" s="58">
        <v>61052833</v>
      </c>
      <c r="AA21" s="3"/>
    </row>
    <row r="22" ht="18" customHeight="1">
      <c r="A22" s="1" t="s">
        <v>52</v>
      </c>
    </row>
    <row r="23" ht="19.5" customHeight="1">
      <c r="M23" s="4"/>
    </row>
  </sheetData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landscape" paperSize="8" scale="68" r:id="rId1"/>
  <colBreaks count="1" manualBreakCount="1"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2012-02-24T06:35:44Z</cp:lastPrinted>
  <dcterms:created xsi:type="dcterms:W3CDTF">2005-11-29T03:40:01Z</dcterms:created>
  <dcterms:modified xsi:type="dcterms:W3CDTF">2012-02-24T06:35:52Z</dcterms:modified>
  <cp:category/>
  <cp:version/>
  <cp:contentType/>
  <cp:contentStatus/>
</cp:coreProperties>
</file>