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75" yWindow="0" windowWidth="19125" windowHeight="11640" activeTab="0"/>
  </bookViews>
  <sheets>
    <sheet name="15_9" sheetId="1" r:id="rId1"/>
  </sheets>
  <externalReferences>
    <externalReference r:id="rId4"/>
  </externalReferences>
  <definedNames>
    <definedName name="_Tag1" localSheetId="0">'15_9'!#REF!</definedName>
    <definedName name="_Tag2" localSheetId="0">'15_9'!$A$11</definedName>
    <definedName name="_Top1" localSheetId="0">'15_9'!#REF!</definedName>
    <definedName name="DATA" localSheetId="0">'15_9'!$B$9:$K$28</definedName>
    <definedName name="K_Top1" localSheetId="0">'15_9'!$B$9</definedName>
    <definedName name="Last1" localSheetId="0">'15_9'!$K$9</definedName>
    <definedName name="LAST1">'[1]11_17'!$H$15</definedName>
    <definedName name="LAST2">'[1]11_17'!$K$47</definedName>
    <definedName name="N_DATA" localSheetId="0">'15_9'!$B$9:$K$9</definedName>
    <definedName name="_xlnm.Print_Area" localSheetId="0">'15_9'!$A$1:$K$49</definedName>
    <definedName name="_xlnm.Print_Area">'\\tsclient\F\H24梅本\労使関係総合調査\基礎調査\統計年鑑\H24.12\Ｈ２４元データ\統計資料班\統計年鑑\Ｈ１９年鑑\作業\[11-17.xls]11_17'!$B$1:$K$70</definedName>
    <definedName name="SIKI1" localSheetId="0">'15_9'!#REF!</definedName>
  </definedNames>
  <calcPr fullCalcOnLoad="1"/>
</workbook>
</file>

<file path=xl/sharedStrings.xml><?xml version="1.0" encoding="utf-8"?>
<sst xmlns="http://schemas.openxmlformats.org/spreadsheetml/2006/main" count="42" uniqueCount="35">
  <si>
    <t>（単位　人）</t>
  </si>
  <si>
    <t>総　数</t>
  </si>
  <si>
    <t>連 合 系</t>
  </si>
  <si>
    <t>全 労 連 系</t>
  </si>
  <si>
    <t>その他の上部団体</t>
  </si>
  <si>
    <t>上部団体なし</t>
  </si>
  <si>
    <t>年・産業</t>
  </si>
  <si>
    <t>組 合 数</t>
  </si>
  <si>
    <t>組合員数</t>
  </si>
  <si>
    <t>農　　　　　　　業</t>
  </si>
  <si>
    <t>林　　　　　　　業</t>
  </si>
  <si>
    <t>鉱　　　　　　　業</t>
  </si>
  <si>
    <t>建　　　設　　　業</t>
  </si>
  <si>
    <t>製　　　造　　　業</t>
  </si>
  <si>
    <t>電気・ガス・水道業</t>
  </si>
  <si>
    <t>卸 売・小 売 業</t>
  </si>
  <si>
    <t>金 融  ・ 保 険 業</t>
  </si>
  <si>
    <t>不動産業</t>
  </si>
  <si>
    <t>サ  －  ビ  ス  業</t>
  </si>
  <si>
    <t>公              務</t>
  </si>
  <si>
    <t>そ      の      他</t>
  </si>
  <si>
    <t>情報通信業</t>
  </si>
  <si>
    <t>運輸業</t>
  </si>
  <si>
    <t>飲食店・宿泊業</t>
  </si>
  <si>
    <t>医療・福祉</t>
  </si>
  <si>
    <t>教育・学習支援業</t>
  </si>
  <si>
    <t>複合サービス</t>
  </si>
  <si>
    <t>県労働雇用課</t>
  </si>
  <si>
    <t>組 合 数</t>
  </si>
  <si>
    <t>１５－９　上部団体別産業別労働組合数及び組合員数（平成２２～平成２６年）</t>
  </si>
  <si>
    <t>平成２２年</t>
  </si>
  <si>
    <t>　　２３　</t>
  </si>
  <si>
    <t>　　２４　</t>
  </si>
  <si>
    <t>　　２５　</t>
  </si>
  <si>
    <t>　　２６　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</si>
</sst>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△&quot;#,##0"/>
    <numFmt numFmtId="179" formatCode="0.000"/>
    <numFmt numFmtId="180" formatCode="#,##0.000;\-#,##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\ ##0;&quot;△&quot;#\ ##0"/>
    <numFmt numFmtId="201" formatCode="0_);[Red]\(0\)"/>
    <numFmt numFmtId="202" formatCode="#,##0_ "/>
    <numFmt numFmtId="203" formatCode="#,##0;&quot;△ &quot;#,##0"/>
    <numFmt numFmtId="204" formatCode="#,##0.0;&quot;△ &quot;#,##0.0"/>
    <numFmt numFmtId="205" formatCode="#,##0.00;&quot;△ &quot;#,##0.00"/>
    <numFmt numFmtId="206" formatCode="0;&quot;△ &quot;0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#,##0_);[Red]\(#,##0\)"/>
    <numFmt numFmtId="214" formatCode="#,##0_ ;[Red]\-#,##0\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_ "/>
    <numFmt numFmtId="220" formatCode="#,##0.0_);[Red]\(#,##0.0\)"/>
    <numFmt numFmtId="221" formatCode="0.00_ "/>
    <numFmt numFmtId="222" formatCode="[&lt;=999]000;000\-00"/>
    <numFmt numFmtId="223" formatCode="#,##0;&quot;▲ &quot;#,##0"/>
    <numFmt numFmtId="224" formatCode="\(#,##0.0\);&quot;(△&quot;#,##0.0\)"/>
    <numFmt numFmtId="225" formatCode="0_);\(0\)"/>
    <numFmt numFmtId="226" formatCode="0.00000000"/>
    <numFmt numFmtId="227" formatCode="0.0000000"/>
    <numFmt numFmtId="228" formatCode="0.000000"/>
    <numFmt numFmtId="229" formatCode="&quot;×&quot;;&quot;×&quot;;&quot;○&quot;"/>
    <numFmt numFmtId="230" formatCode="#,##0.000;[Red]\-#,##0.000"/>
    <numFmt numFmtId="231" formatCode="#,##0_);\(#,##0\)"/>
    <numFmt numFmtId="232" formatCode="&quot;¥&quot;#,##0_);\(&quot;¥&quot;#,##0\)"/>
    <numFmt numFmtId="233" formatCode="#,##0.00000;&quot;△ &quot;#,##0.00000"/>
    <numFmt numFmtId="234" formatCode="0.0000_);[Red]\(0.0000\)"/>
    <numFmt numFmtId="235" formatCode="0.000_);[Red]\(0.000\)"/>
    <numFmt numFmtId="236" formatCode="###,###,"/>
    <numFmt numFmtId="237" formatCode="#,###,,"/>
    <numFmt numFmtId="238" formatCode="#,###,"/>
  </numFmts>
  <fonts count="55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b/>
      <sz val="9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12"/>
      <color theme="1"/>
      <name val="ＭＳ ゴシック"/>
      <family val="3"/>
    </font>
    <font>
      <b/>
      <sz val="9"/>
      <color theme="1"/>
      <name val="ＭＳ 明朝"/>
      <family val="1"/>
    </font>
    <font>
      <b/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</borders>
  <cellStyleXfs count="64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7" fillId="31" borderId="4" applyNumberFormat="0" applyAlignment="0" applyProtection="0"/>
    <xf numFmtId="178" fontId="0" fillId="0" borderId="0">
      <alignment/>
      <protection/>
    </xf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0">
    <xf numFmtId="178" fontId="0" fillId="0" borderId="0" xfId="0" applyAlignment="1">
      <alignment/>
    </xf>
    <xf numFmtId="178" fontId="49" fillId="0" borderId="0" xfId="0" applyFont="1" applyFill="1" applyAlignment="1" applyProtection="1">
      <alignment horizontal="left" vertical="center"/>
      <protection/>
    </xf>
    <xf numFmtId="178" fontId="50" fillId="0" borderId="0" xfId="0" applyFont="1" applyFill="1" applyAlignment="1">
      <alignment vertical="center"/>
    </xf>
    <xf numFmtId="178" fontId="50" fillId="0" borderId="0" xfId="0" applyFont="1" applyFill="1" applyBorder="1" applyAlignment="1" applyProtection="1">
      <alignment horizontal="left" vertical="center"/>
      <protection/>
    </xf>
    <xf numFmtId="178" fontId="50" fillId="0" borderId="0" xfId="0" applyFont="1" applyFill="1" applyBorder="1" applyAlignment="1">
      <alignment vertical="center"/>
    </xf>
    <xf numFmtId="178" fontId="50" fillId="0" borderId="10" xfId="0" applyFont="1" applyFill="1" applyBorder="1" applyAlignment="1">
      <alignment horizontal="center" vertical="center"/>
    </xf>
    <xf numFmtId="178" fontId="50" fillId="0" borderId="10" xfId="0" applyFont="1" applyFill="1" applyBorder="1" applyAlignment="1">
      <alignment horizontal="right" vertical="center"/>
    </xf>
    <xf numFmtId="178" fontId="50" fillId="0" borderId="11" xfId="0" applyFont="1" applyFill="1" applyBorder="1" applyAlignment="1" applyProtection="1">
      <alignment horizontal="centerContinuous" vertical="center"/>
      <protection/>
    </xf>
    <xf numFmtId="178" fontId="50" fillId="0" borderId="12" xfId="0" applyFont="1" applyFill="1" applyBorder="1" applyAlignment="1" applyProtection="1">
      <alignment horizontal="centerContinuous" vertical="center"/>
      <protection/>
    </xf>
    <xf numFmtId="178" fontId="50" fillId="0" borderId="13" xfId="0" applyFont="1" applyFill="1" applyBorder="1" applyAlignment="1" applyProtection="1" quotePrefix="1">
      <alignment horizontal="centerContinuous" vertical="center"/>
      <protection/>
    </xf>
    <xf numFmtId="178" fontId="50" fillId="0" borderId="12" xfId="0" applyFont="1" applyFill="1" applyBorder="1" applyAlignment="1">
      <alignment horizontal="centerContinuous" vertical="center"/>
    </xf>
    <xf numFmtId="178" fontId="50" fillId="0" borderId="11" xfId="0" applyFont="1" applyFill="1" applyBorder="1" applyAlignment="1">
      <alignment horizontal="centerContinuous" vertical="center"/>
    </xf>
    <xf numFmtId="178" fontId="50" fillId="0" borderId="14" xfId="0" applyFont="1" applyFill="1" applyBorder="1" applyAlignment="1" applyProtection="1">
      <alignment horizontal="center" vertical="center" shrinkToFit="1"/>
      <protection/>
    </xf>
    <xf numFmtId="178" fontId="50" fillId="0" borderId="15" xfId="0" applyFont="1" applyFill="1" applyBorder="1" applyAlignment="1" applyProtection="1">
      <alignment horizontal="center" vertical="center" shrinkToFit="1"/>
      <protection/>
    </xf>
    <xf numFmtId="178" fontId="50" fillId="0" borderId="16" xfId="0" applyFont="1" applyFill="1" applyBorder="1" applyAlignment="1" applyProtection="1">
      <alignment horizontal="center" vertical="center" shrinkToFit="1"/>
      <protection/>
    </xf>
    <xf numFmtId="178" fontId="50" fillId="0" borderId="17" xfId="0" applyFont="1" applyFill="1" applyBorder="1" applyAlignment="1" applyProtection="1" quotePrefix="1">
      <alignment horizontal="center" vertical="center"/>
      <protection/>
    </xf>
    <xf numFmtId="203" fontId="51" fillId="0" borderId="0" xfId="0" applyNumberFormat="1" applyFont="1" applyFill="1" applyBorder="1" applyAlignment="1" applyProtection="1">
      <alignment vertical="center"/>
      <protection/>
    </xf>
    <xf numFmtId="203" fontId="51" fillId="0" borderId="0" xfId="61" applyNumberFormat="1" applyFont="1" applyFill="1" applyBorder="1" applyAlignment="1" applyProtection="1">
      <alignment horizontal="right" vertical="center"/>
      <protection/>
    </xf>
    <xf numFmtId="178" fontId="50" fillId="0" borderId="0" xfId="0" applyFont="1" applyFill="1" applyBorder="1" applyAlignment="1" applyProtection="1">
      <alignment horizontal="distributed" vertical="center"/>
      <protection/>
    </xf>
    <xf numFmtId="178" fontId="50" fillId="0" borderId="17" xfId="0" applyFont="1" applyFill="1" applyBorder="1" applyAlignment="1" applyProtection="1">
      <alignment horizontal="distributed" vertical="center"/>
      <protection/>
    </xf>
    <xf numFmtId="178" fontId="50" fillId="0" borderId="18" xfId="0" applyFont="1" applyFill="1" applyBorder="1" applyAlignment="1" applyProtection="1">
      <alignment horizontal="distributed" vertical="center"/>
      <protection/>
    </xf>
    <xf numFmtId="178" fontId="50" fillId="0" borderId="12" xfId="0" applyFont="1" applyFill="1" applyBorder="1" applyAlignment="1" applyProtection="1">
      <alignment horizontal="center" vertical="center"/>
      <protection/>
    </xf>
    <xf numFmtId="178" fontId="52" fillId="0" borderId="18" xfId="0" applyFont="1" applyBorder="1" applyAlignment="1">
      <alignment vertical="center"/>
    </xf>
    <xf numFmtId="178" fontId="53" fillId="0" borderId="17" xfId="0" applyFont="1" applyFill="1" applyBorder="1" applyAlignment="1" applyProtection="1" quotePrefix="1">
      <alignment horizontal="center" vertical="center"/>
      <protection/>
    </xf>
    <xf numFmtId="203" fontId="54" fillId="0" borderId="0" xfId="61" applyNumberFormat="1" applyFont="1" applyFill="1" applyBorder="1" applyAlignment="1" applyProtection="1">
      <alignment horizontal="right" vertical="center"/>
      <protection/>
    </xf>
    <xf numFmtId="178" fontId="53" fillId="0" borderId="0" xfId="0" applyFont="1" applyFill="1" applyBorder="1" applyAlignment="1">
      <alignment vertical="center"/>
    </xf>
    <xf numFmtId="178" fontId="53" fillId="0" borderId="0" xfId="0" applyFont="1" applyFill="1" applyAlignment="1">
      <alignment vertical="center"/>
    </xf>
    <xf numFmtId="178" fontId="51" fillId="0" borderId="19" xfId="61" applyFont="1" applyFill="1" applyBorder="1" applyAlignment="1" applyProtection="1">
      <alignment horizontal="right" vertical="center"/>
      <protection/>
    </xf>
    <xf numFmtId="178" fontId="51" fillId="0" borderId="0" xfId="61" applyFont="1" applyFill="1" applyBorder="1" applyAlignment="1" applyProtection="1">
      <alignment horizontal="right" vertical="center"/>
      <protection/>
    </xf>
    <xf numFmtId="178" fontId="51" fillId="0" borderId="10" xfId="61" applyFont="1" applyFill="1" applyBorder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en_I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F\H24&#26757;&#26412;\&#21172;&#20351;&#38306;&#20418;&#32207;&#21512;&#35519;&#26619;\&#22522;&#30990;&#35519;&#26619;\&#32113;&#35336;&#24180;&#37969;\H24.12\&#65320;&#65298;&#65300;&#20803;&#12487;&#12540;&#12479;\&#32113;&#35336;&#36039;&#26009;&#29677;\&#32113;&#35336;&#24180;&#37969;\&#65320;&#65297;&#65305;&#24180;&#37969;\&#20316;&#26989;\11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_17"/>
    </sheetNames>
    <sheetDataSet>
      <sheetData sheetId="0">
        <row r="1">
          <cell r="B1" t="str">
            <v>１１－１７　港湾別品目別輸移出入実績（平成１３～平成１７年）</v>
          </cell>
        </row>
        <row r="3">
          <cell r="B3" t="str">
            <v>（単位　千ｔ）</v>
          </cell>
          <cell r="H3" t="str">
            <v>県 港 湾 課</v>
          </cell>
        </row>
        <row r="4">
          <cell r="B4" t="str">
            <v>年次</v>
          </cell>
          <cell r="C4" t="str">
            <v>総　　数</v>
          </cell>
          <cell r="F4" t="str">
            <v>三角港</v>
          </cell>
        </row>
        <row r="5">
          <cell r="C5" t="str">
            <v>総　　数</v>
          </cell>
          <cell r="D5" t="str">
            <v>輸 移 出</v>
          </cell>
          <cell r="E5" t="str">
            <v>輸 移 入</v>
          </cell>
          <cell r="F5" t="str">
            <v>総　　数</v>
          </cell>
          <cell r="G5" t="str">
            <v>輸 移 出</v>
          </cell>
          <cell r="H5" t="str">
            <v>輸 移 入</v>
          </cell>
        </row>
        <row r="6">
          <cell r="B6" t="str">
            <v>平成１３年</v>
          </cell>
          <cell r="C6">
            <v>2110</v>
          </cell>
          <cell r="D6">
            <v>110</v>
          </cell>
          <cell r="E6">
            <v>2001</v>
          </cell>
          <cell r="F6">
            <v>68</v>
          </cell>
          <cell r="G6">
            <v>14</v>
          </cell>
          <cell r="H6">
            <v>54</v>
          </cell>
        </row>
        <row r="7">
          <cell r="B7" t="str">
            <v>　</v>
          </cell>
          <cell r="C7">
            <v>23942</v>
          </cell>
          <cell r="D7">
            <v>8900</v>
          </cell>
          <cell r="E7">
            <v>15041</v>
          </cell>
          <cell r="F7">
            <v>1340</v>
          </cell>
          <cell r="G7">
            <v>775</v>
          </cell>
          <cell r="H7">
            <v>565</v>
          </cell>
        </row>
        <row r="8">
          <cell r="B8" t="str">
            <v>　　１４　</v>
          </cell>
          <cell r="C8">
            <v>2011</v>
          </cell>
          <cell r="D8">
            <v>101</v>
          </cell>
          <cell r="E8">
            <v>1910</v>
          </cell>
          <cell r="F8">
            <v>41</v>
          </cell>
          <cell r="G8">
            <v>4</v>
          </cell>
          <cell r="H8">
            <v>37</v>
          </cell>
        </row>
        <row r="9">
          <cell r="B9" t="str">
            <v>　</v>
          </cell>
          <cell r="C9">
            <v>22113</v>
          </cell>
          <cell r="D9">
            <v>8307</v>
          </cell>
          <cell r="E9">
            <v>13806</v>
          </cell>
          <cell r="F9">
            <v>1239</v>
          </cell>
          <cell r="G9">
            <v>708</v>
          </cell>
          <cell r="H9">
            <v>531</v>
          </cell>
        </row>
        <row r="10">
          <cell r="B10" t="str">
            <v>　１５</v>
          </cell>
          <cell r="C10">
            <v>1758</v>
          </cell>
          <cell r="D10">
            <v>98</v>
          </cell>
          <cell r="E10">
            <v>1660</v>
          </cell>
          <cell r="F10">
            <v>37</v>
          </cell>
          <cell r="G10">
            <v>8</v>
          </cell>
          <cell r="H10">
            <v>29</v>
          </cell>
        </row>
        <row r="11">
          <cell r="B11" t="str">
            <v>　</v>
          </cell>
          <cell r="C11">
            <v>20680</v>
          </cell>
          <cell r="D11">
            <v>7737</v>
          </cell>
          <cell r="E11">
            <v>12944</v>
          </cell>
          <cell r="F11">
            <v>894</v>
          </cell>
          <cell r="G11">
            <v>522</v>
          </cell>
          <cell r="H11">
            <v>372</v>
          </cell>
        </row>
        <row r="12">
          <cell r="B12" t="str">
            <v>　１６</v>
          </cell>
          <cell r="C12">
            <v>3</v>
          </cell>
          <cell r="D12">
            <v>146</v>
          </cell>
          <cell r="E12">
            <v>1952</v>
          </cell>
          <cell r="F12">
            <v>64</v>
          </cell>
          <cell r="G12">
            <v>33</v>
          </cell>
          <cell r="H12">
            <v>31</v>
          </cell>
        </row>
        <row r="13">
          <cell r="B13" t="str">
            <v>　</v>
          </cell>
          <cell r="C13">
            <v>21032</v>
          </cell>
          <cell r="D13">
            <v>7519</v>
          </cell>
          <cell r="E13">
            <v>13513</v>
          </cell>
          <cell r="F13">
            <v>869</v>
          </cell>
          <cell r="G13">
            <v>564</v>
          </cell>
          <cell r="H13">
            <v>305</v>
          </cell>
        </row>
        <row r="14">
          <cell r="B14" t="str">
            <v>　１７</v>
          </cell>
        </row>
        <row r="15">
          <cell r="B15" t="str">
            <v>　</v>
          </cell>
        </row>
        <row r="16">
          <cell r="B16" t="str">
            <v>農水産品</v>
          </cell>
        </row>
        <row r="18">
          <cell r="B18" t="str">
            <v>林産品</v>
          </cell>
        </row>
        <row r="20">
          <cell r="B20" t="str">
            <v>鉱産品</v>
          </cell>
        </row>
        <row r="22">
          <cell r="B22" t="str">
            <v>金属機械工業品</v>
          </cell>
        </row>
        <row r="24">
          <cell r="B24" t="str">
            <v>化学工業品</v>
          </cell>
        </row>
        <row r="26">
          <cell r="B26" t="str">
            <v>軽工業品</v>
          </cell>
        </row>
        <row r="28">
          <cell r="B28" t="str">
            <v>雑工業品</v>
          </cell>
        </row>
        <row r="30">
          <cell r="B30" t="str">
            <v>特殊品</v>
          </cell>
        </row>
        <row r="32">
          <cell r="B32" t="str">
            <v>その他の製品</v>
          </cell>
        </row>
        <row r="36">
          <cell r="B36" t="str">
            <v>年次</v>
          </cell>
          <cell r="C36" t="str">
            <v>八代港</v>
          </cell>
          <cell r="F36" t="str">
            <v>水俣港</v>
          </cell>
          <cell r="I36" t="str">
            <v>その他</v>
          </cell>
        </row>
        <row r="37">
          <cell r="C37" t="str">
            <v>総　　数</v>
          </cell>
          <cell r="D37" t="str">
            <v>輸 移 出</v>
          </cell>
          <cell r="E37" t="str">
            <v>輸 移 入</v>
          </cell>
          <cell r="F37" t="str">
            <v>総　　数</v>
          </cell>
          <cell r="G37" t="str">
            <v>輸 移 出</v>
          </cell>
          <cell r="H37" t="str">
            <v>輸 移 入</v>
          </cell>
          <cell r="I37" t="str">
            <v>総　　数</v>
          </cell>
          <cell r="J37" t="str">
            <v>輸 移 出</v>
          </cell>
          <cell r="K37" t="str">
            <v>輸 移 入</v>
          </cell>
        </row>
        <row r="38">
          <cell r="B38" t="str">
            <v>平成１３年</v>
          </cell>
          <cell r="C38">
            <v>1594</v>
          </cell>
          <cell r="D38">
            <v>63</v>
          </cell>
          <cell r="E38">
            <v>1532</v>
          </cell>
          <cell r="F38">
            <v>274</v>
          </cell>
          <cell r="G38" t="str">
            <v>-</v>
          </cell>
          <cell r="H38">
            <v>274</v>
          </cell>
          <cell r="I38">
            <v>174</v>
          </cell>
          <cell r="J38">
            <v>33</v>
          </cell>
          <cell r="K38">
            <v>141</v>
          </cell>
        </row>
        <row r="39">
          <cell r="B39" t="str">
            <v>　</v>
          </cell>
          <cell r="C39">
            <v>4867</v>
          </cell>
          <cell r="D39">
            <v>353</v>
          </cell>
          <cell r="E39">
            <v>4515</v>
          </cell>
          <cell r="F39">
            <v>574</v>
          </cell>
          <cell r="G39">
            <v>82</v>
          </cell>
          <cell r="H39">
            <v>492</v>
          </cell>
          <cell r="I39">
            <v>17161</v>
          </cell>
          <cell r="J39">
            <v>7690</v>
          </cell>
          <cell r="K39">
            <v>9469</v>
          </cell>
        </row>
        <row r="40">
          <cell r="B40" t="str">
            <v>　　１４　</v>
          </cell>
          <cell r="C40">
            <v>1636</v>
          </cell>
          <cell r="D40">
            <v>74</v>
          </cell>
          <cell r="E40">
            <v>1562</v>
          </cell>
          <cell r="F40">
            <v>220</v>
          </cell>
          <cell r="G40" t="str">
            <v>-</v>
          </cell>
          <cell r="H40">
            <v>220</v>
          </cell>
          <cell r="I40">
            <v>114</v>
          </cell>
          <cell r="J40">
            <v>23</v>
          </cell>
          <cell r="K40">
            <v>91</v>
          </cell>
        </row>
        <row r="41">
          <cell r="B41" t="str">
            <v>　</v>
          </cell>
          <cell r="C41">
            <v>4277</v>
          </cell>
          <cell r="D41">
            <v>263</v>
          </cell>
          <cell r="E41">
            <v>4014</v>
          </cell>
          <cell r="F41">
            <v>478</v>
          </cell>
          <cell r="G41">
            <v>100</v>
          </cell>
          <cell r="H41">
            <v>378</v>
          </cell>
          <cell r="I41">
            <v>16119</v>
          </cell>
          <cell r="J41">
            <v>7236</v>
          </cell>
          <cell r="K41">
            <v>8883</v>
          </cell>
        </row>
        <row r="42">
          <cell r="B42" t="str">
            <v>　１５</v>
          </cell>
          <cell r="C42">
            <v>1464</v>
          </cell>
          <cell r="D42">
            <v>77</v>
          </cell>
          <cell r="E42">
            <v>1387</v>
          </cell>
          <cell r="F42">
            <v>182</v>
          </cell>
          <cell r="G42" t="str">
            <v>-</v>
          </cell>
          <cell r="H42">
            <v>182</v>
          </cell>
          <cell r="I42">
            <v>75</v>
          </cell>
          <cell r="J42">
            <v>13</v>
          </cell>
          <cell r="K42">
            <v>62</v>
          </cell>
        </row>
        <row r="43">
          <cell r="B43" t="str">
            <v>　</v>
          </cell>
          <cell r="C43">
            <v>4031</v>
          </cell>
          <cell r="D43">
            <v>281</v>
          </cell>
          <cell r="E43">
            <v>3750</v>
          </cell>
          <cell r="F43">
            <v>412</v>
          </cell>
          <cell r="G43">
            <v>109</v>
          </cell>
          <cell r="H43">
            <v>303</v>
          </cell>
          <cell r="I43">
            <v>15344</v>
          </cell>
          <cell r="J43">
            <v>6825</v>
          </cell>
          <cell r="K43">
            <v>8519</v>
          </cell>
        </row>
        <row r="44">
          <cell r="B44" t="str">
            <v>　１６</v>
          </cell>
          <cell r="C44">
            <v>1724</v>
          </cell>
          <cell r="D44">
            <v>91</v>
          </cell>
          <cell r="E44">
            <v>1633</v>
          </cell>
          <cell r="F44">
            <v>212</v>
          </cell>
          <cell r="G44">
            <v>1</v>
          </cell>
          <cell r="H44">
            <v>211</v>
          </cell>
          <cell r="I44">
            <v>98</v>
          </cell>
          <cell r="J44">
            <v>21</v>
          </cell>
          <cell r="K44">
            <v>77</v>
          </cell>
        </row>
        <row r="45">
          <cell r="B45" t="str">
            <v>　</v>
          </cell>
          <cell r="C45">
            <v>4663</v>
          </cell>
          <cell r="D45">
            <v>290</v>
          </cell>
          <cell r="E45">
            <v>4373</v>
          </cell>
          <cell r="F45">
            <v>461</v>
          </cell>
          <cell r="G45">
            <v>108</v>
          </cell>
          <cell r="H45">
            <v>353</v>
          </cell>
          <cell r="I45">
            <v>15039</v>
          </cell>
          <cell r="J45">
            <v>6557</v>
          </cell>
          <cell r="K45">
            <v>8482</v>
          </cell>
        </row>
        <row r="46">
          <cell r="B46" t="str">
            <v>　１７</v>
          </cell>
        </row>
        <row r="47">
          <cell r="B47" t="str">
            <v>　</v>
          </cell>
        </row>
        <row r="48">
          <cell r="B48" t="str">
            <v>農水産品</v>
          </cell>
        </row>
        <row r="50">
          <cell r="B50" t="str">
            <v>林産品</v>
          </cell>
        </row>
        <row r="52">
          <cell r="B52" t="str">
            <v>鉱産品</v>
          </cell>
        </row>
        <row r="54">
          <cell r="B54" t="str">
            <v>金属機械工業品</v>
          </cell>
        </row>
        <row r="56">
          <cell r="B56" t="str">
            <v>化学工業品</v>
          </cell>
        </row>
        <row r="58">
          <cell r="B58" t="str">
            <v>軽工業品</v>
          </cell>
        </row>
        <row r="60">
          <cell r="B60" t="str">
            <v>雑工業品</v>
          </cell>
        </row>
        <row r="62">
          <cell r="B62" t="str">
            <v>特殊品</v>
          </cell>
        </row>
        <row r="64">
          <cell r="B64" t="str">
            <v>その他の製品</v>
          </cell>
        </row>
        <row r="67">
          <cell r="B67" t="str">
            <v>１）国土交通省総合政策局の「港湾統計調査」の結果である。</v>
          </cell>
        </row>
        <row r="68">
          <cell r="B68" t="str">
            <v>２）二段書きの上段は外国貿易内数。</v>
          </cell>
        </row>
        <row r="69">
          <cell r="B69" t="str">
            <v>３）その他の製品には分類不能のもの及びフェリー取扱いを含む。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29"/>
  <sheetViews>
    <sheetView showGridLines="0" tabSelected="1" zoomScaleSheetLayoutView="100" zoomScalePageLayoutView="0" workbookViewId="0" topLeftCell="A1">
      <selection activeCell="K16" sqref="K16"/>
    </sheetView>
  </sheetViews>
  <sheetFormatPr defaultColWidth="10.59765625" defaultRowHeight="19.5" customHeight="1"/>
  <cols>
    <col min="1" max="1" width="15.59765625" style="2" customWidth="1"/>
    <col min="2" max="2" width="6.59765625" style="2" customWidth="1"/>
    <col min="3" max="3" width="7.59765625" style="2" customWidth="1"/>
    <col min="4" max="4" width="6.59765625" style="2" customWidth="1"/>
    <col min="5" max="5" width="7.59765625" style="2" customWidth="1"/>
    <col min="6" max="6" width="6.59765625" style="2" customWidth="1"/>
    <col min="7" max="7" width="7.59765625" style="2" customWidth="1"/>
    <col min="8" max="8" width="6.59765625" style="2" customWidth="1"/>
    <col min="9" max="9" width="7.59765625" style="2" customWidth="1"/>
    <col min="10" max="10" width="6.59765625" style="2" customWidth="1"/>
    <col min="11" max="11" width="7.59765625" style="2" customWidth="1"/>
    <col min="12" max="16384" width="10.59765625" style="2" customWidth="1"/>
  </cols>
  <sheetData>
    <row r="1" ht="19.5" customHeight="1">
      <c r="A1" s="1" t="s">
        <v>29</v>
      </c>
    </row>
    <row r="2" ht="13.5" customHeight="1"/>
    <row r="3" spans="1:11" ht="13.5" customHeight="1">
      <c r="A3" s="3" t="s">
        <v>0</v>
      </c>
      <c r="B3" s="4"/>
      <c r="C3" s="4"/>
      <c r="D3" s="4"/>
      <c r="E3" s="4"/>
      <c r="F3" s="4"/>
      <c r="G3" s="4"/>
      <c r="H3" s="4"/>
      <c r="I3" s="5"/>
      <c r="J3" s="5"/>
      <c r="K3" s="6" t="s">
        <v>27</v>
      </c>
    </row>
    <row r="4" spans="1:12" ht="13.5" customHeight="1">
      <c r="A4" s="21" t="s">
        <v>6</v>
      </c>
      <c r="B4" s="7" t="s">
        <v>1</v>
      </c>
      <c r="C4" s="8"/>
      <c r="D4" s="9" t="s">
        <v>2</v>
      </c>
      <c r="E4" s="10"/>
      <c r="F4" s="9" t="s">
        <v>3</v>
      </c>
      <c r="G4" s="10"/>
      <c r="H4" s="9" t="s">
        <v>4</v>
      </c>
      <c r="I4" s="10"/>
      <c r="J4" s="9" t="s">
        <v>5</v>
      </c>
      <c r="K4" s="11"/>
      <c r="L4" s="4"/>
    </row>
    <row r="5" spans="1:12" ht="13.5" customHeight="1">
      <c r="A5" s="22"/>
      <c r="B5" s="12" t="s">
        <v>28</v>
      </c>
      <c r="C5" s="13" t="s">
        <v>8</v>
      </c>
      <c r="D5" s="13" t="s">
        <v>7</v>
      </c>
      <c r="E5" s="13" t="s">
        <v>8</v>
      </c>
      <c r="F5" s="13" t="s">
        <v>7</v>
      </c>
      <c r="G5" s="13" t="s">
        <v>8</v>
      </c>
      <c r="H5" s="13" t="s">
        <v>7</v>
      </c>
      <c r="I5" s="13" t="s">
        <v>8</v>
      </c>
      <c r="J5" s="13" t="s">
        <v>7</v>
      </c>
      <c r="K5" s="14" t="s">
        <v>8</v>
      </c>
      <c r="L5" s="4"/>
    </row>
    <row r="6" spans="1:12" ht="13.5" customHeight="1">
      <c r="A6" s="15" t="s">
        <v>30</v>
      </c>
      <c r="B6" s="16">
        <v>715</v>
      </c>
      <c r="C6" s="16">
        <v>87801</v>
      </c>
      <c r="D6" s="16">
        <v>526</v>
      </c>
      <c r="E6" s="16">
        <v>65688</v>
      </c>
      <c r="F6" s="16">
        <v>57</v>
      </c>
      <c r="G6" s="16">
        <v>9579</v>
      </c>
      <c r="H6" s="16">
        <v>77</v>
      </c>
      <c r="I6" s="16">
        <v>5022</v>
      </c>
      <c r="J6" s="16">
        <v>55</v>
      </c>
      <c r="K6" s="16">
        <v>7512</v>
      </c>
      <c r="L6" s="4"/>
    </row>
    <row r="7" spans="1:12" ht="13.5" customHeight="1">
      <c r="A7" s="15" t="s">
        <v>31</v>
      </c>
      <c r="B7" s="17">
        <v>721</v>
      </c>
      <c r="C7" s="17">
        <v>86053</v>
      </c>
      <c r="D7" s="17">
        <v>535</v>
      </c>
      <c r="E7" s="17">
        <v>64180</v>
      </c>
      <c r="F7" s="17">
        <v>57</v>
      </c>
      <c r="G7" s="17">
        <v>9459</v>
      </c>
      <c r="H7" s="17">
        <v>64</v>
      </c>
      <c r="I7" s="17">
        <v>4447</v>
      </c>
      <c r="J7" s="17">
        <v>65</v>
      </c>
      <c r="K7" s="17">
        <v>7967</v>
      </c>
      <c r="L7" s="4"/>
    </row>
    <row r="8" spans="1:12" ht="13.5" customHeight="1">
      <c r="A8" s="15" t="s">
        <v>32</v>
      </c>
      <c r="B8" s="17">
        <v>698</v>
      </c>
      <c r="C8" s="17">
        <v>84903</v>
      </c>
      <c r="D8" s="17">
        <v>516</v>
      </c>
      <c r="E8" s="17">
        <v>63268</v>
      </c>
      <c r="F8" s="17">
        <v>56</v>
      </c>
      <c r="G8" s="17">
        <v>9129</v>
      </c>
      <c r="H8" s="17">
        <v>58</v>
      </c>
      <c r="I8" s="17">
        <v>4397</v>
      </c>
      <c r="J8" s="17">
        <v>68</v>
      </c>
      <c r="K8" s="17">
        <v>8109</v>
      </c>
      <c r="L8" s="4"/>
    </row>
    <row r="9" spans="1:12" ht="13.5" customHeight="1">
      <c r="A9" s="15" t="s">
        <v>33</v>
      </c>
      <c r="B9" s="17">
        <v>676</v>
      </c>
      <c r="C9" s="17">
        <v>83696</v>
      </c>
      <c r="D9" s="17">
        <v>496</v>
      </c>
      <c r="E9" s="17">
        <v>62408</v>
      </c>
      <c r="F9" s="17">
        <v>58</v>
      </c>
      <c r="G9" s="17">
        <v>8920</v>
      </c>
      <c r="H9" s="17">
        <v>58</v>
      </c>
      <c r="I9" s="17">
        <v>4433</v>
      </c>
      <c r="J9" s="17">
        <v>64</v>
      </c>
      <c r="K9" s="17">
        <v>7935</v>
      </c>
      <c r="L9" s="4"/>
    </row>
    <row r="10" spans="1:12" s="26" customFormat="1" ht="13.5" customHeight="1">
      <c r="A10" s="23" t="s">
        <v>34</v>
      </c>
      <c r="B10" s="24">
        <f aca="true" t="shared" si="0" ref="B10:K10">+B11+B12+B13+B14+B15+B16+B17+B18+B19+B20+B21+B22+B23+B24+B25+B26+B27++B28</f>
        <v>664</v>
      </c>
      <c r="C10" s="24">
        <f t="shared" si="0"/>
        <v>81172</v>
      </c>
      <c r="D10" s="24">
        <f t="shared" si="0"/>
        <v>496</v>
      </c>
      <c r="E10" s="24">
        <f t="shared" si="0"/>
        <v>60430</v>
      </c>
      <c r="F10" s="24">
        <f t="shared" si="0"/>
        <v>57</v>
      </c>
      <c r="G10" s="24">
        <f t="shared" si="0"/>
        <v>9485</v>
      </c>
      <c r="H10" s="24">
        <f t="shared" si="0"/>
        <v>53</v>
      </c>
      <c r="I10" s="24">
        <f t="shared" si="0"/>
        <v>3471</v>
      </c>
      <c r="J10" s="24">
        <f t="shared" si="0"/>
        <v>58</v>
      </c>
      <c r="K10" s="24">
        <f t="shared" si="0"/>
        <v>7786</v>
      </c>
      <c r="L10" s="25"/>
    </row>
    <row r="11" spans="1:12" ht="13.5" customHeight="1">
      <c r="A11" s="18" t="s">
        <v>9</v>
      </c>
      <c r="B11" s="27">
        <f>D11+F11+H11+J11</f>
        <v>0</v>
      </c>
      <c r="C11" s="28">
        <f>E11+G11+I11+K11</f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4"/>
    </row>
    <row r="12" spans="1:12" ht="13.5" customHeight="1">
      <c r="A12" s="19" t="s">
        <v>10</v>
      </c>
      <c r="B12" s="28">
        <f aca="true" t="shared" si="1" ref="B12:C28">D12+F12+H12+J12</f>
        <v>6</v>
      </c>
      <c r="C12" s="28">
        <f t="shared" si="1"/>
        <v>218</v>
      </c>
      <c r="D12" s="17">
        <v>6</v>
      </c>
      <c r="E12" s="17">
        <v>218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4"/>
    </row>
    <row r="13" spans="1:12" ht="13.5" customHeight="1">
      <c r="A13" s="19" t="s">
        <v>11</v>
      </c>
      <c r="B13" s="28">
        <f t="shared" si="1"/>
        <v>2</v>
      </c>
      <c r="C13" s="28">
        <f t="shared" si="1"/>
        <v>25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17">
        <v>2</v>
      </c>
      <c r="K13" s="17">
        <v>25</v>
      </c>
      <c r="L13" s="4"/>
    </row>
    <row r="14" spans="1:12" ht="13.5" customHeight="1">
      <c r="A14" s="19" t="s">
        <v>12</v>
      </c>
      <c r="B14" s="28">
        <f t="shared" si="1"/>
        <v>31</v>
      </c>
      <c r="C14" s="28">
        <f t="shared" si="1"/>
        <v>6562</v>
      </c>
      <c r="D14" s="17">
        <v>17</v>
      </c>
      <c r="E14" s="17">
        <v>701</v>
      </c>
      <c r="F14" s="17">
        <v>12</v>
      </c>
      <c r="G14" s="17">
        <v>5761</v>
      </c>
      <c r="H14" s="17">
        <v>2</v>
      </c>
      <c r="I14" s="17">
        <v>100</v>
      </c>
      <c r="J14" s="28">
        <v>0</v>
      </c>
      <c r="K14" s="28">
        <v>0</v>
      </c>
      <c r="L14" s="4"/>
    </row>
    <row r="15" spans="1:12" ht="13.5" customHeight="1">
      <c r="A15" s="19" t="s">
        <v>13</v>
      </c>
      <c r="B15" s="28">
        <f t="shared" si="1"/>
        <v>104</v>
      </c>
      <c r="C15" s="28">
        <f t="shared" si="1"/>
        <v>20756</v>
      </c>
      <c r="D15" s="17">
        <v>75</v>
      </c>
      <c r="E15" s="17">
        <v>17158</v>
      </c>
      <c r="F15" s="17">
        <v>2</v>
      </c>
      <c r="G15" s="17">
        <v>96</v>
      </c>
      <c r="H15" s="17">
        <v>8</v>
      </c>
      <c r="I15" s="17">
        <v>1195</v>
      </c>
      <c r="J15" s="17">
        <v>19</v>
      </c>
      <c r="K15" s="17">
        <v>2307</v>
      </c>
      <c r="L15" s="4"/>
    </row>
    <row r="16" spans="1:12" ht="13.5" customHeight="1">
      <c r="A16" s="19" t="s">
        <v>14</v>
      </c>
      <c r="B16" s="28">
        <f t="shared" si="1"/>
        <v>21</v>
      </c>
      <c r="C16" s="28">
        <f t="shared" si="1"/>
        <v>1534</v>
      </c>
      <c r="D16" s="17">
        <v>18</v>
      </c>
      <c r="E16" s="17">
        <v>1503</v>
      </c>
      <c r="F16" s="28">
        <v>0</v>
      </c>
      <c r="G16" s="28">
        <v>0</v>
      </c>
      <c r="H16" s="17">
        <v>3</v>
      </c>
      <c r="I16" s="17">
        <v>31</v>
      </c>
      <c r="J16" s="28">
        <v>0</v>
      </c>
      <c r="K16" s="28">
        <v>0</v>
      </c>
      <c r="L16" s="4"/>
    </row>
    <row r="17" spans="1:12" ht="13.5" customHeight="1">
      <c r="A17" s="19" t="s">
        <v>21</v>
      </c>
      <c r="B17" s="28">
        <f t="shared" si="1"/>
        <v>11</v>
      </c>
      <c r="C17" s="28">
        <f t="shared" si="1"/>
        <v>2196</v>
      </c>
      <c r="D17" s="17">
        <v>7</v>
      </c>
      <c r="E17" s="17">
        <v>1881</v>
      </c>
      <c r="F17" s="28">
        <v>0</v>
      </c>
      <c r="G17" s="28">
        <v>0</v>
      </c>
      <c r="H17" s="17">
        <v>2</v>
      </c>
      <c r="I17" s="17">
        <v>119</v>
      </c>
      <c r="J17" s="17">
        <v>2</v>
      </c>
      <c r="K17" s="17">
        <v>196</v>
      </c>
      <c r="L17" s="4"/>
    </row>
    <row r="18" spans="1:12" ht="13.5" customHeight="1">
      <c r="A18" s="19" t="s">
        <v>22</v>
      </c>
      <c r="B18" s="28">
        <f t="shared" si="1"/>
        <v>87</v>
      </c>
      <c r="C18" s="28">
        <f t="shared" si="1"/>
        <v>5537</v>
      </c>
      <c r="D18" s="17">
        <v>76</v>
      </c>
      <c r="E18" s="17">
        <v>5280</v>
      </c>
      <c r="F18" s="17">
        <v>3</v>
      </c>
      <c r="G18" s="17">
        <v>22</v>
      </c>
      <c r="H18" s="17">
        <v>3</v>
      </c>
      <c r="I18" s="17">
        <v>149</v>
      </c>
      <c r="J18" s="17">
        <v>5</v>
      </c>
      <c r="K18" s="17">
        <v>86</v>
      </c>
      <c r="L18" s="4"/>
    </row>
    <row r="19" spans="1:12" ht="13.5" customHeight="1">
      <c r="A19" s="19" t="s">
        <v>15</v>
      </c>
      <c r="B19" s="28">
        <f t="shared" si="1"/>
        <v>55</v>
      </c>
      <c r="C19" s="28">
        <f t="shared" si="1"/>
        <v>4650</v>
      </c>
      <c r="D19" s="17">
        <v>45</v>
      </c>
      <c r="E19" s="17">
        <v>4126</v>
      </c>
      <c r="F19" s="17">
        <v>1</v>
      </c>
      <c r="G19" s="17">
        <v>97</v>
      </c>
      <c r="H19" s="17">
        <v>3</v>
      </c>
      <c r="I19" s="17">
        <v>127</v>
      </c>
      <c r="J19" s="17">
        <v>6</v>
      </c>
      <c r="K19" s="17">
        <v>300</v>
      </c>
      <c r="L19" s="4"/>
    </row>
    <row r="20" spans="1:12" ht="13.5" customHeight="1">
      <c r="A20" s="19" t="s">
        <v>16</v>
      </c>
      <c r="B20" s="28">
        <f t="shared" si="1"/>
        <v>29</v>
      </c>
      <c r="C20" s="28">
        <f t="shared" si="1"/>
        <v>7026</v>
      </c>
      <c r="D20" s="17">
        <v>20</v>
      </c>
      <c r="E20" s="17">
        <v>3897</v>
      </c>
      <c r="F20" s="28">
        <v>0</v>
      </c>
      <c r="G20" s="28">
        <v>0</v>
      </c>
      <c r="H20" s="17">
        <v>5</v>
      </c>
      <c r="I20" s="17">
        <v>257</v>
      </c>
      <c r="J20" s="17">
        <v>4</v>
      </c>
      <c r="K20" s="17">
        <v>2872</v>
      </c>
      <c r="L20" s="4"/>
    </row>
    <row r="21" spans="1:12" ht="13.5" customHeight="1">
      <c r="A21" s="19" t="s">
        <v>17</v>
      </c>
      <c r="B21" s="28">
        <f t="shared" si="1"/>
        <v>4</v>
      </c>
      <c r="C21" s="28">
        <f t="shared" si="1"/>
        <v>61</v>
      </c>
      <c r="D21" s="17">
        <v>3</v>
      </c>
      <c r="E21" s="17">
        <v>33</v>
      </c>
      <c r="F21" s="28">
        <v>0</v>
      </c>
      <c r="G21" s="28">
        <v>0</v>
      </c>
      <c r="H21" s="28">
        <v>1</v>
      </c>
      <c r="I21" s="28">
        <v>28</v>
      </c>
      <c r="J21" s="28">
        <v>0</v>
      </c>
      <c r="K21" s="28">
        <v>0</v>
      </c>
      <c r="L21" s="4"/>
    </row>
    <row r="22" spans="1:12" ht="13.5" customHeight="1">
      <c r="A22" s="19" t="s">
        <v>23</v>
      </c>
      <c r="B22" s="28">
        <f t="shared" si="1"/>
        <v>3</v>
      </c>
      <c r="C22" s="28">
        <f t="shared" si="1"/>
        <v>304</v>
      </c>
      <c r="D22" s="17">
        <v>3</v>
      </c>
      <c r="E22" s="17">
        <v>304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4"/>
    </row>
    <row r="23" spans="1:12" ht="13.5" customHeight="1">
      <c r="A23" s="19" t="s">
        <v>24</v>
      </c>
      <c r="B23" s="28">
        <f t="shared" si="1"/>
        <v>31</v>
      </c>
      <c r="C23" s="28">
        <f t="shared" si="1"/>
        <v>3348</v>
      </c>
      <c r="D23" s="17">
        <v>20</v>
      </c>
      <c r="E23" s="17">
        <v>1195</v>
      </c>
      <c r="F23" s="17">
        <v>8</v>
      </c>
      <c r="G23" s="17">
        <v>1582</v>
      </c>
      <c r="H23" s="17">
        <v>1</v>
      </c>
      <c r="I23" s="17">
        <v>133</v>
      </c>
      <c r="J23" s="17">
        <v>2</v>
      </c>
      <c r="K23" s="17">
        <v>438</v>
      </c>
      <c r="L23" s="4"/>
    </row>
    <row r="24" spans="1:12" ht="13.5" customHeight="1">
      <c r="A24" s="19" t="s">
        <v>25</v>
      </c>
      <c r="B24" s="28">
        <f t="shared" si="1"/>
        <v>123</v>
      </c>
      <c r="C24" s="28">
        <f t="shared" si="1"/>
        <v>3027</v>
      </c>
      <c r="D24" s="17">
        <v>98</v>
      </c>
      <c r="E24" s="17">
        <v>1546</v>
      </c>
      <c r="F24" s="17">
        <v>12</v>
      </c>
      <c r="G24" s="17">
        <v>937</v>
      </c>
      <c r="H24" s="17">
        <v>5</v>
      </c>
      <c r="I24" s="17">
        <v>187</v>
      </c>
      <c r="J24" s="17">
        <v>8</v>
      </c>
      <c r="K24" s="17">
        <v>357</v>
      </c>
      <c r="L24" s="4"/>
    </row>
    <row r="25" spans="1:12" ht="13.5" customHeight="1">
      <c r="A25" s="19" t="s">
        <v>26</v>
      </c>
      <c r="B25" s="28">
        <f t="shared" si="1"/>
        <v>26</v>
      </c>
      <c r="C25" s="28">
        <f t="shared" si="1"/>
        <v>6136</v>
      </c>
      <c r="D25" s="17">
        <v>7</v>
      </c>
      <c r="E25" s="17">
        <v>4296</v>
      </c>
      <c r="F25" s="28">
        <v>0</v>
      </c>
      <c r="G25" s="28">
        <v>0</v>
      </c>
      <c r="H25" s="17">
        <v>17</v>
      </c>
      <c r="I25" s="17">
        <v>1089</v>
      </c>
      <c r="J25" s="28">
        <v>2</v>
      </c>
      <c r="K25" s="28">
        <v>751</v>
      </c>
      <c r="L25" s="4"/>
    </row>
    <row r="26" spans="1:12" ht="13.5" customHeight="1">
      <c r="A26" s="19" t="s">
        <v>18</v>
      </c>
      <c r="B26" s="28">
        <f t="shared" si="1"/>
        <v>22</v>
      </c>
      <c r="C26" s="28">
        <f t="shared" si="1"/>
        <v>797</v>
      </c>
      <c r="D26" s="17">
        <v>19</v>
      </c>
      <c r="E26" s="17">
        <v>710</v>
      </c>
      <c r="F26" s="17">
        <v>1</v>
      </c>
      <c r="G26" s="17">
        <v>49</v>
      </c>
      <c r="H26" s="17">
        <v>1</v>
      </c>
      <c r="I26" s="17">
        <v>4</v>
      </c>
      <c r="J26" s="17">
        <v>1</v>
      </c>
      <c r="K26" s="17">
        <v>34</v>
      </c>
      <c r="L26" s="4"/>
    </row>
    <row r="27" spans="1:12" ht="13.5" customHeight="1">
      <c r="A27" s="19" t="s">
        <v>19</v>
      </c>
      <c r="B27" s="28">
        <f t="shared" si="1"/>
        <v>88</v>
      </c>
      <c r="C27" s="28">
        <f t="shared" si="1"/>
        <v>17988</v>
      </c>
      <c r="D27" s="17">
        <v>75</v>
      </c>
      <c r="E27" s="17">
        <v>16902</v>
      </c>
      <c r="F27" s="17">
        <v>8</v>
      </c>
      <c r="G27" s="17">
        <v>697</v>
      </c>
      <c r="H27" s="28">
        <v>1</v>
      </c>
      <c r="I27" s="28">
        <v>46</v>
      </c>
      <c r="J27" s="17">
        <v>4</v>
      </c>
      <c r="K27" s="17">
        <v>343</v>
      </c>
      <c r="L27" s="4"/>
    </row>
    <row r="28" spans="1:12" ht="13.5" customHeight="1">
      <c r="A28" s="20" t="s">
        <v>20</v>
      </c>
      <c r="B28" s="29">
        <f t="shared" si="1"/>
        <v>21</v>
      </c>
      <c r="C28" s="29">
        <f t="shared" si="1"/>
        <v>1007</v>
      </c>
      <c r="D28" s="29">
        <v>7</v>
      </c>
      <c r="E28" s="29">
        <v>680</v>
      </c>
      <c r="F28" s="29">
        <v>10</v>
      </c>
      <c r="G28" s="29">
        <v>244</v>
      </c>
      <c r="H28" s="29">
        <v>1</v>
      </c>
      <c r="I28" s="29">
        <v>6</v>
      </c>
      <c r="J28" s="29">
        <v>3</v>
      </c>
      <c r="K28" s="29">
        <v>77</v>
      </c>
      <c r="L28" s="4"/>
    </row>
    <row r="29" spans="1:11" ht="19.5" customHeight="1">
      <c r="A29" s="3"/>
      <c r="B29" s="4"/>
      <c r="C29" s="4"/>
      <c r="D29" s="17"/>
      <c r="E29" s="4"/>
      <c r="F29" s="4"/>
      <c r="G29" s="4"/>
      <c r="H29" s="4"/>
      <c r="I29" s="4"/>
      <c r="J29" s="4"/>
      <c r="K29" s="4"/>
    </row>
  </sheetData>
  <sheetProtection/>
  <mergeCells count="1">
    <mergeCell ref="A4:A5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2015-11-20T06:09:39Z</cp:lastPrinted>
  <dcterms:created xsi:type="dcterms:W3CDTF">2006-09-28T00:24:41Z</dcterms:created>
  <dcterms:modified xsi:type="dcterms:W3CDTF">2016-01-04T04:51:22Z</dcterms:modified>
  <cp:category/>
  <cp:version/>
  <cp:contentType/>
  <cp:contentStatus/>
</cp:coreProperties>
</file>