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11-13(1)" sheetId="1" r:id="rId1"/>
    <sheet name="11-13(2)" sheetId="2" r:id="rId2"/>
  </sheets>
  <externalReferences>
    <externalReference r:id="rId5"/>
    <externalReference r:id="rId6"/>
  </externalReferences>
  <definedNames>
    <definedName name="Data" localSheetId="0">'11-13(1)'!$B$11:$Q$23,'11-13(1)'!$B$33:$Q$45</definedName>
    <definedName name="Data" localSheetId="1">'11-13(2)'!$B$11:$AG$23,'11-13(2)'!$B$33:$AG$45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'11-13(1)'!$B$11</definedName>
    <definedName name="K_Top1" localSheetId="1">'11-13(2)'!#REF!</definedName>
    <definedName name="K_TOP2" localSheetId="0">'11-13(1)'!$B$34</definedName>
    <definedName name="K_TOP2" localSheetId="1">'11-13(2)'!#REF!</definedName>
    <definedName name="Last1" localSheetId="0">'11-13(1)'!$Q$11</definedName>
    <definedName name="Last1" localSheetId="1">'11-13(2)'!$AG$11</definedName>
    <definedName name="Last2" localSheetId="0">'11-13(1)'!$Q$33</definedName>
    <definedName name="Last2" localSheetId="1">'11-13(2)'!$AG$33</definedName>
    <definedName name="_xlnm.Print_Area" localSheetId="0">'11-13(1)'!$A$1:$Q$47</definedName>
    <definedName name="_xlnm.Print_Area" localSheetId="1">'11-13(2)'!$A$1:$AG$47</definedName>
    <definedName name="SIKI1" localSheetId="0">'11-13(1)'!#REF!</definedName>
    <definedName name="SIKI1" localSheetId="1">'11-13(2)'!#REF!</definedName>
    <definedName name="SIKI2" localSheetId="0">'11-13(1)'!#REF!</definedName>
    <definedName name="SIKI2" localSheetId="1">'11-13(2)'!#REF!</definedName>
    <definedName name="Tag1" localSheetId="0">'11-13(1)'!#REF!</definedName>
    <definedName name="Tag1" localSheetId="1">'11-13(2)'!#REF!</definedName>
    <definedName name="Tag2" localSheetId="0">'11-13(1)'!#REF!</definedName>
    <definedName name="Tag2" localSheetId="1">'11-13(2)'!#REF!</definedName>
    <definedName name="Tag3" localSheetId="1">'11-13(2)'!$P$7</definedName>
    <definedName name="Tag4" localSheetId="1">'11-13(2)'!$P$29</definedName>
    <definedName name="Top1" localSheetId="0">'11-13(1)'!$A$7</definedName>
    <definedName name="Top1" localSheetId="1">'11-13(2)'!$A$7</definedName>
    <definedName name="Top2" localSheetId="0">'11-13(1)'!$A$29</definedName>
    <definedName name="Top2" localSheetId="1">'11-13(2)'!$A$29</definedName>
  </definedNames>
  <calcPr fullCalcOnLoad="1"/>
</workbook>
</file>

<file path=xl/sharedStrings.xml><?xml version="1.0" encoding="utf-8"?>
<sst xmlns="http://schemas.openxmlformats.org/spreadsheetml/2006/main" count="212" uniqueCount="49">
  <si>
    <t>（単位  台）</t>
  </si>
  <si>
    <t>Ｉ･Ｃ名</t>
  </si>
  <si>
    <t>合　計</t>
  </si>
  <si>
    <t>南　関　Ｉ・Ｃ</t>
  </si>
  <si>
    <t>菊　水　Ｉ・Ｃ</t>
  </si>
  <si>
    <t>植　木　Ｉ・Ｃ</t>
  </si>
  <si>
    <t>車　　種</t>
  </si>
  <si>
    <t>普通車</t>
  </si>
  <si>
    <t>大型車</t>
  </si>
  <si>
    <t>その他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</si>
  <si>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</si>
  <si>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</si>
  <si>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</si>
  <si>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</si>
  <si>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</si>
  <si>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</si>
  <si>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</si>
  <si>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</si>
  <si>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</si>
  <si>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</si>
  <si>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　本　Ｉ・Ｃ</t>
  </si>
  <si>
    <t>御　船　Ｉ・Ｃ</t>
  </si>
  <si>
    <t>松　橋　Ｉ・Ｃ</t>
  </si>
  <si>
    <t xml:space="preserve"> 八代南  Ｉ・Ｃ</t>
  </si>
  <si>
    <t>益城熊本空港　Ｉ・Ｃ</t>
  </si>
  <si>
    <t>八　代　Ｉ・Ｃ</t>
  </si>
  <si>
    <t>人　吉　Ｉ・Ｃ</t>
  </si>
  <si>
    <t xml:space="preserve"> 日奈久  Ｉ・Ｃ</t>
  </si>
  <si>
    <t>西日本高速道路（株）九州支社</t>
  </si>
  <si>
    <t>１）その他は、軽自動車等、中型車、特大車の計である。</t>
  </si>
  <si>
    <t>１　インターチェンジ別交通量（入）</t>
  </si>
  <si>
    <t>　　　　　２　</t>
  </si>
  <si>
    <t>２　インターチェンジ別交通量（出）</t>
  </si>
  <si>
    <t>１　インターチェンジ別交通量（入）</t>
  </si>
  <si>
    <t>２　インターチェンジ別交通量（出）</t>
  </si>
  <si>
    <t>　　２３　</t>
  </si>
  <si>
    <t>　　２４　</t>
  </si>
  <si>
    <t>　　２５　</t>
  </si>
  <si>
    <t>　　　　　２　</t>
  </si>
  <si>
    <t>１１－１３　高速道路利用状況（平成２２～平成２６年）</t>
  </si>
  <si>
    <t>平成２２年</t>
  </si>
  <si>
    <t>　　２６　</t>
  </si>
  <si>
    <t>平成２６年１月</t>
  </si>
  <si>
    <t>１１－１３　高速道路利用状況（平成２２～平成２６年）（つづき）</t>
  </si>
  <si>
    <t>　　２３　</t>
  </si>
  <si>
    <t>　　２４　</t>
  </si>
  <si>
    <t>　　２５　</t>
  </si>
  <si>
    <t>　　２６　</t>
  </si>
  <si>
    <t>平成２６年１月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</si>
</sst>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color indexed="12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 applyProtection="1">
      <alignment horizontal="centerContinuous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2" xfId="0" applyFont="1" applyFill="1" applyBorder="1" applyAlignment="1">
      <alignment horizontal="centerContinuous" vertical="center"/>
    </xf>
    <xf numFmtId="3" fontId="10" fillId="0" borderId="10" xfId="0" applyFont="1" applyFill="1" applyBorder="1" applyAlignment="1">
      <alignment horizontal="centerContinuous" vertical="center"/>
    </xf>
    <xf numFmtId="3" fontId="11" fillId="0" borderId="13" xfId="0" applyFont="1" applyFill="1" applyBorder="1" applyAlignment="1" applyProtection="1">
      <alignment horizontal="center" vertical="center"/>
      <protection/>
    </xf>
    <xf numFmtId="3" fontId="11" fillId="0" borderId="11" xfId="0" applyFont="1" applyFill="1" applyBorder="1" applyAlignment="1" applyProtection="1">
      <alignment horizontal="center" vertical="center"/>
      <protection/>
    </xf>
    <xf numFmtId="3" fontId="12" fillId="0" borderId="14" xfId="0" applyFont="1" applyFill="1" applyBorder="1" applyAlignment="1" applyProtection="1" quotePrefix="1">
      <alignment horizontal="center" vertical="center"/>
      <protection/>
    </xf>
    <xf numFmtId="201" fontId="12" fillId="0" borderId="15" xfId="0" applyNumberFormat="1" applyFont="1" applyFill="1" applyBorder="1" applyAlignment="1" applyProtection="1">
      <alignment vertical="center"/>
      <protection/>
    </xf>
    <xf numFmtId="3" fontId="12" fillId="0" borderId="16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3" fontId="12" fillId="0" borderId="16" xfId="0" applyFont="1" applyFill="1" applyBorder="1" applyAlignment="1" applyProtection="1" quotePrefix="1">
      <alignment horizontal="right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17" xfId="0" applyFont="1" applyFill="1" applyBorder="1" applyAlignment="1" applyProtection="1" quotePrefix="1">
      <alignment horizontal="right" vertical="center"/>
      <protection/>
    </xf>
    <xf numFmtId="3" fontId="9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11" xfId="0" applyNumberFormat="1" applyFont="1" applyFill="1" applyBorder="1" applyAlignment="1" applyProtection="1">
      <alignment horizontal="centerContinuous" vertical="center"/>
      <protection/>
    </xf>
    <xf numFmtId="3" fontId="10" fillId="0" borderId="12" xfId="0" applyNumberFormat="1" applyFont="1" applyFill="1" applyBorder="1" applyAlignment="1">
      <alignment horizontal="centerContinuous" vertical="center"/>
    </xf>
    <xf numFmtId="3" fontId="10" fillId="0" borderId="10" xfId="0" applyNumberFormat="1" applyFont="1" applyFill="1" applyBorder="1" applyAlignment="1">
      <alignment horizontal="centerContinuous" vertical="center"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Font="1" applyFill="1" applyBorder="1" applyAlignment="1" applyProtection="1">
      <alignment horizontal="left" vertical="center"/>
      <protection/>
    </xf>
    <xf numFmtId="3" fontId="10" fillId="0" borderId="18" xfId="0" applyFont="1" applyFill="1" applyBorder="1" applyAlignment="1" applyProtection="1">
      <alignment vertical="center"/>
      <protection/>
    </xf>
    <xf numFmtId="3" fontId="10" fillId="0" borderId="18" xfId="0" applyFont="1" applyFill="1" applyBorder="1" applyAlignment="1" applyProtection="1">
      <alignment horizontal="right" vertical="center"/>
      <protection/>
    </xf>
    <xf numFmtId="201" fontId="12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0" xfId="0" applyFont="1" applyFill="1" applyBorder="1" applyAlignment="1" applyProtection="1">
      <alignment horizontal="center" vertical="center"/>
      <protection/>
    </xf>
    <xf numFmtId="3" fontId="9" fillId="0" borderId="0" xfId="0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centerContinuous" vertical="center"/>
    </xf>
    <xf numFmtId="3" fontId="9" fillId="0" borderId="0" xfId="0" applyFont="1" applyFill="1" applyBorder="1" applyAlignment="1" applyProtection="1">
      <alignment horizontal="centerContinuous" vertical="center"/>
      <protection/>
    </xf>
    <xf numFmtId="3" fontId="9" fillId="0" borderId="11" xfId="0" applyFont="1" applyFill="1" applyBorder="1" applyAlignment="1">
      <alignment horizontal="centerContinuous" vertical="center"/>
    </xf>
    <xf numFmtId="3" fontId="9" fillId="0" borderId="12" xfId="0" applyFont="1" applyFill="1" applyBorder="1" applyAlignment="1">
      <alignment horizontal="centerContinuous" vertical="center"/>
    </xf>
    <xf numFmtId="3" fontId="9" fillId="0" borderId="10" xfId="0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 applyProtection="1">
      <alignment horizontal="centerContinuous" vertical="center"/>
      <protection/>
    </xf>
    <xf numFmtId="3" fontId="9" fillId="0" borderId="10" xfId="0" applyNumberFormat="1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Continuous" vertical="center"/>
    </xf>
    <xf numFmtId="3" fontId="12" fillId="0" borderId="16" xfId="0" applyFont="1" applyFill="1" applyBorder="1" applyAlignment="1" applyProtection="1" quotePrefix="1">
      <alignment horizontal="right" vertical="center" shrinkToFit="1"/>
      <protection/>
    </xf>
    <xf numFmtId="201" fontId="14" fillId="0" borderId="0" xfId="0" applyNumberFormat="1" applyFont="1" applyFill="1" applyBorder="1" applyAlignment="1" applyProtection="1">
      <alignment horizontal="right" vertical="center" shrinkToFit="1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18" xfId="0" applyNumberFormat="1" applyFont="1" applyFill="1" applyBorder="1" applyAlignment="1" applyProtection="1">
      <alignment horizontal="right" vertical="center"/>
      <protection/>
    </xf>
    <xf numFmtId="221" fontId="12" fillId="0" borderId="0" xfId="49" applyNumberFormat="1" applyFont="1" applyBorder="1" applyAlignment="1" applyProtection="1">
      <alignment vertical="center" wrapTex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201" fontId="12" fillId="0" borderId="0" xfId="0" applyNumberFormat="1" applyFont="1" applyFill="1" applyBorder="1" applyAlignment="1" applyProtection="1">
      <alignment horizontal="right" vertical="center" shrinkToFit="1"/>
      <protection/>
    </xf>
    <xf numFmtId="201" fontId="12" fillId="0" borderId="19" xfId="0" applyNumberFormat="1" applyFont="1" applyFill="1" applyBorder="1" applyAlignment="1" applyProtection="1">
      <alignment horizontal="right" vertical="center"/>
      <protection/>
    </xf>
    <xf numFmtId="3" fontId="50" fillId="0" borderId="0" xfId="0" applyFont="1" applyFill="1" applyAlignment="1" applyProtection="1">
      <alignment horizontal="left" vertical="center"/>
      <protection/>
    </xf>
    <xf numFmtId="3" fontId="14" fillId="0" borderId="16" xfId="0" applyFont="1" applyFill="1" applyBorder="1" applyAlignment="1" applyProtection="1" quotePrefix="1">
      <alignment horizontal="center" vertical="center"/>
      <protection/>
    </xf>
    <xf numFmtId="3" fontId="9" fillId="0" borderId="11" xfId="0" applyFont="1" applyFill="1" applyBorder="1" applyAlignment="1" applyProtection="1">
      <alignment horizontal="center" vertical="center"/>
      <protection/>
    </xf>
    <xf numFmtId="3" fontId="9" fillId="0" borderId="12" xfId="0" applyFont="1" applyFill="1" applyBorder="1" applyAlignment="1" applyProtection="1">
      <alignment horizontal="center" vertical="center"/>
      <protection/>
    </xf>
    <xf numFmtId="3" fontId="9" fillId="0" borderId="10" xfId="0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Font="1" applyFill="1" applyBorder="1" applyAlignment="1" applyProtection="1" quotePrefix="1">
      <alignment horizontal="center" vertical="center"/>
      <protection/>
    </xf>
    <xf numFmtId="3" fontId="9" fillId="0" borderId="11" xfId="0" applyFont="1" applyFill="1" applyBorder="1" applyAlignment="1">
      <alignment horizontal="center" vertical="center"/>
    </xf>
    <xf numFmtId="3" fontId="9" fillId="0" borderId="12" xfId="0" applyFont="1" applyFill="1" applyBorder="1" applyAlignment="1">
      <alignment horizontal="center" vertical="center"/>
    </xf>
    <xf numFmtId="3" fontId="9" fillId="0" borderId="10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vertical="center"/>
      <protection/>
    </xf>
    <xf numFmtId="3" fontId="1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&#29031;&#20250;&#29992;&#12487;&#12540;&#12479;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&#32113;&#35336;&#24180;&#37969;&#12289;&#29066;&#26412;&#12398;&#12377;&#12364;&#12383;&#22806;\&#65320;27&#24180;&#24230;\&#32113;&#35336;&#24180;&#37969;\NEXCO&#36039;&#26009;&#65288;H27&#20351;&#29992;&#65289;\NEXCO&#21152;&#24037;&#12487;&#12540;&#12479;&#65288;H2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01"/>
      <sheetName val="26.02"/>
      <sheetName val="26.03"/>
      <sheetName val="26.04"/>
      <sheetName val="26.05"/>
      <sheetName val="26.06"/>
      <sheetName val="26.07"/>
      <sheetName val="26.08"/>
      <sheetName val="26.09"/>
      <sheetName val="26.10"/>
      <sheetName val="26.11"/>
      <sheetName val="26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47"/>
  <sheetViews>
    <sheetView showGridLines="0" tabSelected="1" view="pageBreakPreview" zoomScale="130" zoomScaleNormal="150" zoomScaleSheetLayoutView="13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S45" sqref="S45"/>
    </sheetView>
  </sheetViews>
  <sheetFormatPr defaultColWidth="10.59765625" defaultRowHeight="15"/>
  <cols>
    <col min="1" max="1" width="8.09765625" style="1" customWidth="1"/>
    <col min="2" max="5" width="5.59765625" style="1" customWidth="1"/>
    <col min="6" max="6" width="6.19921875" style="1" customWidth="1"/>
    <col min="7" max="7" width="5.59765625" style="1" customWidth="1"/>
    <col min="8" max="9" width="4.8984375" style="1" customWidth="1"/>
    <col min="10" max="10" width="5.59765625" style="1" customWidth="1"/>
    <col min="11" max="13" width="4.8984375" style="1" customWidth="1"/>
    <col min="14" max="15" width="5.59765625" style="1" customWidth="1"/>
    <col min="16" max="16" width="6.09765625" style="1" customWidth="1"/>
    <col min="17" max="17" width="4.8984375" style="1" customWidth="1"/>
    <col min="18" max="18" width="10.59765625" style="1" customWidth="1"/>
    <col min="19" max="19" width="14.59765625" style="1" customWidth="1"/>
    <col min="20" max="20" width="10.59765625" style="1" customWidth="1"/>
    <col min="21" max="16384" width="10.59765625" style="1" customWidth="1"/>
  </cols>
  <sheetData>
    <row r="1" spans="1:10" ht="19.5" customHeight="1">
      <c r="A1" s="63" t="s">
        <v>39</v>
      </c>
      <c r="D1" s="2"/>
      <c r="E1" s="2"/>
      <c r="F1" s="2"/>
      <c r="G1" s="2"/>
      <c r="H1" s="2"/>
      <c r="I1" s="2"/>
      <c r="J1" s="2"/>
    </row>
    <row r="2" spans="3:10" ht="15" customHeight="1">
      <c r="C2" s="3"/>
      <c r="D2" s="2"/>
      <c r="E2" s="2"/>
      <c r="F2" s="2"/>
      <c r="G2" s="2"/>
      <c r="H2" s="2"/>
      <c r="I2" s="2"/>
      <c r="J2" s="2"/>
    </row>
    <row r="3" spans="1:6" ht="15" customHeight="1">
      <c r="A3" s="4" t="s">
        <v>30</v>
      </c>
      <c r="C3" s="3"/>
      <c r="E3" s="2"/>
      <c r="F3" s="2"/>
    </row>
    <row r="4" spans="1:17" ht="1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5"/>
      <c r="N4" s="35"/>
      <c r="O4" s="35"/>
      <c r="P4" s="35"/>
      <c r="Q4" s="36" t="s">
        <v>28</v>
      </c>
    </row>
    <row r="5" spans="1:17" ht="15" customHeight="1">
      <c r="A5" s="7" t="s">
        <v>1</v>
      </c>
      <c r="B5" s="8" t="s">
        <v>2</v>
      </c>
      <c r="C5" s="9"/>
      <c r="D5" s="9"/>
      <c r="E5" s="10"/>
      <c r="F5" s="8" t="s">
        <v>3</v>
      </c>
      <c r="G5" s="9"/>
      <c r="H5" s="9"/>
      <c r="I5" s="10"/>
      <c r="J5" s="8" t="s">
        <v>4</v>
      </c>
      <c r="K5" s="9"/>
      <c r="L5" s="9"/>
      <c r="M5" s="10"/>
      <c r="N5" s="8" t="s">
        <v>5</v>
      </c>
      <c r="O5" s="9"/>
      <c r="P5" s="9"/>
      <c r="Q5" s="9"/>
    </row>
    <row r="6" spans="1:17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38" t="s">
        <v>2</v>
      </c>
      <c r="O6" s="11" t="s">
        <v>7</v>
      </c>
      <c r="P6" s="11" t="s">
        <v>8</v>
      </c>
      <c r="Q6" s="12" t="s">
        <v>9</v>
      </c>
    </row>
    <row r="7" spans="1:17" ht="15.75" customHeight="1">
      <c r="A7" s="13" t="s">
        <v>40</v>
      </c>
      <c r="B7" s="14">
        <v>20042194</v>
      </c>
      <c r="C7" s="14">
        <v>13469929</v>
      </c>
      <c r="D7" s="14">
        <v>1677470</v>
      </c>
      <c r="E7" s="14">
        <v>4894795</v>
      </c>
      <c r="F7" s="14">
        <v>2071485</v>
      </c>
      <c r="G7" s="14">
        <v>1459150</v>
      </c>
      <c r="H7" s="14">
        <v>131102</v>
      </c>
      <c r="I7" s="14">
        <v>481233</v>
      </c>
      <c r="J7" s="14">
        <v>1139767</v>
      </c>
      <c r="K7" s="14">
        <v>785207</v>
      </c>
      <c r="L7" s="14">
        <v>95402</v>
      </c>
      <c r="M7" s="14">
        <v>259158</v>
      </c>
      <c r="N7" s="14">
        <v>1908564</v>
      </c>
      <c r="O7" s="14">
        <v>1187760</v>
      </c>
      <c r="P7" s="14">
        <v>229175</v>
      </c>
      <c r="Q7" s="14">
        <v>491629</v>
      </c>
    </row>
    <row r="8" spans="1:17" ht="15.75" customHeight="1">
      <c r="A8" s="15" t="s">
        <v>35</v>
      </c>
      <c r="B8" s="16">
        <v>20135660</v>
      </c>
      <c r="C8" s="16">
        <v>13296566</v>
      </c>
      <c r="D8" s="16">
        <v>1780073</v>
      </c>
      <c r="E8" s="16">
        <v>5059021</v>
      </c>
      <c r="F8" s="16">
        <v>2073505</v>
      </c>
      <c r="G8" s="16">
        <v>1436259</v>
      </c>
      <c r="H8" s="16">
        <v>141620</v>
      </c>
      <c r="I8" s="16">
        <v>495626</v>
      </c>
      <c r="J8" s="16">
        <v>1148800</v>
      </c>
      <c r="K8" s="16">
        <v>766578</v>
      </c>
      <c r="L8" s="16">
        <v>115122</v>
      </c>
      <c r="M8" s="16">
        <v>267100</v>
      </c>
      <c r="N8" s="16">
        <v>1930588</v>
      </c>
      <c r="O8" s="16">
        <v>1187373</v>
      </c>
      <c r="P8" s="16">
        <v>233083</v>
      </c>
      <c r="Q8" s="16">
        <v>510132</v>
      </c>
    </row>
    <row r="9" spans="1:17" ht="15.75" customHeight="1">
      <c r="A9" s="15" t="s">
        <v>36</v>
      </c>
      <c r="B9" s="16">
        <v>19390901</v>
      </c>
      <c r="C9" s="16">
        <v>12835624</v>
      </c>
      <c r="D9" s="16">
        <v>1689804</v>
      </c>
      <c r="E9" s="16">
        <v>4865473</v>
      </c>
      <c r="F9" s="16">
        <v>2009829</v>
      </c>
      <c r="G9" s="16">
        <v>1377557</v>
      </c>
      <c r="H9" s="16">
        <v>138697</v>
      </c>
      <c r="I9" s="16">
        <v>493575</v>
      </c>
      <c r="J9" s="16">
        <v>1159442</v>
      </c>
      <c r="K9" s="16">
        <v>762614</v>
      </c>
      <c r="L9" s="16">
        <v>120838</v>
      </c>
      <c r="M9" s="16">
        <v>275990</v>
      </c>
      <c r="N9" s="16">
        <v>1947795</v>
      </c>
      <c r="O9" s="16">
        <v>1181077</v>
      </c>
      <c r="P9" s="16">
        <v>240156</v>
      </c>
      <c r="Q9" s="16">
        <v>526562</v>
      </c>
    </row>
    <row r="10" spans="1:17" ht="15.75" customHeight="1">
      <c r="A10" s="15" t="s">
        <v>37</v>
      </c>
      <c r="B10" s="18">
        <v>20016518</v>
      </c>
      <c r="C10" s="18">
        <v>13091526</v>
      </c>
      <c r="D10" s="18">
        <v>1739455</v>
      </c>
      <c r="E10" s="18">
        <v>5185537</v>
      </c>
      <c r="F10" s="18">
        <v>2036113</v>
      </c>
      <c r="G10" s="18">
        <v>1384953</v>
      </c>
      <c r="H10" s="18">
        <v>141383</v>
      </c>
      <c r="I10" s="18">
        <v>509777</v>
      </c>
      <c r="J10" s="18">
        <v>1209176</v>
      </c>
      <c r="K10" s="18">
        <v>780246</v>
      </c>
      <c r="L10" s="18">
        <v>127678</v>
      </c>
      <c r="M10" s="18">
        <v>301252</v>
      </c>
      <c r="N10" s="18">
        <v>2017055</v>
      </c>
      <c r="O10" s="18">
        <v>1213996</v>
      </c>
      <c r="P10" s="18">
        <v>248805</v>
      </c>
      <c r="Q10" s="18">
        <v>554254</v>
      </c>
    </row>
    <row r="11" spans="1:17" ht="15.75" customHeight="1">
      <c r="A11" s="64" t="s">
        <v>41</v>
      </c>
      <c r="B11" s="56">
        <f>F11+J11+N11+'11-13(2)'!B11+'11-13(2)'!F11+'11-13(2)'!J11+'11-13(2)'!N11+'11-13(2)'!R11+'11-13(2)'!V11+'11-13(2)'!Z11+'11-13(2)'!AD11</f>
        <v>19078396</v>
      </c>
      <c r="C11" s="56">
        <f>G11+K11+O11+'11-13(2)'!C11+'11-13(2)'!G11+'11-13(2)'!K11+'11-13(2)'!O11+'11-13(2)'!S11+'11-13(2)'!W11+'11-13(2)'!AA11+'11-13(2)'!AE11</f>
        <v>12290018</v>
      </c>
      <c r="D11" s="56">
        <f>H11+L11+P11+'11-13(2)'!D11+'11-13(2)'!H11+'11-13(2)'!L11+'11-13(2)'!P11+'11-13(2)'!T11+'11-13(2)'!X11+'11-13(2)'!AB11+'11-13(2)'!AF11</f>
        <v>1689411</v>
      </c>
      <c r="E11" s="57">
        <f>I11+M11+Q11+'11-13(2)'!E11+'11-13(2)'!I11+'11-13(2)'!M11+'11-13(2)'!Q11+'11-13(2)'!U11+'11-13(2)'!Y11+'11-13(2)'!AC11+'11-13(2)'!AG11</f>
        <v>5098967</v>
      </c>
      <c r="F11" s="57">
        <f aca="true" t="shared" si="0" ref="F11:Q11">SUM(F12:F23)</f>
        <v>1920831</v>
      </c>
      <c r="G11" s="57">
        <f t="shared" si="0"/>
        <v>1287280</v>
      </c>
      <c r="H11" s="57">
        <f t="shared" si="0"/>
        <v>138413</v>
      </c>
      <c r="I11" s="57">
        <f t="shared" si="0"/>
        <v>495138</v>
      </c>
      <c r="J11" s="57">
        <f t="shared" si="0"/>
        <v>1173913</v>
      </c>
      <c r="K11" s="57">
        <f t="shared" si="0"/>
        <v>747500</v>
      </c>
      <c r="L11" s="57">
        <f t="shared" si="0"/>
        <v>126092</v>
      </c>
      <c r="M11" s="57">
        <f t="shared" si="0"/>
        <v>300321</v>
      </c>
      <c r="N11" s="57">
        <f t="shared" si="0"/>
        <v>1936835</v>
      </c>
      <c r="O11" s="57">
        <f t="shared" si="0"/>
        <v>1147827</v>
      </c>
      <c r="P11" s="57">
        <f t="shared" si="0"/>
        <v>246419</v>
      </c>
      <c r="Q11" s="57">
        <f t="shared" si="0"/>
        <v>542589</v>
      </c>
    </row>
    <row r="12" spans="1:17" ht="15.75" customHeight="1">
      <c r="A12" s="55" t="s">
        <v>42</v>
      </c>
      <c r="B12" s="60">
        <f>F12+J12+N12+'11-13(2)'!B12+'11-13(2)'!F12+'11-13(2)'!J12+'11-13(2)'!N12+'11-13(2)'!R12+'11-13(2)'!V12+'11-13(2)'!Z12+'11-13(2)'!AD12</f>
        <v>1634713</v>
      </c>
      <c r="C12" s="18">
        <f>G12+K12+O12+'11-13(2)'!C12+'11-13(2)'!G12+'11-13(2)'!K12+'11-13(2)'!O12+'11-13(2)'!S12+'11-13(2)'!W12+'11-13(2)'!AA12+'11-13(2)'!AE12</f>
        <v>1071164</v>
      </c>
      <c r="D12" s="18">
        <f>H12+L12+P12+'11-13(2)'!D12+'11-13(2)'!H12+'11-13(2)'!L12+'11-13(2)'!P12+'11-13(2)'!T12+'11-13(2)'!X12+'11-13(2)'!AB12+'11-13(2)'!AF12</f>
        <v>140845</v>
      </c>
      <c r="E12" s="18">
        <f>I12+M12+Q12+'11-13(2)'!E12+'11-13(2)'!I12+'11-13(2)'!M12+'11-13(2)'!Q12+'11-13(2)'!U12+'11-13(2)'!Y12+'11-13(2)'!AC12+'11-13(2)'!AG12</f>
        <v>422704</v>
      </c>
      <c r="F12" s="18">
        <v>165396</v>
      </c>
      <c r="G12" s="18">
        <v>111791</v>
      </c>
      <c r="H12" s="18">
        <v>11804</v>
      </c>
      <c r="I12" s="18">
        <f>+F12-G12-H12</f>
        <v>41801</v>
      </c>
      <c r="J12" s="18">
        <v>99059</v>
      </c>
      <c r="K12" s="18">
        <v>63814</v>
      </c>
      <c r="L12" s="18">
        <v>10799</v>
      </c>
      <c r="M12" s="18">
        <f>+J12-K12-L12</f>
        <v>24446</v>
      </c>
      <c r="N12" s="18">
        <v>165540</v>
      </c>
      <c r="O12" s="18">
        <v>99960</v>
      </c>
      <c r="P12" s="18">
        <v>20365</v>
      </c>
      <c r="Q12" s="18">
        <f>+N12-O12-P12</f>
        <v>45215</v>
      </c>
    </row>
    <row r="13" spans="1:17" ht="15.75" customHeight="1">
      <c r="A13" s="17" t="s">
        <v>31</v>
      </c>
      <c r="B13" s="60">
        <f>F13+J13+N13+'11-13(2)'!B13+'11-13(2)'!F13+'11-13(2)'!J13+'11-13(2)'!N13+'11-13(2)'!R13+'11-13(2)'!V13+'11-13(2)'!Z13+'11-13(2)'!AD13</f>
        <v>1498626</v>
      </c>
      <c r="C13" s="18">
        <f>G13+K13+O13+'11-13(2)'!C13+'11-13(2)'!G13+'11-13(2)'!K13+'11-13(2)'!O13+'11-13(2)'!S13+'11-13(2)'!W13+'11-13(2)'!AA13+'11-13(2)'!AE13</f>
        <v>949783</v>
      </c>
      <c r="D13" s="18">
        <f>H13+L13+P13+'11-13(2)'!D13+'11-13(2)'!H13+'11-13(2)'!L13+'11-13(2)'!P13+'11-13(2)'!T13+'11-13(2)'!X13+'11-13(2)'!AB13+'11-13(2)'!AF13</f>
        <v>142603</v>
      </c>
      <c r="E13" s="18">
        <f>I13+M13+Q13+'11-13(2)'!E13+'11-13(2)'!I13+'11-13(2)'!M13+'11-13(2)'!Q13+'11-13(2)'!U13+'11-13(2)'!Y13+'11-13(2)'!AC13+'11-13(2)'!AG13</f>
        <v>406240</v>
      </c>
      <c r="F13" s="18">
        <v>149251</v>
      </c>
      <c r="G13" s="18">
        <v>97755</v>
      </c>
      <c r="H13" s="18">
        <v>11973</v>
      </c>
      <c r="I13" s="18">
        <f>+F13-G13-H13</f>
        <v>39523</v>
      </c>
      <c r="J13" s="18">
        <v>91505</v>
      </c>
      <c r="K13" s="18">
        <v>57043</v>
      </c>
      <c r="L13" s="18">
        <v>10728</v>
      </c>
      <c r="M13" s="18">
        <f>+J13-K13-L13</f>
        <v>23734</v>
      </c>
      <c r="N13" s="18">
        <v>155236</v>
      </c>
      <c r="O13" s="18">
        <v>90080</v>
      </c>
      <c r="P13" s="18">
        <v>20547</v>
      </c>
      <c r="Q13" s="18">
        <f>+N13-O13-P13</f>
        <v>44609</v>
      </c>
    </row>
    <row r="14" spans="1:17" ht="15.75" customHeight="1">
      <c r="A14" s="17" t="s">
        <v>10</v>
      </c>
      <c r="B14" s="60">
        <f>F14+J14+N14+'11-13(2)'!B14+'11-13(2)'!F14+'11-13(2)'!J14+'11-13(2)'!N14+'11-13(2)'!R14+'11-13(2)'!V14+'11-13(2)'!Z14+'11-13(2)'!AD14</f>
        <v>1823991</v>
      </c>
      <c r="C14" s="18">
        <f>G14+K14+O14+'11-13(2)'!C14+'11-13(2)'!G14+'11-13(2)'!K14+'11-13(2)'!O14+'11-13(2)'!S14+'11-13(2)'!W14+'11-13(2)'!AA14+'11-13(2)'!AE14</f>
        <v>1167090</v>
      </c>
      <c r="D14" s="18">
        <f>H14+L14+P14+'11-13(2)'!D14+'11-13(2)'!H14+'11-13(2)'!L14+'11-13(2)'!P14+'11-13(2)'!T14+'11-13(2)'!X14+'11-13(2)'!AB14+'11-13(2)'!AF14</f>
        <v>162944</v>
      </c>
      <c r="E14" s="18">
        <f>I14+M14+Q14+'11-13(2)'!E14+'11-13(2)'!I14+'11-13(2)'!M14+'11-13(2)'!Q14+'11-13(2)'!U14+'11-13(2)'!Y14+'11-13(2)'!AC14+'11-13(2)'!AG14</f>
        <v>493957</v>
      </c>
      <c r="F14" s="18">
        <v>183877</v>
      </c>
      <c r="G14" s="18">
        <v>121667</v>
      </c>
      <c r="H14" s="18">
        <v>13938</v>
      </c>
      <c r="I14" s="18">
        <v>48272</v>
      </c>
      <c r="J14" s="18">
        <v>112198</v>
      </c>
      <c r="K14" s="18">
        <v>70822</v>
      </c>
      <c r="L14" s="18">
        <v>12065</v>
      </c>
      <c r="M14" s="18">
        <v>29311</v>
      </c>
      <c r="N14" s="18">
        <v>186852</v>
      </c>
      <c r="O14" s="18">
        <v>109761</v>
      </c>
      <c r="P14" s="18">
        <v>23262</v>
      </c>
      <c r="Q14" s="18">
        <v>53829</v>
      </c>
    </row>
    <row r="15" spans="1:21" ht="15.75" customHeight="1">
      <c r="A15" s="17" t="s">
        <v>11</v>
      </c>
      <c r="B15" s="60">
        <f>F15+J15+N15+'11-13(2)'!B15+'11-13(2)'!F15+'11-13(2)'!J15+'11-13(2)'!N15+'11-13(2)'!R15+'11-13(2)'!V15+'11-13(2)'!Z15+'11-13(2)'!AD15</f>
        <v>1519174</v>
      </c>
      <c r="C15" s="18">
        <f>G15+K15+O15+'11-13(2)'!C15+'11-13(2)'!G15+'11-13(2)'!K15+'11-13(2)'!O15+'11-13(2)'!S15+'11-13(2)'!W15+'11-13(2)'!AA15+'11-13(2)'!AE15</f>
        <v>972460</v>
      </c>
      <c r="D15" s="18">
        <f>H15+L15+P15+'11-13(2)'!D15+'11-13(2)'!H15+'11-13(2)'!L15+'11-13(2)'!P15+'11-13(2)'!T15+'11-13(2)'!X15+'11-13(2)'!AB15+'11-13(2)'!AF15</f>
        <v>138187</v>
      </c>
      <c r="E15" s="18">
        <f>I15+K15+N15+'11-13(2)'!E15+'11-13(2)'!I15+'11-13(2)'!M15+'11-13(2)'!Q15+'11-13(2)'!U15+'11-13(2)'!Y15+'11-13(2)'!AC15+'11-13(2)'!AG15</f>
        <v>556648</v>
      </c>
      <c r="F15" s="18">
        <v>154462</v>
      </c>
      <c r="G15" s="18">
        <v>103666</v>
      </c>
      <c r="H15" s="18">
        <v>11278</v>
      </c>
      <c r="I15" s="18">
        <v>39518</v>
      </c>
      <c r="J15" s="18">
        <v>94113</v>
      </c>
      <c r="K15" s="18">
        <v>59366</v>
      </c>
      <c r="L15" s="18">
        <v>10807</v>
      </c>
      <c r="M15" s="18">
        <v>23940</v>
      </c>
      <c r="N15" s="18">
        <v>157359</v>
      </c>
      <c r="O15" s="76">
        <v>92129</v>
      </c>
      <c r="P15" s="76">
        <v>20566</v>
      </c>
      <c r="Q15" s="76">
        <v>44664</v>
      </c>
      <c r="U15" s="1">
        <v>44664</v>
      </c>
    </row>
    <row r="16" spans="1:17" ht="15.75" customHeight="1">
      <c r="A16" s="17" t="s">
        <v>12</v>
      </c>
      <c r="B16" s="60">
        <f>F16+J16+N16+'11-13(2)'!B16+'11-13(2)'!F16+'11-13(2)'!J16+'11-13(2)'!N16+'11-13(2)'!R16+'11-13(2)'!V16+'11-13(2)'!Z16+'11-13(2)'!AD16</f>
        <v>1646957</v>
      </c>
      <c r="C16" s="18">
        <f>G16+K16+O16+'11-13(2)'!C16+'11-13(2)'!G16+'11-13(2)'!K16+'11-13(2)'!O16+'11-13(2)'!S16+'11-13(2)'!W16+'11-13(2)'!AA16+'11-13(2)'!AE16</f>
        <v>1077517</v>
      </c>
      <c r="D16" s="18">
        <f>H16+L16+P16+'11-13(2)'!D16+'11-13(2)'!H16+'11-13(2)'!L16+'11-13(2)'!P16+'11-13(2)'!T16+'11-13(2)'!X16+'11-13(2)'!AB16+'11-13(2)'!AF16</f>
        <v>135495</v>
      </c>
      <c r="E16" s="18">
        <f>I16+M16+Q16+'11-13(2)'!E16+'11-13(2)'!I16+'11-13(2)'!M16+'11-13(2)'!Q16+'11-13(2)'!U16+'11-13(2)'!Y16+'11-13(2)'!AC16+'11-13(2)'!AG16</f>
        <v>433945</v>
      </c>
      <c r="F16" s="18">
        <v>165412</v>
      </c>
      <c r="G16" s="18">
        <v>112840</v>
      </c>
      <c r="H16" s="18">
        <v>10873</v>
      </c>
      <c r="I16" s="18">
        <v>41699</v>
      </c>
      <c r="J16" s="18">
        <v>102002</v>
      </c>
      <c r="K16" s="18">
        <v>65398</v>
      </c>
      <c r="L16" s="18">
        <v>10893</v>
      </c>
      <c r="M16" s="18">
        <v>25711</v>
      </c>
      <c r="N16" s="18">
        <v>165997</v>
      </c>
      <c r="O16" s="18">
        <v>99561</v>
      </c>
      <c r="P16" s="18">
        <v>20656</v>
      </c>
      <c r="Q16" s="18">
        <v>45780</v>
      </c>
    </row>
    <row r="17" spans="1:17" ht="15.75" customHeight="1">
      <c r="A17" s="17" t="s">
        <v>13</v>
      </c>
      <c r="B17" s="60">
        <f>F17+J17+N17+'11-13(2)'!B17+'11-13(2)'!F17+'11-13(2)'!J17+'11-13(2)'!N17+'11-13(2)'!R17+'11-13(2)'!V17+'11-13(2)'!Z17+'11-13(2)'!AD17</f>
        <v>1458290</v>
      </c>
      <c r="C17" s="18">
        <f>G17+K17+O17+'11-13(2)'!C17+'11-13(2)'!G17+'11-13(2)'!K17+'11-13(2)'!O17+'11-13(2)'!S17+'11-13(2)'!W17+'11-13(2)'!AA17+'11-13(2)'!AE17</f>
        <v>938729</v>
      </c>
      <c r="D17" s="18">
        <f>H17+L17+P17+'11-13(2)'!D17+'11-13(2)'!H17+'11-13(2)'!L17+'11-13(2)'!P17+'11-13(2)'!T17+'11-13(2)'!X17+'11-13(2)'!AB17+'11-13(2)'!AF17</f>
        <v>130193</v>
      </c>
      <c r="E17" s="18">
        <f>I17+M17+Q17+'11-13(2)'!E17+'11-13(2)'!I17+'11-13(2)'!M17+'11-13(2)'!Q17+'11-13(2)'!U17+'11-13(2)'!Y17+'11-13(2)'!AC17+'11-13(2)'!AG17</f>
        <v>389368</v>
      </c>
      <c r="F17" s="18">
        <v>146735</v>
      </c>
      <c r="G17" s="18">
        <v>98838</v>
      </c>
      <c r="H17" s="18">
        <v>10473</v>
      </c>
      <c r="I17" s="18">
        <v>37424</v>
      </c>
      <c r="J17" s="18">
        <v>91431</v>
      </c>
      <c r="K17" s="18">
        <v>58090</v>
      </c>
      <c r="L17" s="18">
        <v>10144</v>
      </c>
      <c r="M17" s="18">
        <v>23197</v>
      </c>
      <c r="N17" s="18">
        <v>152291</v>
      </c>
      <c r="O17" s="18">
        <v>89800</v>
      </c>
      <c r="P17" s="18">
        <v>20161</v>
      </c>
      <c r="Q17" s="18">
        <v>42330</v>
      </c>
    </row>
    <row r="18" spans="1:17" ht="15.75" customHeight="1">
      <c r="A18" s="17" t="s">
        <v>14</v>
      </c>
      <c r="B18" s="60">
        <f>F18+J18+N18+'11-13(2)'!B18+'11-13(2)'!F18+'11-13(2)'!J18+'11-13(2)'!N18+'11-13(2)'!R18+'11-13(2)'!V18+'11-13(2)'!Z18+'11-13(2)'!AD18</f>
        <v>1545124</v>
      </c>
      <c r="C18" s="18">
        <f>G18+K18+O18+'11-13(2)'!C18+'11-13(2)'!G18+'11-13(2)'!K18+'11-13(2)'!O18+'11-13(2)'!S18+'11-13(2)'!W18+'11-13(2)'!AA18+'11-13(2)'!AE18</f>
        <v>996226</v>
      </c>
      <c r="D18" s="18">
        <f>H18+L18+P18+'11-13(2)'!D18+'11-13(2)'!H18+'11-13(2)'!L18+'11-13(2)'!P18+'11-13(2)'!T18+'11-13(2)'!X18+'11-13(2)'!AB18+'11-13(2)'!AF18</f>
        <v>137714</v>
      </c>
      <c r="E18" s="18">
        <f>I18+M18+Q18+'11-13(2)'!E18+'11-13(2)'!I18+'11-13(2)'!M18+'11-13(2)'!Q18+'11-13(2)'!U18+'11-13(2)'!Y18+'11-13(2)'!AC18+'11-13(2)'!AG18</f>
        <v>411184</v>
      </c>
      <c r="F18" s="18">
        <v>157597</v>
      </c>
      <c r="G18" s="18">
        <v>105653</v>
      </c>
      <c r="H18" s="18">
        <v>11576</v>
      </c>
      <c r="I18" s="18">
        <v>40368</v>
      </c>
      <c r="J18" s="18">
        <v>93598</v>
      </c>
      <c r="K18" s="18">
        <v>59788</v>
      </c>
      <c r="L18" s="18">
        <v>9819</v>
      </c>
      <c r="M18" s="18">
        <v>23991</v>
      </c>
      <c r="N18" s="18">
        <v>155282</v>
      </c>
      <c r="O18" s="18">
        <v>92283</v>
      </c>
      <c r="P18" s="18">
        <v>20235</v>
      </c>
      <c r="Q18" s="18">
        <v>42764</v>
      </c>
    </row>
    <row r="19" spans="1:17" ht="15.75" customHeight="1">
      <c r="A19" s="17" t="s">
        <v>15</v>
      </c>
      <c r="B19" s="60">
        <f>F19+J19+N19+'11-13(2)'!B19+'11-13(2)'!F19+'11-13(2)'!J19+'11-13(2)'!N19+'11-13(2)'!R19+'11-13(2)'!V19+'11-13(2)'!Z19+'11-13(2)'!AD19</f>
        <v>1719332</v>
      </c>
      <c r="C19" s="18">
        <f>G19+K19+O19+'11-13(2)'!C19+'11-13(2)'!G19+'11-13(2)'!K19+'11-13(2)'!O19+'11-13(2)'!S19+'11-13(2)'!W19+'11-13(2)'!AA19+'11-13(2)'!AE19</f>
        <v>1147175</v>
      </c>
      <c r="D19" s="18">
        <f>H19+L19+P19+'11-13(2)'!D19+'11-13(2)'!H19+'11-13(2)'!L19+'11-13(2)'!P19+'11-13(2)'!T19+'11-13(2)'!X19+'11-13(2)'!AB19+'11-13(2)'!AF19</f>
        <v>129055</v>
      </c>
      <c r="E19" s="18">
        <f>I19+M19+Q19+'11-13(2)'!E19+'11-13(2)'!I19+'11-13(2)'!M19+'11-13(2)'!Q19+'11-13(2)'!U19+'11-13(2)'!Y19+'11-13(2)'!AC19+'11-13(2)'!AG19</f>
        <v>443102</v>
      </c>
      <c r="F19" s="18">
        <v>171194</v>
      </c>
      <c r="G19" s="18">
        <v>118457</v>
      </c>
      <c r="H19" s="18">
        <v>10215</v>
      </c>
      <c r="I19" s="18">
        <v>42522</v>
      </c>
      <c r="J19" s="18">
        <v>103819</v>
      </c>
      <c r="K19" s="18">
        <v>68806</v>
      </c>
      <c r="L19" s="18">
        <v>9348</v>
      </c>
      <c r="M19" s="18">
        <v>25665</v>
      </c>
      <c r="N19" s="18">
        <v>167721</v>
      </c>
      <c r="O19" s="18">
        <v>103281</v>
      </c>
      <c r="P19" s="18">
        <v>19128</v>
      </c>
      <c r="Q19" s="18">
        <v>45312</v>
      </c>
    </row>
    <row r="20" spans="1:17" ht="15.75" customHeight="1">
      <c r="A20" s="17" t="s">
        <v>16</v>
      </c>
      <c r="B20" s="60">
        <f>F20+J20+N20+'11-13(2)'!B20+'11-13(2)'!F20+'11-13(2)'!J20+'11-13(2)'!N20+'11-13(2)'!R20+'11-13(2)'!V20+'11-13(2)'!Z20+'11-13(2)'!AD20</f>
        <v>1528060</v>
      </c>
      <c r="C20" s="18">
        <f>G20+K20+O20+'11-13(2)'!C20+'11-13(2)'!G20+'11-13(2)'!K20+'11-13(2)'!O20+'11-13(2)'!S20+'11-13(2)'!W20+'11-13(2)'!AA20+'11-13(2)'!AE20</f>
        <v>982622</v>
      </c>
      <c r="D20" s="18">
        <f>H20+L20+P20+'11-13(2)'!D20+'11-13(2)'!H20+'11-13(2)'!L20+'11-13(2)'!P20+'11-13(2)'!T20+'11-13(2)'!X20+'11-13(2)'!AB20+'11-13(2)'!AF20</f>
        <v>132530</v>
      </c>
      <c r="E20" s="18">
        <f>I20+M20+Q20+'11-13(2)'!E20+'11-13(2)'!I20+'11-13(2)'!M20+'11-13(2)'!Q20+'11-13(2)'!U20+'11-13(2)'!Y20+'11-13(2)'!AC20+'11-13(2)'!AG20</f>
        <v>412908</v>
      </c>
      <c r="F20" s="18">
        <v>155217</v>
      </c>
      <c r="G20" s="18">
        <v>104010</v>
      </c>
      <c r="H20" s="18">
        <v>10990</v>
      </c>
      <c r="I20" s="18">
        <v>40217</v>
      </c>
      <c r="J20" s="18">
        <v>94188</v>
      </c>
      <c r="K20" s="18">
        <v>60125</v>
      </c>
      <c r="L20" s="18">
        <v>9602</v>
      </c>
      <c r="M20" s="18">
        <v>24461</v>
      </c>
      <c r="N20" s="18">
        <v>155325</v>
      </c>
      <c r="O20" s="18">
        <v>92312</v>
      </c>
      <c r="P20" s="18">
        <v>19567</v>
      </c>
      <c r="Q20" s="18">
        <v>43446</v>
      </c>
    </row>
    <row r="21" spans="1:17" ht="15.75" customHeight="1">
      <c r="A21" s="17" t="s">
        <v>17</v>
      </c>
      <c r="B21" s="60">
        <f>F21+J21+N21+'11-13(2)'!B21+'11-13(2)'!F21+'11-13(2)'!J21+'11-13(2)'!N21+'11-13(2)'!R21+'11-13(2)'!V21+'11-13(2)'!Z21+'11-13(2)'!AD21</f>
        <v>1537251</v>
      </c>
      <c r="C21" s="18">
        <f>G21+K21+O21+'11-13(2)'!C21+'11-13(2)'!G21+'11-13(2)'!K21+'11-13(2)'!O21+'11-13(2)'!S21+'11-13(2)'!W21+'11-13(2)'!AA21+'11-13(2)'!AE21</f>
        <v>976542</v>
      </c>
      <c r="D21" s="18">
        <f>H21+L21+P21+'11-13(2)'!D21+'11-13(2)'!H21+'11-13(2)'!L21+'11-13(2)'!P21+'11-13(2)'!T21+'11-13(2)'!X21+'11-13(2)'!AB21+'11-13(2)'!AF21</f>
        <v>141194</v>
      </c>
      <c r="E21" s="18">
        <f>I21+M21+Q21+'11-13(2)'!E21+'11-13(2)'!I21+'11-13(2)'!M21+'11-13(2)'!Q21+'11-13(2)'!U21+'11-13(2)'!Y21+'11-13(2)'!AC21+'11-13(2)'!AG21</f>
        <v>419515</v>
      </c>
      <c r="F21" s="18">
        <v>155624</v>
      </c>
      <c r="G21" s="18">
        <v>103026</v>
      </c>
      <c r="H21" s="18">
        <v>11721</v>
      </c>
      <c r="I21" s="18">
        <v>40877</v>
      </c>
      <c r="J21" s="18">
        <v>95844</v>
      </c>
      <c r="K21" s="18">
        <v>60096</v>
      </c>
      <c r="L21" s="18">
        <v>10599</v>
      </c>
      <c r="M21" s="18">
        <v>25149</v>
      </c>
      <c r="N21" s="18">
        <v>154195</v>
      </c>
      <c r="O21" s="18">
        <v>89844</v>
      </c>
      <c r="P21" s="18">
        <v>20339</v>
      </c>
      <c r="Q21" s="18">
        <v>44012</v>
      </c>
    </row>
    <row r="22" spans="1:17" ht="15.75" customHeight="1">
      <c r="A22" s="17" t="s">
        <v>18</v>
      </c>
      <c r="B22" s="60">
        <f>F22+J22+N22+'11-13(2)'!B22+'11-13(2)'!F22+'11-13(2)'!J22+'11-13(2)'!N22+'11-13(2)'!R22+'11-13(2)'!V22+'11-13(2)'!Z22+'11-13(2)'!AD22</f>
        <v>1590774</v>
      </c>
      <c r="C22" s="18">
        <f>G22+K22+O22+'11-13(2)'!C22+'11-13(2)'!G22+'11-13(2)'!K22+'11-13(2)'!O22+'11-13(2)'!S22+'11-13(2)'!W22+'11-13(2)'!AA22+'11-13(2)'!AE22</f>
        <v>1024010</v>
      </c>
      <c r="D22" s="18">
        <f>H22+L22+P22+'11-13(2)'!D22+'11-13(2)'!H22+'11-13(2)'!L22+'11-13(2)'!P22+'11-13(2)'!T22+'11-13(2)'!X22+'11-13(2)'!AB22+'11-13(2)'!AF22</f>
        <v>138894</v>
      </c>
      <c r="E22" s="18">
        <f>I22+M22+Q22+'11-13(2)'!E22+'11-13(2)'!I22+'11-13(2)'!M22+'11-13(2)'!Q22+'11-13(2)'!U22+'11-13(2)'!Y22+'11-13(2)'!AC22+'11-13(2)'!AG22</f>
        <v>427870</v>
      </c>
      <c r="F22" s="18">
        <v>158827</v>
      </c>
      <c r="G22" s="18">
        <v>106127</v>
      </c>
      <c r="H22" s="18">
        <v>11172</v>
      </c>
      <c r="I22" s="18">
        <v>41528</v>
      </c>
      <c r="J22" s="18">
        <v>100769</v>
      </c>
      <c r="K22" s="18">
        <v>64682</v>
      </c>
      <c r="L22" s="18">
        <v>10247</v>
      </c>
      <c r="M22" s="18">
        <v>25840</v>
      </c>
      <c r="N22" s="18">
        <v>161875</v>
      </c>
      <c r="O22" s="18">
        <v>96679</v>
      </c>
      <c r="P22" s="18">
        <v>19777</v>
      </c>
      <c r="Q22" s="18">
        <v>45419</v>
      </c>
    </row>
    <row r="23" spans="1:17" ht="15.75" customHeight="1">
      <c r="A23" s="19" t="s">
        <v>19</v>
      </c>
      <c r="B23" s="58">
        <f>F23+J23+N23+'11-13(2)'!B23+'11-13(2)'!F23+'11-13(2)'!J23+'11-13(2)'!N23+'11-13(2)'!R23+'11-13(2)'!V23+'11-13(2)'!Z23+'11-13(2)'!AD23</f>
        <v>1576104</v>
      </c>
      <c r="C23" s="58">
        <f>G23+K23+O23+'11-13(2)'!C23+'11-13(2)'!G23+'11-13(2)'!K23+'11-13(2)'!O23+'11-13(2)'!S23+'11-13(2)'!W23+'11-13(2)'!AA23+'11-13(2)'!AE23</f>
        <v>986700</v>
      </c>
      <c r="D23" s="58">
        <f>H23+L23+P23+'11-13(2)'!D23+'11-13(2)'!H23+'11-13(2)'!L23+'11-13(2)'!P23+'11-13(2)'!T23+'11-13(2)'!X23+'11-13(2)'!AB23+'11-13(2)'!AF23</f>
        <v>159757</v>
      </c>
      <c r="E23" s="58">
        <f>I23+M23+Q23+'11-13(2)'!E23+'11-13(2)'!I23+'11-13(2)'!M23+'11-13(2)'!Q23+'11-13(2)'!U23+'11-13(2)'!Y23+'11-13(2)'!AC23+'11-13(2)'!AG23</f>
        <v>429647</v>
      </c>
      <c r="F23" s="58">
        <v>157239</v>
      </c>
      <c r="G23" s="58">
        <v>103450</v>
      </c>
      <c r="H23" s="58">
        <v>12400</v>
      </c>
      <c r="I23" s="18">
        <v>41389</v>
      </c>
      <c r="J23" s="18">
        <v>95387</v>
      </c>
      <c r="K23" s="18">
        <v>59470</v>
      </c>
      <c r="L23" s="18">
        <v>11041</v>
      </c>
      <c r="M23" s="18">
        <v>24876</v>
      </c>
      <c r="N23" s="58">
        <v>159162</v>
      </c>
      <c r="O23" s="58">
        <v>92137</v>
      </c>
      <c r="P23" s="58">
        <v>21816</v>
      </c>
      <c r="Q23" s="58">
        <v>45209</v>
      </c>
    </row>
    <row r="24" spans="1:17" ht="49.5" customHeight="1">
      <c r="A24" s="20"/>
      <c r="B24" s="21"/>
      <c r="C24" s="21"/>
      <c r="D24" s="21"/>
      <c r="E24" s="21"/>
      <c r="F24" s="21"/>
      <c r="G24" s="21"/>
      <c r="H24" s="21"/>
      <c r="I24" s="75"/>
      <c r="J24" s="75"/>
      <c r="K24" s="75"/>
      <c r="L24" s="75"/>
      <c r="M24" s="75"/>
      <c r="N24" s="21"/>
      <c r="O24" s="21"/>
      <c r="P24" s="21"/>
      <c r="Q24" s="21"/>
    </row>
    <row r="25" spans="1:17" ht="15" customHeight="1">
      <c r="A25" s="23" t="s">
        <v>32</v>
      </c>
      <c r="C25" s="24"/>
      <c r="D25" s="25"/>
      <c r="E25" s="25"/>
      <c r="F25" s="25"/>
      <c r="G25" s="25"/>
      <c r="H25" s="25"/>
      <c r="I25" s="25"/>
      <c r="J25" s="25"/>
      <c r="K25" s="22"/>
      <c r="L25" s="22"/>
      <c r="M25" s="22"/>
      <c r="O25" s="22"/>
      <c r="P25" s="22"/>
      <c r="Q25" s="22"/>
    </row>
    <row r="26" spans="1:17" ht="15" customHeight="1">
      <c r="A26" s="5" t="s">
        <v>0</v>
      </c>
      <c r="B26" s="26"/>
      <c r="C26" s="27"/>
      <c r="D26" s="6"/>
      <c r="E26" s="28"/>
      <c r="F26" s="28"/>
      <c r="G26" s="26"/>
      <c r="H26" s="26"/>
      <c r="I26" s="26"/>
      <c r="J26" s="26"/>
      <c r="K26" s="26"/>
      <c r="L26" s="26"/>
      <c r="M26" s="35"/>
      <c r="N26" s="35"/>
      <c r="O26" s="35"/>
      <c r="P26" s="35"/>
      <c r="Q26" s="36" t="s">
        <v>28</v>
      </c>
    </row>
    <row r="27" spans="1:17" ht="15" customHeight="1">
      <c r="A27" s="7" t="s">
        <v>1</v>
      </c>
      <c r="B27" s="29" t="s">
        <v>2</v>
      </c>
      <c r="C27" s="30"/>
      <c r="D27" s="30"/>
      <c r="E27" s="31"/>
      <c r="F27" s="29" t="s">
        <v>3</v>
      </c>
      <c r="G27" s="30"/>
      <c r="H27" s="30"/>
      <c r="I27" s="31"/>
      <c r="J27" s="29" t="s">
        <v>4</v>
      </c>
      <c r="K27" s="30"/>
      <c r="L27" s="30"/>
      <c r="M27" s="31"/>
      <c r="N27" s="29" t="s">
        <v>5</v>
      </c>
      <c r="O27" s="30"/>
      <c r="P27" s="30"/>
      <c r="Q27" s="30"/>
    </row>
    <row r="28" spans="1:17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2" t="s">
        <v>8</v>
      </c>
      <c r="Q28" s="33" t="s">
        <v>9</v>
      </c>
    </row>
    <row r="29" spans="1:17" ht="15.75" customHeight="1">
      <c r="A29" s="13" t="s">
        <v>40</v>
      </c>
      <c r="B29" s="14">
        <v>20083075</v>
      </c>
      <c r="C29" s="14">
        <v>13564590</v>
      </c>
      <c r="D29" s="14">
        <v>1648185</v>
      </c>
      <c r="E29" s="14">
        <v>4870300</v>
      </c>
      <c r="F29" s="14">
        <v>2089803</v>
      </c>
      <c r="G29" s="14">
        <v>1483368</v>
      </c>
      <c r="H29" s="14">
        <v>132621</v>
      </c>
      <c r="I29" s="14">
        <v>473814</v>
      </c>
      <c r="J29" s="14">
        <v>1156689</v>
      </c>
      <c r="K29" s="14">
        <v>801994</v>
      </c>
      <c r="L29" s="14">
        <v>96201</v>
      </c>
      <c r="M29" s="14">
        <v>258494</v>
      </c>
      <c r="N29" s="37">
        <v>1857853</v>
      </c>
      <c r="O29" s="37">
        <v>1161618</v>
      </c>
      <c r="P29" s="37">
        <v>219296</v>
      </c>
      <c r="Q29" s="37">
        <v>476939</v>
      </c>
    </row>
    <row r="30" spans="1:17" ht="15.75" customHeight="1">
      <c r="A30" s="15" t="s">
        <v>35</v>
      </c>
      <c r="B30" s="16">
        <v>20157413</v>
      </c>
      <c r="C30" s="16">
        <v>13380032</v>
      </c>
      <c r="D30" s="16">
        <v>1746098</v>
      </c>
      <c r="E30" s="16">
        <v>5031283</v>
      </c>
      <c r="F30" s="16">
        <v>2098044</v>
      </c>
      <c r="G30" s="16">
        <v>1464290</v>
      </c>
      <c r="H30" s="16">
        <v>143097</v>
      </c>
      <c r="I30" s="16">
        <v>490657</v>
      </c>
      <c r="J30" s="16">
        <v>1169949</v>
      </c>
      <c r="K30" s="16">
        <v>785607</v>
      </c>
      <c r="L30" s="16">
        <v>116557</v>
      </c>
      <c r="M30" s="16">
        <v>267785</v>
      </c>
      <c r="N30" s="16">
        <v>1868167</v>
      </c>
      <c r="O30" s="16">
        <v>1153334</v>
      </c>
      <c r="P30" s="16">
        <v>224703</v>
      </c>
      <c r="Q30" s="16">
        <v>490130</v>
      </c>
    </row>
    <row r="31" spans="1:17" ht="15.75" customHeight="1">
      <c r="A31" s="15" t="s">
        <v>36</v>
      </c>
      <c r="B31" s="16">
        <v>19402145</v>
      </c>
      <c r="C31" s="16">
        <v>12903121</v>
      </c>
      <c r="D31" s="16">
        <v>1665533</v>
      </c>
      <c r="E31" s="16">
        <v>4833491</v>
      </c>
      <c r="F31" s="16">
        <v>2034139</v>
      </c>
      <c r="G31" s="16">
        <v>1404484</v>
      </c>
      <c r="H31" s="16">
        <v>142086</v>
      </c>
      <c r="I31" s="16">
        <v>487569</v>
      </c>
      <c r="J31" s="16">
        <v>1168441</v>
      </c>
      <c r="K31" s="16">
        <v>771697</v>
      </c>
      <c r="L31" s="16">
        <v>122483</v>
      </c>
      <c r="M31" s="16">
        <v>274261</v>
      </c>
      <c r="N31" s="16">
        <v>1882593</v>
      </c>
      <c r="O31" s="16">
        <v>1150111</v>
      </c>
      <c r="P31" s="16">
        <v>227996</v>
      </c>
      <c r="Q31" s="16">
        <v>504486</v>
      </c>
    </row>
    <row r="32" spans="1:17" ht="15.75" customHeight="1">
      <c r="A32" s="15" t="s">
        <v>37</v>
      </c>
      <c r="B32" s="18">
        <v>20031757</v>
      </c>
      <c r="C32" s="18">
        <v>13164885</v>
      </c>
      <c r="D32" s="18">
        <v>1705743</v>
      </c>
      <c r="E32" s="18">
        <v>5161129</v>
      </c>
      <c r="F32" s="18">
        <v>2062704</v>
      </c>
      <c r="G32" s="18">
        <v>1413531</v>
      </c>
      <c r="H32" s="18">
        <v>143042</v>
      </c>
      <c r="I32" s="18">
        <v>506131</v>
      </c>
      <c r="J32" s="18">
        <v>1215239</v>
      </c>
      <c r="K32" s="18">
        <v>787786</v>
      </c>
      <c r="L32" s="18">
        <v>127055</v>
      </c>
      <c r="M32" s="18">
        <v>300398</v>
      </c>
      <c r="N32" s="18">
        <v>1951213</v>
      </c>
      <c r="O32" s="18">
        <v>1186838</v>
      </c>
      <c r="P32" s="18">
        <v>230225</v>
      </c>
      <c r="Q32" s="18">
        <v>534150</v>
      </c>
    </row>
    <row r="33" spans="1:17" ht="15.75" customHeight="1">
      <c r="A33" s="64" t="s">
        <v>41</v>
      </c>
      <c r="B33" s="56">
        <f>F33+J33+N33+'11-13(2)'!B33+'11-13(2)'!F33+'11-13(2)'!J33+'11-13(2)'!N33+'11-13(2)'!R33+'11-13(2)'!V33+'11-13(2)'!Z33+'11-13(2)'!AD33</f>
        <v>19069533</v>
      </c>
      <c r="C33" s="56">
        <f>G33+K33+O33+'11-13(2)'!C33+'11-13(2)'!G33+'11-13(2)'!K33+'11-13(2)'!O33+'11-13(2)'!S33+'11-13(2)'!W33+'11-13(2)'!AA33+'11-13(2)'!AE33</f>
        <v>12331315</v>
      </c>
      <c r="D33" s="56">
        <f>H33+L33+P33+'11-13(2)'!D33+'11-13(2)'!H33+'11-13(2)'!L33+'11-13(2)'!P33+'11-13(2)'!T33+'11-13(2)'!X33+'11-13(2)'!AB33+'11-13(2)'!AF33</f>
        <v>1654945</v>
      </c>
      <c r="E33" s="56">
        <f>I33+M33+Q33+'11-13(2)'!E33+'11-13(2)'!I33+'11-13(2)'!M33+'11-13(2)'!Q33+'11-13(2)'!U33+'11-13(2)'!Y33+'11-13(2)'!AC33+'11-13(2)'!AG33</f>
        <v>5083273</v>
      </c>
      <c r="F33" s="57">
        <f aca="true" t="shared" si="1" ref="F33:Q33">SUM(F34:F45)</f>
        <v>1953280</v>
      </c>
      <c r="G33" s="57">
        <f t="shared" si="1"/>
        <v>1320639</v>
      </c>
      <c r="H33" s="57">
        <f t="shared" si="1"/>
        <v>138907</v>
      </c>
      <c r="I33" s="57">
        <f t="shared" si="1"/>
        <v>493734</v>
      </c>
      <c r="J33" s="57">
        <f t="shared" si="1"/>
        <v>1182169</v>
      </c>
      <c r="K33" s="57">
        <f t="shared" si="1"/>
        <v>758779</v>
      </c>
      <c r="L33" s="57">
        <f t="shared" si="1"/>
        <v>124559</v>
      </c>
      <c r="M33" s="57">
        <f t="shared" si="1"/>
        <v>298831</v>
      </c>
      <c r="N33" s="57">
        <f t="shared" si="1"/>
        <v>1894745</v>
      </c>
      <c r="O33" s="57">
        <f t="shared" si="1"/>
        <v>1129083</v>
      </c>
      <c r="P33" s="57">
        <f t="shared" si="1"/>
        <v>230998</v>
      </c>
      <c r="Q33" s="57">
        <f t="shared" si="1"/>
        <v>534664</v>
      </c>
    </row>
    <row r="34" spans="1:17" ht="15.75" customHeight="1">
      <c r="A34" s="55" t="s">
        <v>42</v>
      </c>
      <c r="B34" s="61">
        <f>F34+J34+N34+'11-13(2)'!B34+'11-13(2)'!F34+'11-13(2)'!J34+'11-13(2)'!N34+'11-13(2)'!R34+'11-13(2)'!V34+'11-13(2)'!Z34+'11-13(2)'!AD34</f>
        <v>1626604</v>
      </c>
      <c r="C34" s="61">
        <f>G34+K34+O34+'11-13(2)'!C34+'11-13(2)'!G34+'11-13(2)'!K34+'11-13(2)'!O34+'11-13(2)'!S34+'11-13(2)'!W34+'11-13(2)'!AA34+'11-13(2)'!AE34</f>
        <v>1069199</v>
      </c>
      <c r="D34" s="61">
        <f>H34+L34+P34+'11-13(2)'!D34+'11-13(2)'!H34+'11-13(2)'!L34+'11-13(2)'!P34+'11-13(2)'!T34+'11-13(2)'!X34+'11-13(2)'!AB34+'11-13(2)'!AF34</f>
        <v>137259</v>
      </c>
      <c r="E34" s="61">
        <f>I34+M34+Q34+'11-13(2)'!E34+'11-13(2)'!I34+'11-13(2)'!M34+'11-13(2)'!Q34+'11-13(2)'!U34+'11-13(2)'!Y34+'11-13(2)'!AC34+'11-13(2)'!AG34</f>
        <v>420146</v>
      </c>
      <c r="F34" s="18">
        <v>166591</v>
      </c>
      <c r="G34" s="18">
        <v>113628</v>
      </c>
      <c r="H34" s="18">
        <v>12032</v>
      </c>
      <c r="I34" s="18">
        <f>+F34-G34-H34</f>
        <v>40931</v>
      </c>
      <c r="J34" s="18">
        <v>99573</v>
      </c>
      <c r="K34" s="18">
        <v>64673</v>
      </c>
      <c r="L34" s="18">
        <v>10693</v>
      </c>
      <c r="M34" s="18">
        <f>+J34-K34-L34</f>
        <v>24207</v>
      </c>
      <c r="N34" s="18">
        <v>161630</v>
      </c>
      <c r="O34" s="18">
        <v>97923</v>
      </c>
      <c r="P34" s="18">
        <v>19200</v>
      </c>
      <c r="Q34" s="18">
        <f>+N34-O34-P34</f>
        <v>44507</v>
      </c>
    </row>
    <row r="35" spans="1:17" ht="15.75" customHeight="1">
      <c r="A35" s="17" t="s">
        <v>38</v>
      </c>
      <c r="B35" s="61">
        <f>F35+J35+N35+'11-13(2)'!B35+'11-13(2)'!F35+'11-13(2)'!J35+'11-13(2)'!N35+'11-13(2)'!R35+'11-13(2)'!V35+'11-13(2)'!Z35+'11-13(2)'!AD35</f>
        <v>1498039</v>
      </c>
      <c r="C35" s="61">
        <f>G35+K35+O35+'11-13(2)'!C35+'11-13(2)'!G35+'11-13(2)'!K35+'11-13(2)'!O35+'11-13(2)'!S35+'11-13(2)'!W35+'11-13(2)'!AA35+'11-13(2)'!AE35</f>
        <v>954608</v>
      </c>
      <c r="D35" s="61">
        <f>H35+L35+P35+'11-13(2)'!D35+'11-13(2)'!H35+'11-13(2)'!L35+'11-13(2)'!P35+'11-13(2)'!T35+'11-13(2)'!X35+'11-13(2)'!AB35+'11-13(2)'!AF35</f>
        <v>138884</v>
      </c>
      <c r="E35" s="61">
        <f>I35+M35+Q35+'11-13(2)'!E35+'11-13(2)'!I35+'11-13(2)'!M35+'11-13(2)'!Q35+'11-13(2)'!U35+'11-13(2)'!Y35+'11-13(2)'!AC35+'11-13(2)'!AG35</f>
        <v>404547</v>
      </c>
      <c r="F35" s="18">
        <v>150977</v>
      </c>
      <c r="G35" s="18">
        <v>99647</v>
      </c>
      <c r="H35" s="18">
        <v>12216</v>
      </c>
      <c r="I35" s="18">
        <f>+F35-G35-H35</f>
        <v>39114</v>
      </c>
      <c r="J35" s="18">
        <v>91722</v>
      </c>
      <c r="K35" s="18">
        <v>57688</v>
      </c>
      <c r="L35" s="18">
        <v>10417</v>
      </c>
      <c r="M35" s="18">
        <f>+J35-K35-L35</f>
        <v>23617</v>
      </c>
      <c r="N35" s="18">
        <v>151089</v>
      </c>
      <c r="O35" s="18">
        <v>88308</v>
      </c>
      <c r="P35" s="18">
        <v>19184</v>
      </c>
      <c r="Q35" s="18">
        <f>+N35-O35-P35</f>
        <v>43597</v>
      </c>
    </row>
    <row r="36" spans="1:17" ht="15.75" customHeight="1">
      <c r="A36" s="17" t="s">
        <v>10</v>
      </c>
      <c r="B36" s="61">
        <f>F36+J36+N36+'11-13(2)'!B36+'11-13(2)'!F36+'11-13(2)'!J36+'11-13(2)'!N36+'11-13(2)'!R36+'11-13(2)'!V36+'11-13(2)'!Z36+'11-13(2)'!AD36</f>
        <v>1822772</v>
      </c>
      <c r="C36" s="61">
        <f>G36+K36+O36+'11-13(2)'!C36+'11-13(2)'!G36+'11-13(2)'!K36+'11-13(2)'!O36+'11-13(2)'!S36+'11-13(2)'!W36+'11-13(2)'!AA36+'11-13(2)'!AE36</f>
        <v>1171659</v>
      </c>
      <c r="D36" s="61">
        <f>H36+L36+P36+'11-13(2)'!D36+'11-13(2)'!H36+'11-13(2)'!L36+'11-13(2)'!P36+'11-13(2)'!T36+'11-13(2)'!X36+'11-13(2)'!AB36+'11-13(2)'!AF36</f>
        <v>159102</v>
      </c>
      <c r="E36" s="61">
        <f>I36+M36+Q36+'11-13(2)'!E36+'11-13(2)'!I36+'11-13(2)'!M36+'11-13(2)'!Q36+'11-13(2)'!U36+'11-13(2)'!Y36+'11-13(2)'!AC36+'11-13(2)'!AG36</f>
        <v>492011</v>
      </c>
      <c r="F36" s="18">
        <v>187212</v>
      </c>
      <c r="G36" s="18">
        <v>124542</v>
      </c>
      <c r="H36" s="18">
        <v>14166</v>
      </c>
      <c r="I36" s="18">
        <v>48504</v>
      </c>
      <c r="J36" s="18">
        <v>111584</v>
      </c>
      <c r="K36" s="18">
        <v>71123</v>
      </c>
      <c r="L36" s="18">
        <v>11677</v>
      </c>
      <c r="M36" s="18">
        <v>28784</v>
      </c>
      <c r="N36" s="18">
        <v>181059</v>
      </c>
      <c r="O36" s="18">
        <v>107140</v>
      </c>
      <c r="P36" s="18">
        <v>21803</v>
      </c>
      <c r="Q36" s="18">
        <v>52116</v>
      </c>
    </row>
    <row r="37" spans="1:17" s="76" customFormat="1" ht="15.75" customHeight="1">
      <c r="A37" s="17" t="s">
        <v>11</v>
      </c>
      <c r="B37" s="61">
        <f>F37+J37+N37+'11-13(2)'!B37+'11-13(2)'!F37+'11-13(2)'!J37+'11-13(2)'!N37+'11-13(2)'!R37+'11-13(2)'!V37+'11-13(2)'!Z37+'11-13(2)'!AD37</f>
        <v>1512256</v>
      </c>
      <c r="C37" s="61">
        <f>G37+K37+O37+'11-13(2)'!C37+'11-13(2)'!G37+'11-13(2)'!K37+'11-13(2)'!O37+'11-13(2)'!S37+'11-13(2)'!W37+'11-13(2)'!AA37+'11-13(2)'!AE37</f>
        <v>972878</v>
      </c>
      <c r="D37" s="61">
        <f>H37+L37+P37+'11-13(2)'!D37+'11-13(2)'!H37+'11-13(2)'!L37+'11-13(2)'!P37+'11-13(2)'!T37+'11-13(2)'!X37+'11-13(2)'!AB37+'11-13(2)'!AF37</f>
        <v>133424</v>
      </c>
      <c r="E37" s="61">
        <f>I37+M37+Q37+'11-13(2)'!E37+'11-13(2)'!I37+'11-13(2)'!M37+'11-13(2)'!Q37+'11-13(2)'!U37+'11-13(2)'!Y37+'11-13(2)'!AC37+'11-13(2)'!AG37</f>
        <v>405954</v>
      </c>
      <c r="F37" s="18">
        <v>156098</v>
      </c>
      <c r="G37" s="18">
        <v>105564</v>
      </c>
      <c r="H37" s="18">
        <v>11296</v>
      </c>
      <c r="I37" s="18">
        <v>39238</v>
      </c>
      <c r="J37" s="18">
        <v>94163</v>
      </c>
      <c r="K37" s="18">
        <v>59963</v>
      </c>
      <c r="L37" s="18">
        <v>10514</v>
      </c>
      <c r="M37" s="18">
        <v>23686</v>
      </c>
      <c r="N37" s="76">
        <v>152225</v>
      </c>
      <c r="O37" s="76">
        <v>90330</v>
      </c>
      <c r="P37" s="76">
        <v>18367</v>
      </c>
      <c r="Q37" s="76">
        <v>43528</v>
      </c>
    </row>
    <row r="38" spans="1:17" ht="15.75" customHeight="1">
      <c r="A38" s="17" t="s">
        <v>12</v>
      </c>
      <c r="B38" s="61">
        <f>F38+J38+N38+'11-13(2)'!B38+'11-13(2)'!F38+'11-13(2)'!J38+'11-13(2)'!N38+'11-13(2)'!R38+'11-13(2)'!V38+'11-13(2)'!Z38+'11-13(2)'!AD38</f>
        <v>1645102</v>
      </c>
      <c r="C38" s="61">
        <f>G38+K38+O38+'11-13(2)'!C38+'11-13(2)'!G38+'11-13(2)'!K38+'11-13(2)'!O38+'11-13(2)'!S38+'11-13(2)'!W38+'11-13(2)'!AA38+'11-13(2)'!AE38</f>
        <v>1080552</v>
      </c>
      <c r="D38" s="61">
        <f>H38+L38+P38+'11-13(2)'!D38+'11-13(2)'!H38+'11-13(2)'!L38+'11-13(2)'!P38+'11-13(2)'!T38+'11-13(2)'!X38+'11-13(2)'!AB38+'11-13(2)'!AF38</f>
        <v>132024</v>
      </c>
      <c r="E38" s="61">
        <f>I38+M38+Q38+'11-13(2)'!E38+'11-13(2)'!I38+'11-13(2)'!M38+'11-13(2)'!Q38+'11-13(2)'!U38+'11-13(2)'!Y38+'11-13(2)'!AC38+'11-13(2)'!AG38</f>
        <v>432526</v>
      </c>
      <c r="F38" s="18">
        <v>170403</v>
      </c>
      <c r="G38" s="18">
        <v>117142</v>
      </c>
      <c r="H38" s="18">
        <v>10983</v>
      </c>
      <c r="I38" s="18">
        <v>42278</v>
      </c>
      <c r="J38" s="18">
        <v>101613</v>
      </c>
      <c r="K38" s="18">
        <v>65870</v>
      </c>
      <c r="L38" s="18">
        <v>10644</v>
      </c>
      <c r="M38" s="18">
        <v>25099</v>
      </c>
      <c r="N38" s="18">
        <v>164293</v>
      </c>
      <c r="O38" s="18">
        <v>99563</v>
      </c>
      <c r="P38" s="18">
        <v>19162</v>
      </c>
      <c r="Q38" s="18">
        <v>45568</v>
      </c>
    </row>
    <row r="39" spans="1:17" ht="15.75" customHeight="1">
      <c r="A39" s="17" t="s">
        <v>13</v>
      </c>
      <c r="B39" s="61">
        <f>F39+J39+N39+'11-13(2)'!B39+'11-13(2)'!F39+'11-13(2)'!J39+'11-13(2)'!N39+'11-13(2)'!R39+'11-13(2)'!V39+'11-13(2)'!Z39+'11-13(2)'!AD39</f>
        <v>1451625</v>
      </c>
      <c r="C39" s="61">
        <f>G39+K39+O39+'11-13(2)'!C39+'11-13(2)'!G39+'11-13(2)'!K39+'11-13(2)'!O39+'11-13(2)'!S39+'11-13(2)'!W39+'11-13(2)'!AA39+'11-13(2)'!AE39</f>
        <v>937472</v>
      </c>
      <c r="D39" s="61">
        <f>H39+L39+P39+'11-13(2)'!D39+'11-13(2)'!H39+'11-13(2)'!L39+'11-13(2)'!P39+'11-13(2)'!T39+'11-13(2)'!X39+'11-13(2)'!AB39+'11-13(2)'!AF39</f>
        <v>126876</v>
      </c>
      <c r="E39" s="61">
        <f>I39+M39+Q39+'11-13(2)'!E39+'11-13(2)'!I39+'11-13(2)'!M39+'11-13(2)'!Q39+'11-13(2)'!U39+'11-13(2)'!Y39+'11-13(2)'!AC39+'11-13(2)'!AG39</f>
        <v>387277</v>
      </c>
      <c r="F39" s="18">
        <v>147709</v>
      </c>
      <c r="G39" s="18">
        <v>100132</v>
      </c>
      <c r="H39" s="18">
        <v>10322</v>
      </c>
      <c r="I39" s="18">
        <v>37255</v>
      </c>
      <c r="J39" s="18">
        <v>92129</v>
      </c>
      <c r="K39" s="18">
        <v>59021</v>
      </c>
      <c r="L39" s="18">
        <v>10055</v>
      </c>
      <c r="M39" s="18">
        <v>23053</v>
      </c>
      <c r="N39" s="18">
        <v>148161</v>
      </c>
      <c r="O39" s="18">
        <v>88335</v>
      </c>
      <c r="P39" s="18">
        <v>18362</v>
      </c>
      <c r="Q39" s="18">
        <v>41464</v>
      </c>
    </row>
    <row r="40" spans="1:17" ht="15.75" customHeight="1">
      <c r="A40" s="17" t="s">
        <v>14</v>
      </c>
      <c r="B40" s="61">
        <f>F40+J40+N40+'11-13(2)'!B40+'11-13(2)'!F40+'11-13(2)'!J40+'11-13(2)'!N40+'11-13(2)'!R40+'11-13(2)'!V40+'11-13(2)'!Z40+'11-13(2)'!AD40</f>
        <v>1544784</v>
      </c>
      <c r="C40" s="61">
        <f>G40+K40+O40+'11-13(2)'!C40+'11-13(2)'!G40+'11-13(2)'!K40+'11-13(2)'!O40+'11-13(2)'!S40+'11-13(2)'!W40+'11-13(2)'!AA40+'11-13(2)'!AE40</f>
        <v>998904</v>
      </c>
      <c r="D40" s="61">
        <f>H40+L40+P40+'11-13(2)'!D40+'11-13(2)'!H40+'11-13(2)'!L40+'11-13(2)'!P40+'11-13(2)'!T40+'11-13(2)'!X40+'11-13(2)'!AB40+'11-13(2)'!AF40</f>
        <v>136195</v>
      </c>
      <c r="E40" s="61">
        <f>I40+M40+Q40+'11-13(2)'!E40+'11-13(2)'!I40+'11-13(2)'!M40+'11-13(2)'!Q40+'11-13(2)'!U40+'11-13(2)'!Y40+'11-13(2)'!AC40+'11-13(2)'!AG40</f>
        <v>409685</v>
      </c>
      <c r="F40" s="18">
        <v>159993</v>
      </c>
      <c r="G40" s="18">
        <v>108371</v>
      </c>
      <c r="H40" s="18">
        <v>11411</v>
      </c>
      <c r="I40" s="18">
        <v>40211</v>
      </c>
      <c r="J40" s="18">
        <v>94720</v>
      </c>
      <c r="K40" s="18">
        <v>60593</v>
      </c>
      <c r="L40" s="18">
        <v>9978</v>
      </c>
      <c r="M40" s="18">
        <v>24149</v>
      </c>
      <c r="N40" s="18">
        <v>152557</v>
      </c>
      <c r="O40" s="18">
        <v>90886</v>
      </c>
      <c r="P40" s="59">
        <v>19038</v>
      </c>
      <c r="Q40" s="18">
        <v>42633</v>
      </c>
    </row>
    <row r="41" spans="1:17" ht="15.75" customHeight="1">
      <c r="A41" s="17" t="s">
        <v>15</v>
      </c>
      <c r="B41" s="61">
        <f>F41+J41+N41+'11-13(2)'!B41+'11-13(2)'!F41+'11-13(2)'!J41+'11-13(2)'!N41+'11-13(2)'!R41+'11-13(2)'!V41+'11-13(2)'!Z41+'11-13(2)'!AD41</f>
        <v>1725064</v>
      </c>
      <c r="C41" s="61">
        <f>G41+K41+O41+'11-13(2)'!C41+'11-13(2)'!G41+'11-13(2)'!K41+'11-13(2)'!O41+'11-13(2)'!S41+'11-13(2)'!W41+'11-13(2)'!AA41+'11-13(2)'!AE41</f>
        <v>1153866</v>
      </c>
      <c r="D41" s="61">
        <f>H41+L41+P41+'11-13(2)'!D41+'11-13(2)'!H41+'11-13(2)'!L41+'11-13(2)'!P41+'11-13(2)'!T41+'11-13(2)'!X41+'11-13(2)'!AB41+'11-13(2)'!AF41</f>
        <v>127926</v>
      </c>
      <c r="E41" s="61">
        <f>I41+M41+Q41+'11-13(2)'!E41+'11-13(2)'!I41+'11-13(2)'!M41+'11-13(2)'!Q41+'11-13(2)'!U41+'11-13(2)'!Y41+'11-13(2)'!AC41+'11-13(2)'!AG41</f>
        <v>443272</v>
      </c>
      <c r="F41" s="18">
        <v>177779</v>
      </c>
      <c r="G41" s="18">
        <v>124277</v>
      </c>
      <c r="H41" s="18">
        <v>10309</v>
      </c>
      <c r="I41" s="18">
        <v>43193</v>
      </c>
      <c r="J41" s="18">
        <v>106320</v>
      </c>
      <c r="K41" s="18">
        <v>70809</v>
      </c>
      <c r="L41" s="18">
        <v>9680</v>
      </c>
      <c r="M41" s="18">
        <v>25831</v>
      </c>
      <c r="N41" s="18">
        <v>165372</v>
      </c>
      <c r="O41" s="18">
        <v>102001</v>
      </c>
      <c r="P41" s="18">
        <v>18381</v>
      </c>
      <c r="Q41" s="18">
        <v>44990</v>
      </c>
    </row>
    <row r="42" spans="1:17" ht="15.75" customHeight="1">
      <c r="A42" s="17" t="s">
        <v>16</v>
      </c>
      <c r="B42" s="61">
        <f>F42+J42+N42+'11-13(2)'!B42+'11-13(2)'!F42+'11-13(2)'!J42+'11-13(2)'!N42+'11-13(2)'!R42+'11-13(2)'!V42+'11-13(2)'!Z42+'11-13(2)'!AD42</f>
        <v>1528138</v>
      </c>
      <c r="C42" s="61">
        <f>G42+K42+O42+'11-13(2)'!C42+'11-13(2)'!G42+'11-13(2)'!K42+'11-13(2)'!O42+'11-13(2)'!S42+'11-13(2)'!W42+'11-13(2)'!AA42+'11-13(2)'!AE42</f>
        <v>985776</v>
      </c>
      <c r="D42" s="61">
        <f>H42+L42+P42+'11-13(2)'!D42+'11-13(2)'!H42+'11-13(2)'!L42+'11-13(2)'!P42+'11-13(2)'!T42+'11-13(2)'!X42+'11-13(2)'!AB42+'11-13(2)'!AF42</f>
        <v>130685</v>
      </c>
      <c r="E42" s="61">
        <f>I42+M42+Q42+'11-13(2)'!E42+'11-13(2)'!I42+'11-13(2)'!M42+'11-13(2)'!Q42+'11-13(2)'!U42+'11-13(2)'!Y42+'11-13(2)'!AC42+'11-13(2)'!AG42</f>
        <v>411677</v>
      </c>
      <c r="F42" s="18">
        <v>156368</v>
      </c>
      <c r="G42" s="18">
        <v>105745</v>
      </c>
      <c r="H42" s="18">
        <v>10822</v>
      </c>
      <c r="I42" s="18">
        <v>39801</v>
      </c>
      <c r="J42" s="18">
        <v>95137</v>
      </c>
      <c r="K42" s="18">
        <v>60773</v>
      </c>
      <c r="L42" s="18">
        <v>9790</v>
      </c>
      <c r="M42" s="18">
        <v>24574</v>
      </c>
      <c r="N42" s="18">
        <v>153235</v>
      </c>
      <c r="O42" s="18">
        <v>91162</v>
      </c>
      <c r="P42" s="18">
        <v>18835</v>
      </c>
      <c r="Q42" s="18">
        <v>43238</v>
      </c>
    </row>
    <row r="43" spans="1:17" ht="15.75" customHeight="1">
      <c r="A43" s="17" t="s">
        <v>17</v>
      </c>
      <c r="B43" s="61">
        <f>F43+J43+N43+'11-13(2)'!B43+'11-13(2)'!F43+'11-13(2)'!J43+'11-13(2)'!N43+'11-13(2)'!R43+'11-13(2)'!V43+'11-13(2)'!Z43+'11-13(2)'!AD43</f>
        <v>1536036</v>
      </c>
      <c r="C43" s="61">
        <f>G43+K43+O43+'11-13(2)'!C43+'11-13(2)'!G43+'11-13(2)'!K43+'11-13(2)'!O43+'11-13(2)'!S43+'11-13(2)'!W43+'11-13(2)'!AA43+'11-13(2)'!AE43</f>
        <v>978828</v>
      </c>
      <c r="D43" s="61">
        <f>H43+L43+P43+'11-13(2)'!D43+'11-13(2)'!H43+'11-13(2)'!L43+'11-13(2)'!P43+'11-13(2)'!T43+'11-13(2)'!X43+'11-13(2)'!AB43+'11-13(2)'!AF43</f>
        <v>138936</v>
      </c>
      <c r="E43" s="61">
        <f>I43+M43+Q43+'11-13(2)'!E43+'11-13(2)'!I43+'11-13(2)'!M43+'11-13(2)'!Q43+'11-13(2)'!U43+'11-13(2)'!Y43+'11-13(2)'!AC43+'11-13(2)'!AG43</f>
        <v>418272</v>
      </c>
      <c r="F43" s="18">
        <v>156369</v>
      </c>
      <c r="G43" s="18">
        <v>104683</v>
      </c>
      <c r="H43" s="18">
        <v>11514</v>
      </c>
      <c r="I43" s="18">
        <v>40172</v>
      </c>
      <c r="J43" s="18">
        <v>96046</v>
      </c>
      <c r="K43" s="18">
        <v>60713</v>
      </c>
      <c r="L43" s="18">
        <v>10396</v>
      </c>
      <c r="M43" s="18">
        <v>24937</v>
      </c>
      <c r="N43" s="18">
        <v>151685</v>
      </c>
      <c r="O43" s="18">
        <v>88734</v>
      </c>
      <c r="P43" s="18">
        <v>19539</v>
      </c>
      <c r="Q43" s="18">
        <v>43412</v>
      </c>
    </row>
    <row r="44" spans="1:17" ht="15.75" customHeight="1">
      <c r="A44" s="17" t="s">
        <v>18</v>
      </c>
      <c r="B44" s="61">
        <f>F44+J44+N44+'11-13(2)'!B44+'11-13(2)'!F44+'11-13(2)'!J44+'11-13(2)'!N44+'11-13(2)'!R44+'11-13(2)'!V44+'11-13(2)'!Z44+'11-13(2)'!AD44</f>
        <v>1585418</v>
      </c>
      <c r="C44" s="61">
        <f>G44+K44+O44+'11-13(2)'!C44+'11-13(2)'!G44+'11-13(2)'!K44+'11-13(2)'!O44+'11-13(2)'!S44+'11-13(2)'!W44+'11-13(2)'!AA44+'11-13(2)'!AE44</f>
        <v>1023953</v>
      </c>
      <c r="D44" s="61">
        <f>H44+L44+P44+'11-13(2)'!D44+'11-13(2)'!H44+'11-13(2)'!L44+'11-13(2)'!P44+'11-13(2)'!T44+'11-13(2)'!X44+'11-13(2)'!AB44+'11-13(2)'!AF44</f>
        <v>135237</v>
      </c>
      <c r="E44" s="61">
        <f>I44+M44+Q44+'11-13(2)'!E44+'11-13(2)'!I44+'11-13(2)'!M44+'11-13(2)'!Q44+'11-13(2)'!U44+'11-13(2)'!Y44+'11-13(2)'!AC44+'11-13(2)'!AG44</f>
        <v>426228</v>
      </c>
      <c r="F44" s="18">
        <v>159816</v>
      </c>
      <c r="G44" s="18">
        <v>107500</v>
      </c>
      <c r="H44" s="18">
        <v>11132</v>
      </c>
      <c r="I44" s="18">
        <v>41184</v>
      </c>
      <c r="J44" s="18">
        <v>100916</v>
      </c>
      <c r="K44" s="18">
        <v>65228</v>
      </c>
      <c r="L44" s="18">
        <v>10055</v>
      </c>
      <c r="M44" s="18">
        <v>25633</v>
      </c>
      <c r="N44" s="18">
        <v>158077</v>
      </c>
      <c r="O44" s="18">
        <v>94591</v>
      </c>
      <c r="P44" s="18">
        <v>18535</v>
      </c>
      <c r="Q44" s="18">
        <v>44951</v>
      </c>
    </row>
    <row r="45" spans="1:17" ht="15.75" customHeight="1">
      <c r="A45" s="19" t="s">
        <v>19</v>
      </c>
      <c r="B45" s="58">
        <f>F45+J45+N45+'11-13(2)'!B45+'11-13(2)'!F45+'11-13(2)'!J45+'11-13(2)'!N45+'11-13(2)'!R45+'11-13(2)'!V45+'11-13(2)'!Z45+'11-13(2)'!AD45</f>
        <v>1593695</v>
      </c>
      <c r="C45" s="58">
        <f>G45+K45+O45+'11-13(2)'!C45+'11-13(2)'!G45+'11-13(2)'!K45+'11-13(2)'!O45+'11-13(2)'!S45+'11-13(2)'!W45+'11-13(2)'!AA45+'11-13(2)'!AE45</f>
        <v>1003620</v>
      </c>
      <c r="D45" s="58">
        <f>H45+L45+P45+'11-13(2)'!D45+'11-13(2)'!H45+'11-13(2)'!L45+'11-13(2)'!P45+'11-13(2)'!T45+'11-13(2)'!X45+'11-13(2)'!AB45+'11-13(2)'!AF45</f>
        <v>158397</v>
      </c>
      <c r="E45" s="58">
        <f>I45+M45+Q45+'11-13(2)'!E45+'11-13(2)'!I45+'11-13(2)'!M45+'11-13(2)'!Q45+'11-13(2)'!U45+'11-13(2)'!Y45+'11-13(2)'!AC45+'11-13(2)'!AG45</f>
        <v>431678</v>
      </c>
      <c r="F45" s="58">
        <v>163965</v>
      </c>
      <c r="G45" s="58">
        <v>109408</v>
      </c>
      <c r="H45" s="58">
        <v>12704</v>
      </c>
      <c r="I45" s="58">
        <v>41853</v>
      </c>
      <c r="J45" s="58">
        <v>98246</v>
      </c>
      <c r="K45" s="58">
        <v>62325</v>
      </c>
      <c r="L45" s="58">
        <v>10660</v>
      </c>
      <c r="M45" s="58">
        <v>25261</v>
      </c>
      <c r="N45" s="58">
        <v>155362</v>
      </c>
      <c r="O45" s="58">
        <v>90110</v>
      </c>
      <c r="P45" s="58">
        <v>20592</v>
      </c>
      <c r="Q45" s="58">
        <v>44660</v>
      </c>
    </row>
    <row r="46" ht="11.25">
      <c r="A46" s="34" t="s">
        <v>29</v>
      </c>
    </row>
    <row r="47" ht="11.25">
      <c r="A47" s="34"/>
    </row>
  </sheetData>
  <sheetProtection selectLockedCells="1" selectUnlockedCells="1"/>
  <printOptions horizontalCentered="1"/>
  <pageMargins left="0.1968503937007874" right="0.1968503937007874" top="0.5905511811023623" bottom="0.1968503937007874" header="0.1968503937007874" footer="0.15748031496062992"/>
  <pageSetup horizontalDpi="600" verticalDpi="600" orientation="portrait" paperSize="9" scale="98" r:id="rId1"/>
  <ignoredErrors>
    <ignoredError sqref="A13:A23 A24: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47"/>
  <sheetViews>
    <sheetView showGridLines="0" view="pageBreakPreview" zoomScale="130" zoomScaleNormal="150" zoomScaleSheetLayoutView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2" sqref="AF42"/>
    </sheetView>
  </sheetViews>
  <sheetFormatPr defaultColWidth="10.59765625" defaultRowHeight="15"/>
  <cols>
    <col min="1" max="1" width="8.09765625" style="1" customWidth="1"/>
    <col min="2" max="19" width="5.59765625" style="1" customWidth="1"/>
    <col min="20" max="21" width="5.09765625" style="1" customWidth="1"/>
    <col min="22" max="23" width="5.59765625" style="1" customWidth="1"/>
    <col min="24" max="25" width="5.09765625" style="1" customWidth="1"/>
    <col min="26" max="33" width="5.59765625" style="1" customWidth="1"/>
    <col min="34" max="34" width="10.59765625" style="1" customWidth="1"/>
    <col min="35" max="16384" width="10.59765625" style="1" customWidth="1"/>
  </cols>
  <sheetData>
    <row r="1" spans="1:34" ht="19.5" customHeight="1">
      <c r="A1" s="63" t="s">
        <v>43</v>
      </c>
      <c r="L1" s="4"/>
      <c r="M1" s="4"/>
      <c r="N1" s="4"/>
      <c r="AF1" s="39"/>
      <c r="AG1" s="39"/>
      <c r="AH1" s="39"/>
    </row>
    <row r="2" spans="12:34" ht="15" customHeight="1">
      <c r="L2" s="4"/>
      <c r="M2" s="4"/>
      <c r="N2" s="4"/>
      <c r="AF2" s="39"/>
      <c r="AG2" s="39"/>
      <c r="AH2" s="39"/>
    </row>
    <row r="3" spans="1:30" ht="15" customHeight="1">
      <c r="A3" s="4" t="s">
        <v>33</v>
      </c>
      <c r="J3" s="4"/>
      <c r="L3" s="40"/>
      <c r="M3" s="40"/>
      <c r="N3" s="40"/>
      <c r="AD3" s="4"/>
    </row>
    <row r="4" spans="1:34" ht="15" customHeight="1">
      <c r="A4" s="5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4"/>
      <c r="T4" s="2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2"/>
      <c r="AG4" s="36" t="s">
        <v>28</v>
      </c>
      <c r="AH4" s="39"/>
    </row>
    <row r="5" spans="1:34" ht="15" customHeight="1">
      <c r="A5" s="7" t="s">
        <v>1</v>
      </c>
      <c r="B5" s="65" t="s">
        <v>20</v>
      </c>
      <c r="C5" s="66"/>
      <c r="D5" s="66"/>
      <c r="E5" s="67"/>
      <c r="F5" s="43" t="s">
        <v>24</v>
      </c>
      <c r="G5" s="44"/>
      <c r="H5" s="44"/>
      <c r="I5" s="45"/>
      <c r="J5" s="46" t="s">
        <v>21</v>
      </c>
      <c r="K5" s="47"/>
      <c r="L5" s="46"/>
      <c r="M5" s="48"/>
      <c r="N5" s="65" t="s">
        <v>22</v>
      </c>
      <c r="O5" s="66"/>
      <c r="P5" s="66"/>
      <c r="Q5" s="67"/>
      <c r="R5" s="71" t="s">
        <v>25</v>
      </c>
      <c r="S5" s="66"/>
      <c r="T5" s="66"/>
      <c r="U5" s="67"/>
      <c r="V5" s="65" t="s">
        <v>26</v>
      </c>
      <c r="W5" s="66"/>
      <c r="X5" s="66"/>
      <c r="Y5" s="67"/>
      <c r="Z5" s="72" t="s">
        <v>23</v>
      </c>
      <c r="AA5" s="73"/>
      <c r="AB5" s="73"/>
      <c r="AC5" s="74"/>
      <c r="AD5" s="65" t="s">
        <v>27</v>
      </c>
      <c r="AE5" s="66"/>
      <c r="AF5" s="66"/>
      <c r="AG5" s="66"/>
      <c r="AH5" s="49"/>
    </row>
    <row r="6" spans="1:34" ht="15" customHeight="1">
      <c r="A6" s="7" t="s">
        <v>6</v>
      </c>
      <c r="B6" s="11" t="s">
        <v>2</v>
      </c>
      <c r="C6" s="11" t="s">
        <v>7</v>
      </c>
      <c r="D6" s="11" t="s">
        <v>8</v>
      </c>
      <c r="E6" s="11" t="s">
        <v>9</v>
      </c>
      <c r="F6" s="11" t="s">
        <v>2</v>
      </c>
      <c r="G6" s="11" t="s">
        <v>7</v>
      </c>
      <c r="H6" s="11" t="s">
        <v>8</v>
      </c>
      <c r="I6" s="11" t="s">
        <v>9</v>
      </c>
      <c r="J6" s="11" t="s">
        <v>2</v>
      </c>
      <c r="K6" s="11" t="s">
        <v>7</v>
      </c>
      <c r="L6" s="11" t="s">
        <v>8</v>
      </c>
      <c r="M6" s="11" t="s">
        <v>9</v>
      </c>
      <c r="N6" s="11" t="s">
        <v>2</v>
      </c>
      <c r="O6" s="11" t="s">
        <v>7</v>
      </c>
      <c r="P6" s="12" t="s">
        <v>8</v>
      </c>
      <c r="Q6" s="11" t="s">
        <v>9</v>
      </c>
      <c r="R6" s="11" t="s">
        <v>2</v>
      </c>
      <c r="S6" s="11" t="s">
        <v>7</v>
      </c>
      <c r="T6" s="11" t="s">
        <v>8</v>
      </c>
      <c r="U6" s="11" t="s">
        <v>9</v>
      </c>
      <c r="V6" s="11" t="s">
        <v>2</v>
      </c>
      <c r="W6" s="11" t="s">
        <v>7</v>
      </c>
      <c r="X6" s="11" t="s">
        <v>8</v>
      </c>
      <c r="Y6" s="11" t="s">
        <v>9</v>
      </c>
      <c r="Z6" s="11" t="s">
        <v>2</v>
      </c>
      <c r="AA6" s="11" t="s">
        <v>7</v>
      </c>
      <c r="AB6" s="11" t="s">
        <v>8</v>
      </c>
      <c r="AC6" s="11" t="s">
        <v>9</v>
      </c>
      <c r="AD6" s="11" t="s">
        <v>2</v>
      </c>
      <c r="AE6" s="11" t="s">
        <v>7</v>
      </c>
      <c r="AF6" s="11" t="s">
        <v>8</v>
      </c>
      <c r="AG6" s="12" t="s">
        <v>9</v>
      </c>
      <c r="AH6" s="49"/>
    </row>
    <row r="7" spans="1:34" ht="15.75" customHeight="1">
      <c r="A7" s="13" t="s">
        <v>40</v>
      </c>
      <c r="B7" s="14">
        <v>3725617</v>
      </c>
      <c r="C7" s="14">
        <v>2679834</v>
      </c>
      <c r="D7" s="14">
        <v>262072</v>
      </c>
      <c r="E7" s="14">
        <v>783711</v>
      </c>
      <c r="F7" s="37">
        <v>2247067</v>
      </c>
      <c r="G7" s="37">
        <v>1583981</v>
      </c>
      <c r="H7" s="37">
        <v>168428</v>
      </c>
      <c r="I7" s="37">
        <v>494658</v>
      </c>
      <c r="J7" s="14">
        <v>1626661</v>
      </c>
      <c r="K7" s="14">
        <v>1171075</v>
      </c>
      <c r="L7" s="14">
        <v>90402</v>
      </c>
      <c r="M7" s="14">
        <v>365184</v>
      </c>
      <c r="N7" s="14">
        <v>1897441</v>
      </c>
      <c r="O7" s="14">
        <v>1230336</v>
      </c>
      <c r="P7" s="14">
        <v>167109</v>
      </c>
      <c r="Q7" s="14">
        <v>499996</v>
      </c>
      <c r="R7" s="14">
        <v>1967675</v>
      </c>
      <c r="S7" s="14">
        <v>1247296</v>
      </c>
      <c r="T7" s="14">
        <v>195689</v>
      </c>
      <c r="U7" s="14">
        <v>524690</v>
      </c>
      <c r="V7" s="14">
        <v>1531818</v>
      </c>
      <c r="W7" s="14">
        <v>1027728</v>
      </c>
      <c r="X7" s="14">
        <v>111897</v>
      </c>
      <c r="Y7" s="14">
        <v>392193</v>
      </c>
      <c r="Z7" s="14">
        <v>551145</v>
      </c>
      <c r="AA7" s="14">
        <v>284234</v>
      </c>
      <c r="AB7" s="14">
        <v>73049</v>
      </c>
      <c r="AC7" s="14">
        <v>193862</v>
      </c>
      <c r="AD7" s="37">
        <v>1374954</v>
      </c>
      <c r="AE7" s="37">
        <v>813328</v>
      </c>
      <c r="AF7" s="37">
        <v>153145</v>
      </c>
      <c r="AG7" s="37">
        <v>408481</v>
      </c>
      <c r="AH7" s="49"/>
    </row>
    <row r="8" spans="1:34" ht="15.75" customHeight="1">
      <c r="A8" s="15" t="s">
        <v>35</v>
      </c>
      <c r="B8" s="16">
        <v>3699877</v>
      </c>
      <c r="C8" s="16">
        <v>2617508</v>
      </c>
      <c r="D8" s="16">
        <v>279417</v>
      </c>
      <c r="E8" s="16">
        <v>802952</v>
      </c>
      <c r="F8" s="18">
        <v>2229715</v>
      </c>
      <c r="G8" s="18">
        <v>1539619</v>
      </c>
      <c r="H8" s="18">
        <v>179450</v>
      </c>
      <c r="I8" s="18">
        <v>510646</v>
      </c>
      <c r="J8" s="16">
        <v>1626662</v>
      </c>
      <c r="K8" s="16">
        <v>1153878</v>
      </c>
      <c r="L8" s="16">
        <v>95037</v>
      </c>
      <c r="M8" s="16">
        <v>377747</v>
      </c>
      <c r="N8" s="16">
        <v>1916694</v>
      </c>
      <c r="O8" s="16">
        <v>1227186</v>
      </c>
      <c r="P8" s="16">
        <v>167359</v>
      </c>
      <c r="Q8" s="16">
        <v>522149</v>
      </c>
      <c r="R8" s="16">
        <v>2004817</v>
      </c>
      <c r="S8" s="16">
        <v>1248652</v>
      </c>
      <c r="T8" s="16">
        <v>212250</v>
      </c>
      <c r="U8" s="16">
        <v>543915</v>
      </c>
      <c r="V8" s="16">
        <v>1517848</v>
      </c>
      <c r="W8" s="16">
        <v>1000775</v>
      </c>
      <c r="X8" s="16">
        <v>123450</v>
      </c>
      <c r="Y8" s="16">
        <v>393623</v>
      </c>
      <c r="Z8" s="16">
        <v>578462</v>
      </c>
      <c r="AA8" s="16">
        <v>297009</v>
      </c>
      <c r="AB8" s="16">
        <v>75613</v>
      </c>
      <c r="AC8" s="16">
        <v>205840</v>
      </c>
      <c r="AD8" s="18">
        <v>1408692</v>
      </c>
      <c r="AE8" s="18">
        <v>821729</v>
      </c>
      <c r="AF8" s="18">
        <v>157672</v>
      </c>
      <c r="AG8" s="18">
        <v>429291</v>
      </c>
      <c r="AH8" s="49"/>
    </row>
    <row r="9" spans="1:34" ht="15.75" customHeight="1">
      <c r="A9" s="15" t="s">
        <v>36</v>
      </c>
      <c r="B9" s="16">
        <v>3713093</v>
      </c>
      <c r="C9" s="16">
        <v>2598209</v>
      </c>
      <c r="D9" s="16">
        <v>281574</v>
      </c>
      <c r="E9" s="16">
        <v>833310</v>
      </c>
      <c r="F9" s="18">
        <v>2270427</v>
      </c>
      <c r="G9" s="18">
        <v>1547176</v>
      </c>
      <c r="H9" s="18">
        <v>185565</v>
      </c>
      <c r="I9" s="18">
        <v>537686</v>
      </c>
      <c r="J9" s="16">
        <v>1650861</v>
      </c>
      <c r="K9" s="16">
        <v>1148486</v>
      </c>
      <c r="L9" s="16">
        <v>104895</v>
      </c>
      <c r="M9" s="16">
        <v>397480</v>
      </c>
      <c r="N9" s="16">
        <v>1969483</v>
      </c>
      <c r="O9" s="16">
        <v>1246691</v>
      </c>
      <c r="P9" s="16">
        <v>177582</v>
      </c>
      <c r="Q9" s="16">
        <v>545210</v>
      </c>
      <c r="R9" s="16">
        <v>2045840</v>
      </c>
      <c r="S9" s="16">
        <v>1261311</v>
      </c>
      <c r="T9" s="16">
        <v>217675</v>
      </c>
      <c r="U9" s="16">
        <v>566854</v>
      </c>
      <c r="V9" s="16">
        <v>1517494</v>
      </c>
      <c r="W9" s="16">
        <v>991947</v>
      </c>
      <c r="X9" s="16">
        <v>121010</v>
      </c>
      <c r="Y9" s="16">
        <v>404537</v>
      </c>
      <c r="Z9" s="16">
        <v>168459</v>
      </c>
      <c r="AA9" s="16">
        <v>109967</v>
      </c>
      <c r="AB9" s="16">
        <v>15273</v>
      </c>
      <c r="AC9" s="16">
        <v>43219</v>
      </c>
      <c r="AD9" s="18">
        <v>938178</v>
      </c>
      <c r="AE9" s="18">
        <v>610589</v>
      </c>
      <c r="AF9" s="18">
        <v>86539</v>
      </c>
      <c r="AG9" s="18">
        <v>241050</v>
      </c>
      <c r="AH9" s="49"/>
    </row>
    <row r="10" spans="1:34" ht="15.75" customHeight="1">
      <c r="A10" s="15" t="s">
        <v>37</v>
      </c>
      <c r="B10" s="18">
        <v>3854209</v>
      </c>
      <c r="C10" s="18">
        <v>2664072</v>
      </c>
      <c r="D10" s="18">
        <v>289525</v>
      </c>
      <c r="E10" s="18">
        <v>900612</v>
      </c>
      <c r="F10" s="18">
        <v>2352590</v>
      </c>
      <c r="G10" s="18">
        <v>1576144</v>
      </c>
      <c r="H10" s="18">
        <v>197655</v>
      </c>
      <c r="I10" s="18">
        <v>578791</v>
      </c>
      <c r="J10" s="18">
        <v>1721487</v>
      </c>
      <c r="K10" s="18">
        <v>1173271</v>
      </c>
      <c r="L10" s="18">
        <v>113078</v>
      </c>
      <c r="M10" s="18">
        <v>435138</v>
      </c>
      <c r="N10" s="18">
        <v>2063643</v>
      </c>
      <c r="O10" s="18">
        <v>1290716</v>
      </c>
      <c r="P10" s="18">
        <v>185304</v>
      </c>
      <c r="Q10" s="18">
        <v>587623</v>
      </c>
      <c r="R10" s="18">
        <v>2084335</v>
      </c>
      <c r="S10" s="18">
        <v>1277498</v>
      </c>
      <c r="T10" s="18">
        <v>215851</v>
      </c>
      <c r="U10" s="18">
        <v>590986</v>
      </c>
      <c r="V10" s="18">
        <v>1556558</v>
      </c>
      <c r="W10" s="18">
        <v>1009079</v>
      </c>
      <c r="X10" s="18">
        <v>120479</v>
      </c>
      <c r="Y10" s="18">
        <v>427000</v>
      </c>
      <c r="Z10" s="18">
        <v>166075</v>
      </c>
      <c r="AA10" s="18">
        <v>107885</v>
      </c>
      <c r="AB10" s="18">
        <v>13730</v>
      </c>
      <c r="AC10" s="18">
        <v>44460</v>
      </c>
      <c r="AD10" s="18">
        <v>955277</v>
      </c>
      <c r="AE10" s="18">
        <v>613666</v>
      </c>
      <c r="AF10" s="18">
        <v>85967</v>
      </c>
      <c r="AG10" s="18">
        <v>255644</v>
      </c>
      <c r="AH10" s="49"/>
    </row>
    <row r="11" spans="1:34" ht="15.75" customHeight="1">
      <c r="A11" s="64" t="s">
        <v>41</v>
      </c>
      <c r="B11" s="57">
        <f aca="true" t="shared" si="0" ref="B11:AG11">SUM(B12:B23)</f>
        <v>3689668</v>
      </c>
      <c r="C11" s="57">
        <f t="shared" si="0"/>
        <v>2518709</v>
      </c>
      <c r="D11" s="57">
        <f t="shared" si="0"/>
        <v>284203</v>
      </c>
      <c r="E11" s="57">
        <f t="shared" si="0"/>
        <v>886756</v>
      </c>
      <c r="F11" s="57">
        <f t="shared" si="0"/>
        <v>2245757</v>
      </c>
      <c r="G11" s="57">
        <f t="shared" si="0"/>
        <v>1481289</v>
      </c>
      <c r="H11" s="57">
        <f t="shared" si="0"/>
        <v>190058</v>
      </c>
      <c r="I11" s="57">
        <f t="shared" si="0"/>
        <v>574410</v>
      </c>
      <c r="J11" s="57">
        <f t="shared" si="0"/>
        <v>1586089</v>
      </c>
      <c r="K11" s="57">
        <f t="shared" si="0"/>
        <v>1071762</v>
      </c>
      <c r="L11" s="57">
        <f t="shared" si="0"/>
        <v>102490</v>
      </c>
      <c r="M11" s="57">
        <f t="shared" si="0"/>
        <v>411837</v>
      </c>
      <c r="N11" s="57">
        <f t="shared" si="0"/>
        <v>1971848</v>
      </c>
      <c r="O11" s="57">
        <f t="shared" si="0"/>
        <v>1206399</v>
      </c>
      <c r="P11" s="57">
        <f t="shared" si="0"/>
        <v>180446</v>
      </c>
      <c r="Q11" s="57">
        <f t="shared" si="0"/>
        <v>585003</v>
      </c>
      <c r="R11" s="57">
        <f t="shared" si="0"/>
        <v>2008318</v>
      </c>
      <c r="S11" s="57">
        <f t="shared" si="0"/>
        <v>1210866</v>
      </c>
      <c r="T11" s="57">
        <f t="shared" si="0"/>
        <v>207301</v>
      </c>
      <c r="U11" s="57">
        <f t="shared" si="0"/>
        <v>590151</v>
      </c>
      <c r="V11" s="57">
        <f t="shared" si="0"/>
        <v>1500454</v>
      </c>
      <c r="W11" s="57">
        <f t="shared" si="0"/>
        <v>954644</v>
      </c>
      <c r="X11" s="57">
        <f t="shared" si="0"/>
        <v>119990</v>
      </c>
      <c r="Y11" s="57">
        <f t="shared" si="0"/>
        <v>425820</v>
      </c>
      <c r="Z11" s="57">
        <f t="shared" si="0"/>
        <v>153079</v>
      </c>
      <c r="AA11" s="57">
        <f t="shared" si="0"/>
        <v>97638</v>
      </c>
      <c r="AB11" s="57">
        <f t="shared" si="0"/>
        <v>14380</v>
      </c>
      <c r="AC11" s="57">
        <f t="shared" si="0"/>
        <v>41061</v>
      </c>
      <c r="AD11" s="57">
        <f t="shared" si="0"/>
        <v>891604</v>
      </c>
      <c r="AE11" s="57">
        <f t="shared" si="0"/>
        <v>566104</v>
      </c>
      <c r="AF11" s="57">
        <f t="shared" si="0"/>
        <v>79619</v>
      </c>
      <c r="AG11" s="57">
        <f t="shared" si="0"/>
        <v>245881</v>
      </c>
      <c r="AH11" s="49"/>
    </row>
    <row r="12" spans="1:34" ht="15.75" customHeight="1">
      <c r="A12" s="55" t="s">
        <v>42</v>
      </c>
      <c r="B12" s="18">
        <v>306946</v>
      </c>
      <c r="C12" s="18">
        <v>213251</v>
      </c>
      <c r="D12" s="18">
        <v>22832</v>
      </c>
      <c r="E12" s="18">
        <f>+B12-C12-D12</f>
        <v>70863</v>
      </c>
      <c r="F12" s="18">
        <v>186469</v>
      </c>
      <c r="G12" s="18">
        <v>124689</v>
      </c>
      <c r="H12" s="18">
        <v>15727</v>
      </c>
      <c r="I12" s="18">
        <f>+F12-G12-H12</f>
        <v>46053</v>
      </c>
      <c r="J12" s="18">
        <v>142982</v>
      </c>
      <c r="K12" s="18">
        <v>97788</v>
      </c>
      <c r="L12" s="18">
        <v>8895</v>
      </c>
      <c r="M12" s="18">
        <f>+J12-K12-L12</f>
        <v>36299</v>
      </c>
      <c r="N12" s="18">
        <v>172162</v>
      </c>
      <c r="O12" s="18">
        <v>108265</v>
      </c>
      <c r="P12" s="18">
        <v>15039</v>
      </c>
      <c r="Q12" s="18">
        <f>+N12-O12-P12</f>
        <v>48858</v>
      </c>
      <c r="R12" s="18">
        <v>173325</v>
      </c>
      <c r="S12" s="18">
        <v>106228</v>
      </c>
      <c r="T12" s="18">
        <v>17807</v>
      </c>
      <c r="U12" s="18">
        <f>+R12-S12-T12</f>
        <v>49290</v>
      </c>
      <c r="V12" s="18">
        <v>129117</v>
      </c>
      <c r="W12" s="18">
        <v>83986</v>
      </c>
      <c r="X12" s="18">
        <v>9783</v>
      </c>
      <c r="Y12" s="18">
        <f>+V12-W12-X12</f>
        <v>35348</v>
      </c>
      <c r="Z12" s="18">
        <v>13278</v>
      </c>
      <c r="AA12" s="18">
        <v>8696</v>
      </c>
      <c r="AB12" s="18">
        <v>1177</v>
      </c>
      <c r="AC12" s="18">
        <f>+Z12-AA12-AB12</f>
        <v>3405</v>
      </c>
      <c r="AD12" s="18">
        <v>80439</v>
      </c>
      <c r="AE12" s="18">
        <v>52696</v>
      </c>
      <c r="AF12" s="18">
        <v>6617</v>
      </c>
      <c r="AG12" s="18">
        <f>+AD12-AE12-AF12</f>
        <v>21126</v>
      </c>
      <c r="AH12" s="40"/>
    </row>
    <row r="13" spans="1:34" ht="15.75" customHeight="1">
      <c r="A13" s="17" t="s">
        <v>31</v>
      </c>
      <c r="B13" s="18">
        <v>283612</v>
      </c>
      <c r="C13" s="18">
        <v>191465</v>
      </c>
      <c r="D13" s="18">
        <v>23304</v>
      </c>
      <c r="E13" s="18">
        <f>+B13-C13-D13</f>
        <v>68843</v>
      </c>
      <c r="F13" s="18">
        <v>177380</v>
      </c>
      <c r="G13" s="18">
        <v>115702</v>
      </c>
      <c r="H13" s="18">
        <v>15890</v>
      </c>
      <c r="I13" s="18">
        <f>+F13-G13-H13</f>
        <v>45788</v>
      </c>
      <c r="J13" s="18">
        <v>128842</v>
      </c>
      <c r="K13" s="18">
        <v>85178</v>
      </c>
      <c r="L13" s="18">
        <v>9364</v>
      </c>
      <c r="M13" s="18">
        <f>+J13-K13-L13</f>
        <v>34300</v>
      </c>
      <c r="N13" s="18">
        <v>158521</v>
      </c>
      <c r="O13" s="18">
        <v>95997</v>
      </c>
      <c r="P13" s="18">
        <v>15385</v>
      </c>
      <c r="Q13" s="18">
        <f>+N13-O13-P13</f>
        <v>47139</v>
      </c>
      <c r="R13" s="18">
        <v>160309</v>
      </c>
      <c r="S13" s="18">
        <v>94575</v>
      </c>
      <c r="T13" s="18">
        <v>17957</v>
      </c>
      <c r="U13" s="18">
        <f>+R13-S13-T13</f>
        <v>47777</v>
      </c>
      <c r="V13" s="18">
        <v>114527</v>
      </c>
      <c r="W13" s="18">
        <v>72369</v>
      </c>
      <c r="X13" s="18">
        <v>9550</v>
      </c>
      <c r="Y13" s="18">
        <f>+V13-W13-X13</f>
        <v>32608</v>
      </c>
      <c r="Z13" s="18">
        <v>11973</v>
      </c>
      <c r="AA13" s="18">
        <v>7656</v>
      </c>
      <c r="AB13" s="18">
        <v>1198</v>
      </c>
      <c r="AC13" s="18">
        <f>+Z13-AA13-AB13</f>
        <v>3119</v>
      </c>
      <c r="AD13" s="18">
        <v>67470</v>
      </c>
      <c r="AE13" s="18">
        <v>41963</v>
      </c>
      <c r="AF13" s="18">
        <v>6707</v>
      </c>
      <c r="AG13" s="18">
        <f>+AD13-AE13-AF13</f>
        <v>18800</v>
      </c>
      <c r="AH13" s="40"/>
    </row>
    <row r="14" spans="1:34" ht="15.75" customHeight="1">
      <c r="A14" s="17" t="s">
        <v>10</v>
      </c>
      <c r="B14" s="18">
        <v>355036</v>
      </c>
      <c r="C14" s="18">
        <v>241336</v>
      </c>
      <c r="D14" s="18">
        <v>26963</v>
      </c>
      <c r="E14" s="18">
        <v>86737</v>
      </c>
      <c r="F14" s="18">
        <v>215549</v>
      </c>
      <c r="G14" s="18">
        <v>141145</v>
      </c>
      <c r="H14" s="18">
        <v>18414</v>
      </c>
      <c r="I14" s="18">
        <v>55990</v>
      </c>
      <c r="J14" s="18">
        <v>154138</v>
      </c>
      <c r="K14" s="18">
        <v>103027</v>
      </c>
      <c r="L14" s="18">
        <v>10580</v>
      </c>
      <c r="M14" s="18">
        <v>40531</v>
      </c>
      <c r="N14" s="18">
        <v>190611</v>
      </c>
      <c r="O14" s="18">
        <v>116166</v>
      </c>
      <c r="P14" s="18">
        <v>17816</v>
      </c>
      <c r="Q14" s="18">
        <v>56629</v>
      </c>
      <c r="R14" s="18">
        <v>189382</v>
      </c>
      <c r="S14" s="18">
        <v>113177</v>
      </c>
      <c r="T14" s="18">
        <v>19840</v>
      </c>
      <c r="U14" s="18">
        <v>56365</v>
      </c>
      <c r="V14" s="18">
        <v>138753</v>
      </c>
      <c r="W14" s="18">
        <v>88706</v>
      </c>
      <c r="X14" s="18">
        <v>10822</v>
      </c>
      <c r="Y14" s="18">
        <v>39225</v>
      </c>
      <c r="Z14" s="18">
        <v>14470</v>
      </c>
      <c r="AA14" s="18">
        <v>9119</v>
      </c>
      <c r="AB14" s="18">
        <v>1450</v>
      </c>
      <c r="AC14" s="18">
        <v>3901</v>
      </c>
      <c r="AD14" s="18">
        <v>83125</v>
      </c>
      <c r="AE14" s="18">
        <v>52164</v>
      </c>
      <c r="AF14" s="18">
        <v>7794</v>
      </c>
      <c r="AG14" s="18">
        <v>23167</v>
      </c>
      <c r="AH14" s="40"/>
    </row>
    <row r="15" spans="1:34" ht="15.75" customHeight="1">
      <c r="A15" s="17" t="s">
        <v>11</v>
      </c>
      <c r="B15" s="18">
        <v>295218</v>
      </c>
      <c r="C15" s="18">
        <v>200818</v>
      </c>
      <c r="D15" s="18">
        <v>23091</v>
      </c>
      <c r="E15" s="18">
        <v>71309</v>
      </c>
      <c r="F15" s="18">
        <v>180024</v>
      </c>
      <c r="G15" s="18">
        <v>118437</v>
      </c>
      <c r="H15" s="18">
        <v>15689</v>
      </c>
      <c r="I15" s="18">
        <v>45898</v>
      </c>
      <c r="J15" s="18">
        <v>124032</v>
      </c>
      <c r="K15" s="18">
        <v>83471</v>
      </c>
      <c r="L15" s="18">
        <v>8099</v>
      </c>
      <c r="M15" s="18">
        <v>32462</v>
      </c>
      <c r="N15" s="18">
        <v>155847</v>
      </c>
      <c r="O15" s="18">
        <v>93789</v>
      </c>
      <c r="P15" s="18">
        <v>14678</v>
      </c>
      <c r="Q15" s="18">
        <v>47380</v>
      </c>
      <c r="R15" s="18">
        <v>159989</v>
      </c>
      <c r="S15" s="18">
        <v>96213</v>
      </c>
      <c r="T15" s="18">
        <v>16612</v>
      </c>
      <c r="U15" s="18">
        <v>47164</v>
      </c>
      <c r="V15" s="18">
        <v>118243</v>
      </c>
      <c r="W15" s="18">
        <v>74552</v>
      </c>
      <c r="X15" s="18">
        <v>9524</v>
      </c>
      <c r="Y15" s="18">
        <v>34167</v>
      </c>
      <c r="Z15" s="18">
        <v>11930</v>
      </c>
      <c r="AA15" s="18">
        <v>7443</v>
      </c>
      <c r="AB15" s="18">
        <v>1171</v>
      </c>
      <c r="AC15" s="18">
        <v>3316</v>
      </c>
      <c r="AD15" s="18">
        <v>67957</v>
      </c>
      <c r="AE15" s="18">
        <v>42576</v>
      </c>
      <c r="AF15" s="18">
        <v>6672</v>
      </c>
      <c r="AG15" s="18">
        <v>18709</v>
      </c>
      <c r="AH15" s="40"/>
    </row>
    <row r="16" spans="1:34" ht="15.75" customHeight="1">
      <c r="A16" s="17" t="s">
        <v>12</v>
      </c>
      <c r="B16" s="18">
        <v>321927</v>
      </c>
      <c r="C16" s="18">
        <v>223019</v>
      </c>
      <c r="D16" s="18">
        <v>22145</v>
      </c>
      <c r="E16" s="18">
        <v>76763</v>
      </c>
      <c r="F16" s="18">
        <v>194921</v>
      </c>
      <c r="G16" s="18">
        <v>130037</v>
      </c>
      <c r="H16" s="18">
        <v>15349</v>
      </c>
      <c r="I16" s="18">
        <v>49535</v>
      </c>
      <c r="J16" s="18">
        <v>133795</v>
      </c>
      <c r="K16" s="18">
        <v>91665</v>
      </c>
      <c r="L16" s="18">
        <v>7872</v>
      </c>
      <c r="M16" s="18">
        <v>34258</v>
      </c>
      <c r="N16" s="18">
        <v>170013</v>
      </c>
      <c r="O16" s="18">
        <v>105381</v>
      </c>
      <c r="P16" s="18">
        <v>14687</v>
      </c>
      <c r="Q16" s="18">
        <v>49945</v>
      </c>
      <c r="R16" s="18">
        <v>169226</v>
      </c>
      <c r="S16" s="18">
        <v>104219</v>
      </c>
      <c r="T16" s="18">
        <v>16049</v>
      </c>
      <c r="U16" s="18">
        <v>48958</v>
      </c>
      <c r="V16" s="18">
        <v>130008</v>
      </c>
      <c r="W16" s="18">
        <v>83806</v>
      </c>
      <c r="X16" s="18">
        <v>9710</v>
      </c>
      <c r="Y16" s="18">
        <v>36492</v>
      </c>
      <c r="Z16" s="18">
        <v>12846</v>
      </c>
      <c r="AA16" s="18">
        <v>8454</v>
      </c>
      <c r="AB16" s="18">
        <v>1076</v>
      </c>
      <c r="AC16" s="18">
        <v>3316</v>
      </c>
      <c r="AD16" s="18">
        <v>80810</v>
      </c>
      <c r="AE16" s="18">
        <v>53137</v>
      </c>
      <c r="AF16" s="18">
        <v>6185</v>
      </c>
      <c r="AG16" s="18">
        <v>21488</v>
      </c>
      <c r="AH16" s="40"/>
    </row>
    <row r="17" spans="1:34" ht="15.75" customHeight="1">
      <c r="A17" s="17" t="s">
        <v>13</v>
      </c>
      <c r="B17" s="18">
        <v>281365</v>
      </c>
      <c r="C17" s="18">
        <v>191762</v>
      </c>
      <c r="D17" s="18">
        <v>21791</v>
      </c>
      <c r="E17" s="18">
        <v>67812</v>
      </c>
      <c r="F17" s="18">
        <v>171653</v>
      </c>
      <c r="G17" s="18">
        <v>113411</v>
      </c>
      <c r="H17" s="18">
        <v>14598</v>
      </c>
      <c r="I17" s="18">
        <v>43644</v>
      </c>
      <c r="J17" s="18">
        <v>120679</v>
      </c>
      <c r="K17" s="18">
        <v>81347</v>
      </c>
      <c r="L17" s="18">
        <v>7792</v>
      </c>
      <c r="M17" s="18">
        <v>31540</v>
      </c>
      <c r="N17" s="18">
        <v>148912</v>
      </c>
      <c r="O17" s="18">
        <v>90379</v>
      </c>
      <c r="P17" s="18">
        <v>13843</v>
      </c>
      <c r="Q17" s="18">
        <v>44690</v>
      </c>
      <c r="R17" s="18">
        <v>154174</v>
      </c>
      <c r="S17" s="18">
        <v>93837</v>
      </c>
      <c r="T17" s="18">
        <v>15350</v>
      </c>
      <c r="U17" s="18">
        <v>44987</v>
      </c>
      <c r="V17" s="18">
        <v>113886</v>
      </c>
      <c r="W17" s="18">
        <v>72337</v>
      </c>
      <c r="X17" s="18">
        <v>9081</v>
      </c>
      <c r="Y17" s="18">
        <v>32468</v>
      </c>
      <c r="Z17" s="18">
        <v>11359</v>
      </c>
      <c r="AA17" s="18">
        <v>7392</v>
      </c>
      <c r="AB17" s="18">
        <v>953</v>
      </c>
      <c r="AC17" s="18">
        <v>3014</v>
      </c>
      <c r="AD17" s="18">
        <v>65805</v>
      </c>
      <c r="AE17" s="18">
        <v>41536</v>
      </c>
      <c r="AF17" s="18">
        <v>6007</v>
      </c>
      <c r="AG17" s="18">
        <v>18262</v>
      </c>
      <c r="AH17" s="40"/>
    </row>
    <row r="18" spans="1:34" ht="15.75" customHeight="1">
      <c r="A18" s="17" t="s">
        <v>14</v>
      </c>
      <c r="B18" s="18">
        <v>299259</v>
      </c>
      <c r="C18" s="18">
        <v>202749</v>
      </c>
      <c r="D18" s="18">
        <v>24276</v>
      </c>
      <c r="E18" s="18">
        <v>72234</v>
      </c>
      <c r="F18" s="18">
        <v>185291</v>
      </c>
      <c r="G18" s="18">
        <v>122423</v>
      </c>
      <c r="H18" s="18">
        <v>15844</v>
      </c>
      <c r="I18" s="18">
        <v>47024</v>
      </c>
      <c r="J18" s="18">
        <v>126966</v>
      </c>
      <c r="K18" s="18">
        <v>85999</v>
      </c>
      <c r="L18" s="18">
        <v>8227</v>
      </c>
      <c r="M18" s="18">
        <v>32740</v>
      </c>
      <c r="N18" s="18">
        <v>158358</v>
      </c>
      <c r="O18" s="18">
        <v>96731</v>
      </c>
      <c r="P18" s="18">
        <v>14597</v>
      </c>
      <c r="Q18" s="18">
        <v>47030</v>
      </c>
      <c r="R18" s="18">
        <v>163535</v>
      </c>
      <c r="S18" s="18">
        <v>99733</v>
      </c>
      <c r="T18" s="18">
        <v>16154</v>
      </c>
      <c r="U18" s="18">
        <v>47648</v>
      </c>
      <c r="V18" s="18">
        <v>120391</v>
      </c>
      <c r="W18" s="18">
        <v>76856</v>
      </c>
      <c r="X18" s="18">
        <v>9591</v>
      </c>
      <c r="Y18" s="18">
        <v>33944</v>
      </c>
      <c r="Z18" s="18">
        <v>12062</v>
      </c>
      <c r="AA18" s="18">
        <v>7836</v>
      </c>
      <c r="AB18" s="18">
        <v>978</v>
      </c>
      <c r="AC18" s="18">
        <v>3248</v>
      </c>
      <c r="AD18" s="18">
        <v>72785</v>
      </c>
      <c r="AE18" s="18">
        <v>46175</v>
      </c>
      <c r="AF18" s="18">
        <v>6417</v>
      </c>
      <c r="AG18" s="18">
        <v>20193</v>
      </c>
      <c r="AH18" s="40"/>
    </row>
    <row r="19" spans="1:34" ht="15.75" customHeight="1">
      <c r="A19" s="17" t="s">
        <v>15</v>
      </c>
      <c r="B19" s="18">
        <v>339970</v>
      </c>
      <c r="C19" s="18">
        <v>238989</v>
      </c>
      <c r="D19" s="18">
        <v>22686</v>
      </c>
      <c r="E19" s="18">
        <v>78295</v>
      </c>
      <c r="F19" s="18">
        <v>201967</v>
      </c>
      <c r="G19" s="18">
        <v>136908</v>
      </c>
      <c r="H19" s="18">
        <v>14759</v>
      </c>
      <c r="I19" s="18">
        <v>50300</v>
      </c>
      <c r="J19" s="18">
        <v>140946</v>
      </c>
      <c r="K19" s="18">
        <v>97892</v>
      </c>
      <c r="L19" s="18">
        <v>7676</v>
      </c>
      <c r="M19" s="18">
        <v>35378</v>
      </c>
      <c r="N19" s="18">
        <v>175819</v>
      </c>
      <c r="O19" s="18">
        <v>112241</v>
      </c>
      <c r="P19" s="18">
        <v>13528</v>
      </c>
      <c r="Q19" s="18">
        <v>50050</v>
      </c>
      <c r="R19" s="18">
        <v>174195</v>
      </c>
      <c r="S19" s="18">
        <v>108712</v>
      </c>
      <c r="T19" s="18">
        <v>15387</v>
      </c>
      <c r="U19" s="18">
        <v>50096</v>
      </c>
      <c r="V19" s="18">
        <v>144013</v>
      </c>
      <c r="W19" s="18">
        <v>95225</v>
      </c>
      <c r="X19" s="18">
        <v>9375</v>
      </c>
      <c r="Y19" s="18">
        <v>39413</v>
      </c>
      <c r="Z19" s="18">
        <v>12264</v>
      </c>
      <c r="AA19" s="18">
        <v>7959</v>
      </c>
      <c r="AB19" s="18">
        <v>918</v>
      </c>
      <c r="AC19" s="18">
        <v>3387</v>
      </c>
      <c r="AD19" s="18">
        <v>87424</v>
      </c>
      <c r="AE19" s="18">
        <v>58705</v>
      </c>
      <c r="AF19" s="18">
        <v>6035</v>
      </c>
      <c r="AG19" s="18">
        <v>22684</v>
      </c>
      <c r="AH19" s="40"/>
    </row>
    <row r="20" spans="1:34" ht="15.75" customHeight="1">
      <c r="A20" s="17" t="s">
        <v>16</v>
      </c>
      <c r="B20" s="18">
        <v>296268</v>
      </c>
      <c r="C20" s="18">
        <v>202011</v>
      </c>
      <c r="D20" s="18">
        <v>22194</v>
      </c>
      <c r="E20" s="18">
        <v>72063</v>
      </c>
      <c r="F20" s="18">
        <v>180408</v>
      </c>
      <c r="G20" s="18">
        <v>118960</v>
      </c>
      <c r="H20" s="18">
        <v>14729</v>
      </c>
      <c r="I20" s="18">
        <v>46719</v>
      </c>
      <c r="J20" s="18">
        <v>125098</v>
      </c>
      <c r="K20" s="18">
        <v>84264</v>
      </c>
      <c r="L20" s="18">
        <v>8055</v>
      </c>
      <c r="M20" s="18">
        <v>32779</v>
      </c>
      <c r="N20" s="18">
        <v>157826</v>
      </c>
      <c r="O20" s="18">
        <v>96296</v>
      </c>
      <c r="P20" s="18">
        <v>14154</v>
      </c>
      <c r="Q20" s="18">
        <v>47376</v>
      </c>
      <c r="R20" s="18">
        <v>160003</v>
      </c>
      <c r="S20" s="18">
        <v>95881</v>
      </c>
      <c r="T20" s="18">
        <v>16449</v>
      </c>
      <c r="U20" s="18">
        <v>47673</v>
      </c>
      <c r="V20" s="18">
        <v>122234</v>
      </c>
      <c r="W20" s="18">
        <v>77633</v>
      </c>
      <c r="X20" s="18">
        <v>9404</v>
      </c>
      <c r="Y20" s="18">
        <v>35197</v>
      </c>
      <c r="Z20" s="18">
        <v>11494</v>
      </c>
      <c r="AA20" s="18">
        <v>7481</v>
      </c>
      <c r="AB20" s="18">
        <v>938</v>
      </c>
      <c r="AC20" s="18">
        <v>3075</v>
      </c>
      <c r="AD20" s="18">
        <v>69999</v>
      </c>
      <c r="AE20" s="18">
        <v>43649</v>
      </c>
      <c r="AF20" s="18">
        <v>6448</v>
      </c>
      <c r="AG20" s="18">
        <v>19902</v>
      </c>
      <c r="AH20" s="40"/>
    </row>
    <row r="21" spans="1:34" ht="15.75" customHeight="1">
      <c r="A21" s="17" t="s">
        <v>17</v>
      </c>
      <c r="B21" s="18">
        <v>296339</v>
      </c>
      <c r="C21" s="18">
        <v>200138</v>
      </c>
      <c r="D21" s="18">
        <v>23902</v>
      </c>
      <c r="E21" s="18">
        <v>72299</v>
      </c>
      <c r="F21" s="18">
        <v>182132</v>
      </c>
      <c r="G21" s="18">
        <v>118633</v>
      </c>
      <c r="H21" s="18">
        <v>15904</v>
      </c>
      <c r="I21" s="18">
        <v>47595</v>
      </c>
      <c r="J21" s="18">
        <v>125708</v>
      </c>
      <c r="K21" s="18">
        <v>84332</v>
      </c>
      <c r="L21" s="18">
        <v>8589</v>
      </c>
      <c r="M21" s="18">
        <v>32787</v>
      </c>
      <c r="N21" s="18">
        <v>156911</v>
      </c>
      <c r="O21" s="18">
        <v>94539</v>
      </c>
      <c r="P21" s="18">
        <v>14927</v>
      </c>
      <c r="Q21" s="18">
        <v>47445</v>
      </c>
      <c r="R21" s="18">
        <v>168226</v>
      </c>
      <c r="S21" s="18">
        <v>99551</v>
      </c>
      <c r="T21" s="18">
        <v>17844</v>
      </c>
      <c r="U21" s="18">
        <v>50831</v>
      </c>
      <c r="V21" s="18">
        <v>119577</v>
      </c>
      <c r="W21" s="18">
        <v>75124</v>
      </c>
      <c r="X21" s="18">
        <v>9613</v>
      </c>
      <c r="Y21" s="18">
        <v>34840</v>
      </c>
      <c r="Z21" s="18">
        <v>13418</v>
      </c>
      <c r="AA21" s="18">
        <v>8638</v>
      </c>
      <c r="AB21" s="18">
        <v>1040</v>
      </c>
      <c r="AC21" s="18">
        <v>3740</v>
      </c>
      <c r="AD21" s="18">
        <v>69277</v>
      </c>
      <c r="AE21" s="18">
        <v>42621</v>
      </c>
      <c r="AF21" s="18">
        <v>6716</v>
      </c>
      <c r="AG21" s="18">
        <v>19940</v>
      </c>
      <c r="AH21" s="40"/>
    </row>
    <row r="22" spans="1:34" ht="15.75" customHeight="1">
      <c r="A22" s="17" t="s">
        <v>18</v>
      </c>
      <c r="B22" s="18">
        <v>308888</v>
      </c>
      <c r="C22" s="18">
        <v>210887</v>
      </c>
      <c r="D22" s="18">
        <v>23620</v>
      </c>
      <c r="E22" s="18">
        <v>74381</v>
      </c>
      <c r="F22" s="18">
        <v>187775</v>
      </c>
      <c r="G22" s="18">
        <v>123670</v>
      </c>
      <c r="H22" s="18">
        <v>15507</v>
      </c>
      <c r="I22" s="18">
        <v>48598</v>
      </c>
      <c r="J22" s="18">
        <v>130518</v>
      </c>
      <c r="K22" s="18">
        <v>88764</v>
      </c>
      <c r="L22" s="18">
        <v>8027</v>
      </c>
      <c r="M22" s="18">
        <v>33727</v>
      </c>
      <c r="N22" s="18">
        <v>163482</v>
      </c>
      <c r="O22" s="18">
        <v>100247</v>
      </c>
      <c r="P22" s="18">
        <v>14709</v>
      </c>
      <c r="Q22" s="18">
        <v>48526</v>
      </c>
      <c r="R22" s="18">
        <v>166778</v>
      </c>
      <c r="S22" s="18">
        <v>99830</v>
      </c>
      <c r="T22" s="18">
        <v>17661</v>
      </c>
      <c r="U22" s="18">
        <v>49287</v>
      </c>
      <c r="V22" s="18">
        <v>127125</v>
      </c>
      <c r="W22" s="18">
        <v>79946</v>
      </c>
      <c r="X22" s="18">
        <v>10718</v>
      </c>
      <c r="Y22" s="18">
        <v>36461</v>
      </c>
      <c r="Z22" s="18">
        <v>12140</v>
      </c>
      <c r="AA22" s="18">
        <v>7779</v>
      </c>
      <c r="AB22" s="18">
        <v>1011</v>
      </c>
      <c r="AC22" s="18">
        <v>3350</v>
      </c>
      <c r="AD22" s="18">
        <v>72597</v>
      </c>
      <c r="AE22" s="18">
        <v>45399</v>
      </c>
      <c r="AF22" s="18">
        <v>6445</v>
      </c>
      <c r="AG22" s="18">
        <v>20753</v>
      </c>
      <c r="AH22" s="40"/>
    </row>
    <row r="23" spans="1:34" ht="15.75" customHeight="1">
      <c r="A23" s="19" t="s">
        <v>19</v>
      </c>
      <c r="B23" s="58">
        <v>304840</v>
      </c>
      <c r="C23" s="58">
        <v>202284</v>
      </c>
      <c r="D23" s="58">
        <v>27399</v>
      </c>
      <c r="E23" s="58">
        <v>75157</v>
      </c>
      <c r="F23" s="58">
        <v>182188</v>
      </c>
      <c r="G23" s="58">
        <v>117274</v>
      </c>
      <c r="H23" s="58">
        <v>17648</v>
      </c>
      <c r="I23" s="58">
        <v>47266</v>
      </c>
      <c r="J23" s="58">
        <v>132385</v>
      </c>
      <c r="K23" s="58">
        <v>88035</v>
      </c>
      <c r="L23" s="58">
        <v>9314</v>
      </c>
      <c r="M23" s="58">
        <v>35036</v>
      </c>
      <c r="N23" s="58">
        <v>163386</v>
      </c>
      <c r="O23" s="58">
        <v>96368</v>
      </c>
      <c r="P23" s="58">
        <v>17083</v>
      </c>
      <c r="Q23" s="58">
        <v>49935</v>
      </c>
      <c r="R23" s="58">
        <v>169176</v>
      </c>
      <c r="S23" s="58">
        <v>98910</v>
      </c>
      <c r="T23" s="58">
        <v>20191</v>
      </c>
      <c r="U23" s="58">
        <v>50075</v>
      </c>
      <c r="V23" s="58">
        <v>122580</v>
      </c>
      <c r="W23" s="58">
        <v>74104</v>
      </c>
      <c r="X23" s="58">
        <v>12819</v>
      </c>
      <c r="Y23" s="58">
        <v>35657</v>
      </c>
      <c r="Z23" s="58">
        <v>15845</v>
      </c>
      <c r="AA23" s="58">
        <v>9185</v>
      </c>
      <c r="AB23" s="58">
        <v>2470</v>
      </c>
      <c r="AC23" s="58">
        <v>4190</v>
      </c>
      <c r="AD23" s="58">
        <v>73916</v>
      </c>
      <c r="AE23" s="58">
        <v>45483</v>
      </c>
      <c r="AF23" s="58">
        <v>7576</v>
      </c>
      <c r="AG23" s="58">
        <v>20857</v>
      </c>
      <c r="AH23" s="40"/>
    </row>
    <row r="24" spans="1:34" ht="49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40"/>
    </row>
    <row r="25" spans="1:33" ht="15" customHeight="1">
      <c r="A25" s="23" t="s">
        <v>34</v>
      </c>
      <c r="B25" s="22"/>
      <c r="C25" s="22"/>
      <c r="D25" s="22"/>
      <c r="E25" s="22"/>
      <c r="F25" s="22"/>
      <c r="G25" s="22"/>
      <c r="H25" s="22"/>
      <c r="I25" s="22"/>
      <c r="J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>
      <c r="A26" s="34" t="s">
        <v>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3"/>
      <c r="T26" s="51"/>
      <c r="U26" s="50"/>
      <c r="V26" s="50"/>
      <c r="W26" s="50"/>
      <c r="X26" s="50"/>
      <c r="Y26" s="50"/>
      <c r="Z26" s="50"/>
      <c r="AA26" s="50"/>
      <c r="AB26" s="50"/>
      <c r="AC26" s="50"/>
      <c r="AD26" s="52"/>
      <c r="AE26" s="53"/>
      <c r="AF26" s="53"/>
      <c r="AG26" s="36" t="s">
        <v>28</v>
      </c>
    </row>
    <row r="27" spans="1:34" ht="15" customHeight="1">
      <c r="A27" s="7" t="s">
        <v>1</v>
      </c>
      <c r="B27" s="68" t="s">
        <v>20</v>
      </c>
      <c r="C27" s="69"/>
      <c r="D27" s="69"/>
      <c r="E27" s="70"/>
      <c r="F27" s="43" t="s">
        <v>24</v>
      </c>
      <c r="G27" s="54"/>
      <c r="H27" s="54"/>
      <c r="I27" s="47"/>
      <c r="J27" s="46" t="s">
        <v>21</v>
      </c>
      <c r="K27" s="47"/>
      <c r="L27" s="46"/>
      <c r="M27" s="48"/>
      <c r="N27" s="65" t="s">
        <v>22</v>
      </c>
      <c r="O27" s="66"/>
      <c r="P27" s="66"/>
      <c r="Q27" s="67"/>
      <c r="R27" s="71" t="s">
        <v>25</v>
      </c>
      <c r="S27" s="66"/>
      <c r="T27" s="66"/>
      <c r="U27" s="67"/>
      <c r="V27" s="65" t="s">
        <v>26</v>
      </c>
      <c r="W27" s="66"/>
      <c r="X27" s="66"/>
      <c r="Y27" s="67"/>
      <c r="Z27" s="72" t="s">
        <v>23</v>
      </c>
      <c r="AA27" s="73"/>
      <c r="AB27" s="73"/>
      <c r="AC27" s="74"/>
      <c r="AD27" s="65" t="s">
        <v>27</v>
      </c>
      <c r="AE27" s="66"/>
      <c r="AF27" s="66"/>
      <c r="AG27" s="66"/>
      <c r="AH27" s="40"/>
    </row>
    <row r="28" spans="1:34" ht="15" customHeight="1">
      <c r="A28" s="7" t="s">
        <v>6</v>
      </c>
      <c r="B28" s="32" t="s">
        <v>2</v>
      </c>
      <c r="C28" s="32" t="s">
        <v>7</v>
      </c>
      <c r="D28" s="32" t="s">
        <v>8</v>
      </c>
      <c r="E28" s="32" t="s">
        <v>9</v>
      </c>
      <c r="F28" s="32" t="s">
        <v>2</v>
      </c>
      <c r="G28" s="32" t="s">
        <v>7</v>
      </c>
      <c r="H28" s="32" t="s">
        <v>8</v>
      </c>
      <c r="I28" s="32" t="s">
        <v>9</v>
      </c>
      <c r="J28" s="32" t="s">
        <v>2</v>
      </c>
      <c r="K28" s="32" t="s">
        <v>7</v>
      </c>
      <c r="L28" s="32" t="s">
        <v>8</v>
      </c>
      <c r="M28" s="32" t="s">
        <v>9</v>
      </c>
      <c r="N28" s="32" t="s">
        <v>2</v>
      </c>
      <c r="O28" s="32" t="s">
        <v>7</v>
      </c>
      <c r="P28" s="33" t="s">
        <v>8</v>
      </c>
      <c r="Q28" s="32" t="s">
        <v>9</v>
      </c>
      <c r="R28" s="32" t="s">
        <v>2</v>
      </c>
      <c r="S28" s="32" t="s">
        <v>7</v>
      </c>
      <c r="T28" s="32" t="s">
        <v>8</v>
      </c>
      <c r="U28" s="32" t="s">
        <v>9</v>
      </c>
      <c r="V28" s="32" t="s">
        <v>2</v>
      </c>
      <c r="W28" s="32" t="s">
        <v>7</v>
      </c>
      <c r="X28" s="32" t="s">
        <v>8</v>
      </c>
      <c r="Y28" s="32" t="s">
        <v>9</v>
      </c>
      <c r="Z28" s="32" t="s">
        <v>2</v>
      </c>
      <c r="AA28" s="32" t="s">
        <v>7</v>
      </c>
      <c r="AB28" s="32" t="s">
        <v>8</v>
      </c>
      <c r="AC28" s="32" t="s">
        <v>9</v>
      </c>
      <c r="AD28" s="32" t="s">
        <v>2</v>
      </c>
      <c r="AE28" s="32" t="s">
        <v>7</v>
      </c>
      <c r="AF28" s="32" t="s">
        <v>8</v>
      </c>
      <c r="AG28" s="33" t="s">
        <v>9</v>
      </c>
      <c r="AH28" s="40"/>
    </row>
    <row r="29" spans="1:34" ht="15.75" customHeight="1">
      <c r="A29" s="13" t="s">
        <v>40</v>
      </c>
      <c r="B29" s="14">
        <v>3836514</v>
      </c>
      <c r="C29" s="14">
        <v>2724866</v>
      </c>
      <c r="D29" s="14">
        <v>284898</v>
      </c>
      <c r="E29" s="14">
        <v>826750</v>
      </c>
      <c r="F29" s="37">
        <v>2410408</v>
      </c>
      <c r="G29" s="37">
        <v>1694769</v>
      </c>
      <c r="H29" s="37">
        <v>185726</v>
      </c>
      <c r="I29" s="37">
        <v>529913</v>
      </c>
      <c r="J29" s="14">
        <v>1612822</v>
      </c>
      <c r="K29" s="14">
        <v>1153728</v>
      </c>
      <c r="L29" s="14">
        <v>92632</v>
      </c>
      <c r="M29" s="14">
        <v>366462</v>
      </c>
      <c r="N29" s="14">
        <v>1861977</v>
      </c>
      <c r="O29" s="14">
        <v>1218742</v>
      </c>
      <c r="P29" s="14">
        <v>160856</v>
      </c>
      <c r="Q29" s="14">
        <v>482379</v>
      </c>
      <c r="R29" s="14">
        <v>1904044</v>
      </c>
      <c r="S29" s="14">
        <v>1232370</v>
      </c>
      <c r="T29" s="14">
        <v>174349</v>
      </c>
      <c r="U29" s="14">
        <v>497325</v>
      </c>
      <c r="V29" s="14">
        <v>1528427</v>
      </c>
      <c r="W29" s="14">
        <v>1039121</v>
      </c>
      <c r="X29" s="14">
        <v>97316</v>
      </c>
      <c r="Y29" s="14">
        <v>391990</v>
      </c>
      <c r="Z29" s="14">
        <v>560190</v>
      </c>
      <c r="AA29" s="14">
        <v>281575</v>
      </c>
      <c r="AB29" s="14">
        <v>72112</v>
      </c>
      <c r="AC29" s="14">
        <v>206503</v>
      </c>
      <c r="AD29" s="37">
        <v>1264348</v>
      </c>
      <c r="AE29" s="37">
        <v>772439</v>
      </c>
      <c r="AF29" s="37">
        <v>132178</v>
      </c>
      <c r="AG29" s="37">
        <v>359731</v>
      </c>
      <c r="AH29" s="40"/>
    </row>
    <row r="30" spans="1:34" ht="15.75" customHeight="1">
      <c r="A30" s="15" t="s">
        <v>44</v>
      </c>
      <c r="B30" s="16">
        <v>3798398</v>
      </c>
      <c r="C30" s="16">
        <v>2658608</v>
      </c>
      <c r="D30" s="16">
        <v>298516</v>
      </c>
      <c r="E30" s="16">
        <v>841274</v>
      </c>
      <c r="F30" s="18">
        <v>2394269</v>
      </c>
      <c r="G30" s="18">
        <v>1649920</v>
      </c>
      <c r="H30" s="18">
        <v>195752</v>
      </c>
      <c r="I30" s="18">
        <v>548597</v>
      </c>
      <c r="J30" s="16">
        <v>1606055</v>
      </c>
      <c r="K30" s="16">
        <v>1131108</v>
      </c>
      <c r="L30" s="16">
        <v>94804</v>
      </c>
      <c r="M30" s="16">
        <v>380143</v>
      </c>
      <c r="N30" s="16">
        <v>1878650</v>
      </c>
      <c r="O30" s="16">
        <v>1212334</v>
      </c>
      <c r="P30" s="16">
        <v>160560</v>
      </c>
      <c r="Q30" s="16">
        <v>505756</v>
      </c>
      <c r="R30" s="16">
        <v>1941695</v>
      </c>
      <c r="S30" s="16">
        <v>1230488</v>
      </c>
      <c r="T30" s="16">
        <v>192804</v>
      </c>
      <c r="U30" s="16">
        <v>518403</v>
      </c>
      <c r="V30" s="16">
        <v>1520836</v>
      </c>
      <c r="W30" s="16">
        <v>1017662</v>
      </c>
      <c r="X30" s="16">
        <v>108359</v>
      </c>
      <c r="Y30" s="16">
        <v>394815</v>
      </c>
      <c r="Z30" s="16">
        <v>560242</v>
      </c>
      <c r="AA30" s="16">
        <v>284670</v>
      </c>
      <c r="AB30" s="16">
        <v>69697</v>
      </c>
      <c r="AC30" s="16">
        <v>205875</v>
      </c>
      <c r="AD30" s="18">
        <v>1321108</v>
      </c>
      <c r="AE30" s="18">
        <v>792011</v>
      </c>
      <c r="AF30" s="18">
        <v>141249</v>
      </c>
      <c r="AG30" s="18">
        <v>387848</v>
      </c>
      <c r="AH30" s="40"/>
    </row>
    <row r="31" spans="1:34" ht="15.75" customHeight="1">
      <c r="A31" s="15" t="s">
        <v>45</v>
      </c>
      <c r="B31" s="16">
        <v>3816117</v>
      </c>
      <c r="C31" s="16">
        <v>2644868</v>
      </c>
      <c r="D31" s="16">
        <v>301320</v>
      </c>
      <c r="E31" s="16">
        <v>869929</v>
      </c>
      <c r="F31" s="18">
        <v>2439387</v>
      </c>
      <c r="G31" s="18">
        <v>1654741</v>
      </c>
      <c r="H31" s="18">
        <v>203165</v>
      </c>
      <c r="I31" s="18">
        <v>581481</v>
      </c>
      <c r="J31" s="16">
        <v>1621678</v>
      </c>
      <c r="K31" s="16">
        <v>1115731</v>
      </c>
      <c r="L31" s="16">
        <v>105720</v>
      </c>
      <c r="M31" s="16">
        <v>400227</v>
      </c>
      <c r="N31" s="16">
        <v>1937684</v>
      </c>
      <c r="O31" s="16">
        <v>1233910</v>
      </c>
      <c r="P31" s="16">
        <v>173631</v>
      </c>
      <c r="Q31" s="16">
        <v>530143</v>
      </c>
      <c r="R31" s="16">
        <v>1974973</v>
      </c>
      <c r="S31" s="16">
        <v>1246011</v>
      </c>
      <c r="T31" s="16">
        <v>200196</v>
      </c>
      <c r="U31" s="16">
        <v>528766</v>
      </c>
      <c r="V31" s="16">
        <v>1515669</v>
      </c>
      <c r="W31" s="16">
        <v>1002687</v>
      </c>
      <c r="X31" s="16">
        <v>107885</v>
      </c>
      <c r="Y31" s="16">
        <v>405097</v>
      </c>
      <c r="Z31" s="16">
        <v>145748</v>
      </c>
      <c r="AA31" s="16">
        <v>97818</v>
      </c>
      <c r="AB31" s="16">
        <v>10278</v>
      </c>
      <c r="AC31" s="16">
        <v>37652</v>
      </c>
      <c r="AD31" s="18">
        <v>865716</v>
      </c>
      <c r="AE31" s="18">
        <v>581063</v>
      </c>
      <c r="AF31" s="18">
        <v>70773</v>
      </c>
      <c r="AG31" s="18">
        <v>213880</v>
      </c>
      <c r="AH31" s="40"/>
    </row>
    <row r="32" spans="1:34" ht="15.75" customHeight="1">
      <c r="A32" s="15" t="s">
        <v>46</v>
      </c>
      <c r="B32" s="18">
        <v>3954048</v>
      </c>
      <c r="C32" s="18">
        <v>2715004</v>
      </c>
      <c r="D32" s="18">
        <v>304902</v>
      </c>
      <c r="E32" s="18">
        <v>934142</v>
      </c>
      <c r="F32" s="18">
        <v>2521300</v>
      </c>
      <c r="G32" s="18">
        <v>1682474</v>
      </c>
      <c r="H32" s="18">
        <v>211387</v>
      </c>
      <c r="I32" s="18">
        <v>627439</v>
      </c>
      <c r="J32" s="18">
        <v>1696492</v>
      </c>
      <c r="K32" s="18">
        <v>1147315</v>
      </c>
      <c r="L32" s="18">
        <v>116230</v>
      </c>
      <c r="M32" s="18">
        <v>432947</v>
      </c>
      <c r="N32" s="18">
        <v>2029283</v>
      </c>
      <c r="O32" s="18">
        <v>1267901</v>
      </c>
      <c r="P32" s="18">
        <v>186800</v>
      </c>
      <c r="Q32" s="18">
        <v>574582</v>
      </c>
      <c r="R32" s="18">
        <v>2001317</v>
      </c>
      <c r="S32" s="18">
        <v>1256729</v>
      </c>
      <c r="T32" s="18">
        <v>193243</v>
      </c>
      <c r="U32" s="18">
        <v>551345</v>
      </c>
      <c r="V32" s="18">
        <v>1565124</v>
      </c>
      <c r="W32" s="18">
        <v>1021948</v>
      </c>
      <c r="X32" s="18">
        <v>111546</v>
      </c>
      <c r="Y32" s="18">
        <v>431630</v>
      </c>
      <c r="Z32" s="18">
        <v>148980</v>
      </c>
      <c r="AA32" s="18">
        <v>96132</v>
      </c>
      <c r="AB32" s="18">
        <v>11992</v>
      </c>
      <c r="AC32" s="18">
        <v>40856</v>
      </c>
      <c r="AD32" s="18">
        <v>886057</v>
      </c>
      <c r="AE32" s="18">
        <v>589227</v>
      </c>
      <c r="AF32" s="18">
        <v>69321</v>
      </c>
      <c r="AG32" s="18">
        <v>227509</v>
      </c>
      <c r="AH32" s="40"/>
    </row>
    <row r="33" spans="1:34" ht="15.75" customHeight="1">
      <c r="A33" s="64" t="s">
        <v>47</v>
      </c>
      <c r="B33" s="57">
        <f aca="true" t="shared" si="1" ref="B33:AG33">SUM(B34:B45)</f>
        <v>3799891</v>
      </c>
      <c r="C33" s="57">
        <f t="shared" si="1"/>
        <v>2568136</v>
      </c>
      <c r="D33" s="57">
        <f t="shared" si="1"/>
        <v>303661</v>
      </c>
      <c r="E33" s="57">
        <f t="shared" si="1"/>
        <v>928094</v>
      </c>
      <c r="F33" s="57">
        <f t="shared" si="1"/>
        <v>2402986</v>
      </c>
      <c r="G33" s="57">
        <f t="shared" si="1"/>
        <v>1581620</v>
      </c>
      <c r="H33" s="57">
        <f t="shared" si="1"/>
        <v>203168</v>
      </c>
      <c r="I33" s="57">
        <f t="shared" si="1"/>
        <v>618198</v>
      </c>
      <c r="J33" s="57">
        <f t="shared" si="1"/>
        <v>1541858</v>
      </c>
      <c r="K33" s="57">
        <f t="shared" si="1"/>
        <v>1031064</v>
      </c>
      <c r="L33" s="57">
        <f t="shared" si="1"/>
        <v>104193</v>
      </c>
      <c r="M33" s="57">
        <f t="shared" si="1"/>
        <v>406601</v>
      </c>
      <c r="N33" s="57">
        <f t="shared" si="1"/>
        <v>1911461</v>
      </c>
      <c r="O33" s="57">
        <f t="shared" si="1"/>
        <v>1165537</v>
      </c>
      <c r="P33" s="57">
        <f t="shared" si="1"/>
        <v>177882</v>
      </c>
      <c r="Q33" s="57">
        <f t="shared" si="1"/>
        <v>568042</v>
      </c>
      <c r="R33" s="57">
        <f t="shared" si="1"/>
        <v>1922830</v>
      </c>
      <c r="S33" s="57">
        <f t="shared" si="1"/>
        <v>1178938</v>
      </c>
      <c r="T33" s="57">
        <f t="shared" si="1"/>
        <v>189904</v>
      </c>
      <c r="U33" s="57">
        <f t="shared" si="1"/>
        <v>553988</v>
      </c>
      <c r="V33" s="57">
        <f t="shared" si="1"/>
        <v>1498923</v>
      </c>
      <c r="W33" s="57">
        <f t="shared" si="1"/>
        <v>965852</v>
      </c>
      <c r="X33" s="57">
        <f t="shared" si="1"/>
        <v>107416</v>
      </c>
      <c r="Y33" s="57">
        <f t="shared" si="1"/>
        <v>425655</v>
      </c>
      <c r="Z33" s="57">
        <f t="shared" si="1"/>
        <v>137650</v>
      </c>
      <c r="AA33" s="57">
        <f t="shared" si="1"/>
        <v>87894</v>
      </c>
      <c r="AB33" s="57">
        <f t="shared" si="1"/>
        <v>11464</v>
      </c>
      <c r="AC33" s="57">
        <f t="shared" si="1"/>
        <v>38292</v>
      </c>
      <c r="AD33" s="57">
        <f t="shared" si="1"/>
        <v>823740</v>
      </c>
      <c r="AE33" s="57">
        <f t="shared" si="1"/>
        <v>543773</v>
      </c>
      <c r="AF33" s="57">
        <f t="shared" si="1"/>
        <v>62793</v>
      </c>
      <c r="AG33" s="57">
        <f t="shared" si="1"/>
        <v>217174</v>
      </c>
      <c r="AH33" s="40"/>
    </row>
    <row r="34" spans="1:34" ht="15.75" customHeight="1">
      <c r="A34" s="55" t="s">
        <v>48</v>
      </c>
      <c r="B34" s="18">
        <v>315279</v>
      </c>
      <c r="C34" s="18">
        <v>217218</v>
      </c>
      <c r="D34" s="18">
        <v>23606</v>
      </c>
      <c r="E34" s="18">
        <f>+B34-C34-D34</f>
        <v>74455</v>
      </c>
      <c r="F34" s="18">
        <v>203184</v>
      </c>
      <c r="G34" s="18">
        <v>135881</v>
      </c>
      <c r="H34" s="18">
        <v>16463</v>
      </c>
      <c r="I34" s="18">
        <f>+F34-G34-H34</f>
        <v>50840</v>
      </c>
      <c r="J34" s="18">
        <v>141684</v>
      </c>
      <c r="K34" s="18">
        <v>96329</v>
      </c>
      <c r="L34" s="18">
        <v>8950</v>
      </c>
      <c r="M34" s="18">
        <f>+J34-K34-L34</f>
        <v>36405</v>
      </c>
      <c r="N34" s="18">
        <v>166688</v>
      </c>
      <c r="O34" s="18">
        <v>103802</v>
      </c>
      <c r="P34" s="18">
        <v>15374</v>
      </c>
      <c r="Q34" s="18">
        <f>+N34-O34-P34</f>
        <v>47512</v>
      </c>
      <c r="R34" s="18">
        <v>164385</v>
      </c>
      <c r="S34" s="18">
        <v>103009</v>
      </c>
      <c r="T34" s="18">
        <v>15758</v>
      </c>
      <c r="U34" s="18">
        <f>+R34-S34-T34</f>
        <v>45618</v>
      </c>
      <c r="V34" s="18">
        <v>125593</v>
      </c>
      <c r="W34" s="18">
        <v>81804</v>
      </c>
      <c r="X34" s="18">
        <v>9128</v>
      </c>
      <c r="Y34" s="18">
        <f>+V34-W34-X34</f>
        <v>34661</v>
      </c>
      <c r="Z34" s="18">
        <v>11850</v>
      </c>
      <c r="AA34" s="18">
        <v>7776</v>
      </c>
      <c r="AB34" s="18">
        <v>919</v>
      </c>
      <c r="AC34" s="18">
        <f>+Z34-AA34-AB34</f>
        <v>3155</v>
      </c>
      <c r="AD34" s="18">
        <v>70147</v>
      </c>
      <c r="AE34" s="18">
        <v>47156</v>
      </c>
      <c r="AF34" s="18">
        <v>5136</v>
      </c>
      <c r="AG34" s="18">
        <f>+AD34-AE34-AF34</f>
        <v>17855</v>
      </c>
      <c r="AH34" s="40"/>
    </row>
    <row r="35" spans="1:34" ht="15.75" customHeight="1">
      <c r="A35" s="17" t="s">
        <v>38</v>
      </c>
      <c r="B35" s="18">
        <v>290743</v>
      </c>
      <c r="C35" s="18">
        <v>194750</v>
      </c>
      <c r="D35" s="18">
        <v>24201</v>
      </c>
      <c r="E35" s="18">
        <f>+B35-C35-D35</f>
        <v>71792</v>
      </c>
      <c r="F35" s="18">
        <v>188772</v>
      </c>
      <c r="G35" s="18">
        <v>122869</v>
      </c>
      <c r="H35" s="18">
        <v>16922</v>
      </c>
      <c r="I35" s="18">
        <f>+F35-G35-H35</f>
        <v>48981</v>
      </c>
      <c r="J35" s="18">
        <v>127855</v>
      </c>
      <c r="K35" s="18">
        <v>83890</v>
      </c>
      <c r="L35" s="18">
        <v>9380</v>
      </c>
      <c r="M35" s="18">
        <f>+J35-K35-L35</f>
        <v>34585</v>
      </c>
      <c r="N35" s="18">
        <v>156029</v>
      </c>
      <c r="O35" s="18">
        <v>93944</v>
      </c>
      <c r="P35" s="18">
        <v>15775</v>
      </c>
      <c r="Q35" s="18">
        <f>+N35-O35-P35</f>
        <v>46310</v>
      </c>
      <c r="R35" s="18">
        <v>153363</v>
      </c>
      <c r="S35" s="18">
        <v>93117</v>
      </c>
      <c r="T35" s="18">
        <v>15747</v>
      </c>
      <c r="U35" s="18">
        <f>+R35-S35-T35</f>
        <v>44499</v>
      </c>
      <c r="V35" s="18">
        <v>114463</v>
      </c>
      <c r="W35" s="18">
        <v>73165</v>
      </c>
      <c r="X35" s="18">
        <v>8745</v>
      </c>
      <c r="Y35" s="18">
        <f>+V35-W35-X35</f>
        <v>32553</v>
      </c>
      <c r="Z35" s="18">
        <v>10923</v>
      </c>
      <c r="AA35" s="18">
        <v>6868</v>
      </c>
      <c r="AB35" s="18">
        <v>981</v>
      </c>
      <c r="AC35" s="18">
        <f>+Z35-AA35-AB35</f>
        <v>3074</v>
      </c>
      <c r="AD35" s="18">
        <v>62103</v>
      </c>
      <c r="AE35" s="18">
        <v>40362</v>
      </c>
      <c r="AF35" s="18">
        <v>5316</v>
      </c>
      <c r="AG35" s="18">
        <f>+AD35-AE35-AF35</f>
        <v>16425</v>
      </c>
      <c r="AH35" s="40"/>
    </row>
    <row r="36" spans="1:34" ht="15.75" customHeight="1">
      <c r="A36" s="17" t="s">
        <v>10</v>
      </c>
      <c r="B36" s="18">
        <v>364418</v>
      </c>
      <c r="C36" s="18">
        <v>246266</v>
      </c>
      <c r="D36" s="18">
        <v>28094</v>
      </c>
      <c r="E36" s="18">
        <v>90058</v>
      </c>
      <c r="F36" s="18">
        <v>228552</v>
      </c>
      <c r="G36" s="18">
        <v>149487</v>
      </c>
      <c r="H36" s="18">
        <v>19509</v>
      </c>
      <c r="I36" s="18">
        <v>59556</v>
      </c>
      <c r="J36" s="18">
        <v>152014</v>
      </c>
      <c r="K36" s="18">
        <v>100326</v>
      </c>
      <c r="L36" s="18">
        <v>10986</v>
      </c>
      <c r="M36" s="18">
        <v>40702</v>
      </c>
      <c r="N36" s="18">
        <v>186984</v>
      </c>
      <c r="O36" s="18">
        <v>113334</v>
      </c>
      <c r="P36" s="18">
        <v>17842</v>
      </c>
      <c r="Q36" s="18">
        <v>55808</v>
      </c>
      <c r="R36" s="18">
        <v>181215</v>
      </c>
      <c r="S36" s="18">
        <v>110846</v>
      </c>
      <c r="T36" s="18">
        <v>17749</v>
      </c>
      <c r="U36" s="18">
        <v>52620</v>
      </c>
      <c r="V36" s="18">
        <v>139437</v>
      </c>
      <c r="W36" s="18">
        <v>89932</v>
      </c>
      <c r="X36" s="18">
        <v>9922</v>
      </c>
      <c r="Y36" s="18">
        <v>39583</v>
      </c>
      <c r="Z36" s="18">
        <v>13280</v>
      </c>
      <c r="AA36" s="18">
        <v>8302</v>
      </c>
      <c r="AB36" s="18">
        <v>1174</v>
      </c>
      <c r="AC36" s="18">
        <v>3804</v>
      </c>
      <c r="AD36" s="18">
        <v>77017</v>
      </c>
      <c r="AE36" s="18">
        <v>50361</v>
      </c>
      <c r="AF36" s="18">
        <v>6180</v>
      </c>
      <c r="AG36" s="18">
        <v>20476</v>
      </c>
      <c r="AH36" s="40"/>
    </row>
    <row r="37" spans="1:34" ht="15.75" customHeight="1">
      <c r="A37" s="17" t="s">
        <v>11</v>
      </c>
      <c r="B37" s="18">
        <v>305615</v>
      </c>
      <c r="C37" s="18">
        <v>205604</v>
      </c>
      <c r="D37" s="18">
        <v>24730</v>
      </c>
      <c r="E37" s="18">
        <v>75281</v>
      </c>
      <c r="F37" s="18">
        <v>192755</v>
      </c>
      <c r="G37" s="18">
        <v>126461</v>
      </c>
      <c r="H37" s="18">
        <v>16720</v>
      </c>
      <c r="I37" s="18">
        <v>49574</v>
      </c>
      <c r="J37" s="18">
        <v>119242</v>
      </c>
      <c r="K37" s="18">
        <v>79314</v>
      </c>
      <c r="L37" s="18">
        <v>8165</v>
      </c>
      <c r="M37" s="18">
        <v>31763</v>
      </c>
      <c r="N37" s="18">
        <v>148460</v>
      </c>
      <c r="O37" s="18">
        <v>89378</v>
      </c>
      <c r="P37" s="18">
        <v>14233</v>
      </c>
      <c r="Q37" s="18">
        <v>44849</v>
      </c>
      <c r="R37" s="18">
        <v>149956</v>
      </c>
      <c r="S37" s="18">
        <v>91943</v>
      </c>
      <c r="T37" s="18">
        <v>14402</v>
      </c>
      <c r="U37" s="18">
        <v>43611</v>
      </c>
      <c r="V37" s="18">
        <v>119180</v>
      </c>
      <c r="W37" s="18">
        <v>75992</v>
      </c>
      <c r="X37" s="18">
        <v>8852</v>
      </c>
      <c r="Y37" s="18">
        <v>34336</v>
      </c>
      <c r="Z37" s="18">
        <v>10973</v>
      </c>
      <c r="AA37" s="18">
        <v>6804</v>
      </c>
      <c r="AB37" s="18">
        <v>974</v>
      </c>
      <c r="AC37" s="18">
        <v>3195</v>
      </c>
      <c r="AD37" s="18">
        <v>63589</v>
      </c>
      <c r="AE37" s="18">
        <v>41525</v>
      </c>
      <c r="AF37" s="18">
        <v>5171</v>
      </c>
      <c r="AG37" s="18">
        <v>16893</v>
      </c>
      <c r="AH37" s="40"/>
    </row>
    <row r="38" spans="1:34" ht="15.75" customHeight="1">
      <c r="A38" s="17" t="s">
        <v>12</v>
      </c>
      <c r="B38" s="18">
        <v>332316</v>
      </c>
      <c r="C38" s="18">
        <v>227969</v>
      </c>
      <c r="D38" s="18">
        <v>24062</v>
      </c>
      <c r="E38" s="18">
        <v>80285</v>
      </c>
      <c r="F38" s="18">
        <v>209712</v>
      </c>
      <c r="G38" s="18">
        <v>139811</v>
      </c>
      <c r="H38" s="18">
        <v>16387</v>
      </c>
      <c r="I38" s="18">
        <v>53514</v>
      </c>
      <c r="J38" s="18">
        <v>128385</v>
      </c>
      <c r="K38" s="18">
        <v>86669</v>
      </c>
      <c r="L38" s="18">
        <v>8108</v>
      </c>
      <c r="M38" s="18">
        <v>33608</v>
      </c>
      <c r="N38" s="18">
        <v>161929</v>
      </c>
      <c r="O38" s="18">
        <v>100120</v>
      </c>
      <c r="P38" s="18">
        <v>13842</v>
      </c>
      <c r="Q38" s="18">
        <v>47967</v>
      </c>
      <c r="R38" s="18">
        <v>160745</v>
      </c>
      <c r="S38" s="18">
        <v>100901</v>
      </c>
      <c r="T38" s="18">
        <v>14148</v>
      </c>
      <c r="U38" s="18">
        <v>45696</v>
      </c>
      <c r="V38" s="18">
        <v>129711</v>
      </c>
      <c r="W38" s="18">
        <v>84345</v>
      </c>
      <c r="X38" s="18">
        <v>9023</v>
      </c>
      <c r="Y38" s="18">
        <v>36343</v>
      </c>
      <c r="Z38" s="18">
        <v>11404</v>
      </c>
      <c r="AA38" s="18">
        <v>7420</v>
      </c>
      <c r="AB38" s="18">
        <v>909</v>
      </c>
      <c r="AC38" s="18">
        <v>3075</v>
      </c>
      <c r="AD38" s="18">
        <v>74591</v>
      </c>
      <c r="AE38" s="18">
        <v>50742</v>
      </c>
      <c r="AF38" s="18">
        <v>4756</v>
      </c>
      <c r="AG38" s="18">
        <v>19093</v>
      </c>
      <c r="AH38" s="40"/>
    </row>
    <row r="39" spans="1:34" ht="15.75" customHeight="1">
      <c r="A39" s="17" t="s">
        <v>13</v>
      </c>
      <c r="B39" s="18">
        <v>289142</v>
      </c>
      <c r="C39" s="18">
        <v>194702</v>
      </c>
      <c r="D39" s="18">
        <v>23658</v>
      </c>
      <c r="E39" s="18">
        <v>70782</v>
      </c>
      <c r="F39" s="18">
        <v>183821</v>
      </c>
      <c r="G39" s="18">
        <v>120456</v>
      </c>
      <c r="H39" s="18">
        <v>15947</v>
      </c>
      <c r="I39" s="18">
        <v>47418</v>
      </c>
      <c r="J39" s="18">
        <v>116077</v>
      </c>
      <c r="K39" s="18">
        <v>77513</v>
      </c>
      <c r="L39" s="18">
        <v>7912</v>
      </c>
      <c r="M39" s="18">
        <v>30652</v>
      </c>
      <c r="N39" s="18">
        <v>142369</v>
      </c>
      <c r="O39" s="18">
        <v>86341</v>
      </c>
      <c r="P39" s="18">
        <v>13101</v>
      </c>
      <c r="Q39" s="18">
        <v>42927</v>
      </c>
      <c r="R39" s="18">
        <v>145885</v>
      </c>
      <c r="S39" s="18">
        <v>90584</v>
      </c>
      <c r="T39" s="18">
        <v>13545</v>
      </c>
      <c r="U39" s="18">
        <v>41756</v>
      </c>
      <c r="V39" s="18">
        <v>114877</v>
      </c>
      <c r="W39" s="18">
        <v>73573</v>
      </c>
      <c r="X39" s="18">
        <v>8405</v>
      </c>
      <c r="Y39" s="18">
        <v>32899</v>
      </c>
      <c r="Z39" s="18">
        <v>10505</v>
      </c>
      <c r="AA39" s="18">
        <v>6738</v>
      </c>
      <c r="AB39" s="18">
        <v>858</v>
      </c>
      <c r="AC39" s="18">
        <v>2909</v>
      </c>
      <c r="AD39" s="18">
        <v>60950</v>
      </c>
      <c r="AE39" s="18">
        <v>40077</v>
      </c>
      <c r="AF39" s="18">
        <v>4711</v>
      </c>
      <c r="AG39" s="18">
        <v>16162</v>
      </c>
      <c r="AH39" s="40"/>
    </row>
    <row r="40" spans="1:34" ht="15.75" customHeight="1">
      <c r="A40" s="17" t="s">
        <v>14</v>
      </c>
      <c r="B40" s="18">
        <v>308013</v>
      </c>
      <c r="C40" s="18">
        <v>206247</v>
      </c>
      <c r="D40" s="18">
        <v>26508</v>
      </c>
      <c r="E40" s="18">
        <v>75258</v>
      </c>
      <c r="F40" s="18">
        <v>198352</v>
      </c>
      <c r="G40" s="18">
        <v>131118</v>
      </c>
      <c r="H40" s="18">
        <v>17081</v>
      </c>
      <c r="I40" s="18">
        <v>50153</v>
      </c>
      <c r="J40" s="18">
        <v>122431</v>
      </c>
      <c r="K40" s="18">
        <v>81682</v>
      </c>
      <c r="L40" s="18">
        <v>8484</v>
      </c>
      <c r="M40" s="18">
        <v>32265</v>
      </c>
      <c r="N40" s="18">
        <v>152363</v>
      </c>
      <c r="O40" s="18">
        <v>92851</v>
      </c>
      <c r="P40" s="18">
        <v>14179</v>
      </c>
      <c r="Q40" s="18">
        <v>45333</v>
      </c>
      <c r="R40" s="18">
        <v>156474</v>
      </c>
      <c r="S40" s="18">
        <v>97237</v>
      </c>
      <c r="T40" s="18">
        <v>14591</v>
      </c>
      <c r="U40" s="18">
        <v>44646</v>
      </c>
      <c r="V40" s="18">
        <v>121178</v>
      </c>
      <c r="W40" s="18">
        <v>78114</v>
      </c>
      <c r="X40" s="18">
        <v>8857</v>
      </c>
      <c r="Y40" s="18">
        <v>34207</v>
      </c>
      <c r="Z40" s="18">
        <v>10949</v>
      </c>
      <c r="AA40" s="18">
        <v>6979</v>
      </c>
      <c r="AB40" s="18">
        <v>977</v>
      </c>
      <c r="AC40" s="18">
        <v>2993</v>
      </c>
      <c r="AD40" s="18">
        <v>67754</v>
      </c>
      <c r="AE40" s="18">
        <v>44826</v>
      </c>
      <c r="AF40" s="18">
        <v>5091</v>
      </c>
      <c r="AG40" s="18">
        <v>17837</v>
      </c>
      <c r="AH40" s="40"/>
    </row>
    <row r="41" spans="1:34" ht="15.75" customHeight="1">
      <c r="A41" s="17" t="s">
        <v>15</v>
      </c>
      <c r="B41" s="18">
        <v>348856</v>
      </c>
      <c r="C41" s="18">
        <v>242542</v>
      </c>
      <c r="D41" s="18">
        <v>24241</v>
      </c>
      <c r="E41" s="18">
        <v>82073</v>
      </c>
      <c r="F41" s="18">
        <v>217100</v>
      </c>
      <c r="G41" s="18">
        <v>147027</v>
      </c>
      <c r="H41" s="18">
        <v>16050</v>
      </c>
      <c r="I41" s="18">
        <v>54023</v>
      </c>
      <c r="J41" s="18">
        <v>136150</v>
      </c>
      <c r="K41" s="18">
        <v>93619</v>
      </c>
      <c r="L41" s="18">
        <v>7744</v>
      </c>
      <c r="M41" s="18">
        <v>34787</v>
      </c>
      <c r="N41" s="18">
        <v>170560</v>
      </c>
      <c r="O41" s="18">
        <v>108990</v>
      </c>
      <c r="P41" s="18">
        <v>13082</v>
      </c>
      <c r="Q41" s="18">
        <v>48488</v>
      </c>
      <c r="R41" s="18">
        <v>165104</v>
      </c>
      <c r="S41" s="18">
        <v>104566</v>
      </c>
      <c r="T41" s="18">
        <v>13980</v>
      </c>
      <c r="U41" s="18">
        <v>46558</v>
      </c>
      <c r="V41" s="18">
        <v>145070</v>
      </c>
      <c r="W41" s="18">
        <v>96525</v>
      </c>
      <c r="X41" s="18">
        <v>8757</v>
      </c>
      <c r="Y41" s="18">
        <v>39788</v>
      </c>
      <c r="Z41" s="18">
        <v>11443</v>
      </c>
      <c r="AA41" s="18">
        <v>7384</v>
      </c>
      <c r="AB41" s="18">
        <v>877</v>
      </c>
      <c r="AC41" s="18">
        <v>3182</v>
      </c>
      <c r="AD41" s="18">
        <v>81310</v>
      </c>
      <c r="AE41" s="18">
        <v>56126</v>
      </c>
      <c r="AF41" s="18">
        <v>4825</v>
      </c>
      <c r="AG41" s="18">
        <v>20359</v>
      </c>
      <c r="AH41" s="40"/>
    </row>
    <row r="42" spans="1:34" ht="15.75" customHeight="1">
      <c r="A42" s="17" t="s">
        <v>16</v>
      </c>
      <c r="B42" s="18">
        <v>306184</v>
      </c>
      <c r="C42" s="18">
        <v>206433</v>
      </c>
      <c r="D42" s="18">
        <v>23976</v>
      </c>
      <c r="E42" s="18">
        <v>75775</v>
      </c>
      <c r="F42" s="18">
        <v>193240</v>
      </c>
      <c r="G42" s="18">
        <v>127268</v>
      </c>
      <c r="H42" s="18">
        <v>15934</v>
      </c>
      <c r="I42" s="18">
        <v>50038</v>
      </c>
      <c r="J42" s="18">
        <v>121010</v>
      </c>
      <c r="K42" s="18">
        <v>80782</v>
      </c>
      <c r="L42" s="18">
        <v>8053</v>
      </c>
      <c r="M42" s="18">
        <v>32175</v>
      </c>
      <c r="N42" s="18">
        <v>152908</v>
      </c>
      <c r="O42" s="18">
        <v>93126</v>
      </c>
      <c r="P42" s="18">
        <v>13952</v>
      </c>
      <c r="Q42" s="18">
        <v>45830</v>
      </c>
      <c r="R42" s="18">
        <v>152693</v>
      </c>
      <c r="S42" s="18">
        <v>93035</v>
      </c>
      <c r="T42" s="18">
        <v>15095</v>
      </c>
      <c r="U42" s="18">
        <v>44563</v>
      </c>
      <c r="V42" s="18">
        <v>122334</v>
      </c>
      <c r="W42" s="18">
        <v>78595</v>
      </c>
      <c r="X42" s="18">
        <v>8485</v>
      </c>
      <c r="Y42" s="18">
        <v>35254</v>
      </c>
      <c r="Z42" s="18">
        <v>10884</v>
      </c>
      <c r="AA42" s="18">
        <v>7012</v>
      </c>
      <c r="AB42" s="18">
        <v>858</v>
      </c>
      <c r="AC42" s="18">
        <v>3014</v>
      </c>
      <c r="AD42" s="18">
        <v>64145</v>
      </c>
      <c r="AE42" s="18">
        <v>41845</v>
      </c>
      <c r="AF42" s="18">
        <v>4885</v>
      </c>
      <c r="AG42" s="18">
        <v>17415</v>
      </c>
      <c r="AH42" s="40"/>
    </row>
    <row r="43" spans="1:34" ht="15.75" customHeight="1">
      <c r="A43" s="17" t="s">
        <v>17</v>
      </c>
      <c r="B43" s="18">
        <v>306454</v>
      </c>
      <c r="C43" s="18">
        <v>204456</v>
      </c>
      <c r="D43" s="18">
        <v>25735</v>
      </c>
      <c r="E43" s="18">
        <v>76263</v>
      </c>
      <c r="F43" s="18">
        <v>194976</v>
      </c>
      <c r="G43" s="18">
        <v>126788</v>
      </c>
      <c r="H43" s="18">
        <v>17198</v>
      </c>
      <c r="I43" s="18">
        <v>50990</v>
      </c>
      <c r="J43" s="18">
        <v>121256</v>
      </c>
      <c r="K43" s="18">
        <v>80486</v>
      </c>
      <c r="L43" s="18">
        <v>8528</v>
      </c>
      <c r="M43" s="18">
        <v>32242</v>
      </c>
      <c r="N43" s="18">
        <v>152771</v>
      </c>
      <c r="O43" s="18">
        <v>91611</v>
      </c>
      <c r="P43" s="18">
        <v>14744</v>
      </c>
      <c r="Q43" s="18">
        <v>46416</v>
      </c>
      <c r="R43" s="18">
        <v>160254</v>
      </c>
      <c r="S43" s="18">
        <v>96188</v>
      </c>
      <c r="T43" s="18">
        <v>16369</v>
      </c>
      <c r="U43" s="18">
        <v>47697</v>
      </c>
      <c r="V43" s="18">
        <v>119833</v>
      </c>
      <c r="W43" s="18">
        <v>76274</v>
      </c>
      <c r="X43" s="18">
        <v>8702</v>
      </c>
      <c r="Y43" s="18">
        <v>34857</v>
      </c>
      <c r="Z43" s="18">
        <v>12468</v>
      </c>
      <c r="AA43" s="18">
        <v>7991</v>
      </c>
      <c r="AB43" s="18">
        <v>1005</v>
      </c>
      <c r="AC43" s="18">
        <v>3472</v>
      </c>
      <c r="AD43" s="18">
        <v>63924</v>
      </c>
      <c r="AE43" s="18">
        <v>40904</v>
      </c>
      <c r="AF43" s="18">
        <v>5206</v>
      </c>
      <c r="AG43" s="18">
        <v>17814</v>
      </c>
      <c r="AH43" s="40"/>
    </row>
    <row r="44" spans="1:34" ht="15.75" customHeight="1">
      <c r="A44" s="17" t="s">
        <v>18</v>
      </c>
      <c r="B44" s="18">
        <v>319274</v>
      </c>
      <c r="C44" s="18">
        <v>215904</v>
      </c>
      <c r="D44" s="18">
        <v>25425</v>
      </c>
      <c r="E44" s="18">
        <v>77945</v>
      </c>
      <c r="F44" s="18">
        <v>199180</v>
      </c>
      <c r="G44" s="18">
        <v>130799</v>
      </c>
      <c r="H44" s="18">
        <v>16451</v>
      </c>
      <c r="I44" s="18">
        <v>51930</v>
      </c>
      <c r="J44" s="18">
        <v>126636</v>
      </c>
      <c r="K44" s="18">
        <v>85334</v>
      </c>
      <c r="L44" s="18">
        <v>8190</v>
      </c>
      <c r="M44" s="18">
        <v>33112</v>
      </c>
      <c r="N44" s="18">
        <v>158593</v>
      </c>
      <c r="O44" s="18">
        <v>96387</v>
      </c>
      <c r="P44" s="18">
        <v>14702</v>
      </c>
      <c r="Q44" s="18">
        <v>47504</v>
      </c>
      <c r="R44" s="18">
        <v>158473</v>
      </c>
      <c r="S44" s="18">
        <v>96454</v>
      </c>
      <c r="T44" s="18">
        <v>15878</v>
      </c>
      <c r="U44" s="18">
        <v>46141</v>
      </c>
      <c r="V44" s="18">
        <v>125764</v>
      </c>
      <c r="W44" s="18">
        <v>80601</v>
      </c>
      <c r="X44" s="18">
        <v>8946</v>
      </c>
      <c r="Y44" s="18">
        <v>36217</v>
      </c>
      <c r="Z44" s="18">
        <v>11261</v>
      </c>
      <c r="AA44" s="18">
        <v>7263</v>
      </c>
      <c r="AB44" s="18">
        <v>911</v>
      </c>
      <c r="AC44" s="18">
        <v>3087</v>
      </c>
      <c r="AD44" s="18">
        <v>67428</v>
      </c>
      <c r="AE44" s="18">
        <v>43892</v>
      </c>
      <c r="AF44" s="18">
        <v>5012</v>
      </c>
      <c r="AG44" s="18">
        <v>18524</v>
      </c>
      <c r="AH44" s="40"/>
    </row>
    <row r="45" spans="1:34" ht="15.75" customHeight="1">
      <c r="A45" s="19" t="s">
        <v>19</v>
      </c>
      <c r="B45" s="62">
        <v>313597</v>
      </c>
      <c r="C45" s="58">
        <v>206045</v>
      </c>
      <c r="D45" s="58">
        <v>29425</v>
      </c>
      <c r="E45" s="58">
        <v>78127</v>
      </c>
      <c r="F45" s="58">
        <v>193342</v>
      </c>
      <c r="G45" s="58">
        <v>123655</v>
      </c>
      <c r="H45" s="58">
        <v>18506</v>
      </c>
      <c r="I45" s="58">
        <v>51181</v>
      </c>
      <c r="J45" s="58">
        <v>129118</v>
      </c>
      <c r="K45" s="58">
        <v>85120</v>
      </c>
      <c r="L45" s="58">
        <v>9693</v>
      </c>
      <c r="M45" s="58">
        <v>34305</v>
      </c>
      <c r="N45" s="58">
        <v>161807</v>
      </c>
      <c r="O45" s="58">
        <v>95653</v>
      </c>
      <c r="P45" s="58">
        <v>17056</v>
      </c>
      <c r="Q45" s="58">
        <v>49098</v>
      </c>
      <c r="R45" s="58">
        <v>174283</v>
      </c>
      <c r="S45" s="58">
        <v>101058</v>
      </c>
      <c r="T45" s="58">
        <v>22642</v>
      </c>
      <c r="U45" s="58">
        <v>50583</v>
      </c>
      <c r="V45" s="58">
        <v>121483</v>
      </c>
      <c r="W45" s="58">
        <v>76932</v>
      </c>
      <c r="X45" s="58">
        <v>9594</v>
      </c>
      <c r="Y45" s="58">
        <v>34957</v>
      </c>
      <c r="Z45" s="58">
        <v>11710</v>
      </c>
      <c r="AA45" s="58">
        <v>7357</v>
      </c>
      <c r="AB45" s="58">
        <v>1021</v>
      </c>
      <c r="AC45" s="58">
        <v>3332</v>
      </c>
      <c r="AD45" s="58">
        <v>70782</v>
      </c>
      <c r="AE45" s="58">
        <v>45957</v>
      </c>
      <c r="AF45" s="58">
        <v>6504</v>
      </c>
      <c r="AG45" s="58">
        <v>18321</v>
      </c>
      <c r="AH45" s="40"/>
    </row>
    <row r="46" ht="11.25">
      <c r="A46" s="5" t="s">
        <v>29</v>
      </c>
    </row>
    <row r="47" ht="11.25">
      <c r="A47" s="5"/>
    </row>
  </sheetData>
  <sheetProtection/>
  <mergeCells count="12">
    <mergeCell ref="Z5:AC5"/>
    <mergeCell ref="AD5:AG5"/>
    <mergeCell ref="V27:Y27"/>
    <mergeCell ref="Z27:AC27"/>
    <mergeCell ref="AD27:AG27"/>
    <mergeCell ref="R27:U27"/>
    <mergeCell ref="B5:E5"/>
    <mergeCell ref="N5:Q5"/>
    <mergeCell ref="B27:E27"/>
    <mergeCell ref="N27:Q27"/>
    <mergeCell ref="R5:U5"/>
    <mergeCell ref="V5:Y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ignoredErrors>
    <ignoredError sqref="A24:A28 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2015-01-08T06:57:10Z</cp:lastPrinted>
  <dcterms:created xsi:type="dcterms:W3CDTF">2007-02-07T23:29:51Z</dcterms:created>
  <dcterms:modified xsi:type="dcterms:W3CDTF">2015-09-10T10:30:20Z</dcterms:modified>
  <cp:category/>
  <cp:version/>
  <cp:contentType/>
  <cp:contentStatus/>
</cp:coreProperties>
</file>