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tabRatio="729" activeTab="0"/>
  </bookViews>
  <sheets>
    <sheet name="10-4" sheetId="1" r:id="rId1"/>
  </sheets>
  <definedNames>
    <definedName name="DATA" localSheetId="0">'10-4'!$B$11:$G$43</definedName>
    <definedName name="K_Top1" localSheetId="0">'10-4'!$B$11</definedName>
    <definedName name="Last1" localSheetId="0">'10-4'!$G$11</definedName>
    <definedName name="_xlnm.Print_Area" localSheetId="0">'10-4'!$A$1:$G$45</definedName>
    <definedName name="SIKI1" localSheetId="0">'10-4'!#REF!</definedName>
    <definedName name="Tag1" localSheetId="0">'10-4'!#REF!</definedName>
    <definedName name="Tag1">'10-4'!#REF!</definedName>
    <definedName name="Tag2" localSheetId="0">'10-4'!$A$12</definedName>
    <definedName name="Top1" localSheetId="0">'10-4'!$A$7</definedName>
  </definedNames>
  <calcPr fullCalcOnLoad="1"/>
</workbook>
</file>

<file path=xl/sharedStrings.xml><?xml version="1.0" encoding="utf-8"?>
<sst xmlns="http://schemas.openxmlformats.org/spreadsheetml/2006/main" count="119" uniqueCount="87">
  <si>
    <t>多良木町</t>
  </si>
  <si>
    <t>普及率</t>
  </si>
  <si>
    <t>年度</t>
  </si>
  <si>
    <t>行政人口</t>
  </si>
  <si>
    <t>着手</t>
  </si>
  <si>
    <t>処理開始</t>
  </si>
  <si>
    <t>処理人口</t>
  </si>
  <si>
    <t>処理区域内人口</t>
  </si>
  <si>
    <t>人</t>
  </si>
  <si>
    <t>％</t>
  </si>
  <si>
    <t>市計</t>
  </si>
  <si>
    <t>郡計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</si>
  <si>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</si>
  <si>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</si>
  <si>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</si>
  <si>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</si>
  <si>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</si>
  <si>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</si>
  <si>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</si>
  <si>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</si>
  <si>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</si>
  <si>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長洲町</t>
  </si>
  <si>
    <t>大津町</t>
  </si>
  <si>
    <t>菊陽町</t>
  </si>
  <si>
    <t>御船町</t>
  </si>
  <si>
    <t>益城町</t>
  </si>
  <si>
    <t>南関町</t>
  </si>
  <si>
    <t>錦町</t>
  </si>
  <si>
    <t>事業計画(全体)</t>
  </si>
  <si>
    <t>現　　況</t>
  </si>
  <si>
    <t>上天草市</t>
  </si>
  <si>
    <t>南小国町</t>
  </si>
  <si>
    <t>嘉島町</t>
  </si>
  <si>
    <t>湯前町</t>
  </si>
  <si>
    <t>水上村</t>
  </si>
  <si>
    <t>あさぎり町</t>
  </si>
  <si>
    <t>１）各年度３月末日現在。</t>
  </si>
  <si>
    <t>（住民基本台帳人口）</t>
  </si>
  <si>
    <t>宇城市</t>
  </si>
  <si>
    <t>阿蘇市</t>
  </si>
  <si>
    <t>年度・</t>
  </si>
  <si>
    <t>実施市町村</t>
  </si>
  <si>
    <t>県下水環境課</t>
  </si>
  <si>
    <t>天草市</t>
  </si>
  <si>
    <t>合志市</t>
  </si>
  <si>
    <t>氷川町</t>
  </si>
  <si>
    <t>苓北町</t>
  </si>
  <si>
    <t>和水町</t>
  </si>
  <si>
    <t>S23</t>
  </si>
  <si>
    <t>S42</t>
  </si>
  <si>
    <t>S59</t>
  </si>
  <si>
    <t>S48</t>
  </si>
  <si>
    <t>S49</t>
  </si>
  <si>
    <t>S56</t>
  </si>
  <si>
    <t>S43</t>
  </si>
  <si>
    <t>S50</t>
  </si>
  <si>
    <t>H3</t>
  </si>
  <si>
    <t>S47</t>
  </si>
  <si>
    <t>S44</t>
  </si>
  <si>
    <t>S58</t>
  </si>
  <si>
    <t>S53</t>
  </si>
  <si>
    <t>S54</t>
  </si>
  <si>
    <t>H4</t>
  </si>
  <si>
    <t>S55</t>
  </si>
  <si>
    <t>S61</t>
  </si>
  <si>
    <t>S52</t>
  </si>
  <si>
    <t>S46</t>
  </si>
  <si>
    <t>H6</t>
  </si>
  <si>
    <t>H14</t>
  </si>
  <si>
    <t>S60</t>
  </si>
  <si>
    <t>S51</t>
  </si>
  <si>
    <t>H9</t>
  </si>
  <si>
    <t>H17</t>
  </si>
  <si>
    <t>H1</t>
  </si>
  <si>
    <t>S63</t>
  </si>
  <si>
    <t>H18</t>
  </si>
  <si>
    <t>H5</t>
  </si>
  <si>
    <t>H11</t>
  </si>
  <si>
    <t>H13</t>
  </si>
  <si>
    <t>２５</t>
  </si>
  <si>
    <t>２）下水道未実施町村　行政人口　１１８，２７０人</t>
  </si>
  <si>
    <t>１０－４　公共下水道事業計画及び現況（平成２２～平成２６年度）</t>
  </si>
  <si>
    <t>平成２２年度</t>
  </si>
  <si>
    <t>２３</t>
  </si>
  <si>
    <t>２４</t>
  </si>
  <si>
    <t>２６</t>
  </si>
  <si>
    <t>人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</si>
</sst>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#,##0.00;&quot;△ &quot;#,##0.00"/>
    <numFmt numFmtId="215" formatCode="#,##0_);[Red]\(#,##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/>
      <protection/>
    </xf>
    <xf numFmtId="0" fontId="5" fillId="0" borderId="0">
      <alignment/>
      <protection/>
    </xf>
    <xf numFmtId="178" fontId="0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">
    <xf numFmtId="178" fontId="0" fillId="0" borderId="0" xfId="0" applyAlignment="1">
      <alignment/>
    </xf>
    <xf numFmtId="37" fontId="51" fillId="0" borderId="0" xfId="0" applyNumberFormat="1" applyFont="1" applyFill="1" applyBorder="1" applyAlignment="1" applyProtection="1">
      <alignment/>
      <protection/>
    </xf>
    <xf numFmtId="3" fontId="51" fillId="0" borderId="0" xfId="0" applyNumberFormat="1" applyFont="1" applyFill="1" applyBorder="1" applyAlignment="1" applyProtection="1">
      <alignment/>
      <protection locked="0"/>
    </xf>
    <xf numFmtId="3" fontId="51" fillId="0" borderId="0" xfId="0" applyNumberFormat="1" applyFont="1" applyFill="1" applyBorder="1" applyAlignment="1" applyProtection="1">
      <alignment/>
      <protection/>
    </xf>
    <xf numFmtId="3" fontId="51" fillId="0" borderId="10" xfId="0" applyNumberFormat="1" applyFont="1" applyFill="1" applyBorder="1" applyAlignment="1" applyProtection="1">
      <alignment/>
      <protection locked="0"/>
    </xf>
    <xf numFmtId="37" fontId="51" fillId="0" borderId="10" xfId="0" applyNumberFormat="1" applyFont="1" applyFill="1" applyBorder="1" applyAlignment="1" applyProtection="1">
      <alignment/>
      <protection/>
    </xf>
    <xf numFmtId="202" fontId="51" fillId="0" borderId="0" xfId="62" applyNumberFormat="1" applyFont="1" applyFill="1" applyBorder="1" applyAlignment="1" applyProtection="1">
      <alignment horizontal="right"/>
      <protection/>
    </xf>
    <xf numFmtId="205" fontId="51" fillId="0" borderId="0" xfId="62" applyNumberFormat="1" applyFont="1" applyFill="1" applyBorder="1" applyAlignment="1" applyProtection="1">
      <alignment horizontal="right"/>
      <protection/>
    </xf>
    <xf numFmtId="202" fontId="51" fillId="0" borderId="10" xfId="62" applyNumberFormat="1" applyFont="1" applyFill="1" applyBorder="1" applyAlignment="1" applyProtection="1">
      <alignment horizontal="right"/>
      <protection/>
    </xf>
    <xf numFmtId="0" fontId="52" fillId="0" borderId="0" xfId="62" applyFont="1" applyFill="1" applyAlignment="1" applyProtection="1">
      <alignment horizontal="left" vertical="center"/>
      <protection/>
    </xf>
    <xf numFmtId="202" fontId="53" fillId="0" borderId="0" xfId="62" applyNumberFormat="1" applyFont="1" applyFill="1" applyBorder="1" applyAlignment="1" applyProtection="1">
      <alignment horizontal="right" vertical="center"/>
      <protection/>
    </xf>
    <xf numFmtId="202" fontId="51" fillId="0" borderId="0" xfId="62" applyNumberFormat="1" applyFont="1" applyFill="1" applyBorder="1" applyAlignment="1">
      <alignment horizontal="right" vertical="center"/>
      <protection/>
    </xf>
    <xf numFmtId="183" fontId="51" fillId="0" borderId="0" xfId="42" applyNumberFormat="1" applyFont="1" applyFill="1" applyBorder="1" applyAlignment="1" applyProtection="1">
      <alignment horizontal="right" vertical="center"/>
      <protection/>
    </xf>
    <xf numFmtId="178" fontId="54" fillId="0" borderId="0" xfId="63" applyFont="1" applyFill="1" applyBorder="1" applyAlignment="1" applyProtection="1">
      <alignment vertical="center"/>
      <protection/>
    </xf>
    <xf numFmtId="183" fontId="51" fillId="0" borderId="10" xfId="0" applyNumberFormat="1" applyFont="1" applyFill="1" applyBorder="1" applyAlignment="1" applyProtection="1">
      <alignment horizontal="right" vertical="center"/>
      <protection/>
    </xf>
    <xf numFmtId="38" fontId="54" fillId="0" borderId="0" xfId="49" applyFont="1" applyFill="1" applyAlignment="1">
      <alignment vertical="center"/>
    </xf>
    <xf numFmtId="0" fontId="54" fillId="0" borderId="0" xfId="62" applyFont="1" applyFill="1" applyAlignment="1">
      <alignment vertical="center"/>
      <protection/>
    </xf>
    <xf numFmtId="0" fontId="55" fillId="0" borderId="0" xfId="62" applyFont="1" applyFill="1" applyAlignment="1" applyProtection="1">
      <alignment horizontal="left" vertical="center"/>
      <protection/>
    </xf>
    <xf numFmtId="0" fontId="51" fillId="0" borderId="0" xfId="62" applyFont="1" applyFill="1" applyBorder="1" applyAlignment="1" applyProtection="1" quotePrefix="1">
      <alignment horizontal="left" vertical="center"/>
      <protection/>
    </xf>
    <xf numFmtId="0" fontId="51" fillId="0" borderId="0" xfId="62" applyFont="1" applyFill="1" applyBorder="1" applyAlignment="1">
      <alignment vertical="center"/>
      <protection/>
    </xf>
    <xf numFmtId="0" fontId="51" fillId="0" borderId="0" xfId="62" applyFont="1" applyFill="1" applyBorder="1" applyAlignment="1" applyProtection="1">
      <alignment horizontal="left" vertical="center"/>
      <protection/>
    </xf>
    <xf numFmtId="0" fontId="51" fillId="0" borderId="0" xfId="62" applyFont="1" applyFill="1" applyBorder="1" applyAlignment="1" applyProtection="1">
      <alignment horizontal="right" vertical="center"/>
      <protection/>
    </xf>
    <xf numFmtId="178" fontId="54" fillId="0" borderId="0" xfId="0" applyFont="1" applyFill="1" applyBorder="1" applyAlignment="1" applyProtection="1">
      <alignment vertical="center"/>
      <protection/>
    </xf>
    <xf numFmtId="0" fontId="51" fillId="0" borderId="11" xfId="62" applyFont="1" applyFill="1" applyBorder="1" applyAlignment="1" applyProtection="1" quotePrefix="1">
      <alignment horizontal="center" vertical="center"/>
      <protection/>
    </xf>
    <xf numFmtId="0" fontId="51" fillId="0" borderId="12" xfId="62" applyFont="1" applyFill="1" applyBorder="1" applyAlignment="1" applyProtection="1">
      <alignment horizontal="center" vertical="center"/>
      <protection/>
    </xf>
    <xf numFmtId="0" fontId="51" fillId="0" borderId="13" xfId="62" applyFont="1" applyFill="1" applyBorder="1" applyAlignment="1" applyProtection="1" quotePrefix="1">
      <alignment horizontal="center" vertical="center"/>
      <protection/>
    </xf>
    <xf numFmtId="38" fontId="54" fillId="0" borderId="0" xfId="49" applyFont="1" applyFill="1" applyBorder="1" applyAlignment="1">
      <alignment vertical="center"/>
    </xf>
    <xf numFmtId="0" fontId="51" fillId="0" borderId="14" xfId="62" applyFont="1" applyFill="1" applyBorder="1" applyAlignment="1" applyProtection="1" quotePrefix="1">
      <alignment horizontal="center" vertical="center"/>
      <protection/>
    </xf>
    <xf numFmtId="0" fontId="51" fillId="0" borderId="15" xfId="62" applyFont="1" applyFill="1" applyBorder="1" applyAlignment="1" applyProtection="1" quotePrefix="1">
      <alignment horizontal="center" vertical="center" shrinkToFit="1"/>
      <protection/>
    </xf>
    <xf numFmtId="0" fontId="51" fillId="0" borderId="15" xfId="62" applyFont="1" applyFill="1" applyBorder="1" applyAlignment="1" applyProtection="1">
      <alignment horizontal="center" vertical="center"/>
      <protection/>
    </xf>
    <xf numFmtId="0" fontId="51" fillId="0" borderId="13" xfId="62" applyFont="1" applyFill="1" applyBorder="1" applyAlignment="1" applyProtection="1">
      <alignment horizontal="center" vertical="center"/>
      <protection/>
    </xf>
    <xf numFmtId="0" fontId="51" fillId="0" borderId="16" xfId="62" applyFont="1" applyFill="1" applyBorder="1" applyAlignment="1" applyProtection="1">
      <alignment horizontal="center" vertical="center"/>
      <protection/>
    </xf>
    <xf numFmtId="0" fontId="51" fillId="0" borderId="11" xfId="62" applyFont="1" applyFill="1" applyBorder="1" applyAlignment="1">
      <alignment vertical="center"/>
      <protection/>
    </xf>
    <xf numFmtId="0" fontId="51" fillId="0" borderId="17" xfId="62" applyFont="1" applyFill="1" applyBorder="1" applyAlignment="1" applyProtection="1">
      <alignment horizontal="right" vertical="center"/>
      <protection/>
    </xf>
    <xf numFmtId="0" fontId="51" fillId="0" borderId="17" xfId="62" applyFont="1" applyFill="1" applyBorder="1" applyAlignment="1">
      <alignment vertical="center"/>
      <protection/>
    </xf>
    <xf numFmtId="0" fontId="51" fillId="0" borderId="18" xfId="62" applyFont="1" applyFill="1" applyBorder="1" applyAlignment="1" applyProtection="1" quotePrefix="1">
      <alignment horizontal="center" vertical="center"/>
      <protection/>
    </xf>
    <xf numFmtId="202" fontId="51" fillId="0" borderId="0" xfId="62" applyNumberFormat="1" applyFont="1" applyFill="1" applyBorder="1" applyAlignment="1" applyProtection="1">
      <alignment horizontal="right" vertical="center"/>
      <protection/>
    </xf>
    <xf numFmtId="203" fontId="51" fillId="0" borderId="0" xfId="62" applyNumberFormat="1" applyFont="1" applyFill="1" applyBorder="1" applyAlignment="1" applyProtection="1">
      <alignment horizontal="right" vertical="center"/>
      <protection/>
    </xf>
    <xf numFmtId="0" fontId="53" fillId="0" borderId="18" xfId="62" applyFont="1" applyFill="1" applyBorder="1" applyAlignment="1" applyProtection="1" quotePrefix="1">
      <alignment horizontal="center" vertical="center"/>
      <protection/>
    </xf>
    <xf numFmtId="0" fontId="53" fillId="0" borderId="18" xfId="62" applyFont="1" applyFill="1" applyBorder="1" applyAlignment="1" applyProtection="1">
      <alignment horizontal="center" vertical="center"/>
      <protection/>
    </xf>
    <xf numFmtId="0" fontId="51" fillId="0" borderId="18" xfId="62" applyFont="1" applyFill="1" applyBorder="1" applyAlignment="1" applyProtection="1">
      <alignment horizontal="center" vertical="center"/>
      <protection/>
    </xf>
    <xf numFmtId="0" fontId="51" fillId="0" borderId="14" xfId="62" applyFont="1" applyFill="1" applyBorder="1" applyAlignment="1" applyProtection="1">
      <alignment horizontal="center" vertical="center"/>
      <protection/>
    </xf>
    <xf numFmtId="37" fontId="51" fillId="0" borderId="19" xfId="0" applyNumberFormat="1" applyFont="1" applyFill="1" applyBorder="1" applyAlignment="1" applyProtection="1">
      <alignment/>
      <protection/>
    </xf>
    <xf numFmtId="0" fontId="51" fillId="0" borderId="16" xfId="62" applyFont="1" applyFill="1" applyBorder="1" applyAlignment="1">
      <alignment horizontal="center" vertical="center"/>
      <protection/>
    </xf>
    <xf numFmtId="0" fontId="51" fillId="0" borderId="20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07_2" xfId="62"/>
    <cellStyle name="標準_NEN_A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120" zoomScaleNormal="120" zoomScalePageLayoutView="0" workbookViewId="0" topLeftCell="A1">
      <selection activeCell="F12" sqref="F12"/>
    </sheetView>
  </sheetViews>
  <sheetFormatPr defaultColWidth="8.796875" defaultRowHeight="15" customHeight="1"/>
  <cols>
    <col min="1" max="1" width="11" style="15" customWidth="1"/>
    <col min="2" max="2" width="12.59765625" style="15" customWidth="1"/>
    <col min="3" max="4" width="10.59765625" style="15" customWidth="1"/>
    <col min="5" max="7" width="12.59765625" style="15" customWidth="1"/>
    <col min="8" max="8" width="10.59765625" style="15" customWidth="1"/>
    <col min="9" max="9" width="7.69921875" style="15" customWidth="1"/>
    <col min="10" max="12" width="8.59765625" style="15" customWidth="1"/>
    <col min="13" max="16384" width="9" style="15" customWidth="1"/>
  </cols>
  <sheetData>
    <row r="1" spans="1:9" ht="19.5" customHeight="1">
      <c r="A1" s="9" t="s">
        <v>81</v>
      </c>
      <c r="C1" s="16"/>
      <c r="D1" s="16"/>
      <c r="E1" s="16"/>
      <c r="F1" s="16"/>
      <c r="G1" s="16"/>
      <c r="H1" s="16"/>
      <c r="I1" s="16"/>
    </row>
    <row r="2" spans="1:9" ht="9.75" customHeight="1">
      <c r="A2" s="17"/>
      <c r="C2" s="16"/>
      <c r="D2" s="16"/>
      <c r="E2" s="16"/>
      <c r="F2" s="16"/>
      <c r="G2" s="16"/>
      <c r="H2" s="16"/>
      <c r="I2" s="16"/>
    </row>
    <row r="3" spans="1:10" ht="15" customHeight="1">
      <c r="A3" s="18"/>
      <c r="B3" s="19"/>
      <c r="C3" s="19"/>
      <c r="D3" s="19"/>
      <c r="E3" s="19"/>
      <c r="F3" s="20"/>
      <c r="G3" s="21" t="s">
        <v>42</v>
      </c>
      <c r="H3" s="22"/>
      <c r="I3" s="22"/>
      <c r="J3" s="22"/>
    </row>
    <row r="4" spans="1:8" ht="15" customHeight="1">
      <c r="A4" s="23" t="s">
        <v>40</v>
      </c>
      <c r="B4" s="24" t="s">
        <v>3</v>
      </c>
      <c r="C4" s="24" t="s">
        <v>4</v>
      </c>
      <c r="D4" s="24" t="s">
        <v>5</v>
      </c>
      <c r="E4" s="25" t="s">
        <v>28</v>
      </c>
      <c r="F4" s="43" t="s">
        <v>29</v>
      </c>
      <c r="G4" s="44"/>
      <c r="H4" s="26"/>
    </row>
    <row r="5" spans="1:8" ht="15" customHeight="1">
      <c r="A5" s="27" t="s">
        <v>41</v>
      </c>
      <c r="B5" s="28" t="s">
        <v>37</v>
      </c>
      <c r="C5" s="29" t="s">
        <v>2</v>
      </c>
      <c r="D5" s="29" t="s">
        <v>2</v>
      </c>
      <c r="E5" s="30" t="s">
        <v>6</v>
      </c>
      <c r="F5" s="30" t="s">
        <v>7</v>
      </c>
      <c r="G5" s="31" t="s">
        <v>1</v>
      </c>
      <c r="H5" s="26"/>
    </row>
    <row r="6" spans="1:8" ht="17.25" customHeight="1">
      <c r="A6" s="32"/>
      <c r="B6" s="33" t="s">
        <v>8</v>
      </c>
      <c r="C6" s="34"/>
      <c r="D6" s="34"/>
      <c r="E6" s="33" t="s">
        <v>8</v>
      </c>
      <c r="F6" s="33" t="s">
        <v>8</v>
      </c>
      <c r="G6" s="33" t="s">
        <v>9</v>
      </c>
      <c r="H6" s="26"/>
    </row>
    <row r="7" spans="1:8" ht="17.25" customHeight="1">
      <c r="A7" s="35" t="s">
        <v>82</v>
      </c>
      <c r="B7" s="36">
        <v>1828471</v>
      </c>
      <c r="C7" s="11"/>
      <c r="D7" s="11"/>
      <c r="E7" s="36">
        <v>1369070</v>
      </c>
      <c r="F7" s="36">
        <v>1138139</v>
      </c>
      <c r="G7" s="37">
        <v>62.2</v>
      </c>
      <c r="H7" s="26"/>
    </row>
    <row r="8" spans="1:8" ht="17.25" customHeight="1">
      <c r="A8" s="35" t="s">
        <v>83</v>
      </c>
      <c r="B8" s="36">
        <v>1822231</v>
      </c>
      <c r="C8" s="11"/>
      <c r="D8" s="11"/>
      <c r="E8" s="36">
        <v>1406326</v>
      </c>
      <c r="F8" s="36">
        <v>1157404</v>
      </c>
      <c r="G8" s="37">
        <v>63.5</v>
      </c>
      <c r="H8" s="26"/>
    </row>
    <row r="9" spans="1:8" ht="17.25" customHeight="1">
      <c r="A9" s="35" t="s">
        <v>84</v>
      </c>
      <c r="B9" s="36">
        <v>1825361</v>
      </c>
      <c r="C9" s="11"/>
      <c r="D9" s="11"/>
      <c r="E9" s="36">
        <v>1315360</v>
      </c>
      <c r="F9" s="36">
        <v>1172514</v>
      </c>
      <c r="G9" s="37">
        <v>64.5</v>
      </c>
      <c r="H9" s="26"/>
    </row>
    <row r="10" spans="1:8" ht="17.25" customHeight="1">
      <c r="A10" s="35" t="s">
        <v>79</v>
      </c>
      <c r="B10" s="36">
        <v>1818481</v>
      </c>
      <c r="C10" s="11"/>
      <c r="D10" s="11"/>
      <c r="E10" s="36">
        <v>1286300</v>
      </c>
      <c r="F10" s="36">
        <v>1192275</v>
      </c>
      <c r="G10" s="37">
        <v>65.6</v>
      </c>
      <c r="H10" s="26"/>
    </row>
    <row r="11" spans="1:8" ht="17.25" customHeight="1">
      <c r="A11" s="38" t="s">
        <v>85</v>
      </c>
      <c r="B11" s="10">
        <v>1810707</v>
      </c>
      <c r="C11" s="11"/>
      <c r="D11" s="11"/>
      <c r="E11" s="10">
        <v>1273900</v>
      </c>
      <c r="F11" s="10">
        <v>1197839</v>
      </c>
      <c r="G11" s="12">
        <f>F11/K_Top1</f>
        <v>0.661531103596551</v>
      </c>
      <c r="H11" s="26"/>
    </row>
    <row r="12" spans="1:8" ht="17.25" customHeight="1">
      <c r="A12" s="39" t="s">
        <v>10</v>
      </c>
      <c r="B12" s="10">
        <f>SUM(B14:B27)</f>
        <v>1453183</v>
      </c>
      <c r="C12" s="11"/>
      <c r="D12" s="11"/>
      <c r="E12" s="10">
        <f>SUM(E14:E27)</f>
        <v>1082760</v>
      </c>
      <c r="F12" s="10">
        <f>SUM(F14:F27)</f>
        <v>1024693</v>
      </c>
      <c r="G12" s="12">
        <f>F12/B12</f>
        <v>0.7051369304485395</v>
      </c>
      <c r="H12" s="26"/>
    </row>
    <row r="13" spans="1:8" ht="17.25" customHeight="1">
      <c r="A13" s="39" t="s">
        <v>11</v>
      </c>
      <c r="B13" s="10">
        <f>+K_Top1-B12</f>
        <v>357524</v>
      </c>
      <c r="C13" s="11"/>
      <c r="D13" s="11"/>
      <c r="E13" s="10">
        <f>SUM(E28:E43)</f>
        <v>191140</v>
      </c>
      <c r="F13" s="10">
        <f>SUM(F28:F43)</f>
        <v>173146</v>
      </c>
      <c r="G13" s="12">
        <f>F13/B13</f>
        <v>0.48429196361642857</v>
      </c>
      <c r="H13" s="26"/>
    </row>
    <row r="14" spans="1:8" ht="17.25" customHeight="1">
      <c r="A14" s="40" t="s">
        <v>12</v>
      </c>
      <c r="B14" s="1">
        <v>733516</v>
      </c>
      <c r="C14" s="6" t="s">
        <v>48</v>
      </c>
      <c r="D14" s="6" t="s">
        <v>49</v>
      </c>
      <c r="E14" s="2">
        <v>666300</v>
      </c>
      <c r="F14" s="1">
        <v>644999</v>
      </c>
      <c r="G14" s="12">
        <f>F14/B14</f>
        <v>0.8793250590307505</v>
      </c>
      <c r="H14" s="26"/>
    </row>
    <row r="15" spans="1:8" ht="17.25" customHeight="1">
      <c r="A15" s="40" t="s">
        <v>13</v>
      </c>
      <c r="B15" s="1">
        <v>130911</v>
      </c>
      <c r="C15" s="6" t="s">
        <v>51</v>
      </c>
      <c r="D15" s="6" t="s">
        <v>50</v>
      </c>
      <c r="E15" s="2">
        <v>81500</v>
      </c>
      <c r="F15" s="1">
        <v>59714</v>
      </c>
      <c r="G15" s="12">
        <f aca="true" t="shared" si="0" ref="G15:G43">F15/B15</f>
        <v>0.4561419590408751</v>
      </c>
      <c r="H15" s="26"/>
    </row>
    <row r="16" spans="1:8" ht="17.25" customHeight="1">
      <c r="A16" s="40" t="s">
        <v>14</v>
      </c>
      <c r="B16" s="1">
        <v>33980</v>
      </c>
      <c r="C16" s="6" t="s">
        <v>52</v>
      </c>
      <c r="D16" s="6" t="s">
        <v>53</v>
      </c>
      <c r="E16" s="2">
        <v>23300</v>
      </c>
      <c r="F16" s="1">
        <v>24997</v>
      </c>
      <c r="G16" s="12">
        <f t="shared" si="0"/>
        <v>0.7356386109476163</v>
      </c>
      <c r="H16" s="26"/>
    </row>
    <row r="17" spans="1:8" ht="17.25" customHeight="1">
      <c r="A17" s="40" t="s">
        <v>15</v>
      </c>
      <c r="B17" s="1">
        <v>54455</v>
      </c>
      <c r="C17" s="6" t="s">
        <v>54</v>
      </c>
      <c r="D17" s="6" t="s">
        <v>51</v>
      </c>
      <c r="E17" s="2">
        <v>43000</v>
      </c>
      <c r="F17" s="1">
        <v>38505</v>
      </c>
      <c r="G17" s="12">
        <f t="shared" si="0"/>
        <v>0.707097603525847</v>
      </c>
      <c r="H17" s="26"/>
    </row>
    <row r="18" spans="1:8" ht="17.25" customHeight="1">
      <c r="A18" s="40" t="s">
        <v>16</v>
      </c>
      <c r="B18" s="1">
        <v>26161</v>
      </c>
      <c r="C18" s="6" t="s">
        <v>55</v>
      </c>
      <c r="D18" s="6" t="s">
        <v>56</v>
      </c>
      <c r="E18" s="2">
        <v>22700</v>
      </c>
      <c r="F18" s="1">
        <v>13465</v>
      </c>
      <c r="G18" s="12">
        <f t="shared" si="0"/>
        <v>0.5146974504032721</v>
      </c>
      <c r="H18" s="26"/>
    </row>
    <row r="19" spans="1:8" ht="17.25" customHeight="1">
      <c r="A19" s="40" t="s">
        <v>17</v>
      </c>
      <c r="B19" s="1">
        <v>68060</v>
      </c>
      <c r="C19" s="6" t="s">
        <v>57</v>
      </c>
      <c r="D19" s="6" t="s">
        <v>53</v>
      </c>
      <c r="E19" s="2">
        <v>36200</v>
      </c>
      <c r="F19" s="1">
        <v>35738</v>
      </c>
      <c r="G19" s="12">
        <f t="shared" si="0"/>
        <v>0.5250955039670878</v>
      </c>
      <c r="H19" s="26"/>
    </row>
    <row r="20" spans="1:8" ht="17.25" customHeight="1">
      <c r="A20" s="40" t="s">
        <v>18</v>
      </c>
      <c r="B20" s="1">
        <v>54537</v>
      </c>
      <c r="C20" s="6" t="s">
        <v>58</v>
      </c>
      <c r="D20" s="6" t="s">
        <v>55</v>
      </c>
      <c r="E20" s="2">
        <v>20400</v>
      </c>
      <c r="F20" s="1">
        <v>26548</v>
      </c>
      <c r="G20" s="12">
        <f t="shared" si="0"/>
        <v>0.4867887855951006</v>
      </c>
      <c r="H20" s="26"/>
    </row>
    <row r="21" spans="1:8" ht="17.25" customHeight="1">
      <c r="A21" s="40" t="s">
        <v>19</v>
      </c>
      <c r="B21" s="1">
        <v>50223</v>
      </c>
      <c r="C21" s="6" t="s">
        <v>60</v>
      </c>
      <c r="D21" s="6" t="s">
        <v>59</v>
      </c>
      <c r="E21" s="2">
        <v>32200</v>
      </c>
      <c r="F21" s="1">
        <v>28730</v>
      </c>
      <c r="G21" s="12">
        <f t="shared" si="0"/>
        <v>0.5720486629631842</v>
      </c>
      <c r="H21" s="26"/>
    </row>
    <row r="22" spans="1:8" ht="17.25" customHeight="1">
      <c r="A22" s="40" t="s">
        <v>20</v>
      </c>
      <c r="B22" s="1">
        <v>37927</v>
      </c>
      <c r="C22" s="6" t="s">
        <v>51</v>
      </c>
      <c r="D22" s="6" t="s">
        <v>61</v>
      </c>
      <c r="E22" s="2">
        <v>28300</v>
      </c>
      <c r="F22" s="1">
        <v>27704</v>
      </c>
      <c r="G22" s="12">
        <f t="shared" si="0"/>
        <v>0.730455875761331</v>
      </c>
      <c r="H22" s="26"/>
    </row>
    <row r="23" spans="1:8" ht="17.25" customHeight="1">
      <c r="A23" s="40" t="s">
        <v>30</v>
      </c>
      <c r="B23" s="1">
        <v>29424</v>
      </c>
      <c r="C23" s="6" t="s">
        <v>55</v>
      </c>
      <c r="D23" s="6" t="s">
        <v>62</v>
      </c>
      <c r="E23" s="2">
        <v>3900</v>
      </c>
      <c r="F23" s="1">
        <v>4839</v>
      </c>
      <c r="G23" s="12">
        <f t="shared" si="0"/>
        <v>0.16445758564437193</v>
      </c>
      <c r="H23" s="26"/>
    </row>
    <row r="24" spans="1:8" ht="17.25" customHeight="1">
      <c r="A24" s="40" t="s">
        <v>38</v>
      </c>
      <c r="B24" s="1">
        <v>61089</v>
      </c>
      <c r="C24" s="6" t="s">
        <v>63</v>
      </c>
      <c r="D24" s="6" t="s">
        <v>64</v>
      </c>
      <c r="E24" s="2">
        <v>35300</v>
      </c>
      <c r="F24" s="1">
        <v>29363</v>
      </c>
      <c r="G24" s="12">
        <f t="shared" si="0"/>
        <v>0.48065936584327784</v>
      </c>
      <c r="H24" s="26"/>
    </row>
    <row r="25" spans="1:8" ht="17.25" customHeight="1">
      <c r="A25" s="40" t="s">
        <v>39</v>
      </c>
      <c r="B25" s="1">
        <v>27717</v>
      </c>
      <c r="C25" s="6" t="s">
        <v>65</v>
      </c>
      <c r="D25" s="6" t="s">
        <v>64</v>
      </c>
      <c r="E25" s="2">
        <v>8800</v>
      </c>
      <c r="F25" s="1">
        <v>5830</v>
      </c>
      <c r="G25" s="12">
        <f t="shared" si="0"/>
        <v>0.2103402244110113</v>
      </c>
      <c r="H25" s="26"/>
    </row>
    <row r="26" spans="1:8" ht="17.25" customHeight="1">
      <c r="A26" s="40" t="s">
        <v>43</v>
      </c>
      <c r="B26" s="1">
        <v>86116</v>
      </c>
      <c r="C26" s="6" t="s">
        <v>66</v>
      </c>
      <c r="D26" s="6" t="s">
        <v>65</v>
      </c>
      <c r="E26" s="2">
        <v>28960</v>
      </c>
      <c r="F26" s="1">
        <v>27939</v>
      </c>
      <c r="G26" s="12">
        <f t="shared" si="0"/>
        <v>0.32443448371963396</v>
      </c>
      <c r="H26" s="26"/>
    </row>
    <row r="27" spans="1:8" ht="17.25" customHeight="1">
      <c r="A27" s="40" t="s">
        <v>44</v>
      </c>
      <c r="B27" s="1">
        <v>59067</v>
      </c>
      <c r="C27" s="6" t="s">
        <v>65</v>
      </c>
      <c r="D27" s="7" t="s">
        <v>53</v>
      </c>
      <c r="E27" s="2">
        <v>51900</v>
      </c>
      <c r="F27" s="1">
        <v>56322</v>
      </c>
      <c r="G27" s="12">
        <f t="shared" si="0"/>
        <v>0.9535273502971202</v>
      </c>
      <c r="H27" s="26"/>
    </row>
    <row r="28" spans="1:8" ht="17.25" customHeight="1">
      <c r="A28" s="40" t="s">
        <v>26</v>
      </c>
      <c r="B28" s="1">
        <v>10428</v>
      </c>
      <c r="C28" s="6" t="s">
        <v>67</v>
      </c>
      <c r="D28" s="6" t="s">
        <v>68</v>
      </c>
      <c r="E28" s="3">
        <v>2410</v>
      </c>
      <c r="F28" s="1">
        <v>2871</v>
      </c>
      <c r="G28" s="12">
        <f t="shared" si="0"/>
        <v>0.27531645569620256</v>
      </c>
      <c r="H28" s="26"/>
    </row>
    <row r="29" spans="1:8" ht="17.25" customHeight="1">
      <c r="A29" s="40" t="s">
        <v>21</v>
      </c>
      <c r="B29" s="1">
        <v>16463</v>
      </c>
      <c r="C29" s="6" t="s">
        <v>70</v>
      </c>
      <c r="D29" s="6" t="s">
        <v>69</v>
      </c>
      <c r="E29" s="3">
        <v>15400</v>
      </c>
      <c r="F29" s="1">
        <v>15782</v>
      </c>
      <c r="G29" s="12">
        <f t="shared" si="0"/>
        <v>0.9586345137581243</v>
      </c>
      <c r="H29" s="26"/>
    </row>
    <row r="30" spans="1:8" ht="17.25" customHeight="1">
      <c r="A30" s="40" t="s">
        <v>47</v>
      </c>
      <c r="B30" s="1">
        <v>10807</v>
      </c>
      <c r="C30" s="6" t="s">
        <v>71</v>
      </c>
      <c r="D30" s="6" t="s">
        <v>72</v>
      </c>
      <c r="E30" s="3">
        <v>1300</v>
      </c>
      <c r="F30" s="1">
        <v>1300</v>
      </c>
      <c r="G30" s="12">
        <f t="shared" si="0"/>
        <v>0.12029240307208292</v>
      </c>
      <c r="H30" s="26"/>
    </row>
    <row r="31" spans="1:8" ht="17.25" customHeight="1">
      <c r="A31" s="40" t="s">
        <v>22</v>
      </c>
      <c r="B31" s="1">
        <v>33716</v>
      </c>
      <c r="C31" s="6" t="s">
        <v>53</v>
      </c>
      <c r="D31" s="6" t="s">
        <v>73</v>
      </c>
      <c r="E31" s="3">
        <v>27700</v>
      </c>
      <c r="F31" s="1">
        <v>23929</v>
      </c>
      <c r="G31" s="12">
        <f t="shared" si="0"/>
        <v>0.7097223869972713</v>
      </c>
      <c r="H31" s="26"/>
    </row>
    <row r="32" spans="1:8" ht="17.25" customHeight="1">
      <c r="A32" s="40" t="s">
        <v>23</v>
      </c>
      <c r="B32" s="1">
        <v>39924</v>
      </c>
      <c r="C32" s="6" t="s">
        <v>59</v>
      </c>
      <c r="D32" s="6" t="s">
        <v>74</v>
      </c>
      <c r="E32" s="3">
        <v>42000</v>
      </c>
      <c r="F32" s="1">
        <v>39100</v>
      </c>
      <c r="G32" s="12">
        <f t="shared" si="0"/>
        <v>0.9793607854924357</v>
      </c>
      <c r="H32" s="26"/>
    </row>
    <row r="33" spans="1:8" ht="17.25" customHeight="1">
      <c r="A33" s="40" t="s">
        <v>31</v>
      </c>
      <c r="B33" s="1">
        <v>4319</v>
      </c>
      <c r="C33" s="6" t="s">
        <v>68</v>
      </c>
      <c r="D33" s="6" t="s">
        <v>75</v>
      </c>
      <c r="E33" s="3">
        <v>1570</v>
      </c>
      <c r="F33" s="1">
        <v>1620</v>
      </c>
      <c r="G33" s="12">
        <f t="shared" si="0"/>
        <v>0.3750868256540866</v>
      </c>
      <c r="H33" s="26"/>
    </row>
    <row r="34" spans="1:8" ht="17.25" customHeight="1">
      <c r="A34" s="40" t="s">
        <v>24</v>
      </c>
      <c r="B34" s="1">
        <v>17680</v>
      </c>
      <c r="C34" s="6" t="s">
        <v>61</v>
      </c>
      <c r="D34" s="7" t="s">
        <v>76</v>
      </c>
      <c r="E34" s="3">
        <v>8700</v>
      </c>
      <c r="F34" s="1">
        <v>8128</v>
      </c>
      <c r="G34" s="12">
        <f t="shared" si="0"/>
        <v>0.4597285067873303</v>
      </c>
      <c r="H34" s="26"/>
    </row>
    <row r="35" spans="1:8" ht="17.25" customHeight="1">
      <c r="A35" s="40" t="s">
        <v>32</v>
      </c>
      <c r="B35" s="1">
        <v>9150</v>
      </c>
      <c r="C35" s="6" t="s">
        <v>68</v>
      </c>
      <c r="D35" s="6" t="s">
        <v>72</v>
      </c>
      <c r="E35" s="3">
        <v>14200</v>
      </c>
      <c r="F35" s="1">
        <v>6138</v>
      </c>
      <c r="G35" s="12">
        <f t="shared" si="0"/>
        <v>0.6708196721311476</v>
      </c>
      <c r="H35" s="26"/>
    </row>
    <row r="36" spans="1:8" ht="17.25" customHeight="1">
      <c r="A36" s="40" t="s">
        <v>25</v>
      </c>
      <c r="B36" s="1">
        <v>34229</v>
      </c>
      <c r="C36" s="6" t="s">
        <v>69</v>
      </c>
      <c r="D36" s="6" t="s">
        <v>67</v>
      </c>
      <c r="E36" s="3">
        <v>30800</v>
      </c>
      <c r="F36" s="1">
        <v>30413</v>
      </c>
      <c r="G36" s="12">
        <f t="shared" si="0"/>
        <v>0.8885155861988372</v>
      </c>
      <c r="H36" s="26"/>
    </row>
    <row r="37" spans="1:8" ht="17.25" customHeight="1">
      <c r="A37" s="40" t="s">
        <v>45</v>
      </c>
      <c r="B37" s="1">
        <v>12584</v>
      </c>
      <c r="C37" s="6" t="s">
        <v>70</v>
      </c>
      <c r="D37" s="6" t="s">
        <v>63</v>
      </c>
      <c r="E37" s="3">
        <v>10600</v>
      </c>
      <c r="F37" s="1">
        <v>10411</v>
      </c>
      <c r="G37" s="12">
        <f t="shared" si="0"/>
        <v>0.8273204068658614</v>
      </c>
      <c r="H37" s="26"/>
    </row>
    <row r="38" spans="1:8" ht="17.25" customHeight="1">
      <c r="A38" s="40" t="s">
        <v>27</v>
      </c>
      <c r="B38" s="1">
        <v>11163</v>
      </c>
      <c r="C38" s="6" t="s">
        <v>76</v>
      </c>
      <c r="D38" s="6" t="s">
        <v>77</v>
      </c>
      <c r="E38" s="3">
        <v>4660</v>
      </c>
      <c r="F38" s="1">
        <v>3858</v>
      </c>
      <c r="G38" s="12">
        <f t="shared" si="0"/>
        <v>0.34560601988712714</v>
      </c>
      <c r="H38" s="26"/>
    </row>
    <row r="39" spans="1:8" ht="17.25" customHeight="1">
      <c r="A39" s="40" t="s">
        <v>0</v>
      </c>
      <c r="B39" s="1">
        <v>10208</v>
      </c>
      <c r="C39" s="6" t="s">
        <v>76</v>
      </c>
      <c r="D39" s="6" t="s">
        <v>77</v>
      </c>
      <c r="E39" s="3">
        <v>6000</v>
      </c>
      <c r="F39" s="1">
        <v>6319</v>
      </c>
      <c r="G39" s="12">
        <f t="shared" si="0"/>
        <v>0.6190242946708464</v>
      </c>
      <c r="H39" s="26"/>
    </row>
    <row r="40" spans="1:8" ht="17.25" customHeight="1">
      <c r="A40" s="40" t="s">
        <v>33</v>
      </c>
      <c r="B40" s="1">
        <v>4179</v>
      </c>
      <c r="C40" s="6" t="s">
        <v>71</v>
      </c>
      <c r="D40" s="6" t="s">
        <v>78</v>
      </c>
      <c r="E40" s="3">
        <v>3400</v>
      </c>
      <c r="F40" s="1">
        <v>3246</v>
      </c>
      <c r="G40" s="12">
        <f t="shared" si="0"/>
        <v>0.7767408470926059</v>
      </c>
      <c r="H40" s="26"/>
    </row>
    <row r="41" spans="1:8" ht="17.25" customHeight="1">
      <c r="A41" s="40" t="s">
        <v>34</v>
      </c>
      <c r="B41" s="1">
        <v>2369</v>
      </c>
      <c r="C41" s="6" t="s">
        <v>71</v>
      </c>
      <c r="D41" s="6" t="s">
        <v>78</v>
      </c>
      <c r="E41" s="3">
        <v>810</v>
      </c>
      <c r="F41" s="1">
        <v>1043</v>
      </c>
      <c r="G41" s="12">
        <f t="shared" si="0"/>
        <v>0.4402701561840439</v>
      </c>
      <c r="H41" s="26"/>
    </row>
    <row r="42" spans="1:8" ht="17.25" customHeight="1">
      <c r="A42" s="40" t="s">
        <v>35</v>
      </c>
      <c r="B42" s="1">
        <v>16165</v>
      </c>
      <c r="C42" s="6" t="s">
        <v>76</v>
      </c>
      <c r="D42" s="6" t="s">
        <v>77</v>
      </c>
      <c r="E42" s="3">
        <v>14890</v>
      </c>
      <c r="F42" s="1">
        <v>12962</v>
      </c>
      <c r="G42" s="12">
        <f t="shared" si="0"/>
        <v>0.8018558614290133</v>
      </c>
      <c r="H42" s="26"/>
    </row>
    <row r="43" spans="1:8" ht="17.25" customHeight="1">
      <c r="A43" s="41" t="s">
        <v>46</v>
      </c>
      <c r="B43" s="42">
        <v>7792</v>
      </c>
      <c r="C43" s="8" t="s">
        <v>67</v>
      </c>
      <c r="D43" s="8" t="s">
        <v>77</v>
      </c>
      <c r="E43" s="4">
        <v>6700</v>
      </c>
      <c r="F43" s="5">
        <v>6026</v>
      </c>
      <c r="G43" s="14">
        <f t="shared" si="0"/>
        <v>0.7733572895277208</v>
      </c>
      <c r="H43" s="26"/>
    </row>
    <row r="44" spans="1:7" ht="15" customHeight="1">
      <c r="A44" s="13" t="s">
        <v>36</v>
      </c>
      <c r="B44" s="13"/>
      <c r="C44" s="13"/>
      <c r="D44" s="13"/>
      <c r="E44" s="13"/>
      <c r="F44" s="13"/>
      <c r="G44" s="22"/>
    </row>
    <row r="45" spans="1:4" ht="15" customHeight="1">
      <c r="A45" s="13" t="s">
        <v>80</v>
      </c>
      <c r="C45" s="15">
        <v>116348</v>
      </c>
      <c r="D45" s="15" t="s">
        <v>86</v>
      </c>
    </row>
  </sheetData>
  <sheetProtection/>
  <mergeCells count="1"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2015-12-24T04:36:08Z</cp:lastPrinted>
  <dcterms:created xsi:type="dcterms:W3CDTF">1998-01-28T01:13:55Z</dcterms:created>
  <dcterms:modified xsi:type="dcterms:W3CDTF">2015-12-24T04:38:10Z</dcterms:modified>
  <cp:category/>
  <cp:version/>
  <cp:contentType/>
  <cp:contentStatus/>
</cp:coreProperties>
</file>