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SB_1" sheetId="1" r:id="rId1"/>
    <sheet name="SB_2" sheetId="2" r:id="rId2"/>
    <sheet name="SB_3" sheetId="3" r:id="rId3"/>
  </sheets>
  <definedNames>
    <definedName name="_xlnm.Print_Area" localSheetId="0">'SB_1'!$A$1:$V$79</definedName>
    <definedName name="_xlnm.Print_Area" localSheetId="2">'SB_3'!$A$1:$U$79</definedName>
    <definedName name="Tag1" localSheetId="0">'SB_1'!$A$6</definedName>
    <definedName name="Tag1" localSheetId="2">'SB_3'!$A$6</definedName>
    <definedName name="Tag2" localSheetId="0">'SB_1'!$A$8</definedName>
    <definedName name="Tag2" localSheetId="2">'SB_3'!$A$8</definedName>
    <definedName name="Tag3" localSheetId="0">'SB_1'!$A$46</definedName>
    <definedName name="Tag3" localSheetId="2">'SB_3'!$A$46</definedName>
    <definedName name="Top1" localSheetId="0">'SB_1'!$B$8</definedName>
    <definedName name="Top1" localSheetId="2">'SB_3'!$B$8</definedName>
  </definedNames>
  <calcPr fullCalcOnLoad="1"/>
</workbook>
</file>

<file path=xl/sharedStrings.xml><?xml version="1.0" encoding="utf-8"?>
<sst xmlns="http://schemas.openxmlformats.org/spreadsheetml/2006/main" count="747" uniqueCount="283">
  <si>
    <t>市町村便覧（１）</t>
  </si>
  <si>
    <t>就業者数（１５歳以上）</t>
  </si>
  <si>
    <t>事業所数</t>
  </si>
  <si>
    <t>従業者数</t>
  </si>
  <si>
    <t>販売農家</t>
  </si>
  <si>
    <t>市町村</t>
  </si>
  <si>
    <t>土地面積</t>
  </si>
  <si>
    <t>世帯数</t>
  </si>
  <si>
    <t>人　口</t>
  </si>
  <si>
    <t>人口密度</t>
  </si>
  <si>
    <t>年齢（３区分）別人口</t>
  </si>
  <si>
    <t>出生率</t>
  </si>
  <si>
    <t>死亡率</t>
  </si>
  <si>
    <t>総　数</t>
  </si>
  <si>
    <t>第１次産業</t>
  </si>
  <si>
    <t>第２次産業</t>
  </si>
  <si>
    <t>第３次産業</t>
  </si>
  <si>
    <t>農家戸数</t>
  </si>
  <si>
    <t>専業</t>
  </si>
  <si>
    <t>兼業</t>
  </si>
  <si>
    <t>自給的農家数</t>
  </si>
  <si>
    <t>男</t>
  </si>
  <si>
    <t>女</t>
  </si>
  <si>
    <t>０～１４歳</t>
  </si>
  <si>
    <t>１５～６４歳</t>
  </si>
  <si>
    <t>６５歳以上</t>
  </si>
  <si>
    <t>人口千対</t>
  </si>
  <si>
    <t>平成22.10.1</t>
  </si>
  <si>
    <t>平成26.7.1</t>
  </si>
  <si>
    <t>ｋ㎡</t>
  </si>
  <si>
    <t>世帯</t>
  </si>
  <si>
    <t>人</t>
  </si>
  <si>
    <t>人／k㎡</t>
  </si>
  <si>
    <t>所</t>
  </si>
  <si>
    <t>戸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</si>
  <si>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</si>
  <si>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</si>
  <si>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</si>
  <si>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</si>
  <si>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</si>
  <si>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</si>
  <si>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</si>
  <si>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</si>
  <si>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</si>
  <si>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</si>
  <si>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</si>
  <si>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</si>
  <si>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</si>
  <si>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</si>
  <si>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天 草 市</t>
  </si>
  <si>
    <t>合 志 市</t>
  </si>
  <si>
    <t>下益城郡</t>
  </si>
  <si>
    <t>-</t>
  </si>
  <si>
    <t>美 里 町</t>
  </si>
  <si>
    <t>玉 名 郡</t>
  </si>
  <si>
    <t>玉 東 町</t>
  </si>
  <si>
    <t>南 関 町</t>
  </si>
  <si>
    <t>長 洲 町</t>
  </si>
  <si>
    <t>和 水 町</t>
  </si>
  <si>
    <t>菊 池 郡</t>
  </si>
  <si>
    <t>大 津 町</t>
  </si>
  <si>
    <t>菊 陽 町</t>
  </si>
  <si>
    <t>資料名</t>
  </si>
  <si>
    <t>国勢調査</t>
  </si>
  <si>
    <t>人口動態</t>
  </si>
  <si>
    <t>経済センサス</t>
  </si>
  <si>
    <t>農林業センサス</t>
  </si>
  <si>
    <t>(年齢別人口は年齢不詳を除く)</t>
  </si>
  <si>
    <t>調査</t>
  </si>
  <si>
    <t>（総数には産業別不詳のものを含む。）</t>
  </si>
  <si>
    <t>資料出所</t>
  </si>
  <si>
    <t>総務省統計局</t>
  </si>
  <si>
    <t>厚生労働省</t>
  </si>
  <si>
    <t>農林水産省</t>
  </si>
  <si>
    <t>市町村便覧（１）（つづき）</t>
  </si>
  <si>
    <t>平成22.10.1</t>
  </si>
  <si>
    <t>阿 蘇 郡</t>
  </si>
  <si>
    <t>南小国町</t>
  </si>
  <si>
    <t>小 国 町</t>
  </si>
  <si>
    <t>産 山 村</t>
  </si>
  <si>
    <t>高 森 町</t>
  </si>
  <si>
    <t>西 原 村</t>
  </si>
  <si>
    <t>南阿蘇村</t>
  </si>
  <si>
    <t>上益城郡</t>
  </si>
  <si>
    <t>御 船 町</t>
  </si>
  <si>
    <t>嘉 島 町</t>
  </si>
  <si>
    <t>益 城 町</t>
  </si>
  <si>
    <t>甲 佐 町</t>
  </si>
  <si>
    <t>山 都 町</t>
  </si>
  <si>
    <t>八 代 郡</t>
  </si>
  <si>
    <t>氷 川 町</t>
  </si>
  <si>
    <t>葦 北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</si>
  <si>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</si>
  <si>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</si>
  <si>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</si>
  <si>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</si>
  <si>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</si>
  <si>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</si>
  <si>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</si>
  <si>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</si>
  <si>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</si>
  <si>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</si>
  <si>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</si>
  <si>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</si>
  <si>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</si>
  <si>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苓 北 町</t>
  </si>
  <si>
    <t>経済センサス</t>
  </si>
  <si>
    <t>基礎調査</t>
  </si>
  <si>
    <t>総務省統計局</t>
  </si>
  <si>
    <t>平成27.10.1</t>
  </si>
  <si>
    <t>平成27.10.1</t>
  </si>
  <si>
    <t>平成27年</t>
  </si>
  <si>
    <t>平成27年</t>
  </si>
  <si>
    <t>基礎調査</t>
  </si>
  <si>
    <t>15～64歳</t>
  </si>
  <si>
    <t>平成27.2.1</t>
  </si>
  <si>
    <t>平成27.2.1</t>
  </si>
  <si>
    <t>販売農家</t>
  </si>
  <si>
    <t>　</t>
  </si>
  <si>
    <t>自動車</t>
  </si>
  <si>
    <t>交通事故</t>
  </si>
  <si>
    <t>卸　　売　　業</t>
  </si>
  <si>
    <t>小　　売　　業</t>
  </si>
  <si>
    <t>農家人口</t>
  </si>
  <si>
    <t>農業就業</t>
  </si>
  <si>
    <t>経営耕地面積</t>
  </si>
  <si>
    <t>林野面積</t>
  </si>
  <si>
    <t>年間製造品</t>
  </si>
  <si>
    <t>保有台数</t>
  </si>
  <si>
    <t>人　　口</t>
  </si>
  <si>
    <t>総数</t>
  </si>
  <si>
    <t>田</t>
  </si>
  <si>
    <t>畑</t>
  </si>
  <si>
    <t>樹園地</t>
  </si>
  <si>
    <t>年間商品販売額</t>
  </si>
  <si>
    <t>ａ</t>
  </si>
  <si>
    <t>ｈａ</t>
  </si>
  <si>
    <t>万円</t>
  </si>
  <si>
    <t>％</t>
  </si>
  <si>
    <t>台</t>
  </si>
  <si>
    <t>件</t>
  </si>
  <si>
    <t>店</t>
  </si>
  <si>
    <t>宇 土 市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</si>
  <si>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</si>
  <si>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</si>
  <si>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</si>
  <si>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</si>
  <si>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</si>
  <si>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</si>
  <si>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</si>
  <si>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資料名</t>
  </si>
  <si>
    <t>農林業</t>
  </si>
  <si>
    <t>工業統計調査</t>
  </si>
  <si>
    <t>自動車保有</t>
  </si>
  <si>
    <t>交通要覧</t>
  </si>
  <si>
    <t>商業統計調査</t>
  </si>
  <si>
    <t>台　数　調</t>
  </si>
  <si>
    <t>資料出所</t>
  </si>
  <si>
    <t>農林水産省</t>
  </si>
  <si>
    <t>経済産業省</t>
  </si>
  <si>
    <t>県環境保全課</t>
  </si>
  <si>
    <t>県税務課</t>
  </si>
  <si>
    <t>県警察本部</t>
  </si>
  <si>
    <t>経済産業省</t>
  </si>
  <si>
    <t>平成27.3.31</t>
  </si>
  <si>
    <t xml:space="preserve">     1 279</t>
  </si>
  <si>
    <t>x</t>
  </si>
  <si>
    <t xml:space="preserve">     1 700</t>
  </si>
  <si>
    <t xml:space="preserve">     1 231</t>
  </si>
  <si>
    <t xml:space="preserve">     1 405</t>
  </si>
  <si>
    <t>南阿蘇村</t>
  </si>
  <si>
    <t xml:space="preserve">     3 064</t>
  </si>
  <si>
    <t xml:space="preserve">     2 078</t>
  </si>
  <si>
    <t xml:space="preserve">     1 356</t>
  </si>
  <si>
    <t xml:space="preserve">     2 380</t>
  </si>
  <si>
    <t xml:space="preserve">     2 353</t>
  </si>
  <si>
    <t>山 都 町</t>
  </si>
  <si>
    <t xml:space="preserve">     6 545</t>
  </si>
  <si>
    <t>氷 川 町</t>
  </si>
  <si>
    <t>葦 北 郡</t>
  </si>
  <si>
    <t xml:space="preserve">     2 403</t>
  </si>
  <si>
    <t xml:space="preserve">     2 528</t>
  </si>
  <si>
    <t>X</t>
  </si>
  <si>
    <t xml:space="preserve">     1 346</t>
  </si>
  <si>
    <t xml:space="preserve">     3 123</t>
  </si>
  <si>
    <t>市町村便覧（３）</t>
  </si>
  <si>
    <t>市町村民所得</t>
  </si>
  <si>
    <t>普通会計決算額</t>
  </si>
  <si>
    <t>小学校</t>
  </si>
  <si>
    <t>中学校</t>
  </si>
  <si>
    <t>都市公園</t>
  </si>
  <si>
    <t>一　般</t>
  </si>
  <si>
    <t>歯　科</t>
  </si>
  <si>
    <t>病院の</t>
  </si>
  <si>
    <t>1人当たり</t>
  </si>
  <si>
    <t>財政力指数</t>
  </si>
  <si>
    <t>公民館</t>
  </si>
  <si>
    <t>都市公園数</t>
  </si>
  <si>
    <t>面積</t>
  </si>
  <si>
    <t>病院施設数</t>
  </si>
  <si>
    <t>診療所数</t>
  </si>
  <si>
    <t>一般病床数</t>
  </si>
  <si>
    <t>医師数</t>
  </si>
  <si>
    <t>歯科医師数</t>
  </si>
  <si>
    <t>薬剤師数</t>
  </si>
  <si>
    <t>市町村民所得</t>
  </si>
  <si>
    <t>市町村民所得</t>
  </si>
  <si>
    <t>歳入</t>
  </si>
  <si>
    <t>歳出</t>
  </si>
  <si>
    <t>学校数</t>
  </si>
  <si>
    <t>児童数</t>
  </si>
  <si>
    <t>生徒数</t>
  </si>
  <si>
    <t>（公立）</t>
  </si>
  <si>
    <t>平成25 年度</t>
  </si>
  <si>
    <t>H24～H26年度</t>
  </si>
  <si>
    <t>平成26年度</t>
  </si>
  <si>
    <t>平成26.6.1</t>
  </si>
  <si>
    <t>平成26.3.31</t>
  </si>
  <si>
    <t>平成26.3.31</t>
  </si>
  <si>
    <t>平成27.10.1</t>
  </si>
  <si>
    <t>平成26.12.31</t>
  </si>
  <si>
    <t>百万円</t>
  </si>
  <si>
    <t>千円</t>
  </si>
  <si>
    <t>校</t>
  </si>
  <si>
    <t>人</t>
  </si>
  <si>
    <t>館</t>
  </si>
  <si>
    <t>床</t>
  </si>
  <si>
    <t>郡　　計</t>
  </si>
  <si>
    <t>-</t>
  </si>
  <si>
    <t>-</t>
  </si>
  <si>
    <t>市町村民所得推計報告書</t>
  </si>
  <si>
    <t>市町村財政の概要</t>
  </si>
  <si>
    <t>学校基本調査</t>
  </si>
  <si>
    <t>県社会教育</t>
  </si>
  <si>
    <t>県都市計画課調</t>
  </si>
  <si>
    <t>医療施設動態調査</t>
  </si>
  <si>
    <t>医師、歯科医師、薬剤師調査</t>
  </si>
  <si>
    <t>現況調査</t>
  </si>
  <si>
    <t>熊本県統計協会</t>
  </si>
  <si>
    <t>県市町村課</t>
  </si>
  <si>
    <t>県統計調査課</t>
  </si>
  <si>
    <t>県社会教育課</t>
  </si>
  <si>
    <t>県都市計画課</t>
  </si>
  <si>
    <t>厚生労働省</t>
  </si>
  <si>
    <t>市町村便覧（３）（つづき）</t>
  </si>
  <si>
    <t>市町村民所得</t>
  </si>
  <si>
    <t>1人当たり</t>
  </si>
  <si>
    <t>面積</t>
  </si>
  <si>
    <t>市町村民所得</t>
  </si>
  <si>
    <t>平成25年度</t>
  </si>
  <si>
    <t>H24～H26年度</t>
  </si>
  <si>
    <t>平成26年度</t>
  </si>
  <si>
    <t>平成26.12.31</t>
  </si>
  <si>
    <t>館</t>
  </si>
  <si>
    <t>市町村財政の概要</t>
  </si>
  <si>
    <t>県都市計画課調</t>
  </si>
  <si>
    <t>医師、歯科医師、薬剤師調査</t>
  </si>
  <si>
    <t>平成27.5.1</t>
  </si>
  <si>
    <t>平成27.5.1</t>
  </si>
  <si>
    <t>市町村便覧（２）</t>
  </si>
  <si>
    <t>製造業(従業者4人以上)</t>
  </si>
  <si>
    <t>水道普及率</t>
  </si>
  <si>
    <t>発生件数</t>
  </si>
  <si>
    <t>出荷額等</t>
  </si>
  <si>
    <t>平成27.2.1</t>
  </si>
  <si>
    <t>平成27.2.1</t>
  </si>
  <si>
    <t>平成26.12.31</t>
  </si>
  <si>
    <t>平成27.3.31</t>
  </si>
  <si>
    <t>平成27.3.31</t>
  </si>
  <si>
    <t>平成27年</t>
  </si>
  <si>
    <t>農林業センサス</t>
  </si>
  <si>
    <t>熊本県の</t>
  </si>
  <si>
    <t>センサス</t>
  </si>
  <si>
    <t>水道</t>
  </si>
  <si>
    <t>市町村便覧（２）（つづき）</t>
  </si>
  <si>
    <t>製造業(従業者4人以上)</t>
  </si>
  <si>
    <t>水道普及率</t>
  </si>
  <si>
    <t>発生件数</t>
  </si>
  <si>
    <t>出荷額等</t>
  </si>
  <si>
    <t>平成27.2.1</t>
  </si>
  <si>
    <t>平成27.3.31</t>
  </si>
  <si>
    <t>平成27年</t>
  </si>
  <si>
    <t>農林業センサス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</si>
</sst>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0;&quot;△ &quot;0.00"/>
    <numFmt numFmtId="179" formatCode="0.0"/>
    <numFmt numFmtId="180" formatCode="#,##0.0;\-#,##0.0"/>
    <numFmt numFmtId="181" formatCode="0.0_ "/>
    <numFmt numFmtId="182" formatCode="#,##0.0"/>
    <numFmt numFmtId="183" formatCode="#,##0.000;\-#,##0.000"/>
    <numFmt numFmtId="184" formatCode="#,##0.00;&quot;△ &quot;#,##0.00"/>
    <numFmt numFmtId="185" formatCode="#,##0.000;&quot;△ &quot;#,##0.000"/>
    <numFmt numFmtId="186" formatCode="#,##0;[Black]&quot;▲&quot;#,##0"/>
    <numFmt numFmtId="187" formatCode="#,##0;[Red]&quot;▲&quot;#,##0"/>
    <numFmt numFmtId="188" formatCode="#,##0;&quot;▲ &quot;#,##0"/>
    <numFmt numFmtId="189" formatCode="#,##0.0;&quot;▲ &quot;#,##0.0"/>
    <numFmt numFmtId="190" formatCode="#,##0.0;[Black]&quot;▲&quot;#,##0.0"/>
    <numFmt numFmtId="191" formatCode="#,##0.0;[Red]\-#,##0.0"/>
    <numFmt numFmtId="192" formatCode="0.0;&quot;▲ &quot;0.0"/>
    <numFmt numFmtId="193" formatCode="#,##0.0_ ;[Red]\-#,##0.0\ "/>
    <numFmt numFmtId="194" formatCode="#,##0.0;&quot;▲&quot;#,##0.0"/>
  </numFmts>
  <fonts count="56">
    <font>
      <sz val="12"/>
      <name val="ＭＳ ゴシック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8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8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indexed="12"/>
      </right>
      <top>
        <color indexed="63"/>
      </top>
      <bottom style="thin">
        <color theme="4"/>
      </bottom>
    </border>
    <border>
      <left style="thin">
        <color indexed="12"/>
      </left>
      <right>
        <color indexed="63"/>
      </right>
      <top>
        <color indexed="63"/>
      </top>
      <bottom style="thin">
        <color theme="4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 style="thin">
        <color indexed="12"/>
      </right>
      <top style="thin">
        <color rgb="FF0000FF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rgb="FF0000FF"/>
      </top>
      <bottom>
        <color indexed="63"/>
      </bottom>
    </border>
    <border>
      <left style="thin">
        <color indexed="12"/>
      </left>
      <right style="thin">
        <color rgb="FF0070C0"/>
      </right>
      <top style="thin">
        <color indexed="12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rgb="FF0070C0"/>
      </right>
      <top>
        <color indexed="63"/>
      </top>
      <bottom style="thin">
        <color indexed="12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rgb="FF0070C0"/>
      </right>
      <top style="thin">
        <color indexed="12"/>
      </top>
      <bottom style="thin">
        <color indexed="12"/>
      </bottom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FF0000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FF0000"/>
      </right>
      <top style="thin">
        <color indexed="12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rgb="FFFF0000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12"/>
      </left>
      <right style="thin">
        <color rgb="FFFF0000"/>
      </right>
      <top>
        <color indexed="63"/>
      </top>
      <bottom>
        <color indexed="63"/>
      </bottom>
    </border>
    <border>
      <left style="thin">
        <color indexed="12"/>
      </left>
      <right style="thin">
        <color theme="4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theme="4"/>
      </right>
      <top>
        <color indexed="63"/>
      </top>
      <bottom style="thin">
        <color indexed="12"/>
      </bottom>
    </border>
    <border>
      <left>
        <color indexed="63"/>
      </left>
      <right style="thin">
        <color theme="4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rgb="FF0000FF"/>
      </bottom>
    </border>
    <border>
      <left style="thin">
        <color indexed="12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rgb="FF0000FF"/>
      </bottom>
    </border>
    <border>
      <left>
        <color indexed="63"/>
      </left>
      <right style="thin">
        <color indexed="12"/>
      </right>
      <top style="thin">
        <color rgb="FF0000FF"/>
      </top>
      <bottom>
        <color indexed="63"/>
      </bottom>
    </border>
    <border>
      <left style="thin">
        <color indexed="12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indexed="12"/>
      </top>
      <bottom style="thin">
        <color rgb="FF0000FF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rgb="FF0070C0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indexed="12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indexed="12"/>
      </top>
      <bottom>
        <color indexed="63"/>
      </bottom>
    </border>
    <border>
      <left style="thin">
        <color rgb="FF0000FF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>
        <color rgb="FF002060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 style="thin">
        <color indexed="12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 style="thin">
        <color indexed="12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indexed="12"/>
      </bottom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5" fillId="0" borderId="0">
      <alignment/>
      <protection/>
    </xf>
    <xf numFmtId="37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0" fillId="0" borderId="0">
      <alignment/>
      <protection/>
    </xf>
    <xf numFmtId="0" fontId="47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37" fontId="48" fillId="0" borderId="0" xfId="65" applyFont="1" applyFill="1" applyAlignment="1" applyProtection="1">
      <alignment horizontal="left" vertical="center"/>
      <protection/>
    </xf>
    <xf numFmtId="38" fontId="49" fillId="0" borderId="0" xfId="49" applyFont="1" applyFill="1" applyAlignment="1">
      <alignment vertical="center"/>
    </xf>
    <xf numFmtId="37" fontId="49" fillId="0" borderId="0" xfId="65" applyFont="1" applyFill="1" applyAlignment="1">
      <alignment horizontal="centerContinuous" vertical="center"/>
      <protection/>
    </xf>
    <xf numFmtId="0" fontId="49" fillId="0" borderId="0" xfId="0" applyFont="1" applyFill="1" applyAlignment="1">
      <alignment horizontal="centerContinuous" vertical="center"/>
    </xf>
    <xf numFmtId="37" fontId="49" fillId="0" borderId="0" xfId="64" applyFont="1" applyFill="1" applyAlignment="1">
      <alignment horizontal="centerContinuous" vertical="center"/>
      <protection/>
    </xf>
    <xf numFmtId="37" fontId="49" fillId="0" borderId="0" xfId="65" applyFont="1" applyFill="1" applyAlignment="1">
      <alignment vertical="center"/>
      <protection/>
    </xf>
    <xf numFmtId="37" fontId="49" fillId="0" borderId="0" xfId="65" applyFont="1" applyFill="1" applyBorder="1" applyAlignment="1">
      <alignment vertical="center"/>
      <protection/>
    </xf>
    <xf numFmtId="38" fontId="49" fillId="0" borderId="0" xfId="49" applyFont="1" applyFill="1" applyBorder="1" applyAlignment="1">
      <alignment vertical="center"/>
    </xf>
    <xf numFmtId="37" fontId="50" fillId="0" borderId="10" xfId="65" applyFont="1" applyFill="1" applyBorder="1" applyAlignment="1">
      <alignment vertical="center" shrinkToFit="1"/>
      <protection/>
    </xf>
    <xf numFmtId="37" fontId="50" fillId="0" borderId="11" xfId="65" applyFont="1" applyFill="1" applyBorder="1" applyAlignment="1">
      <alignment vertical="center" shrinkToFit="1"/>
      <protection/>
    </xf>
    <xf numFmtId="37" fontId="50" fillId="0" borderId="12" xfId="65" applyFont="1" applyFill="1" applyBorder="1" applyAlignment="1">
      <alignment vertical="center" shrinkToFit="1"/>
      <protection/>
    </xf>
    <xf numFmtId="37" fontId="50" fillId="0" borderId="13" xfId="65" applyFont="1" applyFill="1" applyBorder="1" applyAlignment="1">
      <alignment horizontal="center" vertical="center" shrinkToFit="1"/>
      <protection/>
    </xf>
    <xf numFmtId="37" fontId="50" fillId="0" borderId="14" xfId="65" applyFont="1" applyFill="1" applyBorder="1" applyAlignment="1" applyProtection="1">
      <alignment horizontal="center" vertical="center" shrinkToFit="1"/>
      <protection/>
    </xf>
    <xf numFmtId="37" fontId="50" fillId="0" borderId="15" xfId="65" applyFont="1" applyFill="1" applyBorder="1" applyAlignment="1" applyProtection="1">
      <alignment horizontal="centerContinuous" vertical="center" shrinkToFit="1"/>
      <protection/>
    </xf>
    <xf numFmtId="37" fontId="50" fillId="0" borderId="16" xfId="65" applyFont="1" applyFill="1" applyBorder="1" applyAlignment="1">
      <alignment horizontal="centerContinuous" vertical="center" shrinkToFit="1"/>
      <protection/>
    </xf>
    <xf numFmtId="37" fontId="50" fillId="0" borderId="17" xfId="65" applyFont="1" applyFill="1" applyBorder="1" applyAlignment="1" applyProtection="1">
      <alignment horizontal="centerContinuous" vertical="center" shrinkToFit="1"/>
      <protection/>
    </xf>
    <xf numFmtId="37" fontId="50" fillId="0" borderId="15" xfId="65" applyFont="1" applyFill="1" applyBorder="1" applyAlignment="1" applyProtection="1" quotePrefix="1">
      <alignment horizontal="centerContinuous" vertical="center" shrinkToFit="1"/>
      <protection/>
    </xf>
    <xf numFmtId="37" fontId="50" fillId="0" borderId="18" xfId="65" applyFont="1" applyFill="1" applyBorder="1" applyAlignment="1">
      <alignment horizontal="center" vertical="center" shrinkToFit="1"/>
      <protection/>
    </xf>
    <xf numFmtId="37" fontId="50" fillId="0" borderId="19" xfId="65" applyFont="1" applyFill="1" applyBorder="1" applyAlignment="1">
      <alignment vertical="center" shrinkToFit="1"/>
      <protection/>
    </xf>
    <xf numFmtId="37" fontId="50" fillId="0" borderId="20" xfId="65" applyFont="1" applyFill="1" applyBorder="1" applyAlignment="1" applyProtection="1">
      <alignment horizontal="center" vertical="center" shrinkToFit="1"/>
      <protection/>
    </xf>
    <xf numFmtId="37" fontId="50" fillId="0" borderId="20" xfId="65" applyFont="1" applyFill="1" applyBorder="1" applyAlignment="1" applyProtection="1" quotePrefix="1">
      <alignment horizontal="center" vertical="center" shrinkToFit="1"/>
      <protection/>
    </xf>
    <xf numFmtId="37" fontId="50" fillId="0" borderId="15" xfId="65" applyFont="1" applyFill="1" applyBorder="1" applyAlignment="1">
      <alignment horizontal="center" vertical="center" shrinkToFit="1"/>
      <protection/>
    </xf>
    <xf numFmtId="38" fontId="50" fillId="0" borderId="20" xfId="49" applyFont="1" applyFill="1" applyBorder="1" applyAlignment="1">
      <alignment horizontal="center" vertical="center" shrinkToFit="1"/>
    </xf>
    <xf numFmtId="57" fontId="50" fillId="0" borderId="20" xfId="65" applyNumberFormat="1" applyFont="1" applyFill="1" applyBorder="1" applyAlignment="1">
      <alignment horizontal="center" vertical="center" shrinkToFit="1"/>
      <protection/>
    </xf>
    <xf numFmtId="57" fontId="50" fillId="0" borderId="21" xfId="65" applyNumberFormat="1" applyFont="1" applyFill="1" applyBorder="1" applyAlignment="1" applyProtection="1">
      <alignment horizontal="centerContinuous" vertical="center" shrinkToFit="1"/>
      <protection/>
    </xf>
    <xf numFmtId="57" fontId="50" fillId="0" borderId="22" xfId="65" applyNumberFormat="1" applyFont="1" applyFill="1" applyBorder="1" applyAlignment="1" applyProtection="1">
      <alignment horizontal="centerContinuous" vertical="center" shrinkToFit="1"/>
      <protection/>
    </xf>
    <xf numFmtId="37" fontId="50" fillId="0" borderId="23" xfId="65" applyFont="1" applyFill="1" applyBorder="1" applyAlignment="1" applyProtection="1">
      <alignment horizontal="centerContinuous" vertical="center" shrinkToFit="1"/>
      <protection/>
    </xf>
    <xf numFmtId="37" fontId="50" fillId="0" borderId="21" xfId="65" applyFont="1" applyFill="1" applyBorder="1" applyAlignment="1" applyProtection="1" quotePrefix="1">
      <alignment horizontal="centerContinuous" vertical="center" shrinkToFit="1"/>
      <protection/>
    </xf>
    <xf numFmtId="37" fontId="50" fillId="0" borderId="12" xfId="65" applyFont="1" applyFill="1" applyBorder="1" applyAlignment="1" applyProtection="1">
      <alignment horizontal="right" vertical="center"/>
      <protection/>
    </xf>
    <xf numFmtId="37" fontId="50" fillId="0" borderId="12" xfId="65" applyFont="1" applyFill="1" applyBorder="1" applyAlignment="1" applyProtection="1" quotePrefix="1">
      <alignment horizontal="right" vertical="center"/>
      <protection/>
    </xf>
    <xf numFmtId="37" fontId="50" fillId="0" borderId="0" xfId="65" applyFont="1" applyFill="1" applyBorder="1" applyAlignment="1" applyProtection="1">
      <alignment horizontal="right" vertical="center"/>
      <protection/>
    </xf>
    <xf numFmtId="37" fontId="50" fillId="0" borderId="12" xfId="65" applyFont="1" applyFill="1" applyBorder="1" applyAlignment="1">
      <alignment horizontal="right" vertical="center"/>
      <protection/>
    </xf>
    <xf numFmtId="176" fontId="51" fillId="0" borderId="0" xfId="65" applyNumberFormat="1" applyFont="1" applyFill="1" applyBorder="1" applyAlignment="1" applyProtection="1">
      <alignment horizontal="right" vertical="center"/>
      <protection/>
    </xf>
    <xf numFmtId="176" fontId="50" fillId="0" borderId="0" xfId="65" applyNumberFormat="1" applyFont="1" applyFill="1" applyBorder="1" applyAlignment="1" applyProtection="1">
      <alignment horizontal="right" vertical="center"/>
      <protection/>
    </xf>
    <xf numFmtId="37" fontId="50" fillId="0" borderId="12" xfId="65" applyFont="1" applyFill="1" applyBorder="1" applyAlignment="1">
      <alignment horizontal="centerContinuous"/>
      <protection/>
    </xf>
    <xf numFmtId="37" fontId="50" fillId="0" borderId="12" xfId="65" applyFont="1" applyFill="1" applyBorder="1" applyAlignment="1" applyProtection="1">
      <alignment horizontal="centerContinuous"/>
      <protection/>
    </xf>
    <xf numFmtId="37" fontId="50" fillId="0" borderId="10" xfId="65" applyFont="1" applyFill="1" applyBorder="1" applyAlignment="1">
      <alignment horizontal="centerContinuous"/>
      <protection/>
    </xf>
    <xf numFmtId="37" fontId="50" fillId="0" borderId="13" xfId="65" applyFont="1" applyFill="1" applyBorder="1" applyAlignment="1" applyProtection="1">
      <alignment horizontal="centerContinuous"/>
      <protection/>
    </xf>
    <xf numFmtId="37" fontId="50" fillId="0" borderId="18" xfId="65" applyFont="1" applyFill="1" applyBorder="1" applyAlignment="1" applyProtection="1">
      <alignment horizontal="centerContinuous" vertical="top"/>
      <protection/>
    </xf>
    <xf numFmtId="37" fontId="50" fillId="0" borderId="0" xfId="65" applyFont="1" applyFill="1" applyBorder="1" applyAlignment="1" applyProtection="1">
      <alignment horizontal="centerContinuous" vertical="top"/>
      <protection/>
    </xf>
    <xf numFmtId="37" fontId="50" fillId="0" borderId="0" xfId="65" applyFont="1" applyFill="1" applyBorder="1" applyAlignment="1">
      <alignment horizontal="centerContinuous" vertical="top" wrapText="1"/>
      <protection/>
    </xf>
    <xf numFmtId="37" fontId="50" fillId="0" borderId="0" xfId="65" applyFont="1" applyFill="1" applyBorder="1" applyAlignment="1">
      <alignment horizontal="centerContinuous" vertical="top"/>
      <protection/>
    </xf>
    <xf numFmtId="180" fontId="50" fillId="0" borderId="0" xfId="65" applyNumberFormat="1" applyFont="1" applyFill="1" applyBorder="1" applyAlignment="1" applyProtection="1">
      <alignment horizontal="centerContinuous" vertical="top"/>
      <protection/>
    </xf>
    <xf numFmtId="37" fontId="50" fillId="0" borderId="14" xfId="65" applyFont="1" applyFill="1" applyBorder="1" applyAlignment="1">
      <alignment horizontal="centerContinuous" vertical="top"/>
      <protection/>
    </xf>
    <xf numFmtId="37" fontId="50" fillId="0" borderId="0" xfId="65" applyFont="1" applyFill="1" applyBorder="1" applyAlignment="1" applyProtection="1">
      <alignment vertical="top"/>
      <protection/>
    </xf>
    <xf numFmtId="37" fontId="50" fillId="0" borderId="0" xfId="65" applyFont="1" applyFill="1" applyBorder="1" applyAlignment="1">
      <alignment horizontal="centerContinuous" vertical="center"/>
      <protection/>
    </xf>
    <xf numFmtId="180" fontId="50" fillId="0" borderId="0" xfId="65" applyNumberFormat="1" applyFont="1" applyFill="1" applyBorder="1" applyAlignment="1" applyProtection="1">
      <alignment horizontal="centerContinuous" vertical="center"/>
      <protection/>
    </xf>
    <xf numFmtId="37" fontId="50" fillId="0" borderId="0" xfId="65" applyFont="1" applyFill="1" applyBorder="1" applyAlignment="1" applyProtection="1">
      <alignment horizontal="centerContinuous" vertical="center"/>
      <protection/>
    </xf>
    <xf numFmtId="37" fontId="50" fillId="0" borderId="14" xfId="65" applyFont="1" applyFill="1" applyBorder="1" applyAlignment="1">
      <alignment horizontal="centerContinuous" vertical="center"/>
      <protection/>
    </xf>
    <xf numFmtId="37" fontId="50" fillId="0" borderId="18" xfId="65" applyFont="1" applyFill="1" applyBorder="1" applyAlignment="1" applyProtection="1">
      <alignment horizontal="centerContinuous" vertical="center"/>
      <protection/>
    </xf>
    <xf numFmtId="37" fontId="50" fillId="0" borderId="17" xfId="65" applyFont="1" applyFill="1" applyBorder="1" applyAlignment="1">
      <alignment vertical="center"/>
      <protection/>
    </xf>
    <xf numFmtId="37" fontId="50" fillId="0" borderId="15" xfId="65" applyFont="1" applyFill="1" applyBorder="1" applyAlignment="1">
      <alignment vertical="center"/>
      <protection/>
    </xf>
    <xf numFmtId="37" fontId="50" fillId="0" borderId="16" xfId="65" applyFont="1" applyFill="1" applyBorder="1" applyAlignment="1">
      <alignment vertical="center"/>
      <protection/>
    </xf>
    <xf numFmtId="38" fontId="52" fillId="0" borderId="0" xfId="49" applyFont="1" applyFill="1" applyAlignment="1">
      <alignment vertical="center"/>
    </xf>
    <xf numFmtId="37" fontId="52" fillId="0" borderId="0" xfId="65" applyFont="1" applyFill="1" applyAlignment="1">
      <alignment horizontal="centerContinuous" vertical="center"/>
      <protection/>
    </xf>
    <xf numFmtId="0" fontId="52" fillId="0" borderId="0" xfId="0" applyFont="1" applyFill="1" applyAlignment="1">
      <alignment horizontal="centerContinuous" vertical="center"/>
    </xf>
    <xf numFmtId="37" fontId="52" fillId="0" borderId="0" xfId="64" applyFont="1" applyFill="1" applyAlignment="1">
      <alignment horizontal="centerContinuous" vertical="center"/>
      <protection/>
    </xf>
    <xf numFmtId="37" fontId="52" fillId="0" borderId="0" xfId="65" applyFont="1" applyFill="1" applyAlignment="1">
      <alignment vertical="center"/>
      <protection/>
    </xf>
    <xf numFmtId="177" fontId="52" fillId="0" borderId="0" xfId="65" applyNumberFormat="1" applyFont="1" applyFill="1" applyBorder="1" applyAlignment="1">
      <alignment vertical="center"/>
      <protection/>
    </xf>
    <xf numFmtId="37" fontId="52" fillId="0" borderId="0" xfId="65" applyFont="1" applyFill="1" applyBorder="1" applyAlignment="1">
      <alignment vertical="center"/>
      <protection/>
    </xf>
    <xf numFmtId="38" fontId="49" fillId="0" borderId="0" xfId="49" applyFont="1" applyFill="1" applyBorder="1" applyAlignment="1" applyProtection="1">
      <alignment vertical="center"/>
      <protection/>
    </xf>
    <xf numFmtId="180" fontId="49" fillId="0" borderId="0" xfId="65" applyNumberFormat="1" applyFont="1" applyFill="1" applyBorder="1" applyAlignment="1" applyProtection="1">
      <alignment vertical="center"/>
      <protection/>
    </xf>
    <xf numFmtId="177" fontId="49" fillId="0" borderId="0" xfId="65" applyNumberFormat="1" applyFont="1" applyFill="1" applyBorder="1" applyAlignment="1" applyProtection="1">
      <alignment vertical="center"/>
      <protection/>
    </xf>
    <xf numFmtId="179" fontId="49" fillId="0" borderId="0" xfId="65" applyNumberFormat="1" applyFont="1" applyFill="1" applyBorder="1" applyAlignment="1" applyProtection="1">
      <alignment vertical="center"/>
      <protection/>
    </xf>
    <xf numFmtId="37" fontId="50" fillId="0" borderId="24" xfId="65" applyFont="1" applyFill="1" applyBorder="1" applyAlignment="1" applyProtection="1">
      <alignment horizontal="centerContinuous" vertical="center" shrinkToFit="1"/>
      <protection/>
    </xf>
    <xf numFmtId="38" fontId="49" fillId="0" borderId="0" xfId="49" applyFont="1" applyFill="1" applyAlignment="1" applyProtection="1">
      <alignment vertical="center"/>
      <protection/>
    </xf>
    <xf numFmtId="180" fontId="49" fillId="0" borderId="0" xfId="65" applyNumberFormat="1" applyFont="1" applyFill="1" applyAlignment="1" applyProtection="1">
      <alignment vertical="center"/>
      <protection/>
    </xf>
    <xf numFmtId="0" fontId="49" fillId="0" borderId="0" xfId="0" applyFont="1" applyFill="1" applyAlignment="1">
      <alignment vertical="center"/>
    </xf>
    <xf numFmtId="37" fontId="50" fillId="0" borderId="17" xfId="65" applyFont="1" applyFill="1" applyBorder="1" applyAlignment="1" applyProtection="1">
      <alignment horizontal="center" vertical="center" shrinkToFit="1"/>
      <protection/>
    </xf>
    <xf numFmtId="37" fontId="50" fillId="0" borderId="12" xfId="65" applyFont="1" applyFill="1" applyBorder="1" applyAlignment="1">
      <alignment horizontal="center"/>
      <protection/>
    </xf>
    <xf numFmtId="37" fontId="50" fillId="0" borderId="0" xfId="65" applyFont="1" applyFill="1" applyBorder="1" applyAlignment="1">
      <alignment horizontal="center" vertical="center"/>
      <protection/>
    </xf>
    <xf numFmtId="179" fontId="50" fillId="0" borderId="12" xfId="65" applyNumberFormat="1" applyFont="1" applyFill="1" applyBorder="1" applyAlignment="1" applyProtection="1">
      <alignment wrapText="1"/>
      <protection/>
    </xf>
    <xf numFmtId="179" fontId="50" fillId="0" borderId="0" xfId="65" applyNumberFormat="1" applyFont="1" applyFill="1" applyBorder="1" applyAlignment="1" applyProtection="1">
      <alignment horizontal="center" vertical="top" wrapText="1"/>
      <protection/>
    </xf>
    <xf numFmtId="179" fontId="50" fillId="0" borderId="0" xfId="65" applyNumberFormat="1" applyFont="1" applyFill="1" applyBorder="1" applyAlignment="1" applyProtection="1">
      <alignment horizontal="center" vertical="center" shrinkToFit="1"/>
      <protection/>
    </xf>
    <xf numFmtId="177" fontId="50" fillId="0" borderId="16" xfId="65" applyNumberFormat="1" applyFont="1" applyFill="1" applyBorder="1" applyAlignment="1" applyProtection="1" quotePrefix="1">
      <alignment vertical="center" wrapText="1"/>
      <protection/>
    </xf>
    <xf numFmtId="37" fontId="50" fillId="0" borderId="25" xfId="65" applyFont="1" applyFill="1" applyBorder="1" applyAlignment="1" applyProtection="1">
      <alignment horizontal="center" vertical="center" shrinkToFit="1"/>
      <protection/>
    </xf>
    <xf numFmtId="38" fontId="50" fillId="0" borderId="12" xfId="49" applyFont="1" applyFill="1" applyBorder="1" applyAlignment="1" applyProtection="1">
      <alignment horizontal="right" vertical="center"/>
      <protection/>
    </xf>
    <xf numFmtId="37" fontId="50" fillId="0" borderId="13" xfId="65" applyFont="1" applyFill="1" applyBorder="1" applyAlignment="1">
      <alignment vertical="center" shrinkToFit="1"/>
      <protection/>
    </xf>
    <xf numFmtId="37" fontId="50" fillId="0" borderId="17" xfId="65" applyFont="1" applyFill="1" applyBorder="1" applyAlignment="1">
      <alignment horizontal="centerContinuous" vertical="center" shrinkToFit="1"/>
      <protection/>
    </xf>
    <xf numFmtId="40" fontId="51" fillId="0" borderId="0" xfId="49" applyNumberFormat="1" applyFont="1" applyFill="1" applyBorder="1" applyAlignment="1" applyProtection="1">
      <alignment horizontal="right" vertical="center"/>
      <protection locked="0"/>
    </xf>
    <xf numFmtId="177" fontId="51" fillId="0" borderId="0" xfId="65" applyNumberFormat="1" applyFont="1" applyFill="1" applyBorder="1" applyAlignment="1" applyProtection="1">
      <alignment horizontal="right" vertical="center"/>
      <protection/>
    </xf>
    <xf numFmtId="40" fontId="51" fillId="0" borderId="0" xfId="49" applyNumberFormat="1" applyFont="1" applyFill="1" applyBorder="1" applyAlignment="1" applyProtection="1">
      <alignment horizontal="right" vertical="center"/>
      <protection/>
    </xf>
    <xf numFmtId="177" fontId="51" fillId="0" borderId="0" xfId="65" applyNumberFormat="1" applyFont="1" applyFill="1" applyBorder="1" applyAlignment="1">
      <alignment horizontal="right" vertical="center"/>
      <protection/>
    </xf>
    <xf numFmtId="178" fontId="50" fillId="0" borderId="0" xfId="49" applyNumberFormat="1" applyFont="1" applyFill="1" applyBorder="1" applyAlignment="1" applyProtection="1">
      <alignment horizontal="right" vertical="center"/>
      <protection/>
    </xf>
    <xf numFmtId="177" fontId="50" fillId="0" borderId="0" xfId="65" applyNumberFormat="1" applyFont="1" applyFill="1" applyBorder="1" applyAlignment="1" applyProtection="1">
      <alignment horizontal="right" vertical="center"/>
      <protection/>
    </xf>
    <xf numFmtId="178" fontId="50" fillId="0" borderId="0" xfId="65" applyNumberFormat="1" applyFont="1" applyFill="1" applyBorder="1" applyAlignment="1" applyProtection="1">
      <alignment horizontal="right" vertical="center"/>
      <protection/>
    </xf>
    <xf numFmtId="178" fontId="51" fillId="0" borderId="0" xfId="49" applyNumberFormat="1" applyFont="1" applyFill="1" applyBorder="1" applyAlignment="1" applyProtection="1">
      <alignment horizontal="right" vertical="center"/>
      <protection/>
    </xf>
    <xf numFmtId="178" fontId="51" fillId="0" borderId="0" xfId="65" applyNumberFormat="1" applyFont="1" applyFill="1" applyBorder="1" applyAlignment="1" applyProtection="1">
      <alignment horizontal="right" vertical="center"/>
      <protection/>
    </xf>
    <xf numFmtId="178" fontId="51" fillId="0" borderId="0" xfId="49" applyNumberFormat="1" applyFont="1" applyFill="1" applyBorder="1" applyAlignment="1" applyProtection="1">
      <alignment horizontal="right" vertical="center"/>
      <protection locked="0"/>
    </xf>
    <xf numFmtId="178" fontId="50" fillId="0" borderId="0" xfId="49" applyNumberFormat="1" applyFont="1" applyFill="1" applyBorder="1" applyAlignment="1" applyProtection="1">
      <alignment horizontal="right" vertical="center"/>
      <protection locked="0"/>
    </xf>
    <xf numFmtId="177" fontId="50" fillId="0" borderId="16" xfId="65" applyNumberFormat="1" applyFont="1" applyFill="1" applyBorder="1" applyAlignment="1" applyProtection="1">
      <alignment horizontal="right" vertical="center"/>
      <protection/>
    </xf>
    <xf numFmtId="176" fontId="51" fillId="0" borderId="0" xfId="65" applyNumberFormat="1" applyFont="1" applyFill="1" applyBorder="1" applyAlignment="1" applyProtection="1">
      <alignment vertical="center"/>
      <protection/>
    </xf>
    <xf numFmtId="37" fontId="50" fillId="0" borderId="26" xfId="65" applyFont="1" applyFill="1" applyBorder="1" applyAlignment="1">
      <alignment vertical="center"/>
      <protection/>
    </xf>
    <xf numFmtId="180" fontId="50" fillId="0" borderId="26" xfId="65" applyNumberFormat="1" applyFont="1" applyFill="1" applyBorder="1" applyAlignment="1" applyProtection="1">
      <alignment vertical="center"/>
      <protection/>
    </xf>
    <xf numFmtId="179" fontId="50" fillId="0" borderId="11" xfId="65" applyNumberFormat="1" applyFont="1" applyFill="1" applyBorder="1" applyAlignment="1" applyProtection="1">
      <alignment wrapText="1"/>
      <protection/>
    </xf>
    <xf numFmtId="179" fontId="50" fillId="0" borderId="25" xfId="65" applyNumberFormat="1" applyFont="1" applyFill="1" applyBorder="1" applyAlignment="1" applyProtection="1">
      <alignment horizontal="center" vertical="top" wrapText="1"/>
      <protection/>
    </xf>
    <xf numFmtId="179" fontId="50" fillId="0" borderId="25" xfId="65" applyNumberFormat="1" applyFont="1" applyFill="1" applyBorder="1" applyAlignment="1" applyProtection="1">
      <alignment horizontal="center" vertical="center" shrinkToFit="1"/>
      <protection/>
    </xf>
    <xf numFmtId="179" fontId="50" fillId="0" borderId="19" xfId="65" applyNumberFormat="1" applyFont="1" applyFill="1" applyBorder="1" applyAlignment="1" applyProtection="1">
      <alignment horizontal="centerContinuous" vertical="center"/>
      <protection/>
    </xf>
    <xf numFmtId="37" fontId="50" fillId="0" borderId="13" xfId="65" applyFont="1" applyFill="1" applyBorder="1" applyAlignment="1">
      <alignment horizontal="centerContinuous"/>
      <protection/>
    </xf>
    <xf numFmtId="37" fontId="50" fillId="0" borderId="18" xfId="65" applyFont="1" applyFill="1" applyBorder="1" applyAlignment="1">
      <alignment horizontal="centerContinuous" vertical="center"/>
      <protection/>
    </xf>
    <xf numFmtId="180" fontId="50" fillId="0" borderId="16" xfId="65" applyNumberFormat="1" applyFont="1" applyFill="1" applyBorder="1" applyAlignment="1" applyProtection="1">
      <alignment vertical="center"/>
      <protection/>
    </xf>
    <xf numFmtId="37" fontId="50" fillId="0" borderId="27" xfId="65" applyFont="1" applyFill="1" applyBorder="1" applyAlignment="1">
      <alignment vertical="center"/>
      <protection/>
    </xf>
    <xf numFmtId="177" fontId="50" fillId="0" borderId="19" xfId="65" applyNumberFormat="1" applyFont="1" applyFill="1" applyBorder="1" applyAlignment="1" applyProtection="1" quotePrefix="1">
      <alignment vertical="center" wrapText="1"/>
      <protection/>
    </xf>
    <xf numFmtId="37" fontId="50" fillId="0" borderId="10" xfId="65" applyFont="1" applyFill="1" applyBorder="1" applyAlignment="1">
      <alignment horizontal="center"/>
      <protection/>
    </xf>
    <xf numFmtId="37" fontId="50" fillId="0" borderId="14" xfId="65" applyFont="1" applyFill="1" applyBorder="1" applyAlignment="1">
      <alignment horizontal="center" vertical="center"/>
      <protection/>
    </xf>
    <xf numFmtId="37" fontId="50" fillId="0" borderId="28" xfId="65" applyFont="1" applyFill="1" applyBorder="1" applyAlignment="1">
      <alignment vertical="center"/>
      <protection/>
    </xf>
    <xf numFmtId="37" fontId="48" fillId="33" borderId="0" xfId="66" applyFont="1" applyFill="1" applyAlignment="1" applyProtection="1">
      <alignment horizontal="left" vertical="center"/>
      <protection/>
    </xf>
    <xf numFmtId="37" fontId="49" fillId="33" borderId="0" xfId="65" applyFont="1" applyFill="1" applyAlignment="1">
      <alignment vertical="center"/>
      <protection/>
    </xf>
    <xf numFmtId="37" fontId="49" fillId="33" borderId="0" xfId="66" applyFont="1" applyFill="1" applyAlignment="1">
      <alignment vertical="center"/>
      <protection/>
    </xf>
    <xf numFmtId="37" fontId="53" fillId="33" borderId="0" xfId="66" applyFont="1" applyFill="1" applyAlignment="1" applyProtection="1" quotePrefix="1">
      <alignment horizontal="left" vertical="center"/>
      <protection/>
    </xf>
    <xf numFmtId="37" fontId="49" fillId="33" borderId="0" xfId="66" applyFont="1" applyFill="1" applyBorder="1" applyAlignment="1">
      <alignment vertical="center"/>
      <protection/>
    </xf>
    <xf numFmtId="37" fontId="49" fillId="33" borderId="0" xfId="65" applyFont="1" applyFill="1" applyBorder="1" applyAlignment="1">
      <alignment vertical="center"/>
      <protection/>
    </xf>
    <xf numFmtId="37" fontId="50" fillId="33" borderId="12" xfId="66" applyFont="1" applyFill="1" applyBorder="1" applyAlignment="1" applyProtection="1">
      <alignment horizontal="center" vertical="center" shrinkToFit="1"/>
      <protection/>
    </xf>
    <xf numFmtId="37" fontId="50" fillId="33" borderId="10" xfId="66" applyFont="1" applyFill="1" applyBorder="1" applyAlignment="1" applyProtection="1">
      <alignment horizontal="centerContinuous" vertical="center" shrinkToFit="1"/>
      <protection/>
    </xf>
    <xf numFmtId="37" fontId="50" fillId="33" borderId="11" xfId="66" applyFont="1" applyFill="1" applyBorder="1" applyAlignment="1" applyProtection="1">
      <alignment horizontal="centerContinuous" vertical="center" shrinkToFit="1"/>
      <protection/>
    </xf>
    <xf numFmtId="37" fontId="50" fillId="33" borderId="0" xfId="66" applyFont="1" applyFill="1" applyBorder="1" applyAlignment="1" applyProtection="1">
      <alignment horizontal="center" vertical="center" shrinkToFit="1"/>
      <protection/>
    </xf>
    <xf numFmtId="37" fontId="50" fillId="33" borderId="11" xfId="65" applyFont="1" applyFill="1" applyBorder="1" applyAlignment="1" applyProtection="1">
      <alignment horizontal="center" vertical="center" shrinkToFit="1"/>
      <protection/>
    </xf>
    <xf numFmtId="37" fontId="50" fillId="33" borderId="14" xfId="66" applyFont="1" applyFill="1" applyBorder="1" applyAlignment="1">
      <alignment horizontal="center" vertical="center" shrinkToFit="1"/>
      <protection/>
    </xf>
    <xf numFmtId="37" fontId="50" fillId="33" borderId="25" xfId="66" applyFont="1" applyFill="1" applyBorder="1" applyAlignment="1">
      <alignment horizontal="center" vertical="center" shrinkToFit="1"/>
      <protection/>
    </xf>
    <xf numFmtId="37" fontId="50" fillId="33" borderId="19" xfId="65" applyFont="1" applyFill="1" applyBorder="1" applyAlignment="1">
      <alignment horizontal="center" vertical="center" shrinkToFit="1"/>
      <protection/>
    </xf>
    <xf numFmtId="37" fontId="50" fillId="33" borderId="17" xfId="66" applyFont="1" applyFill="1" applyBorder="1" applyAlignment="1">
      <alignment vertical="center" shrinkToFit="1"/>
      <protection/>
    </xf>
    <xf numFmtId="37" fontId="50" fillId="33" borderId="17" xfId="66" applyFont="1" applyFill="1" applyBorder="1" applyAlignment="1" applyProtection="1">
      <alignment horizontal="center" vertical="center" shrinkToFit="1"/>
      <protection/>
    </xf>
    <xf numFmtId="37" fontId="50" fillId="33" borderId="19" xfId="66" applyFont="1" applyFill="1" applyBorder="1" applyAlignment="1" applyProtection="1">
      <alignment horizontal="center" vertical="center" shrinkToFit="1"/>
      <protection/>
    </xf>
    <xf numFmtId="37" fontId="50" fillId="33" borderId="20" xfId="66" applyFont="1" applyFill="1" applyBorder="1" applyAlignment="1" applyProtection="1">
      <alignment horizontal="center" vertical="center" shrinkToFit="1"/>
      <protection/>
    </xf>
    <xf numFmtId="37" fontId="50" fillId="33" borderId="20" xfId="66" applyFont="1" applyFill="1" applyBorder="1" applyAlignment="1" applyProtection="1" quotePrefix="1">
      <alignment horizontal="center" vertical="center" shrinkToFit="1"/>
      <protection/>
    </xf>
    <xf numFmtId="37" fontId="50" fillId="33" borderId="23" xfId="66" applyFont="1" applyFill="1" applyBorder="1" applyAlignment="1" applyProtection="1">
      <alignment horizontal="center" vertical="center" shrinkToFit="1"/>
      <protection/>
    </xf>
    <xf numFmtId="37" fontId="50" fillId="33" borderId="16" xfId="66" applyFont="1" applyFill="1" applyBorder="1" applyAlignment="1" applyProtection="1">
      <alignment horizontal="center" vertical="center" shrinkToFit="1"/>
      <protection/>
    </xf>
    <xf numFmtId="37" fontId="50" fillId="33" borderId="21" xfId="65" applyFont="1" applyFill="1" applyBorder="1" applyAlignment="1" applyProtection="1">
      <alignment horizontal="centerContinuous" vertical="center" shrinkToFit="1"/>
      <protection/>
    </xf>
    <xf numFmtId="37" fontId="50" fillId="33" borderId="20" xfId="66" applyFont="1" applyFill="1" applyBorder="1" applyAlignment="1">
      <alignment horizontal="center" vertical="center" shrinkToFit="1"/>
      <protection/>
    </xf>
    <xf numFmtId="37" fontId="50" fillId="33" borderId="23" xfId="66" applyFont="1" applyFill="1" applyBorder="1" applyAlignment="1" quotePrefix="1">
      <alignment horizontal="centerContinuous" vertical="center" shrinkToFit="1"/>
      <protection/>
    </xf>
    <xf numFmtId="37" fontId="50" fillId="33" borderId="21" xfId="66" applyFont="1" applyFill="1" applyBorder="1" applyAlignment="1">
      <alignment horizontal="centerContinuous" vertical="center" shrinkToFit="1"/>
      <protection/>
    </xf>
    <xf numFmtId="37" fontId="50" fillId="33" borderId="12" xfId="66" applyFont="1" applyFill="1" applyBorder="1" applyAlignment="1">
      <alignment vertical="center"/>
      <protection/>
    </xf>
    <xf numFmtId="37" fontId="50" fillId="33" borderId="12" xfId="65" applyFont="1" applyFill="1" applyBorder="1" applyAlignment="1" applyProtection="1">
      <alignment horizontal="right" vertical="center"/>
      <protection/>
    </xf>
    <xf numFmtId="37" fontId="50" fillId="33" borderId="12" xfId="65" applyFont="1" applyFill="1" applyBorder="1" applyAlignment="1" applyProtection="1" quotePrefix="1">
      <alignment horizontal="right" vertical="center"/>
      <protection/>
    </xf>
    <xf numFmtId="37" fontId="50" fillId="33" borderId="12" xfId="66" applyFont="1" applyFill="1" applyBorder="1" applyAlignment="1">
      <alignment horizontal="right" vertical="center"/>
      <protection/>
    </xf>
    <xf numFmtId="37" fontId="51" fillId="33" borderId="0" xfId="66" applyFont="1" applyFill="1" applyBorder="1" applyAlignment="1" applyProtection="1">
      <alignment horizontal="center" vertical="center"/>
      <protection/>
    </xf>
    <xf numFmtId="176" fontId="51" fillId="33" borderId="0" xfId="65" applyNumberFormat="1" applyFont="1" applyFill="1" applyBorder="1" applyAlignment="1" applyProtection="1">
      <alignment horizontal="right" vertical="center"/>
      <protection/>
    </xf>
    <xf numFmtId="176" fontId="51" fillId="33" borderId="0" xfId="66" applyNumberFormat="1" applyFont="1" applyFill="1" applyBorder="1" applyAlignment="1" applyProtection="1">
      <alignment vertical="center"/>
      <protection/>
    </xf>
    <xf numFmtId="176" fontId="51" fillId="33" borderId="0" xfId="66" applyNumberFormat="1" applyFont="1" applyFill="1" applyBorder="1" applyAlignment="1" applyProtection="1">
      <alignment horizontal="right" vertical="center"/>
      <protection/>
    </xf>
    <xf numFmtId="181" fontId="51" fillId="33" borderId="0" xfId="43" applyNumberFormat="1" applyFont="1" applyFill="1" applyBorder="1" applyAlignment="1" applyProtection="1">
      <alignment horizontal="right" vertical="center"/>
      <protection/>
    </xf>
    <xf numFmtId="176" fontId="51" fillId="33" borderId="0" xfId="65" applyNumberFormat="1" applyFont="1" applyFill="1" applyBorder="1" applyAlignment="1">
      <alignment horizontal="right" vertical="center"/>
      <protection/>
    </xf>
    <xf numFmtId="176" fontId="51" fillId="33" borderId="0" xfId="65" applyNumberFormat="1" applyFont="1" applyFill="1" applyBorder="1" applyAlignment="1">
      <alignment vertical="center"/>
      <protection/>
    </xf>
    <xf numFmtId="181" fontId="51" fillId="33" borderId="0" xfId="43" applyNumberFormat="1" applyFont="1" applyFill="1" applyBorder="1" applyAlignment="1">
      <alignment horizontal="right" vertical="center"/>
    </xf>
    <xf numFmtId="37" fontId="50" fillId="33" borderId="0" xfId="66" applyFont="1" applyFill="1" applyBorder="1" applyAlignment="1" applyProtection="1">
      <alignment horizontal="center" vertical="center"/>
      <protection/>
    </xf>
    <xf numFmtId="176" fontId="50" fillId="33" borderId="0" xfId="65" applyNumberFormat="1" applyFont="1" applyFill="1" applyBorder="1" applyAlignment="1" applyProtection="1">
      <alignment horizontal="right" vertical="center"/>
      <protection/>
    </xf>
    <xf numFmtId="176" fontId="50" fillId="33" borderId="0" xfId="66" applyNumberFormat="1" applyFont="1" applyFill="1" applyBorder="1" applyAlignment="1" applyProtection="1">
      <alignment vertical="center"/>
      <protection/>
    </xf>
    <xf numFmtId="176" fontId="50" fillId="33" borderId="0" xfId="66" applyNumberFormat="1" applyFont="1" applyFill="1" applyBorder="1" applyAlignment="1" applyProtection="1">
      <alignment horizontal="right" vertical="center"/>
      <protection/>
    </xf>
    <xf numFmtId="181" fontId="50" fillId="33" borderId="0" xfId="43" applyNumberFormat="1" applyFont="1" applyFill="1" applyBorder="1" applyAlignment="1" applyProtection="1">
      <alignment horizontal="right" vertical="center"/>
      <protection/>
    </xf>
    <xf numFmtId="176" fontId="50" fillId="33" borderId="0" xfId="43" applyNumberFormat="1" applyFont="1" applyFill="1" applyBorder="1" applyAlignment="1" applyProtection="1">
      <alignment horizontal="right" vertical="center"/>
      <protection/>
    </xf>
    <xf numFmtId="3" fontId="50" fillId="33" borderId="0" xfId="43" applyNumberFormat="1" applyFont="1" applyFill="1" applyBorder="1" applyAlignment="1" applyProtection="1">
      <alignment horizontal="right" vertical="center"/>
      <protection/>
    </xf>
    <xf numFmtId="182" fontId="50" fillId="33" borderId="0" xfId="43" applyNumberFormat="1" applyFont="1" applyFill="1" applyBorder="1" applyAlignment="1" applyProtection="1">
      <alignment horizontal="right" vertical="center"/>
      <protection/>
    </xf>
    <xf numFmtId="177" fontId="50" fillId="33" borderId="0" xfId="43" applyNumberFormat="1" applyFont="1" applyFill="1" applyBorder="1" applyAlignment="1" applyProtection="1">
      <alignment horizontal="right" vertical="center"/>
      <protection/>
    </xf>
    <xf numFmtId="182" fontId="51" fillId="33" borderId="0" xfId="43" applyNumberFormat="1" applyFont="1" applyFill="1" applyBorder="1" applyAlignment="1" applyProtection="1">
      <alignment horizontal="right" vertical="center"/>
      <protection/>
    </xf>
    <xf numFmtId="176" fontId="50" fillId="33" borderId="16" xfId="66" applyNumberFormat="1" applyFont="1" applyFill="1" applyBorder="1" applyAlignment="1" applyProtection="1">
      <alignment horizontal="right" vertical="center"/>
      <protection/>
    </xf>
    <xf numFmtId="182" fontId="50" fillId="33" borderId="16" xfId="43" applyNumberFormat="1" applyFont="1" applyFill="1" applyBorder="1" applyAlignment="1" applyProtection="1">
      <alignment horizontal="right" vertical="center"/>
      <protection/>
    </xf>
    <xf numFmtId="37" fontId="50" fillId="33" borderId="10" xfId="65" applyFont="1" applyFill="1" applyBorder="1" applyAlignment="1">
      <alignment horizontal="center"/>
      <protection/>
    </xf>
    <xf numFmtId="37" fontId="50" fillId="33" borderId="18" xfId="65" applyFont="1" applyFill="1" applyBorder="1" applyAlignment="1">
      <alignment horizontal="centerContinuous"/>
      <protection/>
    </xf>
    <xf numFmtId="37" fontId="50" fillId="33" borderId="0" xfId="65" applyFont="1" applyFill="1" applyBorder="1" applyAlignment="1">
      <alignment horizontal="centerContinuous"/>
      <protection/>
    </xf>
    <xf numFmtId="37" fontId="50" fillId="33" borderId="14" xfId="65" applyFont="1" applyFill="1" applyBorder="1" applyAlignment="1">
      <alignment horizontal="centerContinuous"/>
      <protection/>
    </xf>
    <xf numFmtId="37" fontId="50" fillId="33" borderId="10" xfId="66" applyFont="1" applyFill="1" applyBorder="1" applyAlignment="1">
      <alignment horizontal="center"/>
      <protection/>
    </xf>
    <xf numFmtId="37" fontId="50" fillId="33" borderId="11" xfId="66" applyFont="1" applyFill="1" applyBorder="1" applyAlignment="1">
      <alignment horizontal="center"/>
      <protection/>
    </xf>
    <xf numFmtId="37" fontId="50" fillId="33" borderId="13" xfId="66" applyFont="1" applyFill="1" applyBorder="1" applyAlignment="1" applyProtection="1">
      <alignment horizontal="centerContinuous"/>
      <protection/>
    </xf>
    <xf numFmtId="37" fontId="50" fillId="33" borderId="12" xfId="66" applyFont="1" applyFill="1" applyBorder="1" applyAlignment="1" applyProtection="1">
      <alignment horizontal="centerContinuous"/>
      <protection/>
    </xf>
    <xf numFmtId="37" fontId="50" fillId="33" borderId="14" xfId="65" applyFont="1" applyFill="1" applyBorder="1" applyAlignment="1">
      <alignment horizontal="center" vertical="top"/>
      <protection/>
    </xf>
    <xf numFmtId="37" fontId="50" fillId="33" borderId="18" xfId="65" applyFont="1" applyFill="1" applyBorder="1" applyAlignment="1">
      <alignment vertical="top"/>
      <protection/>
    </xf>
    <xf numFmtId="37" fontId="50" fillId="33" borderId="0" xfId="65" applyFont="1" applyFill="1" applyBorder="1" applyAlignment="1">
      <alignment vertical="top"/>
      <protection/>
    </xf>
    <xf numFmtId="37" fontId="50" fillId="33" borderId="14" xfId="65" applyFont="1" applyFill="1" applyBorder="1" applyAlignment="1">
      <alignment vertical="top"/>
      <protection/>
    </xf>
    <xf numFmtId="0" fontId="50" fillId="33" borderId="18" xfId="0" applyFont="1" applyFill="1" applyBorder="1" applyAlignment="1">
      <alignment horizontal="center" vertical="top" shrinkToFit="1"/>
    </xf>
    <xf numFmtId="0" fontId="50" fillId="33" borderId="29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vertical="top" wrapText="1"/>
    </xf>
    <xf numFmtId="37" fontId="50" fillId="33" borderId="14" xfId="66" applyFont="1" applyFill="1" applyBorder="1" applyAlignment="1" applyProtection="1">
      <alignment horizontal="center" vertical="top"/>
      <protection/>
    </xf>
    <xf numFmtId="37" fontId="50" fillId="33" borderId="25" xfId="66" applyFont="1" applyFill="1" applyBorder="1" applyAlignment="1" applyProtection="1" quotePrefix="1">
      <alignment horizontal="left" vertical="top" wrapText="1"/>
      <protection/>
    </xf>
    <xf numFmtId="37" fontId="50" fillId="33" borderId="18" xfId="66" applyFont="1" applyFill="1" applyBorder="1" applyAlignment="1" applyProtection="1">
      <alignment horizontal="center" vertical="top"/>
      <protection/>
    </xf>
    <xf numFmtId="37" fontId="50" fillId="33" borderId="0" xfId="66" applyFont="1" applyFill="1" applyBorder="1" applyAlignment="1" applyProtection="1">
      <alignment horizontal="center" vertical="top"/>
      <protection/>
    </xf>
    <xf numFmtId="37" fontId="50" fillId="33" borderId="14" xfId="65" applyFont="1" applyFill="1" applyBorder="1" applyAlignment="1">
      <alignment horizontal="center" vertical="center"/>
      <protection/>
    </xf>
    <xf numFmtId="37" fontId="50" fillId="33" borderId="18" xfId="65" applyFont="1" applyFill="1" applyBorder="1" applyAlignment="1">
      <alignment horizontal="centerContinuous" vertical="center"/>
      <protection/>
    </xf>
    <xf numFmtId="37" fontId="50" fillId="33" borderId="0" xfId="65" applyFont="1" applyFill="1" applyBorder="1" applyAlignment="1">
      <alignment horizontal="centerContinuous" vertical="center"/>
      <protection/>
    </xf>
    <xf numFmtId="37" fontId="50" fillId="33" borderId="14" xfId="65" applyFont="1" applyFill="1" applyBorder="1" applyAlignment="1">
      <alignment horizontal="centerContinuous" vertical="center"/>
      <protection/>
    </xf>
    <xf numFmtId="0" fontId="50" fillId="33" borderId="18" xfId="0" applyFont="1" applyFill="1" applyBorder="1" applyAlignment="1">
      <alignment horizontal="centerContinuous" vertical="center" shrinkToFit="1"/>
    </xf>
    <xf numFmtId="0" fontId="50" fillId="33" borderId="29" xfId="0" applyFont="1" applyFill="1" applyBorder="1" applyAlignment="1">
      <alignment horizontal="centerContinuous" vertical="center"/>
    </xf>
    <xf numFmtId="0" fontId="50" fillId="33" borderId="0" xfId="0" applyFont="1" applyFill="1" applyBorder="1" applyAlignment="1">
      <alignment horizontal="centerContinuous" vertical="center"/>
    </xf>
    <xf numFmtId="37" fontId="50" fillId="33" borderId="14" xfId="66" applyFont="1" applyFill="1" applyBorder="1" applyAlignment="1" applyProtection="1">
      <alignment horizontal="center" vertical="center"/>
      <protection/>
    </xf>
    <xf numFmtId="37" fontId="50" fillId="33" borderId="25" xfId="66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>
      <alignment horizontal="centerContinuous" vertical="center"/>
    </xf>
    <xf numFmtId="37" fontId="50" fillId="33" borderId="0" xfId="66" applyFont="1" applyFill="1" applyBorder="1" applyAlignment="1" applyProtection="1">
      <alignment horizontal="centerContinuous" vertical="center"/>
      <protection/>
    </xf>
    <xf numFmtId="37" fontId="50" fillId="33" borderId="17" xfId="65" applyFont="1" applyFill="1" applyBorder="1" applyAlignment="1">
      <alignment vertical="center"/>
      <protection/>
    </xf>
    <xf numFmtId="37" fontId="50" fillId="33" borderId="0" xfId="65" applyFont="1" applyFill="1" applyBorder="1" applyAlignment="1">
      <alignment vertical="center"/>
      <protection/>
    </xf>
    <xf numFmtId="0" fontId="50" fillId="33" borderId="0" xfId="0" applyFont="1" applyFill="1" applyBorder="1" applyAlignment="1">
      <alignment vertical="center" wrapText="1"/>
    </xf>
    <xf numFmtId="177" fontId="50" fillId="33" borderId="0" xfId="66" applyNumberFormat="1" applyFont="1" applyFill="1" applyBorder="1" applyAlignment="1" applyProtection="1">
      <alignment horizontal="left" vertical="center"/>
      <protection/>
    </xf>
    <xf numFmtId="37" fontId="50" fillId="33" borderId="0" xfId="66" applyFont="1" applyFill="1" applyBorder="1" applyAlignment="1" applyProtection="1">
      <alignment horizontal="left" vertical="center"/>
      <protection/>
    </xf>
    <xf numFmtId="37" fontId="48" fillId="33" borderId="0" xfId="66" applyFont="1" applyFill="1" applyBorder="1" applyAlignment="1" applyProtection="1">
      <alignment horizontal="left" vertical="center"/>
      <protection/>
    </xf>
    <xf numFmtId="177" fontId="49" fillId="33" borderId="0" xfId="66" applyNumberFormat="1" applyFont="1" applyFill="1" applyBorder="1" applyAlignment="1">
      <alignment vertical="center"/>
      <protection/>
    </xf>
    <xf numFmtId="37" fontId="49" fillId="33" borderId="0" xfId="66" applyFont="1" applyFill="1" applyAlignment="1" applyProtection="1" quotePrefix="1">
      <alignment horizontal="left" vertical="center"/>
      <protection/>
    </xf>
    <xf numFmtId="37" fontId="50" fillId="33" borderId="30" xfId="66" applyFont="1" applyFill="1" applyBorder="1" applyAlignment="1">
      <alignment horizontal="right" vertical="center"/>
      <protection/>
    </xf>
    <xf numFmtId="177" fontId="51" fillId="33" borderId="0" xfId="66" applyNumberFormat="1" applyFont="1" applyFill="1" applyBorder="1" applyAlignment="1" applyProtection="1">
      <alignment horizontal="right" vertical="center"/>
      <protection/>
    </xf>
    <xf numFmtId="176" fontId="51" fillId="34" borderId="0" xfId="66" applyNumberFormat="1" applyFont="1" applyFill="1" applyBorder="1" applyAlignment="1" applyProtection="1">
      <alignment horizontal="right" vertical="center"/>
      <protection/>
    </xf>
    <xf numFmtId="177" fontId="50" fillId="33" borderId="0" xfId="66" applyNumberFormat="1" applyFont="1" applyFill="1" applyBorder="1" applyAlignment="1" applyProtection="1">
      <alignment horizontal="right" vertical="center"/>
      <protection/>
    </xf>
    <xf numFmtId="176" fontId="50" fillId="34" borderId="0" xfId="66" applyNumberFormat="1" applyFont="1" applyFill="1" applyBorder="1" applyAlignment="1" applyProtection="1">
      <alignment horizontal="right" vertical="center"/>
      <protection/>
    </xf>
    <xf numFmtId="37" fontId="50" fillId="33" borderId="0" xfId="66" applyFont="1" applyFill="1" applyBorder="1" applyAlignment="1" applyProtection="1">
      <alignment horizontal="right" vertical="center"/>
      <protection/>
    </xf>
    <xf numFmtId="0" fontId="50" fillId="33" borderId="31" xfId="0" applyFont="1" applyFill="1" applyBorder="1" applyAlignment="1">
      <alignment vertical="top" wrapText="1"/>
    </xf>
    <xf numFmtId="183" fontId="49" fillId="33" borderId="0" xfId="66" applyNumberFormat="1" applyFont="1" applyFill="1" applyAlignment="1">
      <alignment vertical="center"/>
      <protection/>
    </xf>
    <xf numFmtId="38" fontId="49" fillId="33" borderId="0" xfId="49" applyFont="1" applyFill="1" applyAlignment="1">
      <alignment vertical="center"/>
    </xf>
    <xf numFmtId="39" fontId="53" fillId="33" borderId="0" xfId="66" applyNumberFormat="1" applyFont="1" applyFill="1" applyBorder="1" applyAlignment="1" applyProtection="1">
      <alignment horizontal="left" vertical="center"/>
      <protection/>
    </xf>
    <xf numFmtId="0" fontId="49" fillId="33" borderId="0" xfId="0" applyFont="1" applyFill="1" applyAlignment="1">
      <alignment vertical="center"/>
    </xf>
    <xf numFmtId="37" fontId="50" fillId="33" borderId="10" xfId="66" applyFont="1" applyFill="1" applyBorder="1" applyAlignment="1">
      <alignment vertical="center" shrinkToFit="1"/>
      <protection/>
    </xf>
    <xf numFmtId="37" fontId="50" fillId="33" borderId="23" xfId="66" applyFont="1" applyFill="1" applyBorder="1" applyAlignment="1">
      <alignment horizontal="centerContinuous" vertical="center" shrinkToFit="1"/>
      <protection/>
    </xf>
    <xf numFmtId="37" fontId="50" fillId="33" borderId="13" xfId="66" applyFont="1" applyFill="1" applyBorder="1" applyAlignment="1">
      <alignment vertical="center" shrinkToFit="1"/>
      <protection/>
    </xf>
    <xf numFmtId="37" fontId="50" fillId="33" borderId="32" xfId="66" applyFont="1" applyFill="1" applyBorder="1" applyAlignment="1">
      <alignment vertical="center" shrinkToFit="1"/>
      <protection/>
    </xf>
    <xf numFmtId="39" fontId="50" fillId="33" borderId="33" xfId="66" applyNumberFormat="1" applyFont="1" applyFill="1" applyBorder="1" applyAlignment="1" applyProtection="1">
      <alignment horizontal="center" vertical="center" shrinkToFit="1"/>
      <protection/>
    </xf>
    <xf numFmtId="37" fontId="50" fillId="33" borderId="11" xfId="66" applyFont="1" applyFill="1" applyBorder="1" applyAlignment="1">
      <alignment vertical="center" shrinkToFit="1"/>
      <protection/>
    </xf>
    <xf numFmtId="37" fontId="50" fillId="33" borderId="11" xfId="66" applyFont="1" applyFill="1" applyBorder="1" applyAlignment="1" applyProtection="1">
      <alignment horizontal="center" vertical="center" shrinkToFit="1"/>
      <protection/>
    </xf>
    <xf numFmtId="37" fontId="50" fillId="33" borderId="11" xfId="66" applyFont="1" applyFill="1" applyBorder="1" applyAlignment="1">
      <alignment horizontal="center" vertical="center" shrinkToFit="1"/>
      <protection/>
    </xf>
    <xf numFmtId="0" fontId="49" fillId="33" borderId="0" xfId="0" applyFont="1" applyFill="1" applyBorder="1" applyAlignment="1">
      <alignment vertical="center"/>
    </xf>
    <xf numFmtId="37" fontId="50" fillId="33" borderId="14" xfId="66" applyFont="1" applyFill="1" applyBorder="1" applyAlignment="1" applyProtection="1">
      <alignment horizontal="center" vertical="center" shrinkToFit="1"/>
      <protection/>
    </xf>
    <xf numFmtId="37" fontId="50" fillId="33" borderId="13" xfId="66" applyFont="1" applyFill="1" applyBorder="1" applyAlignment="1" applyProtection="1">
      <alignment horizontal="centerContinuous" vertical="center" shrinkToFit="1"/>
      <protection/>
    </xf>
    <xf numFmtId="38" fontId="50" fillId="33" borderId="34" xfId="49" applyFont="1" applyFill="1" applyBorder="1" applyAlignment="1" applyProtection="1">
      <alignment horizontal="center" vertical="center" shrinkToFit="1"/>
      <protection/>
    </xf>
    <xf numFmtId="37" fontId="50" fillId="33" borderId="18" xfId="66" applyFont="1" applyFill="1" applyBorder="1" applyAlignment="1" applyProtection="1">
      <alignment horizontal="center" vertical="center" shrinkToFit="1"/>
      <protection/>
    </xf>
    <xf numFmtId="37" fontId="50" fillId="33" borderId="35" xfId="66" applyFont="1" applyFill="1" applyBorder="1" applyAlignment="1" applyProtection="1">
      <alignment horizontal="center" vertical="center" shrinkToFit="1"/>
      <protection/>
    </xf>
    <xf numFmtId="39" fontId="50" fillId="33" borderId="25" xfId="66" applyNumberFormat="1" applyFont="1" applyFill="1" applyBorder="1" applyAlignment="1">
      <alignment horizontal="center" vertical="center" shrinkToFit="1"/>
      <protection/>
    </xf>
    <xf numFmtId="37" fontId="50" fillId="33" borderId="25" xfId="66" applyFont="1" applyFill="1" applyBorder="1" applyAlignment="1" applyProtection="1">
      <alignment horizontal="center" vertical="center" shrinkToFit="1"/>
      <protection/>
    </xf>
    <xf numFmtId="37" fontId="50" fillId="33" borderId="14" xfId="66" applyFont="1" applyFill="1" applyBorder="1" applyAlignment="1">
      <alignment vertical="center" shrinkToFit="1"/>
      <protection/>
    </xf>
    <xf numFmtId="37" fontId="50" fillId="33" borderId="15" xfId="66" applyFont="1" applyFill="1" applyBorder="1" applyAlignment="1" applyProtection="1" quotePrefix="1">
      <alignment horizontal="center" vertical="center" shrinkToFit="1"/>
      <protection/>
    </xf>
    <xf numFmtId="38" fontId="50" fillId="33" borderId="36" xfId="49" applyFont="1" applyFill="1" applyBorder="1" applyAlignment="1">
      <alignment horizontal="center" vertical="center" shrinkToFit="1"/>
    </xf>
    <xf numFmtId="37" fontId="50" fillId="33" borderId="15" xfId="66" applyFont="1" applyFill="1" applyBorder="1" applyAlignment="1" applyProtection="1">
      <alignment horizontal="centerContinuous" vertical="center" shrinkToFit="1"/>
      <protection/>
    </xf>
    <xf numFmtId="37" fontId="50" fillId="33" borderId="37" xfId="66" applyFont="1" applyFill="1" applyBorder="1" applyAlignment="1">
      <alignment vertical="center" shrinkToFit="1"/>
      <protection/>
    </xf>
    <xf numFmtId="37" fontId="50" fillId="33" borderId="19" xfId="66" applyFont="1" applyFill="1" applyBorder="1" applyAlignment="1">
      <alignment vertical="center" shrinkToFit="1"/>
      <protection/>
    </xf>
    <xf numFmtId="37" fontId="50" fillId="33" borderId="19" xfId="66" applyFont="1" applyFill="1" applyBorder="1" applyAlignment="1">
      <alignment horizontal="center" vertical="center" shrinkToFit="1"/>
      <protection/>
    </xf>
    <xf numFmtId="37" fontId="50" fillId="33" borderId="15" xfId="66" applyFont="1" applyFill="1" applyBorder="1" applyAlignment="1">
      <alignment vertical="center" shrinkToFit="1"/>
      <protection/>
    </xf>
    <xf numFmtId="37" fontId="50" fillId="33" borderId="21" xfId="66" applyFont="1" applyFill="1" applyBorder="1" applyAlignment="1" quotePrefix="1">
      <alignment horizontal="centerContinuous" vertical="center" shrinkToFit="1"/>
      <protection/>
    </xf>
    <xf numFmtId="183" fontId="50" fillId="33" borderId="38" xfId="66" applyNumberFormat="1" applyFont="1" applyFill="1" applyBorder="1" applyAlignment="1" applyProtection="1" quotePrefix="1">
      <alignment horizontal="centerContinuous" vertical="center" shrinkToFit="1"/>
      <protection/>
    </xf>
    <xf numFmtId="37" fontId="50" fillId="33" borderId="39" xfId="66" applyFont="1" applyFill="1" applyBorder="1" applyAlignment="1">
      <alignment horizontal="center" vertical="center" shrinkToFit="1"/>
      <protection/>
    </xf>
    <xf numFmtId="37" fontId="50" fillId="33" borderId="22" xfId="66" applyFont="1" applyFill="1" applyBorder="1" applyAlignment="1">
      <alignment horizontal="centerContinuous" vertical="center" shrinkToFit="1"/>
      <protection/>
    </xf>
    <xf numFmtId="37" fontId="50" fillId="33" borderId="10" xfId="66" applyFont="1" applyFill="1" applyBorder="1" applyAlignment="1">
      <alignment vertical="center"/>
      <protection/>
    </xf>
    <xf numFmtId="37" fontId="50" fillId="33" borderId="13" xfId="66" applyFont="1" applyFill="1" applyBorder="1" applyAlignment="1">
      <alignment horizontal="right" vertical="center"/>
      <protection/>
    </xf>
    <xf numFmtId="37" fontId="50" fillId="33" borderId="12" xfId="66" applyFont="1" applyFill="1" applyBorder="1" applyAlignment="1" applyProtection="1">
      <alignment horizontal="right" vertical="center"/>
      <protection/>
    </xf>
    <xf numFmtId="183" fontId="50" fillId="33" borderId="12" xfId="66" applyNumberFormat="1" applyFont="1" applyFill="1" applyBorder="1" applyAlignment="1" applyProtection="1">
      <alignment horizontal="right" vertical="center"/>
      <protection/>
    </xf>
    <xf numFmtId="37" fontId="50" fillId="33" borderId="12" xfId="66" applyFont="1" applyFill="1" applyBorder="1" applyAlignment="1" applyProtection="1" quotePrefix="1">
      <alignment horizontal="right" vertical="center"/>
      <protection/>
    </xf>
    <xf numFmtId="38" fontId="50" fillId="33" borderId="12" xfId="49" applyFont="1" applyFill="1" applyBorder="1" applyAlignment="1">
      <alignment horizontal="right" vertical="center"/>
    </xf>
    <xf numFmtId="37" fontId="50" fillId="33" borderId="0" xfId="66" applyFont="1" applyFill="1" applyBorder="1" applyAlignment="1">
      <alignment horizontal="right" vertical="center"/>
      <protection/>
    </xf>
    <xf numFmtId="37" fontId="51" fillId="33" borderId="14" xfId="66" applyFont="1" applyFill="1" applyBorder="1" applyAlignment="1" applyProtection="1">
      <alignment horizontal="center" vertical="center"/>
      <protection/>
    </xf>
    <xf numFmtId="176" fontId="51" fillId="33" borderId="18" xfId="66" applyNumberFormat="1" applyFont="1" applyFill="1" applyBorder="1" applyAlignment="1" applyProtection="1">
      <alignment horizontal="right" vertical="center"/>
      <protection/>
    </xf>
    <xf numFmtId="183" fontId="51" fillId="33" borderId="0" xfId="66" applyNumberFormat="1" applyFont="1" applyFill="1" applyBorder="1" applyAlignment="1" applyProtection="1">
      <alignment horizontal="right" vertical="center"/>
      <protection/>
    </xf>
    <xf numFmtId="37" fontId="51" fillId="33" borderId="0" xfId="66" applyFont="1" applyFill="1" applyBorder="1" applyAlignment="1" applyProtection="1">
      <alignment horizontal="right" vertical="center"/>
      <protection/>
    </xf>
    <xf numFmtId="184" fontId="51" fillId="33" borderId="0" xfId="66" applyNumberFormat="1" applyFont="1" applyFill="1" applyBorder="1" applyAlignment="1" applyProtection="1">
      <alignment horizontal="right" vertical="center"/>
      <protection/>
    </xf>
    <xf numFmtId="0" fontId="53" fillId="33" borderId="0" xfId="0" applyFont="1" applyFill="1" applyBorder="1" applyAlignment="1" quotePrefix="1">
      <alignment horizontal="left" vertical="center"/>
    </xf>
    <xf numFmtId="0" fontId="53" fillId="33" borderId="0" xfId="0" applyFont="1" applyFill="1" applyAlignment="1">
      <alignment vertical="center"/>
    </xf>
    <xf numFmtId="37" fontId="51" fillId="33" borderId="14" xfId="65" applyFont="1" applyFill="1" applyBorder="1" applyAlignment="1" quotePrefix="1">
      <alignment horizontal="center" vertical="center"/>
      <protection/>
    </xf>
    <xf numFmtId="176" fontId="51" fillId="33" borderId="0" xfId="66" applyNumberFormat="1" applyFont="1" applyFill="1" applyBorder="1" applyAlignment="1">
      <alignment horizontal="right" vertical="center"/>
      <protection/>
    </xf>
    <xf numFmtId="0" fontId="53" fillId="33" borderId="0" xfId="0" applyFont="1" applyFill="1" applyBorder="1" applyAlignment="1">
      <alignment vertical="center"/>
    </xf>
    <xf numFmtId="37" fontId="51" fillId="33" borderId="0" xfId="66" applyFont="1" applyFill="1" applyBorder="1" applyAlignment="1">
      <alignment horizontal="right" vertical="center"/>
      <protection/>
    </xf>
    <xf numFmtId="176" fontId="50" fillId="33" borderId="18" xfId="66" applyNumberFormat="1" applyFont="1" applyFill="1" applyBorder="1" applyAlignment="1" applyProtection="1">
      <alignment horizontal="right" vertical="center"/>
      <protection/>
    </xf>
    <xf numFmtId="183" fontId="50" fillId="33" borderId="0" xfId="66" applyNumberFormat="1" applyFont="1" applyFill="1" applyBorder="1" applyAlignment="1" applyProtection="1">
      <alignment horizontal="right" vertical="center"/>
      <protection/>
    </xf>
    <xf numFmtId="38" fontId="50" fillId="33" borderId="0" xfId="49" applyFont="1" applyFill="1" applyBorder="1" applyAlignment="1" applyProtection="1">
      <alignment horizontal="right" vertical="center"/>
      <protection/>
    </xf>
    <xf numFmtId="184" fontId="50" fillId="33" borderId="0" xfId="66" applyNumberFormat="1" applyFont="1" applyFill="1" applyBorder="1" applyAlignment="1" applyProtection="1">
      <alignment horizontal="right" vertical="center"/>
      <protection/>
    </xf>
    <xf numFmtId="176" fontId="54" fillId="33" borderId="0" xfId="66" applyNumberFormat="1" applyFont="1" applyFill="1" applyBorder="1" applyAlignment="1" applyProtection="1">
      <alignment horizontal="right" vertical="center"/>
      <protection/>
    </xf>
    <xf numFmtId="185" fontId="51" fillId="33" borderId="0" xfId="66" applyNumberFormat="1" applyFont="1" applyFill="1" applyBorder="1" applyAlignment="1" applyProtection="1">
      <alignment horizontal="right" vertical="center"/>
      <protection/>
    </xf>
    <xf numFmtId="39" fontId="51" fillId="33" borderId="0" xfId="66" applyNumberFormat="1" applyFont="1" applyFill="1" applyBorder="1" applyAlignment="1" applyProtection="1">
      <alignment horizontal="right" vertical="center"/>
      <protection/>
    </xf>
    <xf numFmtId="37" fontId="50" fillId="33" borderId="16" xfId="66" applyFont="1" applyFill="1" applyBorder="1" applyAlignment="1" applyProtection="1">
      <alignment horizontal="right" vertical="center"/>
      <protection/>
    </xf>
    <xf numFmtId="184" fontId="50" fillId="33" borderId="16" xfId="66" applyNumberFormat="1" applyFont="1" applyFill="1" applyBorder="1" applyAlignment="1" applyProtection="1">
      <alignment horizontal="right" vertical="center"/>
      <protection/>
    </xf>
    <xf numFmtId="37" fontId="50" fillId="33" borderId="13" xfId="66" applyFont="1" applyFill="1" applyBorder="1" applyAlignment="1">
      <alignment horizontal="centerContinuous"/>
      <protection/>
    </xf>
    <xf numFmtId="37" fontId="50" fillId="33" borderId="12" xfId="66" applyFont="1" applyFill="1" applyBorder="1" applyAlignment="1">
      <alignment horizontal="centerContinuous"/>
      <protection/>
    </xf>
    <xf numFmtId="37" fontId="50" fillId="33" borderId="40" xfId="66" applyFont="1" applyFill="1" applyBorder="1" applyAlignment="1" applyProtection="1">
      <alignment horizontal="centerContinuous"/>
      <protection/>
    </xf>
    <xf numFmtId="39" fontId="50" fillId="33" borderId="41" xfId="66" applyNumberFormat="1" applyFont="1" applyFill="1" applyBorder="1" applyAlignment="1">
      <alignment horizontal="centerContinuous"/>
      <protection/>
    </xf>
    <xf numFmtId="37" fontId="50" fillId="33" borderId="11" xfId="66" applyFont="1" applyFill="1" applyBorder="1" applyAlignment="1">
      <alignment horizontal="centerContinuous"/>
      <protection/>
    </xf>
    <xf numFmtId="37" fontId="50" fillId="33" borderId="10" xfId="66" applyFont="1" applyFill="1" applyBorder="1" applyAlignment="1">
      <alignment horizontal="centerContinuous"/>
      <protection/>
    </xf>
    <xf numFmtId="37" fontId="50" fillId="33" borderId="18" xfId="66" applyFont="1" applyFill="1" applyBorder="1" applyAlignment="1">
      <alignment vertical="top"/>
      <protection/>
    </xf>
    <xf numFmtId="37" fontId="50" fillId="33" borderId="0" xfId="66" applyFont="1" applyFill="1" applyBorder="1" applyAlignment="1">
      <alignment vertical="top"/>
      <protection/>
    </xf>
    <xf numFmtId="183" fontId="50" fillId="33" borderId="18" xfId="66" applyNumberFormat="1" applyFont="1" applyFill="1" applyBorder="1" applyAlignment="1">
      <alignment vertical="top"/>
      <protection/>
    </xf>
    <xf numFmtId="183" fontId="50" fillId="33" borderId="0" xfId="66" applyNumberFormat="1" applyFont="1" applyFill="1" applyBorder="1" applyAlignment="1">
      <alignment vertical="top"/>
      <protection/>
    </xf>
    <xf numFmtId="183" fontId="50" fillId="33" borderId="14" xfId="66" applyNumberFormat="1" applyFont="1" applyFill="1" applyBorder="1" applyAlignment="1">
      <alignment vertical="top"/>
      <protection/>
    </xf>
    <xf numFmtId="37" fontId="50" fillId="33" borderId="25" xfId="66" applyFont="1" applyFill="1" applyBorder="1" applyAlignment="1">
      <alignment horizontal="center" vertical="top" wrapText="1"/>
      <protection/>
    </xf>
    <xf numFmtId="37" fontId="50" fillId="33" borderId="42" xfId="66" applyFont="1" applyFill="1" applyBorder="1" applyAlignment="1" applyProtection="1" quotePrefix="1">
      <alignment vertical="top" wrapText="1"/>
      <protection/>
    </xf>
    <xf numFmtId="37" fontId="50" fillId="33" borderId="43" xfId="66" applyFont="1" applyFill="1" applyBorder="1" applyAlignment="1" applyProtection="1" quotePrefix="1">
      <alignment vertical="top" wrapText="1"/>
      <protection/>
    </xf>
    <xf numFmtId="37" fontId="50" fillId="33" borderId="18" xfId="66" applyFont="1" applyFill="1" applyBorder="1" applyAlignment="1" applyProtection="1" quotePrefix="1">
      <alignment horizontal="centerContinuous" vertical="top"/>
      <protection/>
    </xf>
    <xf numFmtId="37" fontId="50" fillId="33" borderId="0" xfId="66" applyFont="1" applyFill="1" applyBorder="1" applyAlignment="1">
      <alignment horizontal="centerContinuous" vertical="top"/>
      <protection/>
    </xf>
    <xf numFmtId="37" fontId="50" fillId="33" borderId="14" xfId="66" applyFont="1" applyFill="1" applyBorder="1" applyAlignment="1">
      <alignment vertical="top"/>
      <protection/>
    </xf>
    <xf numFmtId="37" fontId="50" fillId="33" borderId="18" xfId="66" applyFont="1" applyFill="1" applyBorder="1" applyAlignment="1" applyProtection="1">
      <alignment horizontal="centerContinuous" vertical="top"/>
      <protection/>
    </xf>
    <xf numFmtId="37" fontId="50" fillId="33" borderId="0" xfId="66" applyFont="1" applyFill="1" applyBorder="1" applyAlignment="1" applyProtection="1">
      <alignment horizontal="centerContinuous" vertical="top"/>
      <protection/>
    </xf>
    <xf numFmtId="37" fontId="50" fillId="33" borderId="18" xfId="66" applyFont="1" applyFill="1" applyBorder="1" applyAlignment="1">
      <alignment horizontal="centerContinuous" vertical="center"/>
      <protection/>
    </xf>
    <xf numFmtId="37" fontId="50" fillId="33" borderId="0" xfId="66" applyFont="1" applyFill="1" applyBorder="1" applyAlignment="1">
      <alignment horizontal="centerContinuous" vertical="center"/>
      <protection/>
    </xf>
    <xf numFmtId="183" fontId="50" fillId="33" borderId="18" xfId="66" applyNumberFormat="1" applyFont="1" applyFill="1" applyBorder="1" applyAlignment="1">
      <alignment horizontal="centerContinuous" vertical="center"/>
      <protection/>
    </xf>
    <xf numFmtId="183" fontId="50" fillId="33" borderId="0" xfId="66" applyNumberFormat="1" applyFont="1" applyFill="1" applyBorder="1" applyAlignment="1">
      <alignment horizontal="centerContinuous" vertical="center"/>
      <protection/>
    </xf>
    <xf numFmtId="183" fontId="50" fillId="33" borderId="14" xfId="66" applyNumberFormat="1" applyFont="1" applyFill="1" applyBorder="1" applyAlignment="1">
      <alignment horizontal="centerContinuous" vertical="center"/>
      <protection/>
    </xf>
    <xf numFmtId="37" fontId="50" fillId="33" borderId="42" xfId="66" applyFont="1" applyFill="1" applyBorder="1" applyAlignment="1" applyProtection="1">
      <alignment horizontal="centerContinuous" vertical="center" wrapText="1"/>
      <protection/>
    </xf>
    <xf numFmtId="37" fontId="50" fillId="33" borderId="43" xfId="66" applyFont="1" applyFill="1" applyBorder="1" applyAlignment="1" applyProtection="1" quotePrefix="1">
      <alignment horizontal="centerContinuous" vertical="center" wrapText="1"/>
      <protection/>
    </xf>
    <xf numFmtId="37" fontId="50" fillId="33" borderId="18" xfId="66" applyFont="1" applyFill="1" applyBorder="1" applyAlignment="1" applyProtection="1">
      <alignment horizontal="centerContinuous" vertical="center"/>
      <protection/>
    </xf>
    <xf numFmtId="37" fontId="50" fillId="33" borderId="14" xfId="66" applyFont="1" applyFill="1" applyBorder="1" applyAlignment="1">
      <alignment horizontal="centerContinuous" vertical="center"/>
      <protection/>
    </xf>
    <xf numFmtId="37" fontId="50" fillId="33" borderId="15" xfId="66" applyFont="1" applyFill="1" applyBorder="1" applyAlignment="1">
      <alignment vertical="center"/>
      <protection/>
    </xf>
    <xf numFmtId="37" fontId="50" fillId="33" borderId="16" xfId="66" applyFont="1" applyFill="1" applyBorder="1" applyAlignment="1">
      <alignment vertical="center"/>
      <protection/>
    </xf>
    <xf numFmtId="183" fontId="50" fillId="33" borderId="15" xfId="66" applyNumberFormat="1" applyFont="1" applyFill="1" applyBorder="1" applyAlignment="1">
      <alignment vertical="center"/>
      <protection/>
    </xf>
    <xf numFmtId="183" fontId="50" fillId="33" borderId="16" xfId="66" applyNumberFormat="1" applyFont="1" applyFill="1" applyBorder="1" applyAlignment="1">
      <alignment vertical="center"/>
      <protection/>
    </xf>
    <xf numFmtId="183" fontId="50" fillId="33" borderId="17" xfId="66" applyNumberFormat="1" applyFont="1" applyFill="1" applyBorder="1" applyAlignment="1">
      <alignment vertical="center"/>
      <protection/>
    </xf>
    <xf numFmtId="37" fontId="50" fillId="33" borderId="19" xfId="66" applyFont="1" applyFill="1" applyBorder="1" applyAlignment="1">
      <alignment vertical="center"/>
      <protection/>
    </xf>
    <xf numFmtId="57" fontId="50" fillId="33" borderId="44" xfId="66" applyNumberFormat="1" applyFont="1" applyFill="1" applyBorder="1" applyAlignment="1" applyProtection="1" quotePrefix="1">
      <alignment horizontal="center" vertical="center"/>
      <protection/>
    </xf>
    <xf numFmtId="39" fontId="50" fillId="33" borderId="45" xfId="66" applyNumberFormat="1" applyFont="1" applyFill="1" applyBorder="1" applyAlignment="1" applyProtection="1" quotePrefix="1">
      <alignment horizontal="center" vertical="center"/>
      <protection/>
    </xf>
    <xf numFmtId="37" fontId="50" fillId="33" borderId="17" xfId="66" applyFont="1" applyFill="1" applyBorder="1" applyAlignment="1" applyProtection="1" quotePrefix="1">
      <alignment vertical="center" wrapText="1"/>
      <protection/>
    </xf>
    <xf numFmtId="57" fontId="50" fillId="33" borderId="15" xfId="66" applyNumberFormat="1" applyFont="1" applyFill="1" applyBorder="1" applyAlignment="1" applyProtection="1">
      <alignment horizontal="centerContinuous" vertical="center"/>
      <protection/>
    </xf>
    <xf numFmtId="37" fontId="50" fillId="33" borderId="16" xfId="66" applyFont="1" applyFill="1" applyBorder="1" applyAlignment="1">
      <alignment horizontal="centerContinuous" vertical="center"/>
      <protection/>
    </xf>
    <xf numFmtId="183" fontId="49" fillId="33" borderId="0" xfId="66" applyNumberFormat="1" applyFont="1" applyFill="1" applyBorder="1" applyAlignment="1">
      <alignment vertical="center"/>
      <protection/>
    </xf>
    <xf numFmtId="38" fontId="49" fillId="33" borderId="0" xfId="49" applyFont="1" applyFill="1" applyBorder="1" applyAlignment="1">
      <alignment vertical="center"/>
    </xf>
    <xf numFmtId="37" fontId="49" fillId="33" borderId="46" xfId="66" applyFont="1" applyFill="1" applyBorder="1" applyAlignment="1">
      <alignment vertical="center"/>
      <protection/>
    </xf>
    <xf numFmtId="39" fontId="49" fillId="33" borderId="46" xfId="66" applyNumberFormat="1" applyFont="1" applyFill="1" applyBorder="1" applyAlignment="1">
      <alignment vertical="center"/>
      <protection/>
    </xf>
    <xf numFmtId="39" fontId="50" fillId="33" borderId="47" xfId="66" applyNumberFormat="1" applyFont="1" applyFill="1" applyBorder="1" applyAlignment="1" applyProtection="1">
      <alignment horizontal="center" vertical="center" shrinkToFit="1"/>
      <protection/>
    </xf>
    <xf numFmtId="37" fontId="50" fillId="33" borderId="11" xfId="66" applyFont="1" applyFill="1" applyBorder="1" applyAlignment="1">
      <alignment vertical="center"/>
      <protection/>
    </xf>
    <xf numFmtId="37" fontId="50" fillId="33" borderId="11" xfId="66" applyFont="1" applyFill="1" applyBorder="1" applyAlignment="1" applyProtection="1">
      <alignment horizontal="center" vertical="center"/>
      <protection/>
    </xf>
    <xf numFmtId="37" fontId="50" fillId="33" borderId="11" xfId="66" applyFont="1" applyFill="1" applyBorder="1" applyAlignment="1">
      <alignment horizontal="center" vertical="center"/>
      <protection/>
    </xf>
    <xf numFmtId="37" fontId="50" fillId="33" borderId="13" xfId="66" applyFont="1" applyFill="1" applyBorder="1" applyAlignment="1">
      <alignment vertical="center"/>
      <protection/>
    </xf>
    <xf numFmtId="37" fontId="50" fillId="33" borderId="11" xfId="66" applyFont="1" applyFill="1" applyBorder="1" applyAlignment="1" applyProtection="1">
      <alignment horizontal="centerContinuous" vertical="center"/>
      <protection/>
    </xf>
    <xf numFmtId="37" fontId="50" fillId="33" borderId="13" xfId="66" applyFont="1" applyFill="1" applyBorder="1" applyAlignment="1" applyProtection="1">
      <alignment horizontal="centerContinuous" vertical="center"/>
      <protection/>
    </xf>
    <xf numFmtId="38" fontId="50" fillId="33" borderId="48" xfId="49" applyFont="1" applyFill="1" applyBorder="1" applyAlignment="1" applyProtection="1">
      <alignment horizontal="center" vertical="center" shrinkToFit="1"/>
      <protection/>
    </xf>
    <xf numFmtId="39" fontId="50" fillId="33" borderId="47" xfId="66" applyNumberFormat="1" applyFont="1" applyFill="1" applyBorder="1" applyAlignment="1">
      <alignment horizontal="center" vertical="center" shrinkToFit="1"/>
      <protection/>
    </xf>
    <xf numFmtId="37" fontId="50" fillId="33" borderId="18" xfId="66" applyFont="1" applyFill="1" applyBorder="1" applyAlignment="1" applyProtection="1">
      <alignment horizontal="center" vertical="center"/>
      <protection/>
    </xf>
    <xf numFmtId="37" fontId="50" fillId="33" borderId="14" xfId="66" applyFont="1" applyFill="1" applyBorder="1" applyAlignment="1">
      <alignment vertical="center"/>
      <protection/>
    </xf>
    <xf numFmtId="38" fontId="50" fillId="33" borderId="49" xfId="49" applyFont="1" applyFill="1" applyBorder="1" applyAlignment="1">
      <alignment horizontal="center" vertical="center" shrinkToFit="1"/>
    </xf>
    <xf numFmtId="37" fontId="50" fillId="33" borderId="19" xfId="66" applyFont="1" applyFill="1" applyBorder="1" applyAlignment="1" applyProtection="1">
      <alignment horizontal="center" vertical="center"/>
      <protection/>
    </xf>
    <xf numFmtId="37" fontId="50" fillId="33" borderId="19" xfId="66" applyFont="1" applyFill="1" applyBorder="1" applyAlignment="1">
      <alignment horizontal="center" vertical="center"/>
      <protection/>
    </xf>
    <xf numFmtId="183" fontId="50" fillId="33" borderId="50" xfId="66" applyNumberFormat="1" applyFont="1" applyFill="1" applyBorder="1" applyAlignment="1" applyProtection="1" quotePrefix="1">
      <alignment horizontal="centerContinuous" vertical="center" shrinkToFit="1"/>
      <protection/>
    </xf>
    <xf numFmtId="39" fontId="50" fillId="33" borderId="0" xfId="66" applyNumberFormat="1" applyFont="1" applyFill="1" applyBorder="1" applyAlignment="1" applyProtection="1">
      <alignment horizontal="right" vertical="center"/>
      <protection/>
    </xf>
    <xf numFmtId="39" fontId="50" fillId="33" borderId="16" xfId="66" applyNumberFormat="1" applyFont="1" applyFill="1" applyBorder="1" applyAlignment="1" applyProtection="1">
      <alignment horizontal="right" vertical="center"/>
      <protection/>
    </xf>
    <xf numFmtId="57" fontId="50" fillId="33" borderId="15" xfId="66" applyNumberFormat="1" applyFont="1" applyFill="1" applyBorder="1" applyAlignment="1" applyProtection="1" quotePrefix="1">
      <alignment horizontal="center" vertical="center"/>
      <protection/>
    </xf>
    <xf numFmtId="39" fontId="50" fillId="33" borderId="17" xfId="66" applyNumberFormat="1" applyFont="1" applyFill="1" applyBorder="1" applyAlignment="1" applyProtection="1" quotePrefix="1">
      <alignment horizontal="center" vertical="center"/>
      <protection/>
    </xf>
    <xf numFmtId="39" fontId="49" fillId="33" borderId="0" xfId="66" applyNumberFormat="1" applyFont="1" applyFill="1" applyAlignment="1">
      <alignment vertical="center"/>
      <protection/>
    </xf>
    <xf numFmtId="37" fontId="50" fillId="33" borderId="10" xfId="66" applyFont="1" applyFill="1" applyBorder="1" applyAlignment="1">
      <alignment horizontal="center" vertical="center" shrinkToFit="1"/>
      <protection/>
    </xf>
    <xf numFmtId="37" fontId="50" fillId="33" borderId="21" xfId="66" applyFont="1" applyFill="1" applyBorder="1" applyAlignment="1">
      <alignment horizontal="center" vertical="center" shrinkToFit="1"/>
      <protection/>
    </xf>
    <xf numFmtId="37" fontId="50" fillId="33" borderId="22" xfId="66" applyFont="1" applyFill="1" applyBorder="1" applyAlignment="1">
      <alignment horizontal="center" vertical="center" shrinkToFit="1"/>
      <protection/>
    </xf>
    <xf numFmtId="37" fontId="49" fillId="0" borderId="0" xfId="66" applyFont="1" applyFill="1" applyAlignment="1">
      <alignment vertical="center"/>
      <protection/>
    </xf>
    <xf numFmtId="37" fontId="49" fillId="0" borderId="0" xfId="66" applyFont="1" applyFill="1" applyBorder="1" applyAlignment="1">
      <alignment vertical="center"/>
      <protection/>
    </xf>
    <xf numFmtId="37" fontId="50" fillId="0" borderId="23" xfId="66" applyFont="1" applyFill="1" applyBorder="1" applyAlignment="1">
      <alignment horizontal="centerContinuous" vertical="center" shrinkToFit="1"/>
      <protection/>
    </xf>
    <xf numFmtId="37" fontId="50" fillId="0" borderId="21" xfId="66" applyFont="1" applyFill="1" applyBorder="1" applyAlignment="1">
      <alignment horizontal="centerContinuous" vertical="center" shrinkToFit="1"/>
      <protection/>
    </xf>
    <xf numFmtId="37" fontId="50" fillId="0" borderId="10" xfId="66" applyFont="1" applyFill="1" applyBorder="1" applyAlignment="1" applyProtection="1">
      <alignment horizontal="center" vertical="center" shrinkToFit="1"/>
      <protection/>
    </xf>
    <xf numFmtId="37" fontId="50" fillId="0" borderId="11" xfId="66" applyFont="1" applyFill="1" applyBorder="1" applyAlignment="1" applyProtection="1">
      <alignment horizontal="center" vertical="center" shrinkToFit="1"/>
      <protection/>
    </xf>
    <xf numFmtId="37" fontId="50" fillId="0" borderId="13" xfId="66" applyFont="1" applyFill="1" applyBorder="1" applyAlignment="1" applyProtection="1">
      <alignment horizontal="center" vertical="center" shrinkToFit="1"/>
      <protection/>
    </xf>
    <xf numFmtId="37" fontId="50" fillId="0" borderId="17" xfId="66" applyFont="1" applyFill="1" applyBorder="1" applyAlignment="1" applyProtection="1">
      <alignment horizontal="center" vertical="center" shrinkToFit="1"/>
      <protection/>
    </xf>
    <xf numFmtId="37" fontId="50" fillId="0" borderId="19" xfId="66" applyFont="1" applyFill="1" applyBorder="1" applyAlignment="1" applyProtection="1">
      <alignment horizontal="center" vertical="center" shrinkToFit="1"/>
      <protection/>
    </xf>
    <xf numFmtId="37" fontId="50" fillId="0" borderId="15" xfId="66" applyFont="1" applyFill="1" applyBorder="1" applyAlignment="1" applyProtection="1">
      <alignment horizontal="center" vertical="center" shrinkToFit="1"/>
      <protection/>
    </xf>
    <xf numFmtId="37" fontId="50" fillId="0" borderId="21" xfId="66" applyFont="1" applyFill="1" applyBorder="1" applyAlignment="1" applyProtection="1">
      <alignment horizontal="centerContinuous" vertical="center" shrinkToFit="1"/>
      <protection/>
    </xf>
    <xf numFmtId="37" fontId="50" fillId="0" borderId="21" xfId="66" applyFont="1" applyFill="1" applyBorder="1" applyAlignment="1" applyProtection="1" quotePrefix="1">
      <alignment horizontal="centerContinuous" vertical="center" shrinkToFit="1"/>
      <protection/>
    </xf>
    <xf numFmtId="37" fontId="50" fillId="0" borderId="12" xfId="66" applyFont="1" applyFill="1" applyBorder="1" applyAlignment="1" applyProtection="1">
      <alignment horizontal="right" vertical="center"/>
      <protection/>
    </xf>
    <xf numFmtId="37" fontId="51" fillId="0" borderId="0" xfId="66" applyFont="1" applyFill="1" applyBorder="1" applyAlignment="1" applyProtection="1">
      <alignment horizontal="right" vertical="center"/>
      <protection/>
    </xf>
    <xf numFmtId="176" fontId="51" fillId="0" borderId="0" xfId="66" applyNumberFormat="1" applyFont="1" applyFill="1" applyBorder="1" applyAlignment="1" applyProtection="1">
      <alignment horizontal="right" vertical="center"/>
      <protection/>
    </xf>
    <xf numFmtId="176" fontId="50" fillId="0" borderId="0" xfId="66" applyNumberFormat="1" applyFont="1" applyFill="1" applyBorder="1" applyAlignment="1" applyProtection="1">
      <alignment horizontal="right" vertical="center"/>
      <protection/>
    </xf>
    <xf numFmtId="37" fontId="50" fillId="0" borderId="12" xfId="66" applyFont="1" applyFill="1" applyBorder="1" applyAlignment="1">
      <alignment horizontal="centerContinuous"/>
      <protection/>
    </xf>
    <xf numFmtId="37" fontId="50" fillId="0" borderId="0" xfId="66" applyFont="1" applyFill="1" applyBorder="1" applyAlignment="1">
      <alignment vertical="top"/>
      <protection/>
    </xf>
    <xf numFmtId="37" fontId="50" fillId="0" borderId="0" xfId="66" applyFont="1" applyFill="1" applyBorder="1" applyAlignment="1">
      <alignment horizontal="centerContinuous" vertical="center"/>
      <protection/>
    </xf>
    <xf numFmtId="37" fontId="50" fillId="0" borderId="16" xfId="66" applyFont="1" applyFill="1" applyBorder="1" applyAlignment="1">
      <alignment vertical="center"/>
      <protection/>
    </xf>
    <xf numFmtId="37" fontId="50" fillId="0" borderId="23" xfId="66" applyFont="1" applyFill="1" applyBorder="1" applyAlignment="1">
      <alignment horizontal="centerContinuous" vertical="center"/>
      <protection/>
    </xf>
    <xf numFmtId="37" fontId="50" fillId="0" borderId="21" xfId="66" applyFont="1" applyFill="1" applyBorder="1" applyAlignment="1">
      <alignment horizontal="centerContinuous" vertical="center"/>
      <protection/>
    </xf>
    <xf numFmtId="37" fontId="50" fillId="0" borderId="10" xfId="66" applyFont="1" applyFill="1" applyBorder="1" applyAlignment="1" applyProtection="1">
      <alignment horizontal="center" vertical="center"/>
      <protection/>
    </xf>
    <xf numFmtId="37" fontId="50" fillId="0" borderId="11" xfId="66" applyFont="1" applyFill="1" applyBorder="1" applyAlignment="1" applyProtection="1">
      <alignment horizontal="center" vertical="center"/>
      <protection/>
    </xf>
    <xf numFmtId="37" fontId="50" fillId="0" borderId="13" xfId="66" applyFont="1" applyFill="1" applyBorder="1" applyAlignment="1" applyProtection="1">
      <alignment horizontal="center" vertical="center"/>
      <protection/>
    </xf>
    <xf numFmtId="37" fontId="50" fillId="0" borderId="17" xfId="66" applyFont="1" applyFill="1" applyBorder="1" applyAlignment="1" applyProtection="1">
      <alignment horizontal="center" vertical="center"/>
      <protection/>
    </xf>
    <xf numFmtId="37" fontId="50" fillId="0" borderId="19" xfId="66" applyFont="1" applyFill="1" applyBorder="1" applyAlignment="1" applyProtection="1">
      <alignment horizontal="center" vertical="center"/>
      <protection/>
    </xf>
    <xf numFmtId="37" fontId="50" fillId="0" borderId="15" xfId="66" applyFont="1" applyFill="1" applyBorder="1" applyAlignment="1" applyProtection="1">
      <alignment horizontal="center" vertical="center"/>
      <protection/>
    </xf>
    <xf numFmtId="176" fontId="52" fillId="33" borderId="0" xfId="0" applyNumberFormat="1" applyFont="1" applyFill="1" applyAlignment="1">
      <alignment vertical="center"/>
    </xf>
    <xf numFmtId="37" fontId="50" fillId="0" borderId="19" xfId="65" applyFont="1" applyFill="1" applyBorder="1" applyAlignment="1" applyProtection="1">
      <alignment horizontal="center" vertical="center" shrinkToFit="1"/>
      <protection/>
    </xf>
    <xf numFmtId="37" fontId="50" fillId="0" borderId="25" xfId="65" applyFont="1" applyFill="1" applyBorder="1" applyAlignment="1" applyProtection="1">
      <alignment horizontal="center" vertical="center" shrinkToFit="1"/>
      <protection/>
    </xf>
    <xf numFmtId="37" fontId="50" fillId="33" borderId="12" xfId="66" applyFont="1" applyFill="1" applyBorder="1" applyAlignment="1">
      <alignment horizontal="center" vertical="center" shrinkToFit="1"/>
      <protection/>
    </xf>
    <xf numFmtId="37" fontId="49" fillId="33" borderId="46" xfId="65" applyFont="1" applyFill="1" applyBorder="1" applyAlignment="1">
      <alignment vertical="center"/>
      <protection/>
    </xf>
    <xf numFmtId="37" fontId="50" fillId="33" borderId="0" xfId="66" applyFont="1" applyFill="1" applyBorder="1" applyAlignment="1">
      <alignment horizontal="center" vertical="center" shrinkToFit="1"/>
      <protection/>
    </xf>
    <xf numFmtId="37" fontId="50" fillId="33" borderId="16" xfId="66" applyFont="1" applyFill="1" applyBorder="1" applyAlignment="1">
      <alignment vertical="center" shrinkToFit="1"/>
      <protection/>
    </xf>
    <xf numFmtId="37" fontId="50" fillId="33" borderId="51" xfId="65" applyFont="1" applyFill="1" applyBorder="1" applyAlignment="1">
      <alignment vertical="center"/>
      <protection/>
    </xf>
    <xf numFmtId="37" fontId="50" fillId="33" borderId="52" xfId="65" applyFont="1" applyFill="1" applyBorder="1" applyAlignment="1">
      <alignment vertical="center"/>
      <protection/>
    </xf>
    <xf numFmtId="37" fontId="50" fillId="33" borderId="46" xfId="65" applyFont="1" applyFill="1" applyBorder="1" applyAlignment="1">
      <alignment vertical="center"/>
      <protection/>
    </xf>
    <xf numFmtId="0" fontId="50" fillId="33" borderId="52" xfId="0" applyFont="1" applyFill="1" applyBorder="1" applyAlignment="1">
      <alignment vertical="center" wrapText="1"/>
    </xf>
    <xf numFmtId="0" fontId="50" fillId="33" borderId="53" xfId="0" applyFont="1" applyFill="1" applyBorder="1" applyAlignment="1">
      <alignment vertical="center" wrapText="1"/>
    </xf>
    <xf numFmtId="0" fontId="50" fillId="33" borderId="46" xfId="0" applyFont="1" applyFill="1" applyBorder="1" applyAlignment="1">
      <alignment vertical="center" wrapText="1"/>
    </xf>
    <xf numFmtId="37" fontId="50" fillId="33" borderId="51" xfId="66" applyFont="1" applyFill="1" applyBorder="1" applyAlignment="1" applyProtection="1">
      <alignment horizontal="left" vertical="center"/>
      <protection/>
    </xf>
    <xf numFmtId="37" fontId="50" fillId="33" borderId="54" xfId="66" applyFont="1" applyFill="1" applyBorder="1" applyAlignment="1" applyProtection="1">
      <alignment horizontal="left" vertical="center"/>
      <protection/>
    </xf>
    <xf numFmtId="37" fontId="50" fillId="33" borderId="52" xfId="66" applyFont="1" applyFill="1" applyBorder="1" applyAlignment="1" applyProtection="1">
      <alignment horizontal="center" vertical="center"/>
      <protection/>
    </xf>
    <xf numFmtId="37" fontId="50" fillId="33" borderId="46" xfId="66" applyFont="1" applyFill="1" applyBorder="1" applyAlignment="1" applyProtection="1">
      <alignment horizontal="center" vertical="center"/>
      <protection/>
    </xf>
    <xf numFmtId="37" fontId="50" fillId="33" borderId="55" xfId="65" applyFont="1" applyFill="1" applyBorder="1" applyAlignment="1">
      <alignment horizontal="center"/>
      <protection/>
    </xf>
    <xf numFmtId="37" fontId="50" fillId="33" borderId="56" xfId="65" applyFont="1" applyFill="1" applyBorder="1" applyAlignment="1">
      <alignment horizontal="centerContinuous"/>
      <protection/>
    </xf>
    <xf numFmtId="37" fontId="50" fillId="33" borderId="57" xfId="65" applyFont="1" applyFill="1" applyBorder="1" applyAlignment="1">
      <alignment horizontal="centerContinuous"/>
      <protection/>
    </xf>
    <xf numFmtId="37" fontId="50" fillId="33" borderId="55" xfId="65" applyFont="1" applyFill="1" applyBorder="1" applyAlignment="1">
      <alignment horizontal="centerContinuous"/>
      <protection/>
    </xf>
    <xf numFmtId="37" fontId="50" fillId="33" borderId="56" xfId="66" applyFont="1" applyFill="1" applyBorder="1" applyAlignment="1">
      <alignment horizontal="center" shrinkToFit="1"/>
      <protection/>
    </xf>
    <xf numFmtId="37" fontId="50" fillId="33" borderId="55" xfId="66" applyFont="1" applyFill="1" applyBorder="1" applyAlignment="1">
      <alignment horizontal="center"/>
      <protection/>
    </xf>
    <xf numFmtId="37" fontId="50" fillId="33" borderId="33" xfId="66" applyFont="1" applyFill="1" applyBorder="1" applyAlignment="1">
      <alignment horizontal="center"/>
      <protection/>
    </xf>
    <xf numFmtId="37" fontId="50" fillId="33" borderId="56" xfId="66" applyFont="1" applyFill="1" applyBorder="1" applyAlignment="1" applyProtection="1">
      <alignment horizontal="centerContinuous"/>
      <protection/>
    </xf>
    <xf numFmtId="37" fontId="50" fillId="33" borderId="57" xfId="66" applyFont="1" applyFill="1" applyBorder="1" applyAlignment="1" applyProtection="1">
      <alignment horizontal="centerContinuous"/>
      <protection/>
    </xf>
    <xf numFmtId="0" fontId="50" fillId="33" borderId="58" xfId="0" applyFont="1" applyFill="1" applyBorder="1" applyAlignment="1">
      <alignment vertical="center" wrapText="1"/>
    </xf>
    <xf numFmtId="37" fontId="50" fillId="33" borderId="13" xfId="67" applyFont="1" applyFill="1" applyBorder="1" applyAlignment="1" applyProtection="1">
      <alignment horizontal="center" vertical="center" shrinkToFit="1"/>
      <protection/>
    </xf>
    <xf numFmtId="37" fontId="50" fillId="33" borderId="15" xfId="67" applyFont="1" applyFill="1" applyBorder="1" applyAlignment="1" applyProtection="1">
      <alignment horizontal="center" vertical="center" shrinkToFit="1"/>
      <protection/>
    </xf>
    <xf numFmtId="37" fontId="50" fillId="33" borderId="59" xfId="66" applyFont="1" applyFill="1" applyBorder="1" applyAlignment="1">
      <alignment horizontal="center" vertical="center" shrinkToFit="1"/>
      <protection/>
    </xf>
    <xf numFmtId="37" fontId="50" fillId="33" borderId="60" xfId="66" applyFont="1" applyFill="1" applyBorder="1" applyAlignment="1">
      <alignment horizontal="center" vertical="center" shrinkToFit="1"/>
      <protection/>
    </xf>
    <xf numFmtId="37" fontId="50" fillId="33" borderId="61" xfId="66" applyFont="1" applyFill="1" applyBorder="1" applyAlignment="1">
      <alignment vertical="center" shrinkToFit="1"/>
      <protection/>
    </xf>
    <xf numFmtId="37" fontId="50" fillId="33" borderId="62" xfId="66" applyFont="1" applyFill="1" applyBorder="1" applyAlignment="1">
      <alignment horizontal="center" vertical="center" shrinkToFit="1"/>
      <protection/>
    </xf>
    <xf numFmtId="37" fontId="50" fillId="33" borderId="11" xfId="66" applyFont="1" applyFill="1" applyBorder="1" applyAlignment="1">
      <alignment horizontal="center" shrinkToFit="1"/>
      <protection/>
    </xf>
    <xf numFmtId="0" fontId="50" fillId="33" borderId="25" xfId="0" applyFont="1" applyFill="1" applyBorder="1" applyAlignment="1">
      <alignment horizontal="center" vertical="top" shrinkToFit="1"/>
    </xf>
    <xf numFmtId="0" fontId="50" fillId="33" borderId="25" xfId="0" applyFont="1" applyFill="1" applyBorder="1" applyAlignment="1">
      <alignment horizontal="centerContinuous" vertical="center" shrinkToFit="1"/>
    </xf>
    <xf numFmtId="0" fontId="50" fillId="33" borderId="19" xfId="0" applyFont="1" applyFill="1" applyBorder="1" applyAlignment="1">
      <alignment vertical="center" wrapText="1"/>
    </xf>
    <xf numFmtId="37" fontId="50" fillId="33" borderId="59" xfId="66" applyFont="1" applyFill="1" applyBorder="1" applyAlignment="1">
      <alignment horizontal="center" shrinkToFit="1"/>
      <protection/>
    </xf>
    <xf numFmtId="0" fontId="50" fillId="33" borderId="60" xfId="0" applyFont="1" applyFill="1" applyBorder="1" applyAlignment="1">
      <alignment horizontal="center" vertical="top" shrinkToFit="1"/>
    </xf>
    <xf numFmtId="0" fontId="50" fillId="33" borderId="60" xfId="0" applyFont="1" applyFill="1" applyBorder="1" applyAlignment="1">
      <alignment horizontal="centerContinuous" vertical="center" shrinkToFit="1"/>
    </xf>
    <xf numFmtId="0" fontId="50" fillId="33" borderId="63" xfId="0" applyFont="1" applyFill="1" applyBorder="1" applyAlignment="1">
      <alignment vertical="center" wrapText="1"/>
    </xf>
    <xf numFmtId="38" fontId="50" fillId="0" borderId="10" xfId="49" applyFont="1" applyFill="1" applyBorder="1" applyAlignment="1">
      <alignment vertical="center" shrinkToFit="1"/>
    </xf>
    <xf numFmtId="38" fontId="50" fillId="0" borderId="14" xfId="49" applyFont="1" applyFill="1" applyBorder="1" applyAlignment="1" applyProtection="1">
      <alignment horizontal="center" vertical="center" shrinkToFit="1"/>
      <protection/>
    </xf>
    <xf numFmtId="38" fontId="50" fillId="0" borderId="17" xfId="49" applyFont="1" applyFill="1" applyBorder="1" applyAlignment="1">
      <alignment vertical="center" shrinkToFit="1"/>
    </xf>
    <xf numFmtId="38" fontId="50" fillId="0" borderId="22" xfId="49" applyFont="1" applyFill="1" applyBorder="1" applyAlignment="1">
      <alignment horizontal="center" vertical="center" shrinkToFit="1"/>
    </xf>
    <xf numFmtId="37" fontId="50" fillId="0" borderId="14" xfId="65" applyFont="1" applyFill="1" applyBorder="1" applyAlignment="1">
      <alignment vertical="center" shrinkToFit="1"/>
      <protection/>
    </xf>
    <xf numFmtId="37" fontId="50" fillId="0" borderId="17" xfId="65" applyFont="1" applyFill="1" applyBorder="1" applyAlignment="1">
      <alignment vertical="center" shrinkToFit="1"/>
      <protection/>
    </xf>
    <xf numFmtId="37" fontId="50" fillId="0" borderId="10" xfId="65" applyFont="1" applyFill="1" applyBorder="1" applyAlignment="1">
      <alignment vertical="center"/>
      <protection/>
    </xf>
    <xf numFmtId="37" fontId="51" fillId="0" borderId="14" xfId="65" applyFont="1" applyFill="1" applyBorder="1" applyAlignment="1" applyProtection="1">
      <alignment horizontal="center" vertical="center"/>
      <protection/>
    </xf>
    <xf numFmtId="37" fontId="51" fillId="0" borderId="14" xfId="65" applyFont="1" applyFill="1" applyBorder="1" applyAlignment="1" quotePrefix="1">
      <alignment horizontal="center" vertical="center"/>
      <protection/>
    </xf>
    <xf numFmtId="37" fontId="50" fillId="0" borderId="14" xfId="65" applyFont="1" applyFill="1" applyBorder="1" applyAlignment="1" applyProtection="1">
      <alignment horizontal="center" vertical="center"/>
      <protection/>
    </xf>
    <xf numFmtId="37" fontId="50" fillId="0" borderId="17" xfId="65" applyFont="1" applyFill="1" applyBorder="1" applyAlignment="1" applyProtection="1">
      <alignment horizontal="center" vertical="center"/>
      <protection/>
    </xf>
    <xf numFmtId="37" fontId="50" fillId="0" borderId="64" xfId="65" applyFont="1" applyFill="1" applyBorder="1" applyAlignment="1" applyProtection="1">
      <alignment horizontal="center" vertical="center" shrinkToFit="1"/>
      <protection/>
    </xf>
    <xf numFmtId="37" fontId="50" fillId="33" borderId="65" xfId="65" applyFont="1" applyFill="1" applyBorder="1" applyAlignment="1" applyProtection="1">
      <alignment horizontal="right" vertical="center"/>
      <protection/>
    </xf>
    <xf numFmtId="176" fontId="51" fillId="33" borderId="66" xfId="65" applyNumberFormat="1" applyFont="1" applyFill="1" applyBorder="1" applyAlignment="1" applyProtection="1">
      <alignment horizontal="right" vertical="center"/>
      <protection/>
    </xf>
    <xf numFmtId="176" fontId="50" fillId="33" borderId="66" xfId="65" applyNumberFormat="1" applyFont="1" applyFill="1" applyBorder="1" applyAlignment="1" applyProtection="1">
      <alignment horizontal="right" vertical="center"/>
      <protection/>
    </xf>
    <xf numFmtId="3" fontId="50" fillId="33" borderId="66" xfId="43" applyNumberFormat="1" applyFont="1" applyFill="1" applyBorder="1" applyAlignment="1" applyProtection="1">
      <alignment horizontal="right" vertical="center"/>
      <protection/>
    </xf>
    <xf numFmtId="176" fontId="50" fillId="33" borderId="67" xfId="65" applyNumberFormat="1" applyFont="1" applyFill="1" applyBorder="1" applyAlignment="1" applyProtection="1">
      <alignment horizontal="right" vertical="center"/>
      <protection/>
    </xf>
    <xf numFmtId="176" fontId="50" fillId="33" borderId="46" xfId="65" applyNumberFormat="1" applyFont="1" applyFill="1" applyBorder="1" applyAlignment="1" applyProtection="1">
      <alignment horizontal="right" vertical="center"/>
      <protection/>
    </xf>
    <xf numFmtId="37" fontId="50" fillId="33" borderId="68" xfId="65" applyFont="1" applyFill="1" applyBorder="1" applyAlignment="1" applyProtection="1">
      <alignment horizontal="center" vertical="center" shrinkToFit="1"/>
      <protection/>
    </xf>
    <xf numFmtId="37" fontId="50" fillId="33" borderId="69" xfId="65" applyFont="1" applyFill="1" applyBorder="1" applyAlignment="1" applyProtection="1">
      <alignment horizontal="centerContinuous" vertical="center" shrinkToFit="1"/>
      <protection/>
    </xf>
    <xf numFmtId="37" fontId="50" fillId="33" borderId="70" xfId="65" applyFont="1" applyFill="1" applyBorder="1" applyAlignment="1" applyProtection="1">
      <alignment horizontal="centerContinuous" vertical="center" shrinkToFit="1"/>
      <protection/>
    </xf>
    <xf numFmtId="37" fontId="50" fillId="33" borderId="10" xfId="66" applyFont="1" applyFill="1" applyBorder="1" applyAlignment="1" applyProtection="1">
      <alignment horizontal="center" vertical="center" shrinkToFit="1"/>
      <protection/>
    </xf>
    <xf numFmtId="183" fontId="50" fillId="33" borderId="21" xfId="66" applyNumberFormat="1" applyFont="1" applyFill="1" applyBorder="1" applyAlignment="1" applyProtection="1">
      <alignment horizontal="centerContinuous" vertical="center" shrinkToFit="1"/>
      <protection/>
    </xf>
    <xf numFmtId="183" fontId="50" fillId="33" borderId="59" xfId="66" applyNumberFormat="1" applyFont="1" applyFill="1" applyBorder="1" applyAlignment="1">
      <alignment horizontal="centerContinuous" vertical="center" shrinkToFit="1"/>
      <protection/>
    </xf>
    <xf numFmtId="183" fontId="50" fillId="33" borderId="60" xfId="66" applyNumberFormat="1" applyFont="1" applyFill="1" applyBorder="1" applyAlignment="1" applyProtection="1">
      <alignment horizontal="center" vertical="center" shrinkToFit="1"/>
      <protection/>
    </xf>
    <xf numFmtId="183" fontId="50" fillId="33" borderId="61" xfId="66" applyNumberFormat="1" applyFont="1" applyFill="1" applyBorder="1" applyAlignment="1" applyProtection="1">
      <alignment horizontal="center" vertical="center" shrinkToFit="1"/>
      <protection/>
    </xf>
    <xf numFmtId="183" fontId="50" fillId="33" borderId="71" xfId="66" applyNumberFormat="1" applyFont="1" applyFill="1" applyBorder="1" applyAlignment="1" applyProtection="1">
      <alignment horizontal="center" vertical="center" shrinkToFit="1"/>
      <protection/>
    </xf>
    <xf numFmtId="183" fontId="50" fillId="33" borderId="13" xfId="66" applyNumberFormat="1" applyFont="1" applyFill="1" applyBorder="1" applyAlignment="1">
      <alignment horizontal="centerContinuous"/>
      <protection/>
    </xf>
    <xf numFmtId="183" fontId="50" fillId="33" borderId="12" xfId="66" applyNumberFormat="1" applyFont="1" applyFill="1" applyBorder="1" applyAlignment="1">
      <alignment horizontal="centerContinuous"/>
      <protection/>
    </xf>
    <xf numFmtId="183" fontId="50" fillId="33" borderId="10" xfId="66" applyNumberFormat="1" applyFont="1" applyFill="1" applyBorder="1" applyAlignment="1">
      <alignment horizontal="centerContinuous"/>
      <protection/>
    </xf>
    <xf numFmtId="39" fontId="50" fillId="33" borderId="0" xfId="66" applyNumberFormat="1" applyFont="1" applyFill="1" applyBorder="1" applyAlignment="1" applyProtection="1" quotePrefix="1">
      <alignment horizontal="right" vertical="center"/>
      <protection/>
    </xf>
    <xf numFmtId="37" fontId="50" fillId="0" borderId="11" xfId="65" applyFont="1" applyFill="1" applyBorder="1" applyAlignment="1" applyProtection="1">
      <alignment horizontal="center" vertical="center" shrinkToFit="1"/>
      <protection/>
    </xf>
    <xf numFmtId="0" fontId="55" fillId="0" borderId="19" xfId="0" applyFont="1" applyFill="1" applyBorder="1" applyAlignment="1">
      <alignment vertical="center" shrinkToFit="1"/>
    </xf>
    <xf numFmtId="37" fontId="50" fillId="0" borderId="19" xfId="65" applyFont="1" applyFill="1" applyBorder="1" applyAlignment="1" applyProtection="1">
      <alignment horizontal="center" vertical="center" shrinkToFit="1"/>
      <protection/>
    </xf>
    <xf numFmtId="37" fontId="50" fillId="0" borderId="23" xfId="65" applyFont="1" applyFill="1" applyBorder="1" applyAlignment="1">
      <alignment horizontal="center" vertical="center" shrinkToFit="1"/>
      <protection/>
    </xf>
    <xf numFmtId="37" fontId="50" fillId="0" borderId="21" xfId="65" applyFont="1" applyFill="1" applyBorder="1" applyAlignment="1" quotePrefix="1">
      <alignment horizontal="center" vertical="center" shrinkToFit="1"/>
      <protection/>
    </xf>
    <xf numFmtId="37" fontId="50" fillId="0" borderId="22" xfId="65" applyFont="1" applyFill="1" applyBorder="1" applyAlignment="1" quotePrefix="1">
      <alignment horizontal="center" vertical="center" shrinkToFit="1"/>
      <protection/>
    </xf>
    <xf numFmtId="37" fontId="50" fillId="0" borderId="23" xfId="65" applyFont="1" applyFill="1" applyBorder="1" applyAlignment="1" applyProtection="1">
      <alignment horizontal="center" vertical="center" shrinkToFit="1"/>
      <protection/>
    </xf>
    <xf numFmtId="37" fontId="50" fillId="0" borderId="22" xfId="65" applyFont="1" applyFill="1" applyBorder="1" applyAlignment="1" applyProtection="1">
      <alignment horizontal="center" vertical="center" shrinkToFit="1"/>
      <protection/>
    </xf>
    <xf numFmtId="37" fontId="50" fillId="0" borderId="21" xfId="65" applyFont="1" applyFill="1" applyBorder="1" applyAlignment="1" applyProtection="1">
      <alignment horizontal="center" vertical="center" shrinkToFit="1"/>
      <protection/>
    </xf>
    <xf numFmtId="37" fontId="50" fillId="0" borderId="25" xfId="65" applyFont="1" applyFill="1" applyBorder="1" applyAlignment="1" applyProtection="1">
      <alignment horizontal="center" vertical="center" shrinkToFit="1"/>
      <protection/>
    </xf>
    <xf numFmtId="37" fontId="50" fillId="0" borderId="13" xfId="65" applyFont="1" applyFill="1" applyBorder="1" applyAlignment="1" applyProtection="1">
      <alignment horizontal="center" vertical="center" shrinkToFit="1"/>
      <protection/>
    </xf>
    <xf numFmtId="37" fontId="50" fillId="0" borderId="12" xfId="65" applyFont="1" applyFill="1" applyBorder="1" applyAlignment="1" applyProtection="1">
      <alignment horizontal="center" vertical="center" shrinkToFit="1"/>
      <protection/>
    </xf>
    <xf numFmtId="37" fontId="50" fillId="0" borderId="10" xfId="65" applyFont="1" applyFill="1" applyBorder="1" applyAlignment="1" applyProtection="1">
      <alignment horizontal="center" vertical="center" shrinkToFit="1"/>
      <protection/>
    </xf>
    <xf numFmtId="0" fontId="50" fillId="0" borderId="17" xfId="0" applyFont="1" applyFill="1" applyBorder="1" applyAlignment="1">
      <alignment horizontal="center" vertical="center" shrinkToFit="1"/>
    </xf>
    <xf numFmtId="37" fontId="50" fillId="33" borderId="72" xfId="65" applyFont="1" applyFill="1" applyBorder="1" applyAlignment="1">
      <alignment horizontal="center" vertical="center" shrinkToFit="1"/>
      <protection/>
    </xf>
    <xf numFmtId="37" fontId="50" fillId="33" borderId="57" xfId="65" applyFont="1" applyFill="1" applyBorder="1" applyAlignment="1">
      <alignment horizontal="center" vertical="center" shrinkToFit="1"/>
      <protection/>
    </xf>
    <xf numFmtId="37" fontId="50" fillId="33" borderId="73" xfId="65" applyFont="1" applyFill="1" applyBorder="1" applyAlignment="1">
      <alignment horizontal="center" vertical="center" shrinkToFit="1"/>
      <protection/>
    </xf>
    <xf numFmtId="37" fontId="50" fillId="33" borderId="23" xfId="67" applyFont="1" applyFill="1" applyBorder="1" applyAlignment="1" applyProtection="1">
      <alignment horizontal="center" vertical="center" shrinkToFit="1"/>
      <protection/>
    </xf>
    <xf numFmtId="37" fontId="50" fillId="33" borderId="21" xfId="67" applyFont="1" applyFill="1" applyBorder="1" applyAlignment="1" applyProtection="1">
      <alignment horizontal="center" vertical="center" shrinkToFit="1"/>
      <protection/>
    </xf>
    <xf numFmtId="37" fontId="50" fillId="33" borderId="13" xfId="66" applyFont="1" applyFill="1" applyBorder="1" applyAlignment="1" applyProtection="1" quotePrefix="1">
      <alignment horizontal="center" vertical="center" shrinkToFit="1"/>
      <protection/>
    </xf>
    <xf numFmtId="37" fontId="50" fillId="33" borderId="12" xfId="66" applyFont="1" applyFill="1" applyBorder="1" applyAlignment="1" applyProtection="1" quotePrefix="1">
      <alignment horizontal="center" vertical="center" shrinkToFit="1"/>
      <protection/>
    </xf>
    <xf numFmtId="37" fontId="50" fillId="33" borderId="10" xfId="66" applyFont="1" applyFill="1" applyBorder="1" applyAlignment="1" applyProtection="1" quotePrefix="1">
      <alignment horizontal="center" vertical="center" shrinkToFit="1"/>
      <protection/>
    </xf>
    <xf numFmtId="37" fontId="50" fillId="33" borderId="15" xfId="66" applyFont="1" applyFill="1" applyBorder="1" applyAlignment="1" applyProtection="1" quotePrefix="1">
      <alignment horizontal="center" vertical="center" shrinkToFit="1"/>
      <protection/>
    </xf>
    <xf numFmtId="37" fontId="50" fillId="33" borderId="16" xfId="66" applyFont="1" applyFill="1" applyBorder="1" applyAlignment="1" applyProtection="1" quotePrefix="1">
      <alignment horizontal="center" vertical="center" shrinkToFit="1"/>
      <protection/>
    </xf>
    <xf numFmtId="37" fontId="50" fillId="33" borderId="17" xfId="66" applyFont="1" applyFill="1" applyBorder="1" applyAlignment="1" applyProtection="1" quotePrefix="1">
      <alignment horizontal="center" vertical="center" shrinkToFit="1"/>
      <protection/>
    </xf>
    <xf numFmtId="37" fontId="50" fillId="33" borderId="74" xfId="65" applyFont="1" applyFill="1" applyBorder="1" applyAlignment="1" applyProtection="1">
      <alignment horizontal="center" vertical="center" shrinkToFit="1"/>
      <protection/>
    </xf>
    <xf numFmtId="37" fontId="50" fillId="33" borderId="37" xfId="65" applyFont="1" applyFill="1" applyBorder="1" applyAlignment="1" applyProtection="1">
      <alignment horizontal="center" vertical="center" shrinkToFit="1"/>
      <protection/>
    </xf>
    <xf numFmtId="37" fontId="50" fillId="33" borderId="23" xfId="65" applyFont="1" applyFill="1" applyBorder="1" applyAlignment="1" applyProtection="1">
      <alignment horizontal="center" vertical="center" shrinkToFit="1"/>
      <protection/>
    </xf>
    <xf numFmtId="37" fontId="50" fillId="33" borderId="21" xfId="65" applyFont="1" applyFill="1" applyBorder="1" applyAlignment="1" applyProtection="1">
      <alignment horizontal="center" vertical="center" shrinkToFit="1"/>
      <protection/>
    </xf>
    <xf numFmtId="37" fontId="50" fillId="33" borderId="70" xfId="65" applyFont="1" applyFill="1" applyBorder="1" applyAlignment="1" applyProtection="1">
      <alignment horizontal="center" vertical="center" shrinkToFit="1"/>
      <protection/>
    </xf>
    <xf numFmtId="37" fontId="50" fillId="33" borderId="11" xfId="67" applyFont="1" applyFill="1" applyBorder="1" applyAlignment="1" applyProtection="1">
      <alignment horizontal="center" vertical="center" shrinkToFit="1"/>
      <protection/>
    </xf>
    <xf numFmtId="0" fontId="50" fillId="33" borderId="19" xfId="0" applyFont="1" applyFill="1" applyBorder="1" applyAlignment="1">
      <alignment vertical="center" shrinkToFit="1"/>
    </xf>
    <xf numFmtId="37" fontId="50" fillId="33" borderId="19" xfId="67" applyFont="1" applyFill="1" applyBorder="1" applyAlignment="1" applyProtection="1">
      <alignment horizontal="center" vertical="center" shrinkToFit="1"/>
      <protection/>
    </xf>
    <xf numFmtId="37" fontId="50" fillId="33" borderId="75" xfId="66" applyFont="1" applyFill="1" applyBorder="1" applyAlignment="1">
      <alignment horizontal="center" vertical="center" shrinkToFit="1"/>
      <protection/>
    </xf>
    <xf numFmtId="37" fontId="50" fillId="33" borderId="12" xfId="66" applyFont="1" applyFill="1" applyBorder="1" applyAlignment="1">
      <alignment horizontal="center" vertical="center" shrinkToFit="1"/>
      <protection/>
    </xf>
    <xf numFmtId="37" fontId="50" fillId="33" borderId="76" xfId="66" applyFont="1" applyFill="1" applyBorder="1" applyAlignment="1">
      <alignment horizontal="center"/>
      <protection/>
    </xf>
    <xf numFmtId="37" fontId="50" fillId="33" borderId="57" xfId="66" applyFont="1" applyFill="1" applyBorder="1" applyAlignment="1">
      <alignment horizontal="center"/>
      <protection/>
    </xf>
    <xf numFmtId="0" fontId="50" fillId="33" borderId="3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37" fontId="50" fillId="33" borderId="23" xfId="66" applyFont="1" applyFill="1" applyBorder="1" applyAlignment="1">
      <alignment horizontal="center" vertical="center" shrinkToFit="1"/>
      <protection/>
    </xf>
    <xf numFmtId="37" fontId="50" fillId="33" borderId="21" xfId="66" applyFont="1" applyFill="1" applyBorder="1" applyAlignment="1">
      <alignment horizontal="center" vertical="center" shrinkToFit="1"/>
      <protection/>
    </xf>
    <xf numFmtId="37" fontId="50" fillId="33" borderId="12" xfId="66" applyFont="1" applyFill="1" applyBorder="1" applyAlignment="1">
      <alignment horizontal="center"/>
      <protection/>
    </xf>
    <xf numFmtId="37" fontId="50" fillId="33" borderId="77" xfId="66" applyFont="1" applyFill="1" applyBorder="1" applyAlignment="1">
      <alignment horizontal="center" vertical="center" shrinkToFit="1"/>
      <protection/>
    </xf>
    <xf numFmtId="37" fontId="50" fillId="33" borderId="78" xfId="66" applyFont="1" applyFill="1" applyBorder="1" applyAlignment="1">
      <alignment horizontal="center" vertical="center" shrinkToFit="1"/>
      <protection/>
    </xf>
    <xf numFmtId="37" fontId="50" fillId="0" borderId="21" xfId="66" applyFont="1" applyFill="1" applyBorder="1" applyAlignment="1">
      <alignment horizontal="center" vertical="center" shrinkToFit="1"/>
      <protection/>
    </xf>
    <xf numFmtId="37" fontId="50" fillId="0" borderId="22" xfId="66" applyFont="1" applyFill="1" applyBorder="1" applyAlignment="1">
      <alignment horizontal="center" vertical="center" shrinkToFit="1"/>
      <protection/>
    </xf>
    <xf numFmtId="37" fontId="49" fillId="33" borderId="16" xfId="66" applyFont="1" applyFill="1" applyBorder="1" applyAlignment="1">
      <alignment horizontal="center" vertical="center"/>
      <protection/>
    </xf>
    <xf numFmtId="37" fontId="50" fillId="33" borderId="23" xfId="66" applyFont="1" applyFill="1" applyBorder="1" applyAlignment="1">
      <alignment horizontal="center" vertical="center"/>
      <protection/>
    </xf>
    <xf numFmtId="37" fontId="50" fillId="33" borderId="21" xfId="66" applyFont="1" applyFill="1" applyBorder="1" applyAlignment="1">
      <alignment horizontal="center" vertical="center"/>
      <protection/>
    </xf>
    <xf numFmtId="37" fontId="50" fillId="33" borderId="79" xfId="66" applyFont="1" applyFill="1" applyBorder="1" applyAlignment="1">
      <alignment horizontal="center" vertical="center" shrinkToFit="1"/>
      <protection/>
    </xf>
    <xf numFmtId="37" fontId="50" fillId="33" borderId="80" xfId="66" applyFont="1" applyFill="1" applyBorder="1" applyAlignment="1">
      <alignment horizontal="center" vertical="center" shrinkToFit="1"/>
      <protection/>
    </xf>
    <xf numFmtId="37" fontId="50" fillId="0" borderId="21" xfId="66" applyFont="1" applyFill="1" applyBorder="1" applyAlignment="1">
      <alignment horizontal="center" vertical="center"/>
      <protection/>
    </xf>
    <xf numFmtId="37" fontId="50" fillId="0" borderId="22" xfId="66" applyFont="1" applyFill="1" applyBorder="1" applyAlignment="1">
      <alignment horizontal="center" vertical="center"/>
      <protection/>
    </xf>
    <xf numFmtId="37" fontId="50" fillId="33" borderId="10" xfId="65" applyFont="1" applyFill="1" applyBorder="1" applyAlignment="1" applyProtection="1">
      <alignment horizontal="center" vertical="center" shrinkToFit="1"/>
      <protection/>
    </xf>
    <xf numFmtId="37" fontId="50" fillId="33" borderId="17" xfId="65" applyFont="1" applyFill="1" applyBorder="1" applyAlignment="1" applyProtection="1">
      <alignment horizontal="center" vertical="center" shrinkToFit="1"/>
      <protection/>
    </xf>
    <xf numFmtId="176" fontId="50" fillId="33" borderId="16" xfId="65" applyNumberFormat="1" applyFont="1" applyFill="1" applyBorder="1" applyAlignment="1" applyProtection="1">
      <alignment horizontal="right" vertical="center"/>
      <protection/>
    </xf>
    <xf numFmtId="37" fontId="50" fillId="33" borderId="17" xfId="66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01_1" xfId="64"/>
    <cellStyle name="標準_001_1_1" xfId="65"/>
    <cellStyle name="標準_001_2" xfId="66"/>
    <cellStyle name="標準_Nen_L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4"/>
  <sheetViews>
    <sheetView showGridLines="0" tabSelected="1" zoomScaleSheetLayoutView="90" zoomScalePageLayoutView="0" workbookViewId="0" topLeftCell="A1">
      <selection activeCell="A1" sqref="A1"/>
    </sheetView>
  </sheetViews>
  <sheetFormatPr defaultColWidth="14" defaultRowHeight="15"/>
  <cols>
    <col min="1" max="1" width="8.59765625" style="6" customWidth="1"/>
    <col min="2" max="2" width="8.59765625" style="2" customWidth="1"/>
    <col min="3" max="3" width="7.59765625" style="6" customWidth="1"/>
    <col min="4" max="4" width="9.3984375" style="6" customWidth="1"/>
    <col min="5" max="8" width="7.59765625" style="6" customWidth="1"/>
    <col min="9" max="9" width="9.59765625" style="6" customWidth="1"/>
    <col min="10" max="21" width="7.59765625" style="6" customWidth="1"/>
    <col min="22" max="22" width="8.59765625" style="6" customWidth="1"/>
    <col min="23" max="16384" width="14" style="6" customWidth="1"/>
  </cols>
  <sheetData>
    <row r="1" spans="1:5" ht="19.5" customHeight="1">
      <c r="A1" s="1" t="s">
        <v>0</v>
      </c>
      <c r="C1" s="3"/>
      <c r="D1" s="4"/>
      <c r="E1" s="5"/>
    </row>
    <row r="2" spans="1:22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3" ht="18" customHeight="1">
      <c r="A3" s="9"/>
      <c r="B3" s="395"/>
      <c r="C3" s="10"/>
      <c r="D3" s="78"/>
      <c r="E3" s="11"/>
      <c r="F3" s="9"/>
      <c r="G3" s="10"/>
      <c r="H3" s="78"/>
      <c r="I3" s="11"/>
      <c r="J3" s="9"/>
      <c r="K3" s="9"/>
      <c r="L3" s="10"/>
      <c r="M3" s="434" t="s">
        <v>1</v>
      </c>
      <c r="N3" s="434"/>
      <c r="O3" s="434"/>
      <c r="P3" s="433"/>
      <c r="Q3" s="426" t="s">
        <v>2</v>
      </c>
      <c r="R3" s="426" t="s">
        <v>3</v>
      </c>
      <c r="S3" s="436" t="s">
        <v>4</v>
      </c>
      <c r="T3" s="437"/>
      <c r="U3" s="438"/>
      <c r="V3" s="12"/>
      <c r="W3" s="7"/>
    </row>
    <row r="4" spans="1:23" ht="18" customHeight="1">
      <c r="A4" s="13" t="s">
        <v>5</v>
      </c>
      <c r="B4" s="396" t="s">
        <v>6</v>
      </c>
      <c r="C4" s="356" t="s">
        <v>7</v>
      </c>
      <c r="D4" s="14" t="s">
        <v>8</v>
      </c>
      <c r="E4" s="15"/>
      <c r="F4" s="16"/>
      <c r="G4" s="356" t="s">
        <v>9</v>
      </c>
      <c r="H4" s="17" t="s">
        <v>10</v>
      </c>
      <c r="I4" s="15"/>
      <c r="J4" s="79"/>
      <c r="K4" s="13" t="s">
        <v>11</v>
      </c>
      <c r="L4" s="356" t="s">
        <v>12</v>
      </c>
      <c r="M4" s="438" t="s">
        <v>13</v>
      </c>
      <c r="N4" s="426" t="s">
        <v>14</v>
      </c>
      <c r="O4" s="426" t="s">
        <v>15</v>
      </c>
      <c r="P4" s="426" t="s">
        <v>16</v>
      </c>
      <c r="Q4" s="435"/>
      <c r="R4" s="435"/>
      <c r="S4" s="426" t="s">
        <v>17</v>
      </c>
      <c r="T4" s="426" t="s">
        <v>18</v>
      </c>
      <c r="U4" s="426" t="s">
        <v>19</v>
      </c>
      <c r="V4" s="18" t="s">
        <v>20</v>
      </c>
      <c r="W4" s="7"/>
    </row>
    <row r="5" spans="1:23" ht="18" customHeight="1">
      <c r="A5" s="399"/>
      <c r="B5" s="397"/>
      <c r="C5" s="19"/>
      <c r="D5" s="20" t="s">
        <v>13</v>
      </c>
      <c r="E5" s="20" t="s">
        <v>21</v>
      </c>
      <c r="F5" s="20" t="s">
        <v>22</v>
      </c>
      <c r="G5" s="19"/>
      <c r="H5" s="21" t="s">
        <v>23</v>
      </c>
      <c r="I5" s="20" t="s">
        <v>114</v>
      </c>
      <c r="J5" s="20" t="s">
        <v>25</v>
      </c>
      <c r="K5" s="69" t="s">
        <v>26</v>
      </c>
      <c r="L5" s="356" t="s">
        <v>26</v>
      </c>
      <c r="M5" s="439"/>
      <c r="N5" s="427"/>
      <c r="O5" s="427"/>
      <c r="P5" s="427"/>
      <c r="Q5" s="428"/>
      <c r="R5" s="428"/>
      <c r="S5" s="428"/>
      <c r="T5" s="428"/>
      <c r="U5" s="428"/>
      <c r="V5" s="22"/>
      <c r="W5" s="7"/>
    </row>
    <row r="6" spans="1:23" ht="18" customHeight="1">
      <c r="A6" s="400"/>
      <c r="B6" s="398" t="s">
        <v>109</v>
      </c>
      <c r="C6" s="23" t="s">
        <v>109</v>
      </c>
      <c r="D6" s="429" t="s">
        <v>109</v>
      </c>
      <c r="E6" s="430"/>
      <c r="F6" s="431"/>
      <c r="G6" s="24" t="s">
        <v>109</v>
      </c>
      <c r="H6" s="429" t="s">
        <v>109</v>
      </c>
      <c r="I6" s="430"/>
      <c r="J6" s="431"/>
      <c r="K6" s="20" t="s">
        <v>111</v>
      </c>
      <c r="L6" s="406" t="s">
        <v>111</v>
      </c>
      <c r="M6" s="25" t="s">
        <v>27</v>
      </c>
      <c r="N6" s="25"/>
      <c r="O6" s="25"/>
      <c r="P6" s="26"/>
      <c r="Q6" s="432" t="s">
        <v>28</v>
      </c>
      <c r="R6" s="433"/>
      <c r="S6" s="27" t="s">
        <v>115</v>
      </c>
      <c r="T6" s="28"/>
      <c r="U6" s="28"/>
      <c r="V6" s="28"/>
      <c r="W6" s="7"/>
    </row>
    <row r="7" spans="1:23" ht="18" customHeight="1">
      <c r="A7" s="401"/>
      <c r="B7" s="77" t="s">
        <v>29</v>
      </c>
      <c r="C7" s="29" t="s">
        <v>30</v>
      </c>
      <c r="D7" s="29" t="s">
        <v>31</v>
      </c>
      <c r="E7" s="29" t="s">
        <v>31</v>
      </c>
      <c r="F7" s="29" t="s">
        <v>31</v>
      </c>
      <c r="G7" s="30" t="s">
        <v>32</v>
      </c>
      <c r="H7" s="29" t="s">
        <v>31</v>
      </c>
      <c r="I7" s="29" t="s">
        <v>31</v>
      </c>
      <c r="J7" s="29" t="s">
        <v>31</v>
      </c>
      <c r="K7" s="31"/>
      <c r="L7" s="31"/>
      <c r="M7" s="29" t="s">
        <v>31</v>
      </c>
      <c r="N7" s="29" t="s">
        <v>31</v>
      </c>
      <c r="O7" s="29" t="s">
        <v>31</v>
      </c>
      <c r="P7" s="29" t="s">
        <v>31</v>
      </c>
      <c r="Q7" s="32" t="s">
        <v>33</v>
      </c>
      <c r="R7" s="29" t="s">
        <v>31</v>
      </c>
      <c r="S7" s="29" t="s">
        <v>34</v>
      </c>
      <c r="T7" s="29" t="s">
        <v>34</v>
      </c>
      <c r="U7" s="29" t="s">
        <v>34</v>
      </c>
      <c r="V7" s="29" t="s">
        <v>34</v>
      </c>
      <c r="W7" s="7"/>
    </row>
    <row r="8" spans="1:23" ht="18" customHeight="1">
      <c r="A8" s="402" t="s">
        <v>13</v>
      </c>
      <c r="B8" s="80">
        <v>7409.35</v>
      </c>
      <c r="C8" s="33">
        <v>704730</v>
      </c>
      <c r="D8" s="33">
        <v>1786170</v>
      </c>
      <c r="E8" s="33">
        <v>841046</v>
      </c>
      <c r="F8" s="33">
        <v>945124</v>
      </c>
      <c r="G8" s="81">
        <v>241.0697294634482</v>
      </c>
      <c r="H8" s="33">
        <v>241167</v>
      </c>
      <c r="I8" s="33">
        <v>1024400</v>
      </c>
      <c r="J8" s="33">
        <v>511484</v>
      </c>
      <c r="K8" s="81">
        <v>8.762317702503086</v>
      </c>
      <c r="L8" s="81">
        <v>11.639589003029712</v>
      </c>
      <c r="M8" s="33">
        <v>834244</v>
      </c>
      <c r="N8" s="33">
        <v>85007</v>
      </c>
      <c r="O8" s="33">
        <v>171899</v>
      </c>
      <c r="P8" s="33">
        <v>555227</v>
      </c>
      <c r="Q8" s="33">
        <v>79740</v>
      </c>
      <c r="R8" s="33">
        <v>782561</v>
      </c>
      <c r="S8" s="33">
        <v>40103</v>
      </c>
      <c r="T8" s="33">
        <v>16927</v>
      </c>
      <c r="U8" s="33">
        <v>23176</v>
      </c>
      <c r="V8" s="33">
        <v>18311</v>
      </c>
      <c r="W8" s="7"/>
    </row>
    <row r="9" spans="1:23" ht="18" customHeight="1">
      <c r="A9" s="403" t="s">
        <v>35</v>
      </c>
      <c r="B9" s="82">
        <v>3735.11</v>
      </c>
      <c r="C9" s="33">
        <v>578450</v>
      </c>
      <c r="D9" s="33">
        <v>1440120</v>
      </c>
      <c r="E9" s="33">
        <v>676128</v>
      </c>
      <c r="F9" s="33">
        <v>763992</v>
      </c>
      <c r="G9" s="81">
        <v>385.5629419213892</v>
      </c>
      <c r="H9" s="33">
        <v>194229</v>
      </c>
      <c r="I9" s="33">
        <v>834873</v>
      </c>
      <c r="J9" s="33">
        <v>402536</v>
      </c>
      <c r="K9" s="83">
        <v>8.805765194480419</v>
      </c>
      <c r="L9" s="83">
        <v>11.318408654490241</v>
      </c>
      <c r="M9" s="33">
        <v>664666</v>
      </c>
      <c r="N9" s="33">
        <v>56521</v>
      </c>
      <c r="O9" s="33">
        <v>129332</v>
      </c>
      <c r="P9" s="33">
        <v>457981</v>
      </c>
      <c r="Q9" s="33">
        <v>64688</v>
      </c>
      <c r="R9" s="33">
        <v>633196</v>
      </c>
      <c r="S9" s="33">
        <v>24416</v>
      </c>
      <c r="T9" s="33">
        <v>10929</v>
      </c>
      <c r="U9" s="33">
        <v>13487</v>
      </c>
      <c r="V9" s="33">
        <v>11156</v>
      </c>
      <c r="W9" s="7"/>
    </row>
    <row r="10" spans="1:23" ht="18" customHeight="1">
      <c r="A10" s="403" t="s">
        <v>36</v>
      </c>
      <c r="B10" s="80">
        <v>3674.24</v>
      </c>
      <c r="C10" s="33">
        <v>126280</v>
      </c>
      <c r="D10" s="33">
        <v>346050</v>
      </c>
      <c r="E10" s="33">
        <v>164918</v>
      </c>
      <c r="F10" s="33">
        <v>181132</v>
      </c>
      <c r="G10" s="81">
        <v>94.18274255356211</v>
      </c>
      <c r="H10" s="33">
        <v>46938</v>
      </c>
      <c r="I10" s="33">
        <v>189527</v>
      </c>
      <c r="J10" s="33">
        <v>108948</v>
      </c>
      <c r="K10" s="83">
        <v>8.581610916668119</v>
      </c>
      <c r="L10" s="83">
        <v>12.975442140149866</v>
      </c>
      <c r="M10" s="33">
        <v>169578</v>
      </c>
      <c r="N10" s="33">
        <v>28486</v>
      </c>
      <c r="O10" s="33">
        <v>42567</v>
      </c>
      <c r="P10" s="33">
        <v>97246</v>
      </c>
      <c r="Q10" s="33">
        <v>15052</v>
      </c>
      <c r="R10" s="33">
        <v>149365</v>
      </c>
      <c r="S10" s="33">
        <v>15687</v>
      </c>
      <c r="T10" s="33">
        <v>5998</v>
      </c>
      <c r="U10" s="33">
        <v>9689</v>
      </c>
      <c r="V10" s="33">
        <v>7155</v>
      </c>
      <c r="W10" s="7"/>
    </row>
    <row r="11" spans="1:23" ht="18" customHeight="1">
      <c r="A11" s="404" t="s">
        <v>37</v>
      </c>
      <c r="B11" s="84">
        <v>390.32000000000005</v>
      </c>
      <c r="C11" s="34">
        <v>315456</v>
      </c>
      <c r="D11" s="34">
        <v>740822</v>
      </c>
      <c r="E11" s="34">
        <v>348470</v>
      </c>
      <c r="F11" s="34">
        <v>392352</v>
      </c>
      <c r="G11" s="85">
        <v>1897.9862676778025</v>
      </c>
      <c r="H11" s="34">
        <v>103433</v>
      </c>
      <c r="I11" s="34">
        <v>452822</v>
      </c>
      <c r="J11" s="34">
        <v>177325</v>
      </c>
      <c r="K11" s="85">
        <v>9.58189453403255</v>
      </c>
      <c r="L11" s="85">
        <v>9.181631310081885</v>
      </c>
      <c r="M11" s="34">
        <v>334217</v>
      </c>
      <c r="N11" s="34">
        <v>12280</v>
      </c>
      <c r="O11" s="34">
        <v>53403</v>
      </c>
      <c r="P11" s="34">
        <v>251965</v>
      </c>
      <c r="Q11" s="34">
        <v>32048</v>
      </c>
      <c r="R11" s="34">
        <v>348598</v>
      </c>
      <c r="S11" s="34">
        <v>5084</v>
      </c>
      <c r="T11" s="34">
        <v>2408</v>
      </c>
      <c r="U11" s="34">
        <v>2676</v>
      </c>
      <c r="V11" s="34">
        <v>1565</v>
      </c>
      <c r="W11" s="7"/>
    </row>
    <row r="12" spans="1:23" ht="18" customHeight="1">
      <c r="A12" s="404" t="s">
        <v>38</v>
      </c>
      <c r="B12" s="84">
        <v>681.36</v>
      </c>
      <c r="C12" s="34">
        <v>47972</v>
      </c>
      <c r="D12" s="34">
        <v>127472</v>
      </c>
      <c r="E12" s="34">
        <v>59221</v>
      </c>
      <c r="F12" s="34">
        <v>68251</v>
      </c>
      <c r="G12" s="85">
        <v>187.0846542209698</v>
      </c>
      <c r="H12" s="34">
        <v>15775</v>
      </c>
      <c r="I12" s="34">
        <v>70779</v>
      </c>
      <c r="J12" s="34">
        <v>40424</v>
      </c>
      <c r="K12" s="85">
        <v>7.825246717039712</v>
      </c>
      <c r="L12" s="85">
        <v>12.593261417098322</v>
      </c>
      <c r="M12" s="34">
        <v>59261</v>
      </c>
      <c r="N12" s="34">
        <v>8247</v>
      </c>
      <c r="O12" s="34">
        <v>13352</v>
      </c>
      <c r="P12" s="34">
        <v>36377</v>
      </c>
      <c r="Q12" s="34">
        <v>6277</v>
      </c>
      <c r="R12" s="34">
        <v>54402</v>
      </c>
      <c r="S12" s="34">
        <v>3160</v>
      </c>
      <c r="T12" s="34">
        <v>1556</v>
      </c>
      <c r="U12" s="34">
        <v>1604</v>
      </c>
      <c r="V12" s="34">
        <v>1025</v>
      </c>
      <c r="W12" s="7"/>
    </row>
    <row r="13" spans="1:23" ht="18" customHeight="1">
      <c r="A13" s="404" t="s">
        <v>39</v>
      </c>
      <c r="B13" s="84">
        <v>210.55</v>
      </c>
      <c r="C13" s="34">
        <v>13849</v>
      </c>
      <c r="D13" s="34">
        <v>33880</v>
      </c>
      <c r="E13" s="34">
        <v>15625</v>
      </c>
      <c r="F13" s="34">
        <v>18255</v>
      </c>
      <c r="G13" s="85">
        <v>160.9118974115412</v>
      </c>
      <c r="H13" s="34">
        <v>4356</v>
      </c>
      <c r="I13" s="34">
        <v>17804</v>
      </c>
      <c r="J13" s="34">
        <v>11633</v>
      </c>
      <c r="K13" s="85">
        <v>7.90759662372279</v>
      </c>
      <c r="L13" s="85">
        <v>15.667110913668001</v>
      </c>
      <c r="M13" s="34">
        <v>16633</v>
      </c>
      <c r="N13" s="34">
        <v>1416</v>
      </c>
      <c r="O13" s="34">
        <v>3233</v>
      </c>
      <c r="P13" s="34">
        <v>11892</v>
      </c>
      <c r="Q13" s="34">
        <v>2270</v>
      </c>
      <c r="R13" s="34">
        <v>17854</v>
      </c>
      <c r="S13" s="34">
        <v>676</v>
      </c>
      <c r="T13" s="34">
        <v>227</v>
      </c>
      <c r="U13" s="34">
        <v>449</v>
      </c>
      <c r="V13" s="34">
        <v>435</v>
      </c>
      <c r="W13" s="7"/>
    </row>
    <row r="14" spans="1:23" ht="18" customHeight="1">
      <c r="A14" s="404" t="s">
        <v>40</v>
      </c>
      <c r="B14" s="84">
        <v>57.37</v>
      </c>
      <c r="C14" s="34">
        <v>20910</v>
      </c>
      <c r="D14" s="34">
        <v>53407</v>
      </c>
      <c r="E14" s="34">
        <v>24887</v>
      </c>
      <c r="F14" s="34">
        <v>28520</v>
      </c>
      <c r="G14" s="85">
        <v>930.9220847132648</v>
      </c>
      <c r="H14" s="34">
        <v>6813</v>
      </c>
      <c r="I14" s="34">
        <v>29141</v>
      </c>
      <c r="J14" s="34">
        <v>17377</v>
      </c>
      <c r="K14" s="85">
        <v>8.020737457031764</v>
      </c>
      <c r="L14" s="85">
        <v>13.918890996863084</v>
      </c>
      <c r="M14" s="34">
        <v>22993</v>
      </c>
      <c r="N14" s="34">
        <v>1008</v>
      </c>
      <c r="O14" s="34">
        <v>6305</v>
      </c>
      <c r="P14" s="34">
        <v>15329</v>
      </c>
      <c r="Q14" s="34">
        <v>1773</v>
      </c>
      <c r="R14" s="34">
        <v>16651</v>
      </c>
      <c r="S14" s="34">
        <v>414</v>
      </c>
      <c r="T14" s="34">
        <v>203</v>
      </c>
      <c r="U14" s="34">
        <v>211</v>
      </c>
      <c r="V14" s="34">
        <v>331</v>
      </c>
      <c r="W14" s="7"/>
    </row>
    <row r="15" spans="1:23" ht="18" customHeight="1">
      <c r="A15" s="404" t="s">
        <v>41</v>
      </c>
      <c r="B15" s="84">
        <v>163.29</v>
      </c>
      <c r="C15" s="34">
        <v>10639</v>
      </c>
      <c r="D15" s="34">
        <v>25411</v>
      </c>
      <c r="E15" s="34">
        <v>11693</v>
      </c>
      <c r="F15" s="34">
        <v>13718</v>
      </c>
      <c r="G15" s="85">
        <v>155.61883765080532</v>
      </c>
      <c r="H15" s="34">
        <v>2984</v>
      </c>
      <c r="I15" s="34">
        <v>13148</v>
      </c>
      <c r="J15" s="34">
        <v>9272</v>
      </c>
      <c r="K15" s="85">
        <v>6.785812916715982</v>
      </c>
      <c r="L15" s="85">
        <v>15.26807906261096</v>
      </c>
      <c r="M15" s="34">
        <v>11468</v>
      </c>
      <c r="N15" s="34">
        <v>741</v>
      </c>
      <c r="O15" s="34">
        <v>2706</v>
      </c>
      <c r="P15" s="34">
        <v>8015</v>
      </c>
      <c r="Q15" s="34">
        <v>1364</v>
      </c>
      <c r="R15" s="34">
        <v>12323</v>
      </c>
      <c r="S15" s="34">
        <v>389</v>
      </c>
      <c r="T15" s="34">
        <v>186</v>
      </c>
      <c r="U15" s="34">
        <v>203</v>
      </c>
      <c r="V15" s="34">
        <v>513</v>
      </c>
      <c r="W15" s="7"/>
    </row>
    <row r="16" spans="1:23" ht="18" customHeight="1">
      <c r="A16" s="404" t="s">
        <v>42</v>
      </c>
      <c r="B16" s="84">
        <v>152.6</v>
      </c>
      <c r="C16" s="34">
        <v>24474</v>
      </c>
      <c r="D16" s="34">
        <v>66782</v>
      </c>
      <c r="E16" s="34">
        <v>31348</v>
      </c>
      <c r="F16" s="34">
        <v>35434</v>
      </c>
      <c r="G16" s="85">
        <v>437.62778505897774</v>
      </c>
      <c r="H16" s="34">
        <v>8477</v>
      </c>
      <c r="I16" s="34">
        <v>37301</v>
      </c>
      <c r="J16" s="34">
        <v>20826</v>
      </c>
      <c r="K16" s="85">
        <v>8.097653486656933</v>
      </c>
      <c r="L16" s="85">
        <v>12.50771384277307</v>
      </c>
      <c r="M16" s="34">
        <v>31964</v>
      </c>
      <c r="N16" s="34">
        <v>5426</v>
      </c>
      <c r="O16" s="34">
        <v>8310</v>
      </c>
      <c r="P16" s="34">
        <v>17883</v>
      </c>
      <c r="Q16" s="34">
        <v>2636</v>
      </c>
      <c r="R16" s="34">
        <v>23933</v>
      </c>
      <c r="S16" s="34">
        <v>2555</v>
      </c>
      <c r="T16" s="34">
        <v>1207</v>
      </c>
      <c r="U16" s="34">
        <v>1348</v>
      </c>
      <c r="V16" s="34">
        <v>972</v>
      </c>
      <c r="W16" s="7"/>
    </row>
    <row r="17" spans="1:23" ht="18" customHeight="1">
      <c r="A17" s="404" t="s">
        <v>43</v>
      </c>
      <c r="B17" s="84">
        <v>299.69</v>
      </c>
      <c r="C17" s="34">
        <v>19145</v>
      </c>
      <c r="D17" s="34">
        <v>52264</v>
      </c>
      <c r="E17" s="34">
        <v>24495</v>
      </c>
      <c r="F17" s="34">
        <v>27769</v>
      </c>
      <c r="G17" s="85">
        <v>174.39353999132436</v>
      </c>
      <c r="H17" s="34">
        <v>6332</v>
      </c>
      <c r="I17" s="34">
        <v>27848</v>
      </c>
      <c r="J17" s="34">
        <v>18054</v>
      </c>
      <c r="K17" s="85">
        <v>7.103227168884026</v>
      </c>
      <c r="L17" s="85">
        <v>14.321641805371577</v>
      </c>
      <c r="M17" s="34">
        <v>26563</v>
      </c>
      <c r="N17" s="34">
        <v>4824</v>
      </c>
      <c r="O17" s="34">
        <v>6655</v>
      </c>
      <c r="P17" s="34">
        <v>14820</v>
      </c>
      <c r="Q17" s="34">
        <v>2351</v>
      </c>
      <c r="R17" s="34">
        <v>20613</v>
      </c>
      <c r="S17" s="34">
        <v>2518</v>
      </c>
      <c r="T17" s="34">
        <v>1031</v>
      </c>
      <c r="U17" s="34">
        <v>1487</v>
      </c>
      <c r="V17" s="34">
        <v>1111</v>
      </c>
      <c r="W17" s="7"/>
    </row>
    <row r="18" spans="1:23" ht="18" customHeight="1">
      <c r="A18" s="404" t="s">
        <v>44</v>
      </c>
      <c r="B18" s="84">
        <v>276.85</v>
      </c>
      <c r="C18" s="34">
        <v>16949</v>
      </c>
      <c r="D18" s="34">
        <v>48167</v>
      </c>
      <c r="E18" s="34">
        <v>22984</v>
      </c>
      <c r="F18" s="34">
        <v>25183</v>
      </c>
      <c r="G18" s="85">
        <v>173.98230088495575</v>
      </c>
      <c r="H18" s="34">
        <v>6374</v>
      </c>
      <c r="I18" s="34">
        <v>26798</v>
      </c>
      <c r="J18" s="34">
        <v>14820</v>
      </c>
      <c r="K18" s="85">
        <v>7.9819936227413875</v>
      </c>
      <c r="L18" s="85">
        <v>13.62982723047746</v>
      </c>
      <c r="M18" s="34">
        <v>24187</v>
      </c>
      <c r="N18" s="34">
        <v>4590</v>
      </c>
      <c r="O18" s="34">
        <v>6355</v>
      </c>
      <c r="P18" s="34">
        <v>13189</v>
      </c>
      <c r="Q18" s="34">
        <v>2132</v>
      </c>
      <c r="R18" s="34">
        <v>23620</v>
      </c>
      <c r="S18" s="34">
        <v>2179</v>
      </c>
      <c r="T18" s="34">
        <v>882</v>
      </c>
      <c r="U18" s="34">
        <v>1297</v>
      </c>
      <c r="V18" s="34">
        <v>706</v>
      </c>
      <c r="W18" s="7"/>
    </row>
    <row r="19" spans="1:23" ht="18" customHeight="1">
      <c r="A19" s="404" t="s">
        <v>45</v>
      </c>
      <c r="B19" s="84">
        <v>74.3</v>
      </c>
      <c r="C19" s="34">
        <v>13285</v>
      </c>
      <c r="D19" s="34">
        <v>37026</v>
      </c>
      <c r="E19" s="34">
        <v>17679</v>
      </c>
      <c r="F19" s="34">
        <v>19347</v>
      </c>
      <c r="G19" s="85">
        <v>498.3310901749664</v>
      </c>
      <c r="H19" s="34">
        <v>5227</v>
      </c>
      <c r="I19" s="34">
        <v>21439</v>
      </c>
      <c r="J19" s="34">
        <v>10299</v>
      </c>
      <c r="K19" s="85">
        <v>8.069975898394128</v>
      </c>
      <c r="L19" s="85">
        <v>10.453056029463536</v>
      </c>
      <c r="M19" s="34">
        <v>17338</v>
      </c>
      <c r="N19" s="34">
        <v>1816</v>
      </c>
      <c r="O19" s="34">
        <v>4045</v>
      </c>
      <c r="P19" s="34">
        <v>11304</v>
      </c>
      <c r="Q19" s="34">
        <v>1450</v>
      </c>
      <c r="R19" s="34">
        <v>12963</v>
      </c>
      <c r="S19" s="34">
        <v>767</v>
      </c>
      <c r="T19" s="34">
        <v>311</v>
      </c>
      <c r="U19" s="34">
        <v>456</v>
      </c>
      <c r="V19" s="34">
        <v>410</v>
      </c>
      <c r="W19" s="7"/>
    </row>
    <row r="20" spans="1:23" ht="18" customHeight="1">
      <c r="A20" s="404" t="s">
        <v>46</v>
      </c>
      <c r="B20" s="84">
        <v>126.91</v>
      </c>
      <c r="C20" s="34">
        <v>10477</v>
      </c>
      <c r="D20" s="34">
        <v>27006</v>
      </c>
      <c r="E20" s="34">
        <v>12550</v>
      </c>
      <c r="F20" s="34">
        <v>14456</v>
      </c>
      <c r="G20" s="85">
        <v>212.7964699393271</v>
      </c>
      <c r="H20" s="34">
        <v>2993</v>
      </c>
      <c r="I20" s="34">
        <v>13849</v>
      </c>
      <c r="J20" s="34">
        <v>10127</v>
      </c>
      <c r="K20" s="85">
        <v>6.011354781253479</v>
      </c>
      <c r="L20" s="85">
        <v>18.479349883112548</v>
      </c>
      <c r="M20" s="34">
        <v>12907</v>
      </c>
      <c r="N20" s="34">
        <v>1697</v>
      </c>
      <c r="O20" s="34">
        <v>2727</v>
      </c>
      <c r="P20" s="34">
        <v>8305</v>
      </c>
      <c r="Q20" s="34">
        <v>1704</v>
      </c>
      <c r="R20" s="34">
        <v>11419</v>
      </c>
      <c r="S20" s="34">
        <v>429</v>
      </c>
      <c r="T20" s="34">
        <v>207</v>
      </c>
      <c r="U20" s="34">
        <v>222</v>
      </c>
      <c r="V20" s="34">
        <v>465</v>
      </c>
      <c r="W20" s="7"/>
    </row>
    <row r="21" spans="1:23" ht="18" customHeight="1">
      <c r="A21" s="404" t="s">
        <v>47</v>
      </c>
      <c r="B21" s="84">
        <v>188.61</v>
      </c>
      <c r="C21" s="34">
        <v>21432</v>
      </c>
      <c r="D21" s="34">
        <v>59756</v>
      </c>
      <c r="E21" s="34">
        <v>28121</v>
      </c>
      <c r="F21" s="34">
        <v>31635</v>
      </c>
      <c r="G21" s="85">
        <v>316.823074068183</v>
      </c>
      <c r="H21" s="34">
        <v>7833</v>
      </c>
      <c r="I21" s="34">
        <v>33129</v>
      </c>
      <c r="J21" s="34">
        <v>18738</v>
      </c>
      <c r="K21" s="85">
        <v>7.920526245133575</v>
      </c>
      <c r="L21" s="85">
        <v>14.062290240300712</v>
      </c>
      <c r="M21" s="34">
        <v>29286</v>
      </c>
      <c r="N21" s="34">
        <v>4860</v>
      </c>
      <c r="O21" s="34">
        <v>6266</v>
      </c>
      <c r="P21" s="34">
        <v>17534</v>
      </c>
      <c r="Q21" s="34">
        <v>2501</v>
      </c>
      <c r="R21" s="34">
        <v>24251</v>
      </c>
      <c r="S21" s="34">
        <v>2104</v>
      </c>
      <c r="T21" s="34">
        <v>1027</v>
      </c>
      <c r="U21" s="34">
        <v>1077</v>
      </c>
      <c r="V21" s="34">
        <v>593</v>
      </c>
      <c r="W21" s="7"/>
    </row>
    <row r="22" spans="1:23" ht="18" customHeight="1">
      <c r="A22" s="404" t="s">
        <v>48</v>
      </c>
      <c r="B22" s="84">
        <v>376.3</v>
      </c>
      <c r="C22" s="34">
        <v>10078</v>
      </c>
      <c r="D22" s="34">
        <v>27018</v>
      </c>
      <c r="E22" s="34">
        <v>12668</v>
      </c>
      <c r="F22" s="34">
        <v>14350</v>
      </c>
      <c r="G22" s="85">
        <v>71.79909646558596</v>
      </c>
      <c r="H22" s="34">
        <v>3239</v>
      </c>
      <c r="I22" s="34">
        <v>14143</v>
      </c>
      <c r="J22" s="34">
        <v>9633</v>
      </c>
      <c r="K22" s="85">
        <v>7.806663678470043</v>
      </c>
      <c r="L22" s="85">
        <v>13.59629463618706</v>
      </c>
      <c r="M22" s="34">
        <v>13921</v>
      </c>
      <c r="N22" s="34">
        <v>2397</v>
      </c>
      <c r="O22" s="34">
        <v>3065</v>
      </c>
      <c r="P22" s="34">
        <v>8363</v>
      </c>
      <c r="Q22" s="34">
        <v>1471</v>
      </c>
      <c r="R22" s="34">
        <v>12268</v>
      </c>
      <c r="S22" s="34">
        <v>1228</v>
      </c>
      <c r="T22" s="34">
        <v>471</v>
      </c>
      <c r="U22" s="34">
        <v>757</v>
      </c>
      <c r="V22" s="34">
        <v>514</v>
      </c>
      <c r="W22" s="7"/>
    </row>
    <row r="23" spans="1:23" ht="18" customHeight="1">
      <c r="A23" s="404" t="s">
        <v>49</v>
      </c>
      <c r="B23" s="86">
        <v>683.78</v>
      </c>
      <c r="C23" s="34">
        <v>33224</v>
      </c>
      <c r="D23" s="34">
        <v>82739</v>
      </c>
      <c r="E23" s="34">
        <v>38353</v>
      </c>
      <c r="F23" s="34">
        <v>44386</v>
      </c>
      <c r="G23" s="85">
        <v>121.00236918307058</v>
      </c>
      <c r="H23" s="34">
        <v>9832</v>
      </c>
      <c r="I23" s="34">
        <v>42098</v>
      </c>
      <c r="J23" s="34">
        <v>30809</v>
      </c>
      <c r="K23" s="85">
        <v>6.976406181871033</v>
      </c>
      <c r="L23" s="85">
        <v>17.162443680054263</v>
      </c>
      <c r="M23" s="34">
        <v>38904</v>
      </c>
      <c r="N23" s="34">
        <v>5779</v>
      </c>
      <c r="O23" s="34">
        <v>6460</v>
      </c>
      <c r="P23" s="34">
        <v>26292</v>
      </c>
      <c r="Q23" s="34">
        <v>5244</v>
      </c>
      <c r="R23" s="34">
        <v>34097</v>
      </c>
      <c r="S23" s="34">
        <v>2408</v>
      </c>
      <c r="T23" s="34">
        <v>979</v>
      </c>
      <c r="U23" s="34">
        <v>1429</v>
      </c>
      <c r="V23" s="34">
        <v>2322</v>
      </c>
      <c r="W23" s="7"/>
    </row>
    <row r="24" spans="1:23" ht="18" customHeight="1">
      <c r="A24" s="404" t="s">
        <v>50</v>
      </c>
      <c r="B24" s="86">
        <v>53.19</v>
      </c>
      <c r="C24" s="34">
        <v>20560</v>
      </c>
      <c r="D24" s="34">
        <v>58370</v>
      </c>
      <c r="E24" s="34">
        <v>28034</v>
      </c>
      <c r="F24" s="34">
        <v>30336</v>
      </c>
      <c r="G24" s="85">
        <v>1097.3867268283511</v>
      </c>
      <c r="H24" s="34">
        <v>10561</v>
      </c>
      <c r="I24" s="34">
        <v>34574</v>
      </c>
      <c r="J24" s="34">
        <v>13199</v>
      </c>
      <c r="K24" s="85">
        <v>11.955681525380056</v>
      </c>
      <c r="L24" s="85">
        <v>8.12505368032294</v>
      </c>
      <c r="M24" s="34">
        <v>25024</v>
      </c>
      <c r="N24" s="34">
        <v>1440</v>
      </c>
      <c r="O24" s="34">
        <v>6450</v>
      </c>
      <c r="P24" s="34">
        <v>16713</v>
      </c>
      <c r="Q24" s="34">
        <v>1467</v>
      </c>
      <c r="R24" s="34">
        <v>20204</v>
      </c>
      <c r="S24" s="34">
        <v>505</v>
      </c>
      <c r="T24" s="34">
        <v>234</v>
      </c>
      <c r="U24" s="34">
        <v>271</v>
      </c>
      <c r="V24" s="34">
        <v>194</v>
      </c>
      <c r="W24" s="7"/>
    </row>
    <row r="25" spans="1:23" ht="18" customHeight="1">
      <c r="A25" s="402" t="s">
        <v>51</v>
      </c>
      <c r="B25" s="87">
        <v>144</v>
      </c>
      <c r="C25" s="33">
        <v>3611</v>
      </c>
      <c r="D25" s="33">
        <v>10333</v>
      </c>
      <c r="E25" s="33">
        <v>4792</v>
      </c>
      <c r="F25" s="33">
        <v>5541</v>
      </c>
      <c r="G25" s="81">
        <v>71.75694444444444</v>
      </c>
      <c r="H25" s="33">
        <v>963</v>
      </c>
      <c r="I25" s="33">
        <v>5058</v>
      </c>
      <c r="J25" s="33">
        <v>4308</v>
      </c>
      <c r="K25" s="81">
        <v>5.151632970451011</v>
      </c>
      <c r="L25" s="81">
        <v>20.703732503888023</v>
      </c>
      <c r="M25" s="33">
        <v>5196</v>
      </c>
      <c r="N25" s="33">
        <v>789</v>
      </c>
      <c r="O25" s="33">
        <v>1476</v>
      </c>
      <c r="P25" s="33">
        <v>2918</v>
      </c>
      <c r="Q25" s="33">
        <v>459</v>
      </c>
      <c r="R25" s="33">
        <v>3174</v>
      </c>
      <c r="S25" s="33">
        <v>730</v>
      </c>
      <c r="T25" s="33">
        <v>239</v>
      </c>
      <c r="U25" s="33">
        <v>491</v>
      </c>
      <c r="V25" s="33">
        <v>440</v>
      </c>
      <c r="W25" s="7"/>
    </row>
    <row r="26" spans="1:23" ht="18" customHeight="1">
      <c r="A26" s="404" t="s">
        <v>53</v>
      </c>
      <c r="B26" s="84">
        <v>144</v>
      </c>
      <c r="C26" s="34">
        <v>3611</v>
      </c>
      <c r="D26" s="34">
        <v>10333</v>
      </c>
      <c r="E26" s="34">
        <v>4792</v>
      </c>
      <c r="F26" s="34">
        <v>5541</v>
      </c>
      <c r="G26" s="85">
        <v>71.75694444444444</v>
      </c>
      <c r="H26" s="34">
        <v>963</v>
      </c>
      <c r="I26" s="34">
        <v>5058</v>
      </c>
      <c r="J26" s="34">
        <v>4308</v>
      </c>
      <c r="K26" s="85">
        <v>5.151632970451011</v>
      </c>
      <c r="L26" s="85">
        <v>20.703732503888023</v>
      </c>
      <c r="M26" s="34">
        <v>5196</v>
      </c>
      <c r="N26" s="34">
        <v>789</v>
      </c>
      <c r="O26" s="34">
        <v>1476</v>
      </c>
      <c r="P26" s="34">
        <v>2918</v>
      </c>
      <c r="Q26" s="34">
        <v>459</v>
      </c>
      <c r="R26" s="34">
        <v>3174</v>
      </c>
      <c r="S26" s="34">
        <v>730</v>
      </c>
      <c r="T26" s="34">
        <v>239</v>
      </c>
      <c r="U26" s="34">
        <v>491</v>
      </c>
      <c r="V26" s="34">
        <v>440</v>
      </c>
      <c r="W26" s="7"/>
    </row>
    <row r="27" spans="1:23" ht="18" customHeight="1">
      <c r="A27" s="402" t="s">
        <v>54</v>
      </c>
      <c r="B27" s="88">
        <v>211.46</v>
      </c>
      <c r="C27" s="33">
        <v>15036</v>
      </c>
      <c r="D27" s="33">
        <v>41131</v>
      </c>
      <c r="E27" s="33">
        <v>19580</v>
      </c>
      <c r="F27" s="33">
        <v>21551</v>
      </c>
      <c r="G27" s="81">
        <v>194.50959992433556</v>
      </c>
      <c r="H27" s="33">
        <v>4753</v>
      </c>
      <c r="I27" s="33">
        <v>22164</v>
      </c>
      <c r="J27" s="33">
        <v>14200</v>
      </c>
      <c r="K27" s="81">
        <v>7.350418973881511</v>
      </c>
      <c r="L27" s="81">
        <v>13.941294653795266</v>
      </c>
      <c r="M27" s="33">
        <v>20588</v>
      </c>
      <c r="N27" s="33">
        <v>3087</v>
      </c>
      <c r="O27" s="33">
        <v>6583</v>
      </c>
      <c r="P27" s="33">
        <v>10843</v>
      </c>
      <c r="Q27" s="33">
        <v>1634</v>
      </c>
      <c r="R27" s="33">
        <v>18326</v>
      </c>
      <c r="S27" s="33">
        <v>2030</v>
      </c>
      <c r="T27" s="33">
        <v>743</v>
      </c>
      <c r="U27" s="33">
        <v>1287</v>
      </c>
      <c r="V27" s="33">
        <v>1058</v>
      </c>
      <c r="W27" s="7"/>
    </row>
    <row r="28" spans="1:23" ht="18" customHeight="1">
      <c r="A28" s="404" t="s">
        <v>55</v>
      </c>
      <c r="B28" s="84">
        <v>24.33</v>
      </c>
      <c r="C28" s="34">
        <v>1825</v>
      </c>
      <c r="D28" s="34">
        <v>5265</v>
      </c>
      <c r="E28" s="34">
        <v>2486</v>
      </c>
      <c r="F28" s="34">
        <v>2779</v>
      </c>
      <c r="G28" s="85">
        <v>216.39950678175094</v>
      </c>
      <c r="H28" s="34">
        <v>724</v>
      </c>
      <c r="I28" s="34">
        <v>2795</v>
      </c>
      <c r="J28" s="34">
        <v>1745</v>
      </c>
      <c r="K28" s="85">
        <v>7.8319006685768855</v>
      </c>
      <c r="L28" s="85">
        <v>14.899713467048711</v>
      </c>
      <c r="M28" s="34">
        <v>2711</v>
      </c>
      <c r="N28" s="34">
        <v>653</v>
      </c>
      <c r="O28" s="34">
        <v>630</v>
      </c>
      <c r="P28" s="34">
        <v>1428</v>
      </c>
      <c r="Q28" s="34">
        <v>180</v>
      </c>
      <c r="R28" s="34">
        <v>1366</v>
      </c>
      <c r="S28" s="34">
        <v>315</v>
      </c>
      <c r="T28" s="34">
        <v>123</v>
      </c>
      <c r="U28" s="34">
        <v>192</v>
      </c>
      <c r="V28" s="34">
        <v>94</v>
      </c>
      <c r="W28" s="7"/>
    </row>
    <row r="29" spans="1:23" ht="18" customHeight="1">
      <c r="A29" s="404" t="s">
        <v>56</v>
      </c>
      <c r="B29" s="84">
        <v>68.92</v>
      </c>
      <c r="C29" s="34">
        <v>3560</v>
      </c>
      <c r="D29" s="34">
        <v>9786</v>
      </c>
      <c r="E29" s="34">
        <v>4599</v>
      </c>
      <c r="F29" s="34">
        <v>5187</v>
      </c>
      <c r="G29" s="85">
        <v>141.99071387115495</v>
      </c>
      <c r="H29" s="34">
        <v>1072</v>
      </c>
      <c r="I29" s="34">
        <v>5209</v>
      </c>
      <c r="J29" s="34">
        <v>3499</v>
      </c>
      <c r="K29" s="85">
        <v>6.683117417232161</v>
      </c>
      <c r="L29" s="85">
        <v>16.039481801357187</v>
      </c>
      <c r="M29" s="34">
        <v>5055</v>
      </c>
      <c r="N29" s="34">
        <v>858</v>
      </c>
      <c r="O29" s="34">
        <v>1649</v>
      </c>
      <c r="P29" s="34">
        <v>2520</v>
      </c>
      <c r="Q29" s="34">
        <v>469</v>
      </c>
      <c r="R29" s="34">
        <v>4740</v>
      </c>
      <c r="S29" s="34">
        <v>664</v>
      </c>
      <c r="T29" s="34">
        <v>217</v>
      </c>
      <c r="U29" s="34">
        <v>447</v>
      </c>
      <c r="V29" s="34">
        <v>394</v>
      </c>
      <c r="W29" s="7"/>
    </row>
    <row r="30" spans="1:23" ht="18" customHeight="1">
      <c r="A30" s="404" t="s">
        <v>57</v>
      </c>
      <c r="B30" s="84">
        <v>19.43</v>
      </c>
      <c r="C30" s="34">
        <v>6139</v>
      </c>
      <c r="D30" s="34">
        <v>15889</v>
      </c>
      <c r="E30" s="34">
        <v>7741</v>
      </c>
      <c r="F30" s="34">
        <v>8148</v>
      </c>
      <c r="G30" s="85">
        <v>817.7560473494597</v>
      </c>
      <c r="H30" s="34">
        <v>1931</v>
      </c>
      <c r="I30" s="34">
        <v>9000</v>
      </c>
      <c r="J30" s="34">
        <v>4955</v>
      </c>
      <c r="K30" s="85">
        <v>8.542649496366186</v>
      </c>
      <c r="L30" s="85">
        <v>11.28394746908071</v>
      </c>
      <c r="M30" s="34">
        <v>7489</v>
      </c>
      <c r="N30" s="34">
        <v>411</v>
      </c>
      <c r="O30" s="34">
        <v>2909</v>
      </c>
      <c r="P30" s="34">
        <v>4164</v>
      </c>
      <c r="Q30" s="34">
        <v>547</v>
      </c>
      <c r="R30" s="34">
        <v>8061</v>
      </c>
      <c r="S30" s="34">
        <v>225</v>
      </c>
      <c r="T30" s="34">
        <v>106</v>
      </c>
      <c r="U30" s="34">
        <v>119</v>
      </c>
      <c r="V30" s="34">
        <v>155</v>
      </c>
      <c r="W30" s="7"/>
    </row>
    <row r="31" spans="1:23" ht="18" customHeight="1">
      <c r="A31" s="404" t="s">
        <v>58</v>
      </c>
      <c r="B31" s="86">
        <v>98.78</v>
      </c>
      <c r="C31" s="34">
        <v>3512</v>
      </c>
      <c r="D31" s="34">
        <v>10191</v>
      </c>
      <c r="E31" s="34">
        <v>4754</v>
      </c>
      <c r="F31" s="34">
        <v>5437</v>
      </c>
      <c r="G31" s="85">
        <v>103.16865762300061</v>
      </c>
      <c r="H31" s="34">
        <v>1026</v>
      </c>
      <c r="I31" s="34">
        <v>5160</v>
      </c>
      <c r="J31" s="34">
        <v>4001</v>
      </c>
      <c r="K31" s="85">
        <v>5.901445854234288</v>
      </c>
      <c r="L31" s="85">
        <v>15.540474082816957</v>
      </c>
      <c r="M31" s="34">
        <v>5333</v>
      </c>
      <c r="N31" s="34">
        <v>1165</v>
      </c>
      <c r="O31" s="34">
        <v>1395</v>
      </c>
      <c r="P31" s="34">
        <v>2731</v>
      </c>
      <c r="Q31" s="34">
        <v>438</v>
      </c>
      <c r="R31" s="34">
        <v>4159</v>
      </c>
      <c r="S31" s="34">
        <v>826</v>
      </c>
      <c r="T31" s="34">
        <v>297</v>
      </c>
      <c r="U31" s="34">
        <v>529</v>
      </c>
      <c r="V31" s="34">
        <v>415</v>
      </c>
      <c r="W31" s="7"/>
    </row>
    <row r="32" spans="1:23" ht="18" customHeight="1">
      <c r="A32" s="402" t="s">
        <v>59</v>
      </c>
      <c r="B32" s="89">
        <v>136.56</v>
      </c>
      <c r="C32" s="33">
        <v>28655</v>
      </c>
      <c r="D32" s="33">
        <v>74436</v>
      </c>
      <c r="E32" s="33">
        <v>36478</v>
      </c>
      <c r="F32" s="33">
        <v>37958</v>
      </c>
      <c r="G32" s="81">
        <v>545.0790861159929</v>
      </c>
      <c r="H32" s="33">
        <v>12991</v>
      </c>
      <c r="I32" s="33">
        <v>46384</v>
      </c>
      <c r="J32" s="33">
        <v>14595</v>
      </c>
      <c r="K32" s="81">
        <v>12.543036521973942</v>
      </c>
      <c r="L32" s="81">
        <v>6.980355093498954</v>
      </c>
      <c r="M32" s="33">
        <v>32559</v>
      </c>
      <c r="N32" s="33">
        <v>2280</v>
      </c>
      <c r="O32" s="33">
        <v>10284</v>
      </c>
      <c r="P32" s="33">
        <v>19370</v>
      </c>
      <c r="Q32" s="33">
        <v>2603</v>
      </c>
      <c r="R32" s="33">
        <v>37869</v>
      </c>
      <c r="S32" s="33">
        <v>822</v>
      </c>
      <c r="T32" s="33">
        <v>423</v>
      </c>
      <c r="U32" s="33">
        <v>399</v>
      </c>
      <c r="V32" s="33">
        <v>312</v>
      </c>
      <c r="W32" s="7"/>
    </row>
    <row r="33" spans="1:23" ht="18" customHeight="1">
      <c r="A33" s="404" t="s">
        <v>60</v>
      </c>
      <c r="B33" s="90">
        <v>99.1</v>
      </c>
      <c r="C33" s="34">
        <v>12705</v>
      </c>
      <c r="D33" s="34">
        <v>33452</v>
      </c>
      <c r="E33" s="34">
        <v>16467</v>
      </c>
      <c r="F33" s="34">
        <v>16985</v>
      </c>
      <c r="G33" s="85">
        <v>337.5580221997982</v>
      </c>
      <c r="H33" s="34">
        <v>5705</v>
      </c>
      <c r="I33" s="34">
        <v>20711</v>
      </c>
      <c r="J33" s="34">
        <v>6899</v>
      </c>
      <c r="K33" s="85">
        <v>12.330493219728789</v>
      </c>
      <c r="L33" s="85">
        <v>8.220328813152527</v>
      </c>
      <c r="M33" s="34">
        <v>14843</v>
      </c>
      <c r="N33" s="34">
        <v>1294</v>
      </c>
      <c r="O33" s="34">
        <v>5078</v>
      </c>
      <c r="P33" s="34">
        <v>8272</v>
      </c>
      <c r="Q33" s="34">
        <v>1219</v>
      </c>
      <c r="R33" s="34">
        <v>19083</v>
      </c>
      <c r="S33" s="34">
        <v>460</v>
      </c>
      <c r="T33" s="34">
        <v>242</v>
      </c>
      <c r="U33" s="34">
        <v>218</v>
      </c>
      <c r="V33" s="34">
        <v>192</v>
      </c>
      <c r="W33" s="7"/>
    </row>
    <row r="34" spans="1:23" ht="18" customHeight="1">
      <c r="A34" s="405" t="s">
        <v>61</v>
      </c>
      <c r="B34" s="84">
        <v>37.46</v>
      </c>
      <c r="C34" s="34">
        <v>15950</v>
      </c>
      <c r="D34" s="34">
        <v>40984</v>
      </c>
      <c r="E34" s="34">
        <v>20011</v>
      </c>
      <c r="F34" s="34">
        <v>20973</v>
      </c>
      <c r="G34" s="85">
        <v>1094.0736785904965</v>
      </c>
      <c r="H34" s="34">
        <v>7286</v>
      </c>
      <c r="I34" s="34">
        <v>25673</v>
      </c>
      <c r="J34" s="34">
        <v>7696</v>
      </c>
      <c r="K34" s="91">
        <v>12.716961677264134</v>
      </c>
      <c r="L34" s="91">
        <v>5.9656789335428275</v>
      </c>
      <c r="M34" s="34">
        <v>17716</v>
      </c>
      <c r="N34" s="34">
        <v>986</v>
      </c>
      <c r="O34" s="34">
        <v>5206</v>
      </c>
      <c r="P34" s="34">
        <v>11098</v>
      </c>
      <c r="Q34" s="34">
        <v>1384</v>
      </c>
      <c r="R34" s="34">
        <v>18786</v>
      </c>
      <c r="S34" s="34">
        <v>362</v>
      </c>
      <c r="T34" s="34">
        <v>181</v>
      </c>
      <c r="U34" s="34">
        <v>181</v>
      </c>
      <c r="V34" s="34">
        <v>120</v>
      </c>
      <c r="W34" s="7"/>
    </row>
    <row r="35" spans="1:23" ht="18" customHeight="1">
      <c r="A35" s="104" t="s">
        <v>62</v>
      </c>
      <c r="B35" s="99" t="s">
        <v>63</v>
      </c>
      <c r="C35" s="35"/>
      <c r="D35" s="35"/>
      <c r="E35" s="35"/>
      <c r="F35" s="35"/>
      <c r="G35" s="35"/>
      <c r="H35" s="35"/>
      <c r="I35" s="35"/>
      <c r="J35" s="37"/>
      <c r="K35" s="95" t="s">
        <v>64</v>
      </c>
      <c r="L35" s="95" t="s">
        <v>64</v>
      </c>
      <c r="M35" s="36" t="s">
        <v>63</v>
      </c>
      <c r="N35" s="35"/>
      <c r="O35" s="35"/>
      <c r="P35" s="37"/>
      <c r="Q35" s="38" t="s">
        <v>65</v>
      </c>
      <c r="R35" s="37"/>
      <c r="S35" s="36" t="s">
        <v>66</v>
      </c>
      <c r="T35" s="35"/>
      <c r="U35" s="35"/>
      <c r="V35" s="35"/>
      <c r="W35" s="7"/>
    </row>
    <row r="36" spans="1:23" ht="18" customHeight="1">
      <c r="A36" s="105"/>
      <c r="B36" s="39" t="s">
        <v>67</v>
      </c>
      <c r="C36" s="40"/>
      <c r="D36" s="41"/>
      <c r="E36" s="42"/>
      <c r="F36" s="42"/>
      <c r="G36" s="43"/>
      <c r="H36" s="40"/>
      <c r="I36" s="42"/>
      <c r="J36" s="44"/>
      <c r="K36" s="96" t="s">
        <v>68</v>
      </c>
      <c r="L36" s="96" t="s">
        <v>68</v>
      </c>
      <c r="M36" s="40" t="s">
        <v>69</v>
      </c>
      <c r="N36" s="42"/>
      <c r="O36" s="42"/>
      <c r="P36" s="44"/>
      <c r="Q36" s="39" t="s">
        <v>113</v>
      </c>
      <c r="R36" s="44"/>
      <c r="S36" s="45"/>
      <c r="T36" s="45"/>
      <c r="U36" s="45"/>
      <c r="V36" s="45"/>
      <c r="W36" s="7"/>
    </row>
    <row r="37" spans="1:23" ht="18" customHeight="1">
      <c r="A37" s="105" t="s">
        <v>70</v>
      </c>
      <c r="B37" s="100" t="s">
        <v>71</v>
      </c>
      <c r="C37" s="46"/>
      <c r="D37" s="46"/>
      <c r="E37" s="46"/>
      <c r="F37" s="46"/>
      <c r="G37" s="47"/>
      <c r="H37" s="46"/>
      <c r="I37" s="46"/>
      <c r="J37" s="49"/>
      <c r="K37" s="97" t="s">
        <v>72</v>
      </c>
      <c r="L37" s="97" t="s">
        <v>72</v>
      </c>
      <c r="M37" s="48" t="s">
        <v>71</v>
      </c>
      <c r="N37" s="46"/>
      <c r="O37" s="46"/>
      <c r="P37" s="49"/>
      <c r="Q37" s="50" t="s">
        <v>71</v>
      </c>
      <c r="R37" s="49"/>
      <c r="S37" s="48" t="s">
        <v>73</v>
      </c>
      <c r="T37" s="48"/>
      <c r="U37" s="48"/>
      <c r="V37" s="48"/>
      <c r="W37" s="7"/>
    </row>
    <row r="38" spans="1:23" ht="18" customHeight="1">
      <c r="A38" s="51"/>
      <c r="B38" s="106"/>
      <c r="C38" s="93"/>
      <c r="D38" s="93"/>
      <c r="E38" s="93"/>
      <c r="F38" s="93"/>
      <c r="G38" s="94"/>
      <c r="H38" s="93"/>
      <c r="I38" s="93"/>
      <c r="J38" s="102"/>
      <c r="K38" s="103"/>
      <c r="L38" s="98"/>
      <c r="M38" s="53"/>
      <c r="N38" s="53"/>
      <c r="O38" s="53"/>
      <c r="P38" s="51"/>
      <c r="Q38" s="52"/>
      <c r="R38" s="51"/>
      <c r="S38" s="53"/>
      <c r="T38" s="53"/>
      <c r="U38" s="53"/>
      <c r="V38" s="53"/>
      <c r="W38" s="7"/>
    </row>
    <row r="39" spans="1:15" s="58" customFormat="1" ht="19.5" customHeight="1">
      <c r="A39" s="1" t="s">
        <v>74</v>
      </c>
      <c r="B39" s="54"/>
      <c r="C39" s="55"/>
      <c r="D39" s="56"/>
      <c r="E39" s="57"/>
      <c r="F39" s="55"/>
      <c r="G39" s="55"/>
      <c r="K39" s="59"/>
      <c r="L39" s="60"/>
      <c r="M39" s="1"/>
      <c r="N39" s="55"/>
      <c r="O39" s="55"/>
    </row>
    <row r="40" spans="1:22" ht="15" customHeight="1">
      <c r="A40" s="7"/>
      <c r="B40" s="61"/>
      <c r="C40" s="7"/>
      <c r="D40" s="7"/>
      <c r="E40" s="7"/>
      <c r="F40" s="7"/>
      <c r="G40" s="62"/>
      <c r="H40" s="7"/>
      <c r="I40" s="7"/>
      <c r="J40" s="7"/>
      <c r="K40" s="63"/>
      <c r="L40" s="64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3" ht="18" customHeight="1">
      <c r="A41" s="9"/>
      <c r="B41" s="395"/>
      <c r="C41" s="10"/>
      <c r="D41" s="78"/>
      <c r="E41" s="11"/>
      <c r="F41" s="9"/>
      <c r="G41" s="10"/>
      <c r="H41" s="78"/>
      <c r="I41" s="11"/>
      <c r="J41" s="9"/>
      <c r="K41" s="9"/>
      <c r="L41" s="10"/>
      <c r="M41" s="434" t="s">
        <v>1</v>
      </c>
      <c r="N41" s="434"/>
      <c r="O41" s="434"/>
      <c r="P41" s="433"/>
      <c r="Q41" s="426" t="s">
        <v>2</v>
      </c>
      <c r="R41" s="426" t="s">
        <v>3</v>
      </c>
      <c r="S41" s="436" t="s">
        <v>4</v>
      </c>
      <c r="T41" s="437"/>
      <c r="U41" s="438"/>
      <c r="V41" s="12"/>
      <c r="W41" s="7"/>
    </row>
    <row r="42" spans="1:23" ht="18" customHeight="1">
      <c r="A42" s="13" t="s">
        <v>5</v>
      </c>
      <c r="B42" s="396" t="s">
        <v>6</v>
      </c>
      <c r="C42" s="76" t="s">
        <v>7</v>
      </c>
      <c r="D42" s="14" t="s">
        <v>8</v>
      </c>
      <c r="E42" s="15"/>
      <c r="F42" s="16"/>
      <c r="G42" s="76" t="s">
        <v>9</v>
      </c>
      <c r="H42" s="17" t="s">
        <v>10</v>
      </c>
      <c r="I42" s="15"/>
      <c r="J42" s="79"/>
      <c r="K42" s="13" t="s">
        <v>11</v>
      </c>
      <c r="L42" s="356" t="s">
        <v>12</v>
      </c>
      <c r="M42" s="438" t="s">
        <v>13</v>
      </c>
      <c r="N42" s="426" t="s">
        <v>14</v>
      </c>
      <c r="O42" s="426" t="s">
        <v>15</v>
      </c>
      <c r="P42" s="426" t="s">
        <v>16</v>
      </c>
      <c r="Q42" s="435"/>
      <c r="R42" s="435"/>
      <c r="S42" s="426" t="s">
        <v>17</v>
      </c>
      <c r="T42" s="426" t="s">
        <v>18</v>
      </c>
      <c r="U42" s="426" t="s">
        <v>19</v>
      </c>
      <c r="V42" s="18" t="s">
        <v>20</v>
      </c>
      <c r="W42" s="7"/>
    </row>
    <row r="43" spans="1:23" ht="18" customHeight="1">
      <c r="A43" s="399"/>
      <c r="B43" s="397"/>
      <c r="C43" s="19"/>
      <c r="D43" s="20" t="s">
        <v>13</v>
      </c>
      <c r="E43" s="20" t="s">
        <v>21</v>
      </c>
      <c r="F43" s="20" t="s">
        <v>22</v>
      </c>
      <c r="G43" s="19"/>
      <c r="H43" s="21" t="s">
        <v>23</v>
      </c>
      <c r="I43" s="20" t="s">
        <v>24</v>
      </c>
      <c r="J43" s="20" t="s">
        <v>25</v>
      </c>
      <c r="K43" s="69" t="s">
        <v>26</v>
      </c>
      <c r="L43" s="355" t="s">
        <v>26</v>
      </c>
      <c r="M43" s="439"/>
      <c r="N43" s="427"/>
      <c r="O43" s="427"/>
      <c r="P43" s="427"/>
      <c r="Q43" s="428"/>
      <c r="R43" s="428"/>
      <c r="S43" s="428"/>
      <c r="T43" s="428"/>
      <c r="U43" s="428"/>
      <c r="V43" s="22"/>
      <c r="W43" s="7"/>
    </row>
    <row r="44" spans="1:23" ht="18" customHeight="1">
      <c r="A44" s="400"/>
      <c r="B44" s="398" t="s">
        <v>110</v>
      </c>
      <c r="C44" s="23" t="s">
        <v>110</v>
      </c>
      <c r="D44" s="429" t="s">
        <v>110</v>
      </c>
      <c r="E44" s="430"/>
      <c r="F44" s="431"/>
      <c r="G44" s="24" t="s">
        <v>110</v>
      </c>
      <c r="H44" s="429" t="s">
        <v>110</v>
      </c>
      <c r="I44" s="430"/>
      <c r="J44" s="431"/>
      <c r="K44" s="20" t="s">
        <v>112</v>
      </c>
      <c r="L44" s="20" t="s">
        <v>112</v>
      </c>
      <c r="M44" s="25" t="s">
        <v>75</v>
      </c>
      <c r="N44" s="25"/>
      <c r="O44" s="25"/>
      <c r="P44" s="26"/>
      <c r="Q44" s="27" t="s">
        <v>28</v>
      </c>
      <c r="R44" s="28"/>
      <c r="S44" s="65" t="s">
        <v>116</v>
      </c>
      <c r="T44" s="28"/>
      <c r="U44" s="28"/>
      <c r="V44" s="28"/>
      <c r="W44" s="7"/>
    </row>
    <row r="45" spans="1:23" ht="18" customHeight="1">
      <c r="A45" s="401"/>
      <c r="B45" s="77" t="s">
        <v>29</v>
      </c>
      <c r="C45" s="29" t="s">
        <v>30</v>
      </c>
      <c r="D45" s="29" t="s">
        <v>31</v>
      </c>
      <c r="E45" s="29" t="s">
        <v>31</v>
      </c>
      <c r="F45" s="29" t="s">
        <v>31</v>
      </c>
      <c r="G45" s="30" t="s">
        <v>32</v>
      </c>
      <c r="H45" s="29" t="s">
        <v>31</v>
      </c>
      <c r="I45" s="29" t="s">
        <v>31</v>
      </c>
      <c r="J45" s="29" t="s">
        <v>31</v>
      </c>
      <c r="K45" s="31"/>
      <c r="L45" s="31"/>
      <c r="M45" s="29" t="s">
        <v>31</v>
      </c>
      <c r="N45" s="29" t="s">
        <v>31</v>
      </c>
      <c r="O45" s="29" t="s">
        <v>31</v>
      </c>
      <c r="P45" s="29" t="s">
        <v>31</v>
      </c>
      <c r="Q45" s="32" t="s">
        <v>33</v>
      </c>
      <c r="R45" s="29" t="s">
        <v>31</v>
      </c>
      <c r="S45" s="29" t="s">
        <v>34</v>
      </c>
      <c r="T45" s="29" t="s">
        <v>34</v>
      </c>
      <c r="U45" s="29" t="s">
        <v>34</v>
      </c>
      <c r="V45" s="29" t="s">
        <v>34</v>
      </c>
      <c r="W45" s="7"/>
    </row>
    <row r="46" spans="1:23" ht="18" customHeight="1">
      <c r="A46" s="402" t="s">
        <v>76</v>
      </c>
      <c r="B46" s="89">
        <v>703.25</v>
      </c>
      <c r="C46" s="33">
        <v>14453</v>
      </c>
      <c r="D46" s="33">
        <v>37375</v>
      </c>
      <c r="E46" s="33">
        <v>17994</v>
      </c>
      <c r="F46" s="33">
        <v>19381</v>
      </c>
      <c r="G46" s="81">
        <v>53.146107358691786</v>
      </c>
      <c r="H46" s="33">
        <v>4414</v>
      </c>
      <c r="I46" s="33">
        <v>19780</v>
      </c>
      <c r="J46" s="33">
        <v>13178</v>
      </c>
      <c r="K46" s="81">
        <v>6.752394275260949</v>
      </c>
      <c r="L46" s="81">
        <v>15.01129882707414</v>
      </c>
      <c r="M46" s="33">
        <v>19871</v>
      </c>
      <c r="N46" s="33">
        <v>4431</v>
      </c>
      <c r="O46" s="33">
        <v>3699</v>
      </c>
      <c r="P46" s="33">
        <v>11611</v>
      </c>
      <c r="Q46" s="33">
        <v>2283</v>
      </c>
      <c r="R46" s="33">
        <v>16895</v>
      </c>
      <c r="S46" s="92">
        <v>2555</v>
      </c>
      <c r="T46" s="92">
        <v>1000</v>
      </c>
      <c r="U46" s="92">
        <v>1555</v>
      </c>
      <c r="V46" s="92">
        <v>931</v>
      </c>
      <c r="W46" s="7"/>
    </row>
    <row r="47" spans="1:23" ht="18" customHeight="1">
      <c r="A47" s="404" t="s">
        <v>77</v>
      </c>
      <c r="B47" s="84">
        <v>115.9</v>
      </c>
      <c r="C47" s="34">
        <v>1642</v>
      </c>
      <c r="D47" s="34">
        <v>4048</v>
      </c>
      <c r="E47" s="34">
        <v>1903</v>
      </c>
      <c r="F47" s="34">
        <v>2145</v>
      </c>
      <c r="G47" s="85">
        <v>34.92666091458153</v>
      </c>
      <c r="H47" s="34">
        <v>454</v>
      </c>
      <c r="I47" s="34">
        <v>2083</v>
      </c>
      <c r="J47" s="34">
        <v>1511</v>
      </c>
      <c r="K47" s="85">
        <v>6.744941294029478</v>
      </c>
      <c r="L47" s="85">
        <v>18.23632275793155</v>
      </c>
      <c r="M47" s="34">
        <v>2523</v>
      </c>
      <c r="N47" s="34">
        <v>580</v>
      </c>
      <c r="O47" s="34">
        <v>368</v>
      </c>
      <c r="P47" s="34">
        <v>1575</v>
      </c>
      <c r="Q47" s="34">
        <v>296</v>
      </c>
      <c r="R47" s="34">
        <v>2173</v>
      </c>
      <c r="S47" s="34">
        <v>341</v>
      </c>
      <c r="T47" s="34">
        <v>119</v>
      </c>
      <c r="U47" s="34">
        <v>222</v>
      </c>
      <c r="V47" s="34">
        <v>138</v>
      </c>
      <c r="W47" s="7"/>
    </row>
    <row r="48" spans="1:23" ht="18" customHeight="1">
      <c r="A48" s="404" t="s">
        <v>78</v>
      </c>
      <c r="B48" s="90">
        <v>136.94</v>
      </c>
      <c r="C48" s="34">
        <v>2805</v>
      </c>
      <c r="D48" s="34">
        <v>7187</v>
      </c>
      <c r="E48" s="34">
        <v>3398</v>
      </c>
      <c r="F48" s="34">
        <v>3789</v>
      </c>
      <c r="G48" s="85">
        <v>52.48283919964948</v>
      </c>
      <c r="H48" s="34">
        <v>793</v>
      </c>
      <c r="I48" s="34">
        <v>3668</v>
      </c>
      <c r="J48" s="34">
        <v>2726</v>
      </c>
      <c r="K48" s="85">
        <v>6.0207224866984035</v>
      </c>
      <c r="L48" s="85">
        <v>15.261831419770372</v>
      </c>
      <c r="M48" s="34">
        <v>3986</v>
      </c>
      <c r="N48" s="34">
        <v>730</v>
      </c>
      <c r="O48" s="34">
        <v>696</v>
      </c>
      <c r="P48" s="34">
        <v>2549</v>
      </c>
      <c r="Q48" s="34">
        <v>518</v>
      </c>
      <c r="R48" s="34">
        <v>3073</v>
      </c>
      <c r="S48" s="34">
        <v>457</v>
      </c>
      <c r="T48" s="34">
        <v>150</v>
      </c>
      <c r="U48" s="34">
        <v>307</v>
      </c>
      <c r="V48" s="34">
        <v>207</v>
      </c>
      <c r="W48" s="7"/>
    </row>
    <row r="49" spans="1:23" ht="18" customHeight="1">
      <c r="A49" s="404" t="s">
        <v>79</v>
      </c>
      <c r="B49" s="90">
        <v>60.81</v>
      </c>
      <c r="C49" s="34">
        <v>526</v>
      </c>
      <c r="D49" s="34">
        <v>1510</v>
      </c>
      <c r="E49" s="34">
        <v>784</v>
      </c>
      <c r="F49" s="34">
        <v>726</v>
      </c>
      <c r="G49" s="85">
        <v>24.83144219700707</v>
      </c>
      <c r="H49" s="34">
        <v>179</v>
      </c>
      <c r="I49" s="34">
        <v>731</v>
      </c>
      <c r="J49" s="34">
        <v>600</v>
      </c>
      <c r="K49" s="85">
        <v>9.421265141318978</v>
      </c>
      <c r="L49" s="85">
        <v>19.515477792732167</v>
      </c>
      <c r="M49" s="34">
        <v>889</v>
      </c>
      <c r="N49" s="34">
        <v>378</v>
      </c>
      <c r="O49" s="34">
        <v>151</v>
      </c>
      <c r="P49" s="34">
        <v>356</v>
      </c>
      <c r="Q49" s="34">
        <v>78</v>
      </c>
      <c r="R49" s="34">
        <v>501</v>
      </c>
      <c r="S49" s="34">
        <v>186</v>
      </c>
      <c r="T49" s="34">
        <v>88</v>
      </c>
      <c r="U49" s="34">
        <v>98</v>
      </c>
      <c r="V49" s="34">
        <v>46</v>
      </c>
      <c r="W49" s="7"/>
    </row>
    <row r="50" spans="1:23" ht="18" customHeight="1">
      <c r="A50" s="404" t="s">
        <v>80</v>
      </c>
      <c r="B50" s="84">
        <v>175.06</v>
      </c>
      <c r="C50" s="34">
        <v>2463</v>
      </c>
      <c r="D50" s="34">
        <v>6325</v>
      </c>
      <c r="E50" s="34">
        <v>2989</v>
      </c>
      <c r="F50" s="34">
        <v>3336</v>
      </c>
      <c r="G50" s="85">
        <v>36.13046955329601</v>
      </c>
      <c r="H50" s="34">
        <v>725</v>
      </c>
      <c r="I50" s="34">
        <v>3146</v>
      </c>
      <c r="J50" s="34">
        <v>2451</v>
      </c>
      <c r="K50" s="85">
        <v>5.727923627684964</v>
      </c>
      <c r="L50" s="85">
        <v>18.933969769291966</v>
      </c>
      <c r="M50" s="34">
        <v>3227</v>
      </c>
      <c r="N50" s="34">
        <v>811</v>
      </c>
      <c r="O50" s="34">
        <v>626</v>
      </c>
      <c r="P50" s="34">
        <v>1777</v>
      </c>
      <c r="Q50" s="34">
        <v>391</v>
      </c>
      <c r="R50" s="34">
        <v>2607</v>
      </c>
      <c r="S50" s="34">
        <v>360</v>
      </c>
      <c r="T50" s="34">
        <v>203</v>
      </c>
      <c r="U50" s="34">
        <v>157</v>
      </c>
      <c r="V50" s="34">
        <v>118</v>
      </c>
      <c r="W50" s="7"/>
    </row>
    <row r="51" spans="1:23" ht="18" customHeight="1">
      <c r="A51" s="404" t="s">
        <v>81</v>
      </c>
      <c r="B51" s="84">
        <v>77.22</v>
      </c>
      <c r="C51" s="34">
        <v>2341</v>
      </c>
      <c r="D51" s="34">
        <v>6802</v>
      </c>
      <c r="E51" s="34">
        <v>3309</v>
      </c>
      <c r="F51" s="34">
        <v>3493</v>
      </c>
      <c r="G51" s="85">
        <v>88.08598808598809</v>
      </c>
      <c r="H51" s="34">
        <v>1041</v>
      </c>
      <c r="I51" s="34">
        <v>3878</v>
      </c>
      <c r="J51" s="34">
        <v>1883</v>
      </c>
      <c r="K51" s="85">
        <v>8.695652173913043</v>
      </c>
      <c r="L51" s="85">
        <v>11.495946941783346</v>
      </c>
      <c r="M51" s="34">
        <v>3560</v>
      </c>
      <c r="N51" s="34">
        <v>653</v>
      </c>
      <c r="O51" s="34">
        <v>907</v>
      </c>
      <c r="P51" s="34">
        <v>1945</v>
      </c>
      <c r="Q51" s="34">
        <v>357</v>
      </c>
      <c r="R51" s="34">
        <v>3598</v>
      </c>
      <c r="S51" s="34">
        <v>372</v>
      </c>
      <c r="T51" s="34">
        <v>136</v>
      </c>
      <c r="U51" s="34">
        <v>236</v>
      </c>
      <c r="V51" s="34">
        <v>129</v>
      </c>
      <c r="W51" s="7"/>
    </row>
    <row r="52" spans="1:23" ht="18" customHeight="1">
      <c r="A52" s="404" t="s">
        <v>82</v>
      </c>
      <c r="B52" s="84">
        <v>137.32</v>
      </c>
      <c r="C52" s="34">
        <v>4676</v>
      </c>
      <c r="D52" s="34">
        <v>11503</v>
      </c>
      <c r="E52" s="34">
        <v>5611</v>
      </c>
      <c r="F52" s="34">
        <v>5892</v>
      </c>
      <c r="G52" s="85">
        <v>83.7678415380134</v>
      </c>
      <c r="H52" s="34">
        <v>1222</v>
      </c>
      <c r="I52" s="34">
        <v>6274</v>
      </c>
      <c r="J52" s="34">
        <v>4007</v>
      </c>
      <c r="K52" s="85">
        <v>6.276697759567606</v>
      </c>
      <c r="L52" s="85">
        <v>13.076453665765843</v>
      </c>
      <c r="M52" s="34">
        <v>5686</v>
      </c>
      <c r="N52" s="34">
        <v>1279</v>
      </c>
      <c r="O52" s="34">
        <v>951</v>
      </c>
      <c r="P52" s="34">
        <v>3409</v>
      </c>
      <c r="Q52" s="34">
        <v>643</v>
      </c>
      <c r="R52" s="34">
        <v>4943</v>
      </c>
      <c r="S52" s="34">
        <v>839</v>
      </c>
      <c r="T52" s="34">
        <v>304</v>
      </c>
      <c r="U52" s="34">
        <v>535</v>
      </c>
      <c r="V52" s="34">
        <v>293</v>
      </c>
      <c r="W52" s="7"/>
    </row>
    <row r="53" spans="1:23" ht="18" customHeight="1">
      <c r="A53" s="402" t="s">
        <v>83</v>
      </c>
      <c r="B53" s="87">
        <v>783.96</v>
      </c>
      <c r="C53" s="33">
        <v>30268</v>
      </c>
      <c r="D53" s="33">
        <v>85768</v>
      </c>
      <c r="E53" s="33">
        <v>40758</v>
      </c>
      <c r="F53" s="33">
        <v>45010</v>
      </c>
      <c r="G53" s="81">
        <v>109.40354099698963</v>
      </c>
      <c r="H53" s="33">
        <v>11597</v>
      </c>
      <c r="I53" s="33">
        <v>46725</v>
      </c>
      <c r="J53" s="33">
        <v>27406</v>
      </c>
      <c r="K53" s="81">
        <v>8.614442340510086</v>
      </c>
      <c r="L53" s="81">
        <v>12.424901231970452</v>
      </c>
      <c r="M53" s="33">
        <v>42117</v>
      </c>
      <c r="N53" s="33">
        <v>7143</v>
      </c>
      <c r="O53" s="33">
        <v>9136</v>
      </c>
      <c r="P53" s="33">
        <v>25660</v>
      </c>
      <c r="Q53" s="33">
        <v>3812</v>
      </c>
      <c r="R53" s="33">
        <v>38834</v>
      </c>
      <c r="S53" s="33">
        <v>4162</v>
      </c>
      <c r="T53" s="33">
        <v>1526</v>
      </c>
      <c r="U53" s="33">
        <v>2636</v>
      </c>
      <c r="V53" s="33">
        <v>1457</v>
      </c>
      <c r="W53" s="7"/>
    </row>
    <row r="54" spans="1:23" ht="18" customHeight="1">
      <c r="A54" s="404" t="s">
        <v>84</v>
      </c>
      <c r="B54" s="84">
        <v>99.03</v>
      </c>
      <c r="C54" s="34">
        <v>6317</v>
      </c>
      <c r="D54" s="34">
        <v>17237</v>
      </c>
      <c r="E54" s="34">
        <v>8165</v>
      </c>
      <c r="F54" s="34">
        <v>9072</v>
      </c>
      <c r="G54" s="85">
        <v>174.0583661516712</v>
      </c>
      <c r="H54" s="34">
        <v>2220</v>
      </c>
      <c r="I54" s="34">
        <v>9574</v>
      </c>
      <c r="J54" s="34">
        <v>5436</v>
      </c>
      <c r="K54" s="85">
        <v>6.629063208699192</v>
      </c>
      <c r="L54" s="85">
        <v>10.932139326626736</v>
      </c>
      <c r="M54" s="34">
        <v>8473</v>
      </c>
      <c r="N54" s="34">
        <v>916</v>
      </c>
      <c r="O54" s="34">
        <v>2049</v>
      </c>
      <c r="P54" s="34">
        <v>5459</v>
      </c>
      <c r="Q54" s="34">
        <v>733</v>
      </c>
      <c r="R54" s="34">
        <v>6149</v>
      </c>
      <c r="S54" s="34">
        <v>628</v>
      </c>
      <c r="T54" s="34">
        <v>247</v>
      </c>
      <c r="U54" s="34">
        <v>381</v>
      </c>
      <c r="V54" s="34">
        <v>306</v>
      </c>
      <c r="W54" s="7"/>
    </row>
    <row r="55" spans="1:23" ht="18" customHeight="1">
      <c r="A55" s="404" t="s">
        <v>85</v>
      </c>
      <c r="B55" s="84">
        <v>16.65</v>
      </c>
      <c r="C55" s="34">
        <v>3170</v>
      </c>
      <c r="D55" s="34">
        <v>9054</v>
      </c>
      <c r="E55" s="34">
        <v>4283</v>
      </c>
      <c r="F55" s="34">
        <v>4771</v>
      </c>
      <c r="G55" s="85">
        <v>543.7837837837839</v>
      </c>
      <c r="H55" s="34">
        <v>1401</v>
      </c>
      <c r="I55" s="34">
        <v>5245</v>
      </c>
      <c r="J55" s="34">
        <v>2391</v>
      </c>
      <c r="K55" s="85">
        <v>12.618994908124861</v>
      </c>
      <c r="L55" s="85">
        <v>10.073057338941776</v>
      </c>
      <c r="M55" s="34">
        <v>4065</v>
      </c>
      <c r="N55" s="34">
        <v>395</v>
      </c>
      <c r="O55" s="34">
        <v>904</v>
      </c>
      <c r="P55" s="34">
        <v>2751</v>
      </c>
      <c r="Q55" s="34">
        <v>632</v>
      </c>
      <c r="R55" s="34">
        <v>7209</v>
      </c>
      <c r="S55" s="34">
        <v>364</v>
      </c>
      <c r="T55" s="34">
        <v>102</v>
      </c>
      <c r="U55" s="34">
        <v>262</v>
      </c>
      <c r="V55" s="34">
        <v>90</v>
      </c>
      <c r="W55" s="7"/>
    </row>
    <row r="56" spans="1:23" ht="18" customHeight="1">
      <c r="A56" s="404" t="s">
        <v>86</v>
      </c>
      <c r="B56" s="84">
        <v>65.68</v>
      </c>
      <c r="C56" s="34">
        <v>11477</v>
      </c>
      <c r="D56" s="34">
        <v>33611</v>
      </c>
      <c r="E56" s="34">
        <v>16064</v>
      </c>
      <c r="F56" s="34">
        <v>17547</v>
      </c>
      <c r="G56" s="85">
        <v>511.7387332521315</v>
      </c>
      <c r="H56" s="34">
        <v>5269</v>
      </c>
      <c r="I56" s="34">
        <v>19353</v>
      </c>
      <c r="J56" s="34">
        <v>8975</v>
      </c>
      <c r="K56" s="85">
        <v>10.37134171782798</v>
      </c>
      <c r="L56" s="85">
        <v>9.11962806222805</v>
      </c>
      <c r="M56" s="34">
        <v>15015</v>
      </c>
      <c r="N56" s="34">
        <v>1304</v>
      </c>
      <c r="O56" s="34">
        <v>3449</v>
      </c>
      <c r="P56" s="34">
        <v>10182</v>
      </c>
      <c r="Q56" s="34">
        <v>1085</v>
      </c>
      <c r="R56" s="34">
        <v>15327</v>
      </c>
      <c r="S56" s="34">
        <v>632</v>
      </c>
      <c r="T56" s="34">
        <v>279</v>
      </c>
      <c r="U56" s="34">
        <v>353</v>
      </c>
      <c r="V56" s="34">
        <v>295</v>
      </c>
      <c r="W56" s="7"/>
    </row>
    <row r="57" spans="1:23" ht="18" customHeight="1">
      <c r="A57" s="404" t="s">
        <v>87</v>
      </c>
      <c r="B57" s="84">
        <v>57.93</v>
      </c>
      <c r="C57" s="34">
        <v>3710</v>
      </c>
      <c r="D57" s="34">
        <v>10717</v>
      </c>
      <c r="E57" s="34">
        <v>5043</v>
      </c>
      <c r="F57" s="34">
        <v>5674</v>
      </c>
      <c r="G57" s="85">
        <v>184.99913688934922</v>
      </c>
      <c r="H57" s="34">
        <v>1325</v>
      </c>
      <c r="I57" s="34">
        <v>5523</v>
      </c>
      <c r="J57" s="34">
        <v>3867</v>
      </c>
      <c r="K57" s="85">
        <v>7.855606471523427</v>
      </c>
      <c r="L57" s="85">
        <v>17.488076311605724</v>
      </c>
      <c r="M57" s="34">
        <v>5537</v>
      </c>
      <c r="N57" s="34">
        <v>1018</v>
      </c>
      <c r="O57" s="34">
        <v>1281</v>
      </c>
      <c r="P57" s="34">
        <v>3215</v>
      </c>
      <c r="Q57" s="34">
        <v>492</v>
      </c>
      <c r="R57" s="34">
        <v>4433</v>
      </c>
      <c r="S57" s="34">
        <v>660</v>
      </c>
      <c r="T57" s="34">
        <v>230</v>
      </c>
      <c r="U57" s="34">
        <v>430</v>
      </c>
      <c r="V57" s="34">
        <v>270</v>
      </c>
      <c r="W57" s="7"/>
    </row>
    <row r="58" spans="1:23" ht="18" customHeight="1">
      <c r="A58" s="404" t="s">
        <v>88</v>
      </c>
      <c r="B58" s="84">
        <v>544.67</v>
      </c>
      <c r="C58" s="34">
        <v>5594</v>
      </c>
      <c r="D58" s="34">
        <v>15149</v>
      </c>
      <c r="E58" s="34">
        <v>7203</v>
      </c>
      <c r="F58" s="34">
        <v>7946</v>
      </c>
      <c r="G58" s="85">
        <v>27.813171278021557</v>
      </c>
      <c r="H58" s="34">
        <v>1382</v>
      </c>
      <c r="I58" s="34">
        <v>7030</v>
      </c>
      <c r="J58" s="34">
        <v>6737</v>
      </c>
      <c r="K58" s="85">
        <v>5.107455558503582</v>
      </c>
      <c r="L58" s="85">
        <v>19.30220217564341</v>
      </c>
      <c r="M58" s="34">
        <v>9027</v>
      </c>
      <c r="N58" s="34">
        <v>3510</v>
      </c>
      <c r="O58" s="34">
        <v>1453</v>
      </c>
      <c r="P58" s="34">
        <v>4053</v>
      </c>
      <c r="Q58" s="34">
        <v>870</v>
      </c>
      <c r="R58" s="34">
        <v>5716</v>
      </c>
      <c r="S58" s="34">
        <v>1878</v>
      </c>
      <c r="T58" s="34">
        <v>668</v>
      </c>
      <c r="U58" s="34">
        <v>1210</v>
      </c>
      <c r="V58" s="34">
        <v>496</v>
      </c>
      <c r="W58" s="7"/>
    </row>
    <row r="59" spans="1:23" ht="18" customHeight="1">
      <c r="A59" s="402" t="s">
        <v>89</v>
      </c>
      <c r="B59" s="87">
        <v>33.36</v>
      </c>
      <c r="C59" s="33">
        <v>3878</v>
      </c>
      <c r="D59" s="33">
        <v>11994</v>
      </c>
      <c r="E59" s="33">
        <v>5599</v>
      </c>
      <c r="F59" s="33">
        <v>6395</v>
      </c>
      <c r="G59" s="81">
        <v>359.53237410071944</v>
      </c>
      <c r="H59" s="33">
        <v>1438</v>
      </c>
      <c r="I59" s="33">
        <v>6312</v>
      </c>
      <c r="J59" s="33">
        <v>4143</v>
      </c>
      <c r="K59" s="81">
        <v>5.351170568561873</v>
      </c>
      <c r="L59" s="81">
        <v>12.37458193979933</v>
      </c>
      <c r="M59" s="33">
        <v>6045</v>
      </c>
      <c r="N59" s="33">
        <v>1704</v>
      </c>
      <c r="O59" s="33">
        <v>1143</v>
      </c>
      <c r="P59" s="33">
        <v>3078</v>
      </c>
      <c r="Q59" s="33">
        <v>466</v>
      </c>
      <c r="R59" s="33">
        <v>3172</v>
      </c>
      <c r="S59" s="33">
        <v>658</v>
      </c>
      <c r="T59" s="33">
        <v>356</v>
      </c>
      <c r="U59" s="33">
        <v>302</v>
      </c>
      <c r="V59" s="33">
        <v>107</v>
      </c>
      <c r="W59" s="7"/>
    </row>
    <row r="60" spans="1:23" ht="18" customHeight="1">
      <c r="A60" s="404" t="s">
        <v>90</v>
      </c>
      <c r="B60" s="84">
        <v>33.36</v>
      </c>
      <c r="C60" s="34">
        <v>3878</v>
      </c>
      <c r="D60" s="34">
        <v>11994</v>
      </c>
      <c r="E60" s="34">
        <v>5599</v>
      </c>
      <c r="F60" s="34">
        <v>6395</v>
      </c>
      <c r="G60" s="85">
        <v>359.53237410071944</v>
      </c>
      <c r="H60" s="34">
        <v>1438</v>
      </c>
      <c r="I60" s="34">
        <v>6312</v>
      </c>
      <c r="J60" s="34">
        <v>4143</v>
      </c>
      <c r="K60" s="85">
        <v>5.351170568561873</v>
      </c>
      <c r="L60" s="85">
        <v>12.37458193979933</v>
      </c>
      <c r="M60" s="34">
        <v>6045</v>
      </c>
      <c r="N60" s="34">
        <v>1704</v>
      </c>
      <c r="O60" s="34">
        <v>1143</v>
      </c>
      <c r="P60" s="34">
        <v>3078</v>
      </c>
      <c r="Q60" s="34">
        <v>466</v>
      </c>
      <c r="R60" s="34">
        <v>3172</v>
      </c>
      <c r="S60" s="34">
        <v>658</v>
      </c>
      <c r="T60" s="34">
        <v>356</v>
      </c>
      <c r="U60" s="34">
        <v>302</v>
      </c>
      <c r="V60" s="34">
        <v>107</v>
      </c>
      <c r="W60" s="7"/>
    </row>
    <row r="61" spans="1:23" ht="18" customHeight="1">
      <c r="A61" s="402" t="s">
        <v>91</v>
      </c>
      <c r="B61" s="87">
        <v>268.07</v>
      </c>
      <c r="C61" s="33">
        <v>8225</v>
      </c>
      <c r="D61" s="33">
        <v>22334</v>
      </c>
      <c r="E61" s="33">
        <v>10413</v>
      </c>
      <c r="F61" s="33">
        <v>11921</v>
      </c>
      <c r="G61" s="81">
        <v>83.31405976051032</v>
      </c>
      <c r="H61" s="33">
        <v>2406</v>
      </c>
      <c r="I61" s="33">
        <v>11136</v>
      </c>
      <c r="J61" s="33">
        <v>8789</v>
      </c>
      <c r="K61" s="81">
        <v>5.694811891843416</v>
      </c>
      <c r="L61" s="81">
        <v>18.02609748441774</v>
      </c>
      <c r="M61" s="33">
        <v>10634</v>
      </c>
      <c r="N61" s="33">
        <v>1844</v>
      </c>
      <c r="O61" s="33">
        <v>2601</v>
      </c>
      <c r="P61" s="33">
        <v>6176</v>
      </c>
      <c r="Q61" s="33">
        <v>881</v>
      </c>
      <c r="R61" s="33">
        <v>7425</v>
      </c>
      <c r="S61" s="33">
        <v>1196</v>
      </c>
      <c r="T61" s="33">
        <v>451</v>
      </c>
      <c r="U61" s="33">
        <v>745</v>
      </c>
      <c r="V61" s="33">
        <v>819</v>
      </c>
      <c r="W61" s="7"/>
    </row>
    <row r="62" spans="1:23" ht="18" customHeight="1">
      <c r="A62" s="404" t="s">
        <v>92</v>
      </c>
      <c r="B62" s="84">
        <v>233.98</v>
      </c>
      <c r="C62" s="34">
        <v>6481</v>
      </c>
      <c r="D62" s="34">
        <v>17661</v>
      </c>
      <c r="E62" s="34">
        <v>8248</v>
      </c>
      <c r="F62" s="34">
        <v>9413</v>
      </c>
      <c r="G62" s="85">
        <v>75.48081032566887</v>
      </c>
      <c r="H62" s="34">
        <v>1886</v>
      </c>
      <c r="I62" s="34">
        <v>8716</v>
      </c>
      <c r="J62" s="34">
        <v>7056</v>
      </c>
      <c r="K62" s="85">
        <v>5.6144728633811605</v>
      </c>
      <c r="L62" s="85">
        <v>17.410537061192084</v>
      </c>
      <c r="M62" s="34">
        <v>8413</v>
      </c>
      <c r="N62" s="34">
        <v>1389</v>
      </c>
      <c r="O62" s="34">
        <v>2096</v>
      </c>
      <c r="P62" s="34">
        <v>4918</v>
      </c>
      <c r="Q62" s="34">
        <v>697</v>
      </c>
      <c r="R62" s="34">
        <v>6189</v>
      </c>
      <c r="S62" s="34">
        <v>963</v>
      </c>
      <c r="T62" s="34">
        <v>352</v>
      </c>
      <c r="U62" s="34">
        <v>611</v>
      </c>
      <c r="V62" s="34">
        <v>663</v>
      </c>
      <c r="W62" s="7"/>
    </row>
    <row r="63" spans="1:23" ht="18" customHeight="1">
      <c r="A63" s="404" t="s">
        <v>93</v>
      </c>
      <c r="B63" s="84">
        <v>34.09</v>
      </c>
      <c r="C63" s="34">
        <v>1744</v>
      </c>
      <c r="D63" s="34">
        <v>4673</v>
      </c>
      <c r="E63" s="34">
        <v>2165</v>
      </c>
      <c r="F63" s="34">
        <v>2508</v>
      </c>
      <c r="G63" s="85">
        <v>137.078322088589</v>
      </c>
      <c r="H63" s="34">
        <v>520</v>
      </c>
      <c r="I63" s="34">
        <v>2420</v>
      </c>
      <c r="J63" s="34">
        <v>1733</v>
      </c>
      <c r="K63" s="85">
        <v>5.998286203941731</v>
      </c>
      <c r="L63" s="85">
        <v>20.35132819194516</v>
      </c>
      <c r="M63" s="34">
        <v>2221</v>
      </c>
      <c r="N63" s="34">
        <v>455</v>
      </c>
      <c r="O63" s="34">
        <v>505</v>
      </c>
      <c r="P63" s="34">
        <v>1258</v>
      </c>
      <c r="Q63" s="34">
        <v>184</v>
      </c>
      <c r="R63" s="34">
        <v>1236</v>
      </c>
      <c r="S63" s="34">
        <v>233</v>
      </c>
      <c r="T63" s="34">
        <v>99</v>
      </c>
      <c r="U63" s="34">
        <v>134</v>
      </c>
      <c r="V63" s="34">
        <v>156</v>
      </c>
      <c r="W63" s="7"/>
    </row>
    <row r="64" spans="1:23" ht="18" customHeight="1">
      <c r="A64" s="402" t="s">
        <v>94</v>
      </c>
      <c r="B64" s="89">
        <v>1326.0199999999998</v>
      </c>
      <c r="C64" s="33">
        <v>19259</v>
      </c>
      <c r="D64" s="33">
        <v>54940</v>
      </c>
      <c r="E64" s="33">
        <v>25648</v>
      </c>
      <c r="F64" s="33">
        <v>29292</v>
      </c>
      <c r="G64" s="81">
        <v>41.43225592374173</v>
      </c>
      <c r="H64" s="33">
        <v>7482</v>
      </c>
      <c r="I64" s="33">
        <v>28036</v>
      </c>
      <c r="J64" s="33">
        <v>19417</v>
      </c>
      <c r="K64" s="81">
        <v>8.185339472337938</v>
      </c>
      <c r="L64" s="81">
        <v>15.804282686545347</v>
      </c>
      <c r="M64" s="33">
        <v>28825</v>
      </c>
      <c r="N64" s="33">
        <v>6618</v>
      </c>
      <c r="O64" s="33">
        <v>6918</v>
      </c>
      <c r="P64" s="33">
        <v>15178</v>
      </c>
      <c r="Q64" s="33">
        <v>2505</v>
      </c>
      <c r="R64" s="33">
        <v>20213</v>
      </c>
      <c r="S64" s="33">
        <v>3291</v>
      </c>
      <c r="T64" s="33">
        <v>1162</v>
      </c>
      <c r="U64" s="33">
        <v>2129</v>
      </c>
      <c r="V64" s="33">
        <v>1808</v>
      </c>
      <c r="W64" s="7"/>
    </row>
    <row r="65" spans="1:23" ht="18" customHeight="1">
      <c r="A65" s="404" t="s">
        <v>95</v>
      </c>
      <c r="B65" s="84">
        <v>85.04</v>
      </c>
      <c r="C65" s="34">
        <v>3641</v>
      </c>
      <c r="D65" s="34">
        <v>10766</v>
      </c>
      <c r="E65" s="34">
        <v>5079</v>
      </c>
      <c r="F65" s="34">
        <v>5687</v>
      </c>
      <c r="G65" s="85">
        <v>126.59924741298212</v>
      </c>
      <c r="H65" s="34">
        <v>1709</v>
      </c>
      <c r="I65" s="34">
        <v>5984</v>
      </c>
      <c r="J65" s="34">
        <v>3073</v>
      </c>
      <c r="K65" s="85">
        <v>11.1731843575419</v>
      </c>
      <c r="L65" s="85">
        <v>12.197392923649906</v>
      </c>
      <c r="M65" s="34">
        <v>5585</v>
      </c>
      <c r="N65" s="34">
        <v>1107</v>
      </c>
      <c r="O65" s="34">
        <v>1453</v>
      </c>
      <c r="P65" s="34">
        <v>3017</v>
      </c>
      <c r="Q65" s="34">
        <v>449</v>
      </c>
      <c r="R65" s="34">
        <v>4591</v>
      </c>
      <c r="S65" s="34">
        <v>579</v>
      </c>
      <c r="T65" s="34">
        <v>216</v>
      </c>
      <c r="U65" s="34">
        <v>363</v>
      </c>
      <c r="V65" s="34">
        <v>268</v>
      </c>
      <c r="W65" s="7"/>
    </row>
    <row r="66" spans="1:23" ht="18" customHeight="1">
      <c r="A66" s="404" t="s">
        <v>96</v>
      </c>
      <c r="B66" s="84">
        <v>165.86</v>
      </c>
      <c r="C66" s="34">
        <v>3537</v>
      </c>
      <c r="D66" s="34">
        <v>9791</v>
      </c>
      <c r="E66" s="34">
        <v>4565</v>
      </c>
      <c r="F66" s="34">
        <v>5226</v>
      </c>
      <c r="G66" s="85">
        <v>59.031713493307606</v>
      </c>
      <c r="H66" s="34">
        <v>1249</v>
      </c>
      <c r="I66" s="34">
        <v>4852</v>
      </c>
      <c r="J66" s="34">
        <v>3690</v>
      </c>
      <c r="K66" s="85">
        <v>7.061713233036537</v>
      </c>
      <c r="L66" s="85">
        <v>15.249206836557159</v>
      </c>
      <c r="M66" s="34">
        <v>5214</v>
      </c>
      <c r="N66" s="34">
        <v>1241</v>
      </c>
      <c r="O66" s="34">
        <v>1297</v>
      </c>
      <c r="P66" s="34">
        <v>2636</v>
      </c>
      <c r="Q66" s="34">
        <v>503</v>
      </c>
      <c r="R66" s="34">
        <v>4131</v>
      </c>
      <c r="S66" s="34">
        <v>680</v>
      </c>
      <c r="T66" s="34">
        <v>236</v>
      </c>
      <c r="U66" s="34">
        <v>444</v>
      </c>
      <c r="V66" s="34">
        <v>331</v>
      </c>
      <c r="W66" s="7"/>
    </row>
    <row r="67" spans="1:23" ht="18" customHeight="1">
      <c r="A67" s="404" t="s">
        <v>97</v>
      </c>
      <c r="B67" s="84">
        <v>48.37</v>
      </c>
      <c r="C67" s="34">
        <v>1479</v>
      </c>
      <c r="D67" s="34">
        <v>3985</v>
      </c>
      <c r="E67" s="34">
        <v>1844</v>
      </c>
      <c r="F67" s="34">
        <v>2141</v>
      </c>
      <c r="G67" s="85">
        <v>82.3857763076287</v>
      </c>
      <c r="H67" s="34">
        <v>450</v>
      </c>
      <c r="I67" s="34">
        <v>1902</v>
      </c>
      <c r="J67" s="34">
        <v>1633</v>
      </c>
      <c r="K67" s="85">
        <v>5.778894472361809</v>
      </c>
      <c r="L67" s="85">
        <v>20.100502512562816</v>
      </c>
      <c r="M67" s="34">
        <v>2132</v>
      </c>
      <c r="N67" s="34">
        <v>501</v>
      </c>
      <c r="O67" s="34">
        <v>533</v>
      </c>
      <c r="P67" s="34">
        <v>1090</v>
      </c>
      <c r="Q67" s="34">
        <v>207</v>
      </c>
      <c r="R67" s="34">
        <v>1333</v>
      </c>
      <c r="S67" s="34">
        <v>256</v>
      </c>
      <c r="T67" s="34">
        <v>75</v>
      </c>
      <c r="U67" s="34">
        <v>181</v>
      </c>
      <c r="V67" s="34">
        <v>108</v>
      </c>
      <c r="W67" s="7"/>
    </row>
    <row r="68" spans="1:23" ht="18" customHeight="1">
      <c r="A68" s="404" t="s">
        <v>98</v>
      </c>
      <c r="B68" s="90">
        <v>190.96</v>
      </c>
      <c r="C68" s="34">
        <v>822</v>
      </c>
      <c r="D68" s="34">
        <v>2232</v>
      </c>
      <c r="E68" s="34">
        <v>1043</v>
      </c>
      <c r="F68" s="34">
        <v>1189</v>
      </c>
      <c r="G68" s="85">
        <v>11.688311688311687</v>
      </c>
      <c r="H68" s="34">
        <v>294</v>
      </c>
      <c r="I68" s="34">
        <v>1055</v>
      </c>
      <c r="J68" s="34">
        <v>883</v>
      </c>
      <c r="K68" s="85">
        <v>10.337078651685392</v>
      </c>
      <c r="L68" s="85">
        <v>14.382022471910114</v>
      </c>
      <c r="M68" s="34">
        <v>1136</v>
      </c>
      <c r="N68" s="34">
        <v>353</v>
      </c>
      <c r="O68" s="34">
        <v>243</v>
      </c>
      <c r="P68" s="34">
        <v>540</v>
      </c>
      <c r="Q68" s="34">
        <v>111</v>
      </c>
      <c r="R68" s="34">
        <v>773</v>
      </c>
      <c r="S68" s="34">
        <v>178</v>
      </c>
      <c r="T68" s="34">
        <v>56</v>
      </c>
      <c r="U68" s="34">
        <v>122</v>
      </c>
      <c r="V68" s="34">
        <v>106</v>
      </c>
      <c r="W68" s="7"/>
    </row>
    <row r="69" spans="1:23" ht="18" customHeight="1">
      <c r="A69" s="404" t="s">
        <v>99</v>
      </c>
      <c r="B69" s="84">
        <v>94.54</v>
      </c>
      <c r="C69" s="34">
        <v>1504</v>
      </c>
      <c r="D69" s="34">
        <v>4468</v>
      </c>
      <c r="E69" s="34">
        <v>2092</v>
      </c>
      <c r="F69" s="34">
        <v>2376</v>
      </c>
      <c r="G69" s="85">
        <v>47.26041887031944</v>
      </c>
      <c r="H69" s="34">
        <v>550</v>
      </c>
      <c r="I69" s="34">
        <v>2223</v>
      </c>
      <c r="J69" s="34">
        <v>1695</v>
      </c>
      <c r="K69" s="85">
        <v>5.383580080753701</v>
      </c>
      <c r="L69" s="85">
        <v>17.048003589053387</v>
      </c>
      <c r="M69" s="34">
        <v>2406</v>
      </c>
      <c r="N69" s="34">
        <v>601</v>
      </c>
      <c r="O69" s="34">
        <v>538</v>
      </c>
      <c r="P69" s="34">
        <v>1264</v>
      </c>
      <c r="Q69" s="34">
        <v>209</v>
      </c>
      <c r="R69" s="34">
        <v>1606</v>
      </c>
      <c r="S69" s="34">
        <v>332</v>
      </c>
      <c r="T69" s="34">
        <v>106</v>
      </c>
      <c r="U69" s="34">
        <v>226</v>
      </c>
      <c r="V69" s="34">
        <v>191</v>
      </c>
      <c r="W69" s="7"/>
    </row>
    <row r="70" spans="1:23" ht="18" customHeight="1">
      <c r="A70" s="404" t="s">
        <v>100</v>
      </c>
      <c r="B70" s="84">
        <v>252.92</v>
      </c>
      <c r="C70" s="34">
        <v>461</v>
      </c>
      <c r="D70" s="34">
        <v>1055</v>
      </c>
      <c r="E70" s="34">
        <v>508</v>
      </c>
      <c r="F70" s="34">
        <v>547</v>
      </c>
      <c r="G70" s="85">
        <v>4.171279455954452</v>
      </c>
      <c r="H70" s="34">
        <v>81</v>
      </c>
      <c r="I70" s="34">
        <v>489</v>
      </c>
      <c r="J70" s="34">
        <v>485</v>
      </c>
      <c r="K70" s="85">
        <v>6.666666666666667</v>
      </c>
      <c r="L70" s="85">
        <v>20</v>
      </c>
      <c r="M70" s="34">
        <v>542</v>
      </c>
      <c r="N70" s="34">
        <v>132</v>
      </c>
      <c r="O70" s="34">
        <v>120</v>
      </c>
      <c r="P70" s="34">
        <v>288</v>
      </c>
      <c r="Q70" s="34">
        <v>76</v>
      </c>
      <c r="R70" s="34">
        <v>600</v>
      </c>
      <c r="S70" s="34">
        <v>26</v>
      </c>
      <c r="T70" s="34">
        <v>10</v>
      </c>
      <c r="U70" s="34">
        <v>16</v>
      </c>
      <c r="V70" s="34">
        <v>60</v>
      </c>
      <c r="W70" s="7"/>
    </row>
    <row r="71" spans="1:23" ht="18" customHeight="1">
      <c r="A71" s="404" t="s">
        <v>101</v>
      </c>
      <c r="B71" s="84">
        <v>121.19</v>
      </c>
      <c r="C71" s="34">
        <v>1149</v>
      </c>
      <c r="D71" s="34">
        <v>3422</v>
      </c>
      <c r="E71" s="34">
        <v>1597</v>
      </c>
      <c r="F71" s="34">
        <v>1825</v>
      </c>
      <c r="G71" s="85">
        <v>28.23665318920703</v>
      </c>
      <c r="H71" s="34">
        <v>586</v>
      </c>
      <c r="I71" s="34">
        <v>1753</v>
      </c>
      <c r="J71" s="34">
        <v>1083</v>
      </c>
      <c r="K71" s="85">
        <v>9.364940005853088</v>
      </c>
      <c r="L71" s="85">
        <v>15.803336259877087</v>
      </c>
      <c r="M71" s="34">
        <v>1821</v>
      </c>
      <c r="N71" s="34">
        <v>362</v>
      </c>
      <c r="O71" s="34">
        <v>446</v>
      </c>
      <c r="P71" s="34">
        <v>980</v>
      </c>
      <c r="Q71" s="34">
        <v>99</v>
      </c>
      <c r="R71" s="34">
        <v>741</v>
      </c>
      <c r="S71" s="34">
        <v>253</v>
      </c>
      <c r="T71" s="34">
        <v>66</v>
      </c>
      <c r="U71" s="34">
        <v>187</v>
      </c>
      <c r="V71" s="34">
        <v>126</v>
      </c>
      <c r="W71" s="7"/>
    </row>
    <row r="72" spans="1:23" ht="18" customHeight="1">
      <c r="A72" s="404" t="s">
        <v>102</v>
      </c>
      <c r="B72" s="84">
        <v>207.58</v>
      </c>
      <c r="C72" s="34">
        <v>1368</v>
      </c>
      <c r="D72" s="34">
        <v>3698</v>
      </c>
      <c r="E72" s="34">
        <v>1742</v>
      </c>
      <c r="F72" s="34">
        <v>1956</v>
      </c>
      <c r="G72" s="85">
        <v>17.814818383273916</v>
      </c>
      <c r="H72" s="34">
        <v>398</v>
      </c>
      <c r="I72" s="34">
        <v>1783</v>
      </c>
      <c r="J72" s="34">
        <v>1517</v>
      </c>
      <c r="K72" s="85">
        <v>6.493506493506494</v>
      </c>
      <c r="L72" s="85">
        <v>25.432900432900432</v>
      </c>
      <c r="M72" s="34">
        <v>1796</v>
      </c>
      <c r="N72" s="34">
        <v>355</v>
      </c>
      <c r="O72" s="34">
        <v>476</v>
      </c>
      <c r="P72" s="34">
        <v>963</v>
      </c>
      <c r="Q72" s="34">
        <v>134</v>
      </c>
      <c r="R72" s="34">
        <v>1015</v>
      </c>
      <c r="S72" s="34">
        <v>199</v>
      </c>
      <c r="T72" s="34">
        <v>59</v>
      </c>
      <c r="U72" s="34">
        <v>140</v>
      </c>
      <c r="V72" s="34">
        <v>262</v>
      </c>
      <c r="W72" s="7"/>
    </row>
    <row r="73" spans="1:23" ht="18" customHeight="1">
      <c r="A73" s="404" t="s">
        <v>103</v>
      </c>
      <c r="B73" s="84">
        <v>159.56</v>
      </c>
      <c r="C73" s="34">
        <v>5298</v>
      </c>
      <c r="D73" s="34">
        <v>15523</v>
      </c>
      <c r="E73" s="34">
        <v>7178</v>
      </c>
      <c r="F73" s="34">
        <v>8345</v>
      </c>
      <c r="G73" s="85">
        <v>97.28628729004762</v>
      </c>
      <c r="H73" s="34">
        <v>2165</v>
      </c>
      <c r="I73" s="34">
        <v>7995</v>
      </c>
      <c r="J73" s="34">
        <v>5358</v>
      </c>
      <c r="K73" s="85">
        <v>8.18447547905164</v>
      </c>
      <c r="L73" s="85">
        <v>14.81000324780773</v>
      </c>
      <c r="M73" s="34">
        <v>8193</v>
      </c>
      <c r="N73" s="34">
        <v>1966</v>
      </c>
      <c r="O73" s="34">
        <v>1812</v>
      </c>
      <c r="P73" s="34">
        <v>4400</v>
      </c>
      <c r="Q73" s="34">
        <v>717</v>
      </c>
      <c r="R73" s="34">
        <v>5423</v>
      </c>
      <c r="S73" s="34">
        <v>788</v>
      </c>
      <c r="T73" s="34">
        <v>338</v>
      </c>
      <c r="U73" s="34">
        <v>450</v>
      </c>
      <c r="V73" s="34">
        <v>356</v>
      </c>
      <c r="W73" s="7"/>
    </row>
    <row r="74" spans="1:23" ht="18" customHeight="1">
      <c r="A74" s="402" t="s">
        <v>104</v>
      </c>
      <c r="B74" s="87">
        <v>67.57</v>
      </c>
      <c r="C74" s="33">
        <v>2895</v>
      </c>
      <c r="D74" s="33">
        <v>7739</v>
      </c>
      <c r="E74" s="33">
        <v>3656</v>
      </c>
      <c r="F74" s="33">
        <v>4083</v>
      </c>
      <c r="G74" s="81">
        <v>114.53307680923488</v>
      </c>
      <c r="H74" s="33">
        <v>894</v>
      </c>
      <c r="I74" s="33">
        <v>3932</v>
      </c>
      <c r="J74" s="33">
        <v>2912</v>
      </c>
      <c r="K74" s="81">
        <v>6.243496357960457</v>
      </c>
      <c r="L74" s="81">
        <v>17.68990634755463</v>
      </c>
      <c r="M74" s="33">
        <v>3743</v>
      </c>
      <c r="N74" s="33">
        <v>590</v>
      </c>
      <c r="O74" s="33">
        <v>727</v>
      </c>
      <c r="P74" s="33">
        <v>2412</v>
      </c>
      <c r="Q74" s="33">
        <v>409</v>
      </c>
      <c r="R74" s="33">
        <v>3457</v>
      </c>
      <c r="S74" s="33">
        <v>243</v>
      </c>
      <c r="T74" s="33">
        <v>98</v>
      </c>
      <c r="U74" s="33">
        <v>145</v>
      </c>
      <c r="V74" s="33">
        <v>223</v>
      </c>
      <c r="W74" s="7"/>
    </row>
    <row r="75" spans="1:23" ht="18" customHeight="1">
      <c r="A75" s="405" t="s">
        <v>105</v>
      </c>
      <c r="B75" s="84">
        <v>67.57</v>
      </c>
      <c r="C75" s="34">
        <v>2895</v>
      </c>
      <c r="D75" s="34">
        <v>7739</v>
      </c>
      <c r="E75" s="34">
        <v>3656</v>
      </c>
      <c r="F75" s="34">
        <v>4083</v>
      </c>
      <c r="G75" s="85">
        <v>114.53307680923488</v>
      </c>
      <c r="H75" s="34">
        <v>894</v>
      </c>
      <c r="I75" s="34">
        <v>3932</v>
      </c>
      <c r="J75" s="34">
        <v>2912</v>
      </c>
      <c r="K75" s="91">
        <v>6.243496357960457</v>
      </c>
      <c r="L75" s="91">
        <v>17.68990634755463</v>
      </c>
      <c r="M75" s="34">
        <v>3743</v>
      </c>
      <c r="N75" s="34">
        <v>590</v>
      </c>
      <c r="O75" s="34">
        <v>727</v>
      </c>
      <c r="P75" s="34">
        <v>2412</v>
      </c>
      <c r="Q75" s="34">
        <v>409</v>
      </c>
      <c r="R75" s="34">
        <v>3457</v>
      </c>
      <c r="S75" s="34">
        <v>243</v>
      </c>
      <c r="T75" s="34">
        <v>98</v>
      </c>
      <c r="U75" s="34">
        <v>145</v>
      </c>
      <c r="V75" s="34">
        <v>223</v>
      </c>
      <c r="W75" s="7"/>
    </row>
    <row r="76" spans="1:23" ht="18" customHeight="1">
      <c r="A76" s="70" t="s">
        <v>62</v>
      </c>
      <c r="B76" s="99" t="s">
        <v>63</v>
      </c>
      <c r="C76" s="35"/>
      <c r="D76" s="35"/>
      <c r="E76" s="35"/>
      <c r="F76" s="35"/>
      <c r="G76" s="35"/>
      <c r="H76" s="35"/>
      <c r="I76" s="35"/>
      <c r="J76" s="37"/>
      <c r="K76" s="72" t="s">
        <v>64</v>
      </c>
      <c r="L76" s="95" t="s">
        <v>64</v>
      </c>
      <c r="M76" s="36" t="s">
        <v>63</v>
      </c>
      <c r="N76" s="35"/>
      <c r="O76" s="35"/>
      <c r="P76" s="37"/>
      <c r="Q76" s="38" t="s">
        <v>106</v>
      </c>
      <c r="R76" s="37"/>
      <c r="S76" s="36" t="s">
        <v>66</v>
      </c>
      <c r="T76" s="35"/>
      <c r="U76" s="35"/>
      <c r="V76" s="35"/>
      <c r="W76" s="7"/>
    </row>
    <row r="77" spans="1:23" ht="18" customHeight="1">
      <c r="A77" s="71"/>
      <c r="B77" s="39" t="s">
        <v>67</v>
      </c>
      <c r="C77" s="40"/>
      <c r="D77" s="41"/>
      <c r="E77" s="42"/>
      <c r="F77" s="42"/>
      <c r="G77" s="43"/>
      <c r="H77" s="40"/>
      <c r="I77" s="42"/>
      <c r="J77" s="44"/>
      <c r="K77" s="73" t="s">
        <v>68</v>
      </c>
      <c r="L77" s="96" t="s">
        <v>68</v>
      </c>
      <c r="M77" s="40" t="s">
        <v>69</v>
      </c>
      <c r="N77" s="42"/>
      <c r="O77" s="42"/>
      <c r="P77" s="44"/>
      <c r="Q77" s="39" t="s">
        <v>107</v>
      </c>
      <c r="R77" s="44"/>
      <c r="S77" s="45"/>
      <c r="T77" s="45"/>
      <c r="U77" s="45"/>
      <c r="V77" s="45"/>
      <c r="W77" s="7"/>
    </row>
    <row r="78" spans="1:23" ht="18" customHeight="1">
      <c r="A78" s="71" t="s">
        <v>70</v>
      </c>
      <c r="B78" s="100" t="s">
        <v>71</v>
      </c>
      <c r="C78" s="46"/>
      <c r="D78" s="46"/>
      <c r="E78" s="46"/>
      <c r="F78" s="46"/>
      <c r="G78" s="47"/>
      <c r="H78" s="46"/>
      <c r="I78" s="46"/>
      <c r="J78" s="49"/>
      <c r="K78" s="74" t="s">
        <v>72</v>
      </c>
      <c r="L78" s="97" t="s">
        <v>72</v>
      </c>
      <c r="M78" s="48" t="s">
        <v>71</v>
      </c>
      <c r="N78" s="46"/>
      <c r="O78" s="46"/>
      <c r="P78" s="49"/>
      <c r="Q78" s="50" t="s">
        <v>108</v>
      </c>
      <c r="R78" s="49"/>
      <c r="S78" s="48" t="s">
        <v>73</v>
      </c>
      <c r="T78" s="48"/>
      <c r="U78" s="48"/>
      <c r="V78" s="48"/>
      <c r="W78" s="7"/>
    </row>
    <row r="79" spans="1:23" ht="18" customHeight="1">
      <c r="A79" s="53"/>
      <c r="B79" s="52"/>
      <c r="C79" s="53"/>
      <c r="D79" s="53"/>
      <c r="E79" s="53"/>
      <c r="F79" s="53"/>
      <c r="G79" s="101"/>
      <c r="H79" s="53"/>
      <c r="I79" s="53"/>
      <c r="J79" s="51"/>
      <c r="K79" s="75"/>
      <c r="L79" s="98"/>
      <c r="M79" s="53"/>
      <c r="N79" s="53"/>
      <c r="O79" s="53"/>
      <c r="P79" s="51"/>
      <c r="Q79" s="52"/>
      <c r="R79" s="51"/>
      <c r="S79" s="53"/>
      <c r="T79" s="53"/>
      <c r="U79" s="53"/>
      <c r="V79" s="53"/>
      <c r="W79" s="7"/>
    </row>
    <row r="80" spans="2:7" ht="10.5">
      <c r="B80" s="66"/>
      <c r="G80" s="67"/>
    </row>
    <row r="81" spans="2:11" ht="10.5">
      <c r="B81" s="66"/>
      <c r="G81" s="67"/>
      <c r="K81" s="68"/>
    </row>
    <row r="82" spans="2:11" ht="10.5">
      <c r="B82" s="66"/>
      <c r="G82" s="67"/>
      <c r="K82" s="68"/>
    </row>
    <row r="83" spans="2:7" ht="10.5">
      <c r="B83" s="66"/>
      <c r="G83" s="67"/>
    </row>
    <row r="84" ht="10.5">
      <c r="B84" s="66"/>
    </row>
  </sheetData>
  <sheetProtection/>
  <mergeCells count="27">
    <mergeCell ref="M3:P3"/>
    <mergeCell ref="Q3:Q5"/>
    <mergeCell ref="R3:R5"/>
    <mergeCell ref="S3:U3"/>
    <mergeCell ref="M4:M5"/>
    <mergeCell ref="N4:N5"/>
    <mergeCell ref="O4:O5"/>
    <mergeCell ref="P4:P5"/>
    <mergeCell ref="S4:S5"/>
    <mergeCell ref="T4:T5"/>
    <mergeCell ref="U4:U5"/>
    <mergeCell ref="D6:F6"/>
    <mergeCell ref="H6:J6"/>
    <mergeCell ref="Q6:R6"/>
    <mergeCell ref="M41:P41"/>
    <mergeCell ref="Q41:Q43"/>
    <mergeCell ref="R41:R43"/>
    <mergeCell ref="S41:U41"/>
    <mergeCell ref="M42:M43"/>
    <mergeCell ref="N42:N43"/>
    <mergeCell ref="O42:O43"/>
    <mergeCell ref="P42:P43"/>
    <mergeCell ref="S42:S43"/>
    <mergeCell ref="T42:T43"/>
    <mergeCell ref="U42:U43"/>
    <mergeCell ref="D44:F44"/>
    <mergeCell ref="H44:J44"/>
  </mergeCells>
  <printOptions horizontalCentered="1"/>
  <pageMargins left="0.3937007874015748" right="0.3937007874015748" top="0.5118110236220472" bottom="0.3937007874015748" header="0.5118110236220472" footer="0.1968503937007874"/>
  <pageSetup fitToHeight="2" fitToWidth="2" horizontalDpi="600" verticalDpi="600" orientation="portrait" pageOrder="overThenDown" paperSize="9" r:id="rId1"/>
  <rowBreaks count="1" manualBreakCount="1">
    <brk id="38" max="22" man="1"/>
  </rowBreaks>
  <colBreaks count="1" manualBreakCount="1">
    <brk id="1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3"/>
  <sheetViews>
    <sheetView zoomScaleSheetLayoutView="90" zoomScalePageLayoutView="0" workbookViewId="0" topLeftCell="A1">
      <selection activeCell="A1" sqref="A1"/>
    </sheetView>
  </sheetViews>
  <sheetFormatPr defaultColWidth="10.59765625" defaultRowHeight="15"/>
  <cols>
    <col min="1" max="1" width="8.59765625" style="109" customWidth="1"/>
    <col min="2" max="2" width="7.5" style="108" customWidth="1"/>
    <col min="3" max="3" width="7.09765625" style="108" customWidth="1"/>
    <col min="4" max="4" width="9.3984375" style="108" customWidth="1"/>
    <col min="5" max="5" width="9.5" style="108" customWidth="1"/>
    <col min="6" max="6" width="9.3984375" style="108" customWidth="1"/>
    <col min="7" max="7" width="8.8984375" style="108" customWidth="1"/>
    <col min="8" max="8" width="7.5" style="109" customWidth="1"/>
    <col min="9" max="9" width="6.09765625" style="109" customWidth="1"/>
    <col min="10" max="10" width="6.5" style="109" customWidth="1"/>
    <col min="11" max="11" width="11.5" style="109" customWidth="1"/>
    <col min="12" max="16" width="8.59765625" style="109" customWidth="1"/>
    <col min="17" max="17" width="11.3984375" style="109" customWidth="1"/>
    <col min="18" max="19" width="8.59765625" style="109" customWidth="1"/>
    <col min="20" max="20" width="11.59765625" style="109" customWidth="1"/>
    <col min="21" max="16384" width="10.59765625" style="109" customWidth="1"/>
  </cols>
  <sheetData>
    <row r="1" spans="1:15" ht="19.5" customHeight="1">
      <c r="A1" s="107" t="s">
        <v>259</v>
      </c>
      <c r="O1" s="110"/>
    </row>
    <row r="2" spans="1:2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58"/>
      <c r="M2" s="112"/>
      <c r="N2" s="112"/>
      <c r="O2" s="112"/>
      <c r="P2" s="112"/>
      <c r="Q2" s="112"/>
      <c r="R2" s="112"/>
      <c r="S2" s="112"/>
      <c r="T2" s="112"/>
    </row>
    <row r="3" spans="1:20" ht="18" customHeight="1">
      <c r="A3" s="416"/>
      <c r="B3" s="441" t="s">
        <v>117</v>
      </c>
      <c r="C3" s="441"/>
      <c r="D3" s="441"/>
      <c r="E3" s="441"/>
      <c r="F3" s="441"/>
      <c r="G3" s="442"/>
      <c r="H3" s="357"/>
      <c r="I3" s="443" t="s">
        <v>260</v>
      </c>
      <c r="J3" s="444"/>
      <c r="K3" s="444"/>
      <c r="L3" s="383" t="s">
        <v>118</v>
      </c>
      <c r="M3" s="114" t="s">
        <v>119</v>
      </c>
      <c r="N3" s="115" t="s">
        <v>120</v>
      </c>
      <c r="O3" s="445" t="s">
        <v>121</v>
      </c>
      <c r="P3" s="446"/>
      <c r="Q3" s="447"/>
      <c r="R3" s="445" t="s">
        <v>122</v>
      </c>
      <c r="S3" s="446"/>
      <c r="T3" s="446"/>
    </row>
    <row r="4" spans="1:20" ht="18" customHeight="1">
      <c r="A4" s="214" t="s">
        <v>5</v>
      </c>
      <c r="B4" s="479" t="s">
        <v>123</v>
      </c>
      <c r="C4" s="117" t="s">
        <v>124</v>
      </c>
      <c r="D4" s="453" t="s">
        <v>125</v>
      </c>
      <c r="E4" s="454"/>
      <c r="F4" s="454"/>
      <c r="G4" s="455"/>
      <c r="H4" s="359" t="s">
        <v>126</v>
      </c>
      <c r="I4" s="456" t="s">
        <v>2</v>
      </c>
      <c r="J4" s="456" t="s">
        <v>3</v>
      </c>
      <c r="K4" s="381" t="s">
        <v>127</v>
      </c>
      <c r="L4" s="384" t="s">
        <v>261</v>
      </c>
      <c r="M4" s="118" t="s">
        <v>128</v>
      </c>
      <c r="N4" s="119" t="s">
        <v>262</v>
      </c>
      <c r="O4" s="448"/>
      <c r="P4" s="449"/>
      <c r="Q4" s="450"/>
      <c r="R4" s="448"/>
      <c r="S4" s="449"/>
      <c r="T4" s="449"/>
    </row>
    <row r="5" spans="1:20" ht="18" customHeight="1">
      <c r="A5" s="214"/>
      <c r="B5" s="480"/>
      <c r="C5" s="120" t="s">
        <v>129</v>
      </c>
      <c r="D5" s="117" t="s">
        <v>130</v>
      </c>
      <c r="E5" s="117" t="s">
        <v>131</v>
      </c>
      <c r="F5" s="117" t="s">
        <v>132</v>
      </c>
      <c r="G5" s="413" t="s">
        <v>133</v>
      </c>
      <c r="H5" s="360"/>
      <c r="I5" s="457"/>
      <c r="J5" s="457"/>
      <c r="K5" s="382" t="s">
        <v>263</v>
      </c>
      <c r="L5" s="385"/>
      <c r="M5" s="122"/>
      <c r="N5" s="123"/>
      <c r="O5" s="124" t="s">
        <v>2</v>
      </c>
      <c r="P5" s="124" t="s">
        <v>3</v>
      </c>
      <c r="Q5" s="125" t="s">
        <v>134</v>
      </c>
      <c r="R5" s="124" t="s">
        <v>2</v>
      </c>
      <c r="S5" s="124" t="s">
        <v>3</v>
      </c>
      <c r="T5" s="126" t="s">
        <v>134</v>
      </c>
    </row>
    <row r="6" spans="1:20" ht="18" customHeight="1">
      <c r="A6" s="122"/>
      <c r="B6" s="128" t="s">
        <v>264</v>
      </c>
      <c r="C6" s="128"/>
      <c r="D6" s="128"/>
      <c r="E6" s="128"/>
      <c r="F6" s="128"/>
      <c r="G6" s="415"/>
      <c r="H6" s="324" t="s">
        <v>265</v>
      </c>
      <c r="I6" s="465" t="s">
        <v>266</v>
      </c>
      <c r="J6" s="466"/>
      <c r="K6" s="466"/>
      <c r="L6" s="386" t="s">
        <v>267</v>
      </c>
      <c r="M6" s="325" t="s">
        <v>268</v>
      </c>
      <c r="N6" s="129" t="s">
        <v>269</v>
      </c>
      <c r="O6" s="130" t="s">
        <v>28</v>
      </c>
      <c r="P6" s="131"/>
      <c r="Q6" s="131"/>
      <c r="R6" s="131"/>
      <c r="S6" s="131"/>
      <c r="T6" s="131"/>
    </row>
    <row r="7" spans="1:20" ht="18" customHeight="1">
      <c r="A7" s="233"/>
      <c r="B7" s="133" t="s">
        <v>31</v>
      </c>
      <c r="C7" s="133" t="s">
        <v>31</v>
      </c>
      <c r="D7" s="134" t="s">
        <v>135</v>
      </c>
      <c r="E7" s="134" t="s">
        <v>135</v>
      </c>
      <c r="F7" s="134" t="s">
        <v>135</v>
      </c>
      <c r="G7" s="134" t="s">
        <v>135</v>
      </c>
      <c r="H7" s="133" t="s">
        <v>136</v>
      </c>
      <c r="I7" s="135" t="s">
        <v>33</v>
      </c>
      <c r="J7" s="135" t="s">
        <v>31</v>
      </c>
      <c r="K7" s="135" t="s">
        <v>137</v>
      </c>
      <c r="L7" s="239" t="s">
        <v>138</v>
      </c>
      <c r="M7" s="135" t="s">
        <v>139</v>
      </c>
      <c r="N7" s="135" t="s">
        <v>140</v>
      </c>
      <c r="O7" s="135" t="s">
        <v>141</v>
      </c>
      <c r="P7" s="135" t="s">
        <v>31</v>
      </c>
      <c r="Q7" s="135" t="s">
        <v>137</v>
      </c>
      <c r="R7" s="135" t="s">
        <v>141</v>
      </c>
      <c r="S7" s="135" t="s">
        <v>31</v>
      </c>
      <c r="T7" s="135" t="s">
        <v>137</v>
      </c>
    </row>
    <row r="8" spans="1:20" ht="18" customHeight="1">
      <c r="A8" s="240" t="s">
        <v>13</v>
      </c>
      <c r="B8" s="137">
        <v>149816</v>
      </c>
      <c r="C8" s="137">
        <v>71900</v>
      </c>
      <c r="D8" s="137">
        <v>6884192</v>
      </c>
      <c r="E8" s="137">
        <v>4609487</v>
      </c>
      <c r="F8" s="137">
        <v>1340378</v>
      </c>
      <c r="G8" s="137">
        <v>934327</v>
      </c>
      <c r="H8" s="138">
        <v>461322</v>
      </c>
      <c r="I8" s="139">
        <v>2119</v>
      </c>
      <c r="J8" s="139">
        <v>89637</v>
      </c>
      <c r="K8" s="139">
        <v>247403545</v>
      </c>
      <c r="L8" s="140">
        <v>87</v>
      </c>
      <c r="M8" s="139">
        <v>674972</v>
      </c>
      <c r="N8" s="139">
        <v>6585</v>
      </c>
      <c r="O8" s="139">
        <v>4827</v>
      </c>
      <c r="P8" s="139">
        <v>38363</v>
      </c>
      <c r="Q8" s="139">
        <v>205243371</v>
      </c>
      <c r="R8" s="139">
        <v>16445</v>
      </c>
      <c r="S8" s="139">
        <v>106160</v>
      </c>
      <c r="T8" s="139">
        <v>161747652</v>
      </c>
    </row>
    <row r="9" spans="1:20" ht="18" customHeight="1">
      <c r="A9" s="247" t="s">
        <v>35</v>
      </c>
      <c r="B9" s="141">
        <v>92384</v>
      </c>
      <c r="C9" s="141">
        <v>46111</v>
      </c>
      <c r="D9" s="137">
        <f>SUM(D11:D24)</f>
        <v>4200898</v>
      </c>
      <c r="E9" s="137">
        <f>SUM(E11:E24)</f>
        <v>2904928</v>
      </c>
      <c r="F9" s="137">
        <f>SUM(F11:F24)</f>
        <v>661075</v>
      </c>
      <c r="G9" s="137">
        <f>SUM(G11:G24)</f>
        <v>634895</v>
      </c>
      <c r="H9" s="142">
        <v>202664</v>
      </c>
      <c r="I9" s="141">
        <v>1513</v>
      </c>
      <c r="J9" s="141">
        <v>61251</v>
      </c>
      <c r="K9" s="141">
        <v>156016526</v>
      </c>
      <c r="L9" s="143">
        <v>87.6</v>
      </c>
      <c r="M9" s="141">
        <v>548508</v>
      </c>
      <c r="N9" s="141">
        <v>5460</v>
      </c>
      <c r="O9" s="141">
        <v>4109</v>
      </c>
      <c r="P9" s="141">
        <v>33319</v>
      </c>
      <c r="Q9" s="141">
        <v>176679175</v>
      </c>
      <c r="R9" s="141">
        <v>13219</v>
      </c>
      <c r="S9" s="141">
        <v>85615</v>
      </c>
      <c r="T9" s="141">
        <v>131555833</v>
      </c>
    </row>
    <row r="10" spans="1:20" ht="18" customHeight="1">
      <c r="A10" s="247" t="s">
        <v>36</v>
      </c>
      <c r="B10" s="141">
        <v>57432</v>
      </c>
      <c r="C10" s="141">
        <v>25789</v>
      </c>
      <c r="D10" s="137">
        <f>SUM(D25,D27,D32,D35,D42,D48,D50,D53,D63)</f>
        <v>863573</v>
      </c>
      <c r="E10" s="137">
        <f>SUM(E25,E27,E32,E35,E42,E48,E50,E53,E63)</f>
        <v>519716</v>
      </c>
      <c r="F10" s="137">
        <f>SUM(F25,F27,F32,F35,F42,F48,F50,F53,F63)</f>
        <v>208491</v>
      </c>
      <c r="G10" s="137">
        <f>SUM(G25,G27,G32,G35,G42,G48,G50,G53,G63)</f>
        <v>135366</v>
      </c>
      <c r="H10" s="142">
        <v>258658</v>
      </c>
      <c r="I10" s="141">
        <v>606</v>
      </c>
      <c r="J10" s="141">
        <v>28386</v>
      </c>
      <c r="K10" s="141">
        <v>91387019</v>
      </c>
      <c r="L10" s="143">
        <v>84.8</v>
      </c>
      <c r="M10" s="141">
        <v>126464</v>
      </c>
      <c r="N10" s="141">
        <v>1125</v>
      </c>
      <c r="O10" s="141">
        <v>718</v>
      </c>
      <c r="P10" s="141">
        <v>5044</v>
      </c>
      <c r="Q10" s="141">
        <v>28564196</v>
      </c>
      <c r="R10" s="141">
        <v>3226</v>
      </c>
      <c r="S10" s="141">
        <v>20545</v>
      </c>
      <c r="T10" s="141">
        <v>30191819</v>
      </c>
    </row>
    <row r="11" spans="1:20" ht="18" customHeight="1">
      <c r="A11" s="182" t="s">
        <v>37</v>
      </c>
      <c r="B11" s="145">
        <v>19924</v>
      </c>
      <c r="C11" s="145">
        <v>10435</v>
      </c>
      <c r="D11" s="145">
        <v>859393</v>
      </c>
      <c r="E11" s="145">
        <v>580299</v>
      </c>
      <c r="F11" s="145">
        <v>117439</v>
      </c>
      <c r="G11" s="145">
        <v>161655</v>
      </c>
      <c r="H11" s="146">
        <v>6188</v>
      </c>
      <c r="I11" s="147">
        <v>492</v>
      </c>
      <c r="J11" s="147">
        <v>18821</v>
      </c>
      <c r="K11" s="147">
        <v>39134854</v>
      </c>
      <c r="L11" s="148">
        <v>94.5</v>
      </c>
      <c r="M11" s="147">
        <v>303548</v>
      </c>
      <c r="N11" s="147">
        <v>3159</v>
      </c>
      <c r="O11" s="147">
        <v>2467</v>
      </c>
      <c r="P11" s="147">
        <v>22758</v>
      </c>
      <c r="Q11" s="147">
        <v>131118519</v>
      </c>
      <c r="R11" s="147">
        <v>6054</v>
      </c>
      <c r="S11" s="147">
        <v>45606</v>
      </c>
      <c r="T11" s="147">
        <v>74126531</v>
      </c>
    </row>
    <row r="12" spans="1:20" ht="18" customHeight="1">
      <c r="A12" s="182" t="s">
        <v>38</v>
      </c>
      <c r="B12" s="145">
        <v>13016</v>
      </c>
      <c r="C12" s="145">
        <v>6829</v>
      </c>
      <c r="D12" s="145">
        <v>587960</v>
      </c>
      <c r="E12" s="145">
        <v>552215</v>
      </c>
      <c r="F12" s="145">
        <v>20634</v>
      </c>
      <c r="G12" s="145">
        <v>15111</v>
      </c>
      <c r="H12" s="146">
        <v>49910</v>
      </c>
      <c r="I12" s="147">
        <v>167</v>
      </c>
      <c r="J12" s="147">
        <v>6769</v>
      </c>
      <c r="K12" s="147">
        <v>24068616</v>
      </c>
      <c r="L12" s="148">
        <v>50.6</v>
      </c>
      <c r="M12" s="147">
        <v>42453</v>
      </c>
      <c r="N12" s="147">
        <v>355</v>
      </c>
      <c r="O12" s="147">
        <v>451</v>
      </c>
      <c r="P12" s="147">
        <v>3261</v>
      </c>
      <c r="Q12" s="147">
        <v>11473285</v>
      </c>
      <c r="R12" s="147">
        <v>1308</v>
      </c>
      <c r="S12" s="147">
        <v>7528</v>
      </c>
      <c r="T12" s="147">
        <v>10612883</v>
      </c>
    </row>
    <row r="13" spans="1:20" ht="18" customHeight="1">
      <c r="A13" s="182" t="s">
        <v>39</v>
      </c>
      <c r="B13" s="145">
        <v>2287</v>
      </c>
      <c r="C13" s="145">
        <v>958</v>
      </c>
      <c r="D13" s="145">
        <v>87974</v>
      </c>
      <c r="E13" s="145">
        <v>61843</v>
      </c>
      <c r="F13" s="145">
        <v>17769</v>
      </c>
      <c r="G13" s="145">
        <v>8362</v>
      </c>
      <c r="H13" s="146">
        <v>15814</v>
      </c>
      <c r="I13" s="147">
        <v>61</v>
      </c>
      <c r="J13" s="147">
        <v>1319</v>
      </c>
      <c r="K13" s="147">
        <v>2019758</v>
      </c>
      <c r="L13" s="148">
        <v>98.2</v>
      </c>
      <c r="M13" s="147">
        <v>10704</v>
      </c>
      <c r="N13" s="147">
        <v>66</v>
      </c>
      <c r="O13" s="147">
        <v>105</v>
      </c>
      <c r="P13" s="147">
        <v>550</v>
      </c>
      <c r="Q13" s="147">
        <v>2619200</v>
      </c>
      <c r="R13" s="147">
        <v>466</v>
      </c>
      <c r="S13" s="147">
        <v>2845</v>
      </c>
      <c r="T13" s="147">
        <v>4135622</v>
      </c>
    </row>
    <row r="14" spans="1:20" ht="18" customHeight="1">
      <c r="A14" s="182" t="s">
        <v>40</v>
      </c>
      <c r="B14" s="145">
        <v>1397</v>
      </c>
      <c r="C14" s="145">
        <v>798</v>
      </c>
      <c r="D14" s="145">
        <v>62318</v>
      </c>
      <c r="E14" s="145">
        <v>36488</v>
      </c>
      <c r="F14" s="145">
        <v>7532</v>
      </c>
      <c r="G14" s="145">
        <v>18298</v>
      </c>
      <c r="H14" s="146">
        <v>917</v>
      </c>
      <c r="I14" s="147">
        <v>55</v>
      </c>
      <c r="J14" s="147">
        <v>1749</v>
      </c>
      <c r="K14" s="147">
        <v>2903907</v>
      </c>
      <c r="L14" s="148">
        <v>97.5</v>
      </c>
      <c r="M14" s="147">
        <v>16450</v>
      </c>
      <c r="N14" s="147">
        <v>250</v>
      </c>
      <c r="O14" s="147">
        <v>65</v>
      </c>
      <c r="P14" s="147">
        <v>579</v>
      </c>
      <c r="Q14" s="147">
        <v>981731</v>
      </c>
      <c r="R14" s="147">
        <v>414</v>
      </c>
      <c r="S14" s="147">
        <v>2579</v>
      </c>
      <c r="T14" s="147">
        <v>3574699</v>
      </c>
    </row>
    <row r="15" spans="1:20" ht="18" customHeight="1">
      <c r="A15" s="182" t="s">
        <v>41</v>
      </c>
      <c r="B15" s="145">
        <v>1120</v>
      </c>
      <c r="C15" s="145">
        <v>601</v>
      </c>
      <c r="D15" s="145">
        <v>37157</v>
      </c>
      <c r="E15" s="145">
        <v>12839</v>
      </c>
      <c r="F15" s="145">
        <v>8063</v>
      </c>
      <c r="G15" s="145">
        <v>16255</v>
      </c>
      <c r="H15" s="146">
        <v>12108</v>
      </c>
      <c r="I15" s="147">
        <v>38</v>
      </c>
      <c r="J15" s="147">
        <v>1778</v>
      </c>
      <c r="K15" s="147">
        <v>6864344</v>
      </c>
      <c r="L15" s="148">
        <v>92.2</v>
      </c>
      <c r="M15" s="147">
        <v>7826</v>
      </c>
      <c r="N15" s="147">
        <v>61</v>
      </c>
      <c r="O15" s="147">
        <v>65</v>
      </c>
      <c r="P15" s="147">
        <v>419</v>
      </c>
      <c r="Q15" s="147">
        <v>2015949</v>
      </c>
      <c r="R15" s="147">
        <v>266</v>
      </c>
      <c r="S15" s="147">
        <v>1633</v>
      </c>
      <c r="T15" s="147">
        <v>2519319</v>
      </c>
    </row>
    <row r="16" spans="1:20" ht="18" customHeight="1">
      <c r="A16" s="182" t="s">
        <v>42</v>
      </c>
      <c r="B16" s="145">
        <v>9902</v>
      </c>
      <c r="C16" s="145">
        <v>4952</v>
      </c>
      <c r="D16" s="145">
        <v>444723</v>
      </c>
      <c r="E16" s="145">
        <v>313007</v>
      </c>
      <c r="F16" s="145">
        <v>24092</v>
      </c>
      <c r="G16" s="145">
        <v>107624</v>
      </c>
      <c r="H16" s="146">
        <v>2665</v>
      </c>
      <c r="I16" s="147">
        <v>68</v>
      </c>
      <c r="J16" s="147">
        <v>2616</v>
      </c>
      <c r="K16" s="147">
        <v>4769955</v>
      </c>
      <c r="L16" s="148">
        <v>76.5</v>
      </c>
      <c r="M16" s="147">
        <v>25249</v>
      </c>
      <c r="N16" s="147">
        <v>258</v>
      </c>
      <c r="O16" s="147">
        <v>124</v>
      </c>
      <c r="P16" s="147">
        <v>688</v>
      </c>
      <c r="Q16" s="147">
        <v>2642835</v>
      </c>
      <c r="R16" s="147">
        <v>621</v>
      </c>
      <c r="S16" s="147">
        <v>3510</v>
      </c>
      <c r="T16" s="147">
        <v>4740990</v>
      </c>
    </row>
    <row r="17" spans="1:20" ht="18" customHeight="1">
      <c r="A17" s="182" t="s">
        <v>43</v>
      </c>
      <c r="B17" s="145">
        <v>9151</v>
      </c>
      <c r="C17" s="145">
        <v>4279</v>
      </c>
      <c r="D17" s="145">
        <v>417070</v>
      </c>
      <c r="E17" s="145">
        <v>288107</v>
      </c>
      <c r="F17" s="145">
        <v>64514</v>
      </c>
      <c r="G17" s="145">
        <v>64449</v>
      </c>
      <c r="H17" s="146">
        <v>15431</v>
      </c>
      <c r="I17" s="147">
        <v>94</v>
      </c>
      <c r="J17" s="147">
        <v>3395</v>
      </c>
      <c r="K17" s="147">
        <v>7311542</v>
      </c>
      <c r="L17" s="148">
        <v>63.5</v>
      </c>
      <c r="M17" s="147">
        <v>19767</v>
      </c>
      <c r="N17" s="149">
        <v>196</v>
      </c>
      <c r="O17" s="147">
        <v>85</v>
      </c>
      <c r="P17" s="147">
        <v>487</v>
      </c>
      <c r="Q17" s="147">
        <v>1530763</v>
      </c>
      <c r="R17" s="147">
        <v>506</v>
      </c>
      <c r="S17" s="147">
        <v>2910</v>
      </c>
      <c r="T17" s="147">
        <v>4053930</v>
      </c>
    </row>
    <row r="18" spans="1:20" ht="18" customHeight="1">
      <c r="A18" s="182" t="s">
        <v>44</v>
      </c>
      <c r="B18" s="145">
        <v>8705</v>
      </c>
      <c r="C18" s="145">
        <v>4175</v>
      </c>
      <c r="D18" s="145">
        <v>447827</v>
      </c>
      <c r="E18" s="145">
        <v>278119</v>
      </c>
      <c r="F18" s="145">
        <v>142588</v>
      </c>
      <c r="G18" s="145">
        <v>27120</v>
      </c>
      <c r="H18" s="146">
        <v>15075</v>
      </c>
      <c r="I18" s="147">
        <v>114</v>
      </c>
      <c r="J18" s="147">
        <v>6972</v>
      </c>
      <c r="K18" s="147">
        <v>15167808</v>
      </c>
      <c r="L18" s="148">
        <v>82.8</v>
      </c>
      <c r="M18" s="147">
        <v>19769</v>
      </c>
      <c r="N18" s="147">
        <v>208</v>
      </c>
      <c r="O18" s="147">
        <v>107</v>
      </c>
      <c r="P18" s="147">
        <v>726</v>
      </c>
      <c r="Q18" s="147">
        <v>5260713</v>
      </c>
      <c r="R18" s="147">
        <v>401</v>
      </c>
      <c r="S18" s="147">
        <v>2483</v>
      </c>
      <c r="T18" s="147">
        <v>4850681</v>
      </c>
    </row>
    <row r="19" spans="1:20" ht="18" customHeight="1">
      <c r="A19" s="182" t="s">
        <v>142</v>
      </c>
      <c r="B19" s="145">
        <v>2870</v>
      </c>
      <c r="C19" s="145">
        <v>1338</v>
      </c>
      <c r="D19" s="145">
        <v>110547</v>
      </c>
      <c r="E19" s="145">
        <v>90218</v>
      </c>
      <c r="F19" s="145">
        <v>4714</v>
      </c>
      <c r="G19" s="145">
        <v>15615</v>
      </c>
      <c r="H19" s="146">
        <v>2845</v>
      </c>
      <c r="I19" s="147">
        <v>54</v>
      </c>
      <c r="J19" s="147">
        <v>2251</v>
      </c>
      <c r="K19" s="147">
        <v>7861512</v>
      </c>
      <c r="L19" s="148">
        <v>85</v>
      </c>
      <c r="M19" s="147">
        <v>13655</v>
      </c>
      <c r="N19" s="149">
        <v>127</v>
      </c>
      <c r="O19" s="147">
        <v>74</v>
      </c>
      <c r="P19" s="147">
        <v>529</v>
      </c>
      <c r="Q19" s="147">
        <v>3391717</v>
      </c>
      <c r="R19" s="147">
        <v>340</v>
      </c>
      <c r="S19" s="147">
        <v>2340</v>
      </c>
      <c r="T19" s="147">
        <v>3493486</v>
      </c>
    </row>
    <row r="20" spans="1:20" ht="18" customHeight="1">
      <c r="A20" s="182" t="s">
        <v>143</v>
      </c>
      <c r="B20" s="145">
        <v>1500</v>
      </c>
      <c r="C20" s="145">
        <v>758</v>
      </c>
      <c r="D20" s="145">
        <v>46007</v>
      </c>
      <c r="E20" s="145">
        <v>24957</v>
      </c>
      <c r="F20" s="145">
        <v>15344</v>
      </c>
      <c r="G20" s="145">
        <v>5706</v>
      </c>
      <c r="H20" s="149">
        <v>7585</v>
      </c>
      <c r="I20" s="147">
        <v>52</v>
      </c>
      <c r="J20" s="147">
        <v>1071</v>
      </c>
      <c r="K20" s="147">
        <v>1051884</v>
      </c>
      <c r="L20" s="148">
        <v>95.4</v>
      </c>
      <c r="M20" s="147">
        <v>9033</v>
      </c>
      <c r="N20" s="147">
        <v>69</v>
      </c>
      <c r="O20" s="147">
        <v>60</v>
      </c>
      <c r="P20" s="147">
        <v>236</v>
      </c>
      <c r="Q20" s="147">
        <v>530357</v>
      </c>
      <c r="R20" s="147">
        <v>358</v>
      </c>
      <c r="S20" s="147">
        <v>1481</v>
      </c>
      <c r="T20" s="147">
        <v>2061913</v>
      </c>
    </row>
    <row r="21" spans="1:20" ht="18" customHeight="1">
      <c r="A21" s="182" t="s">
        <v>144</v>
      </c>
      <c r="B21" s="145">
        <v>8063</v>
      </c>
      <c r="C21" s="145">
        <v>4367</v>
      </c>
      <c r="D21" s="145">
        <v>398715</v>
      </c>
      <c r="E21" s="145">
        <v>239437</v>
      </c>
      <c r="F21" s="145">
        <v>32300</v>
      </c>
      <c r="G21" s="145">
        <v>126978</v>
      </c>
      <c r="H21" s="149">
        <v>5956</v>
      </c>
      <c r="I21" s="147">
        <v>94</v>
      </c>
      <c r="J21" s="147">
        <v>4510</v>
      </c>
      <c r="K21" s="147">
        <v>11272115</v>
      </c>
      <c r="L21" s="148">
        <v>75.9</v>
      </c>
      <c r="M21" s="147">
        <v>22470</v>
      </c>
      <c r="N21" s="147">
        <v>227</v>
      </c>
      <c r="O21" s="147">
        <v>118</v>
      </c>
      <c r="P21" s="147">
        <v>677</v>
      </c>
      <c r="Q21" s="147">
        <v>2372050</v>
      </c>
      <c r="R21" s="147">
        <v>595</v>
      </c>
      <c r="S21" s="147">
        <v>3583</v>
      </c>
      <c r="T21" s="147">
        <v>5114723</v>
      </c>
    </row>
    <row r="22" spans="1:20" ht="18" customHeight="1">
      <c r="A22" s="182" t="s">
        <v>145</v>
      </c>
      <c r="B22" s="145">
        <v>4547</v>
      </c>
      <c r="C22" s="150">
        <v>1881</v>
      </c>
      <c r="D22" s="145">
        <v>319126</v>
      </c>
      <c r="E22" s="145">
        <v>210960</v>
      </c>
      <c r="F22" s="145">
        <v>105152</v>
      </c>
      <c r="G22" s="145">
        <v>3014</v>
      </c>
      <c r="H22" s="149">
        <v>21104</v>
      </c>
      <c r="I22" s="147">
        <v>40</v>
      </c>
      <c r="J22" s="147">
        <v>2155</v>
      </c>
      <c r="K22" s="147">
        <v>6935364</v>
      </c>
      <c r="L22" s="148">
        <v>98.2</v>
      </c>
      <c r="M22" s="147">
        <v>11161</v>
      </c>
      <c r="N22" s="147">
        <v>106</v>
      </c>
      <c r="O22" s="147">
        <v>58</v>
      </c>
      <c r="P22" s="147">
        <v>393</v>
      </c>
      <c r="Q22" s="147">
        <v>978926</v>
      </c>
      <c r="R22" s="147">
        <v>328</v>
      </c>
      <c r="S22" s="147">
        <v>1678</v>
      </c>
      <c r="T22" s="147">
        <v>2800200</v>
      </c>
    </row>
    <row r="23" spans="1:20" ht="18" customHeight="1">
      <c r="A23" s="182" t="s">
        <v>146</v>
      </c>
      <c r="B23" s="145">
        <v>7909</v>
      </c>
      <c r="C23" s="150">
        <v>3688</v>
      </c>
      <c r="D23" s="145">
        <v>254580</v>
      </c>
      <c r="E23" s="145">
        <v>158876</v>
      </c>
      <c r="F23" s="145">
        <v>33109</v>
      </c>
      <c r="G23" s="145">
        <v>62595</v>
      </c>
      <c r="H23" s="149">
        <v>46373</v>
      </c>
      <c r="I23" s="147">
        <v>139</v>
      </c>
      <c r="J23" s="147">
        <v>2323</v>
      </c>
      <c r="K23" s="147">
        <v>2812262</v>
      </c>
      <c r="L23" s="148">
        <v>92.6</v>
      </c>
      <c r="M23" s="147">
        <v>25634</v>
      </c>
      <c r="N23" s="147">
        <v>159</v>
      </c>
      <c r="O23" s="147">
        <v>252</v>
      </c>
      <c r="P23" s="147">
        <v>1335</v>
      </c>
      <c r="Q23" s="147">
        <v>4534304</v>
      </c>
      <c r="R23" s="147">
        <v>1293</v>
      </c>
      <c r="S23" s="147">
        <v>5652</v>
      </c>
      <c r="T23" s="147">
        <v>7279008</v>
      </c>
    </row>
    <row r="24" spans="1:20" ht="18" customHeight="1">
      <c r="A24" s="182" t="s">
        <v>147</v>
      </c>
      <c r="B24" s="145">
        <v>1993</v>
      </c>
      <c r="C24" s="150">
        <v>1052</v>
      </c>
      <c r="D24" s="145">
        <v>127501</v>
      </c>
      <c r="E24" s="145">
        <v>57563</v>
      </c>
      <c r="F24" s="145">
        <v>67825</v>
      </c>
      <c r="G24" s="145">
        <v>2113</v>
      </c>
      <c r="H24" s="149">
        <v>693</v>
      </c>
      <c r="I24" s="147">
        <v>45</v>
      </c>
      <c r="J24" s="147">
        <v>5522</v>
      </c>
      <c r="K24" s="147">
        <v>23842605</v>
      </c>
      <c r="L24" s="148">
        <v>100.6</v>
      </c>
      <c r="M24" s="147">
        <v>20789</v>
      </c>
      <c r="N24" s="147">
        <v>219</v>
      </c>
      <c r="O24" s="147">
        <v>78</v>
      </c>
      <c r="P24" s="147">
        <v>681</v>
      </c>
      <c r="Q24" s="147">
        <v>7228826</v>
      </c>
      <c r="R24" s="147">
        <v>269</v>
      </c>
      <c r="S24" s="147">
        <v>1787</v>
      </c>
      <c r="T24" s="147">
        <v>2191848</v>
      </c>
    </row>
    <row r="25" spans="1:20" ht="18" customHeight="1">
      <c r="A25" s="240" t="s">
        <v>51</v>
      </c>
      <c r="B25" s="137">
        <v>2645</v>
      </c>
      <c r="C25" s="137">
        <v>1050</v>
      </c>
      <c r="D25" s="137">
        <f>D26</f>
        <v>72321</v>
      </c>
      <c r="E25" s="137">
        <f>E26</f>
        <v>50678</v>
      </c>
      <c r="F25" s="137">
        <f>F26</f>
        <v>14432</v>
      </c>
      <c r="G25" s="137">
        <f>G26</f>
        <v>7211</v>
      </c>
      <c r="H25" s="138">
        <v>10398</v>
      </c>
      <c r="I25" s="139">
        <v>14</v>
      </c>
      <c r="J25" s="139">
        <v>219</v>
      </c>
      <c r="K25" s="139">
        <v>321147</v>
      </c>
      <c r="L25" s="140">
        <v>57.1</v>
      </c>
      <c r="M25" s="139">
        <v>3810</v>
      </c>
      <c r="N25" s="139">
        <v>18</v>
      </c>
      <c r="O25" s="139">
        <v>11</v>
      </c>
      <c r="P25" s="139">
        <v>52</v>
      </c>
      <c r="Q25" s="139">
        <v>107685</v>
      </c>
      <c r="R25" s="139">
        <v>100</v>
      </c>
      <c r="S25" s="139">
        <v>414</v>
      </c>
      <c r="T25" s="139">
        <v>493669</v>
      </c>
    </row>
    <row r="26" spans="1:20" ht="18" customHeight="1">
      <c r="A26" s="182" t="s">
        <v>148</v>
      </c>
      <c r="B26" s="145">
        <v>2645</v>
      </c>
      <c r="C26" s="145">
        <v>1050</v>
      </c>
      <c r="D26" s="145">
        <v>72321</v>
      </c>
      <c r="E26" s="145">
        <v>50678</v>
      </c>
      <c r="F26" s="145">
        <v>14432</v>
      </c>
      <c r="G26" s="145">
        <v>7211</v>
      </c>
      <c r="H26" s="149">
        <v>10398</v>
      </c>
      <c r="I26" s="147">
        <v>14</v>
      </c>
      <c r="J26" s="147">
        <v>219</v>
      </c>
      <c r="K26" s="147">
        <v>321147</v>
      </c>
      <c r="L26" s="148">
        <v>57.1</v>
      </c>
      <c r="M26" s="147">
        <v>3810</v>
      </c>
      <c r="N26" s="147">
        <v>18</v>
      </c>
      <c r="O26" s="147">
        <v>11</v>
      </c>
      <c r="P26" s="147">
        <v>52</v>
      </c>
      <c r="Q26" s="147">
        <v>107685</v>
      </c>
      <c r="R26" s="147">
        <v>100</v>
      </c>
      <c r="S26" s="147">
        <v>414</v>
      </c>
      <c r="T26" s="147">
        <v>493669</v>
      </c>
    </row>
    <row r="27" spans="1:20" ht="18" customHeight="1">
      <c r="A27" s="240" t="s">
        <v>54</v>
      </c>
      <c r="B27" s="137">
        <v>7143</v>
      </c>
      <c r="C27" s="137">
        <v>3162</v>
      </c>
      <c r="D27" s="137">
        <f>SUM(D28:D31)</f>
        <v>286838</v>
      </c>
      <c r="E27" s="137">
        <f>SUM(E28:E31)</f>
        <v>171742</v>
      </c>
      <c r="F27" s="137">
        <f>SUM(F28:F31)</f>
        <v>40166</v>
      </c>
      <c r="G27" s="137">
        <f>SUM(G28:G31)</f>
        <v>74930</v>
      </c>
      <c r="H27" s="138">
        <v>9330</v>
      </c>
      <c r="I27" s="139">
        <v>100</v>
      </c>
      <c r="J27" s="139">
        <v>7392</v>
      </c>
      <c r="K27" s="139">
        <v>25775418</v>
      </c>
      <c r="L27" s="140">
        <v>55.3</v>
      </c>
      <c r="M27" s="139">
        <v>15030</v>
      </c>
      <c r="N27" s="139">
        <v>135</v>
      </c>
      <c r="O27" s="139">
        <v>83</v>
      </c>
      <c r="P27" s="139">
        <v>415</v>
      </c>
      <c r="Q27" s="139">
        <v>1016603</v>
      </c>
      <c r="R27" s="139">
        <v>354</v>
      </c>
      <c r="S27" s="139">
        <v>1930</v>
      </c>
      <c r="T27" s="139">
        <v>1809581</v>
      </c>
    </row>
    <row r="28" spans="1:20" ht="18" customHeight="1">
      <c r="A28" s="182" t="s">
        <v>55</v>
      </c>
      <c r="B28" s="145">
        <v>1220</v>
      </c>
      <c r="C28" s="145">
        <v>637</v>
      </c>
      <c r="D28" s="145">
        <v>56277</v>
      </c>
      <c r="E28" s="145">
        <v>12367</v>
      </c>
      <c r="F28" s="145">
        <v>3564</v>
      </c>
      <c r="G28" s="145">
        <v>40346</v>
      </c>
      <c r="H28" s="146">
        <v>754</v>
      </c>
      <c r="I28" s="147">
        <v>6</v>
      </c>
      <c r="J28" s="147">
        <v>193</v>
      </c>
      <c r="K28" s="147">
        <v>270010</v>
      </c>
      <c r="L28" s="151">
        <v>86.8</v>
      </c>
      <c r="M28" s="147">
        <v>2119</v>
      </c>
      <c r="N28" s="147">
        <v>29</v>
      </c>
      <c r="O28" s="147">
        <v>8</v>
      </c>
      <c r="P28" s="147">
        <v>36</v>
      </c>
      <c r="Q28" s="147">
        <v>118868</v>
      </c>
      <c r="R28" s="147">
        <v>38</v>
      </c>
      <c r="S28" s="147">
        <v>225</v>
      </c>
      <c r="T28" s="147">
        <v>110423</v>
      </c>
    </row>
    <row r="29" spans="1:20" ht="18" customHeight="1">
      <c r="A29" s="182" t="s">
        <v>56</v>
      </c>
      <c r="B29" s="145">
        <v>2170</v>
      </c>
      <c r="C29" s="145">
        <v>859</v>
      </c>
      <c r="D29" s="145">
        <v>71530</v>
      </c>
      <c r="E29" s="145">
        <v>51399</v>
      </c>
      <c r="F29" s="145">
        <v>12623</v>
      </c>
      <c r="G29" s="145">
        <v>7508</v>
      </c>
      <c r="H29" s="146">
        <v>3382</v>
      </c>
      <c r="I29" s="147">
        <v>35</v>
      </c>
      <c r="J29" s="147">
        <v>2036</v>
      </c>
      <c r="K29" s="147">
        <v>5562972</v>
      </c>
      <c r="L29" s="152">
        <v>8.2</v>
      </c>
      <c r="M29" s="147">
        <v>3652</v>
      </c>
      <c r="N29" s="147">
        <v>38</v>
      </c>
      <c r="O29" s="147">
        <v>17</v>
      </c>
      <c r="P29" s="147">
        <v>62</v>
      </c>
      <c r="Q29" s="147">
        <v>280594</v>
      </c>
      <c r="R29" s="147">
        <v>110</v>
      </c>
      <c r="S29" s="147">
        <v>636</v>
      </c>
      <c r="T29" s="147">
        <v>589043</v>
      </c>
    </row>
    <row r="30" spans="1:20" ht="18" customHeight="1">
      <c r="A30" s="182" t="s">
        <v>57</v>
      </c>
      <c r="B30" s="145">
        <v>738</v>
      </c>
      <c r="C30" s="145">
        <v>321</v>
      </c>
      <c r="D30" s="145">
        <v>48698</v>
      </c>
      <c r="E30" s="145">
        <v>44445</v>
      </c>
      <c r="F30" s="145">
        <v>2945</v>
      </c>
      <c r="G30" s="145">
        <v>1308</v>
      </c>
      <c r="H30" s="146">
        <v>34</v>
      </c>
      <c r="I30" s="147">
        <v>38</v>
      </c>
      <c r="J30" s="147">
        <v>3959</v>
      </c>
      <c r="K30" s="147">
        <v>17227925</v>
      </c>
      <c r="L30" s="151">
        <v>98.7</v>
      </c>
      <c r="M30" s="147">
        <v>5356</v>
      </c>
      <c r="N30" s="147">
        <v>37</v>
      </c>
      <c r="O30" s="147">
        <v>29</v>
      </c>
      <c r="P30" s="147">
        <v>110</v>
      </c>
      <c r="Q30" s="147">
        <v>332304</v>
      </c>
      <c r="R30" s="147">
        <v>111</v>
      </c>
      <c r="S30" s="147">
        <v>635</v>
      </c>
      <c r="T30" s="147">
        <v>805449</v>
      </c>
    </row>
    <row r="31" spans="1:20" ht="18" customHeight="1">
      <c r="A31" s="182" t="s">
        <v>149</v>
      </c>
      <c r="B31" s="150">
        <v>3015</v>
      </c>
      <c r="C31" s="150">
        <v>1345</v>
      </c>
      <c r="D31" s="145">
        <v>110333</v>
      </c>
      <c r="E31" s="145">
        <v>63531</v>
      </c>
      <c r="F31" s="145">
        <v>21034</v>
      </c>
      <c r="G31" s="145">
        <v>25768</v>
      </c>
      <c r="H31" s="150">
        <v>5160</v>
      </c>
      <c r="I31" s="147">
        <v>21</v>
      </c>
      <c r="J31" s="147">
        <v>1204</v>
      </c>
      <c r="K31" s="147">
        <v>2714511</v>
      </c>
      <c r="L31" s="151">
        <v>17.4</v>
      </c>
      <c r="M31" s="147">
        <v>3903</v>
      </c>
      <c r="N31" s="147">
        <v>31</v>
      </c>
      <c r="O31" s="147">
        <v>29</v>
      </c>
      <c r="P31" s="147">
        <v>207</v>
      </c>
      <c r="Q31" s="147">
        <v>284837</v>
      </c>
      <c r="R31" s="147">
        <v>95</v>
      </c>
      <c r="S31" s="147">
        <v>434</v>
      </c>
      <c r="T31" s="147">
        <v>304666</v>
      </c>
    </row>
    <row r="32" spans="1:20" ht="18" customHeight="1">
      <c r="A32" s="240" t="s">
        <v>59</v>
      </c>
      <c r="B32" s="137">
        <v>3189</v>
      </c>
      <c r="C32" s="137">
        <v>1699</v>
      </c>
      <c r="D32" s="137">
        <f>SUM(D33:D34)</f>
        <v>210746</v>
      </c>
      <c r="E32" s="137">
        <f>SUM(E33:E34)</f>
        <v>92028</v>
      </c>
      <c r="F32" s="137">
        <f>SUM(F33:F34)</f>
        <v>109024</v>
      </c>
      <c r="G32" s="137">
        <f>SUM(G33:G34)</f>
        <v>9694</v>
      </c>
      <c r="H32" s="138">
        <v>4993</v>
      </c>
      <c r="I32" s="139">
        <v>110</v>
      </c>
      <c r="J32" s="139">
        <v>10667</v>
      </c>
      <c r="K32" s="139">
        <v>41651077</v>
      </c>
      <c r="L32" s="153">
        <v>99.2</v>
      </c>
      <c r="M32" s="139">
        <v>26374</v>
      </c>
      <c r="N32" s="139">
        <v>374</v>
      </c>
      <c r="O32" s="139">
        <v>174</v>
      </c>
      <c r="P32" s="139">
        <v>1204</v>
      </c>
      <c r="Q32" s="139">
        <v>8415211</v>
      </c>
      <c r="R32" s="139">
        <v>580</v>
      </c>
      <c r="S32" s="139">
        <v>5389</v>
      </c>
      <c r="T32" s="139">
        <v>9784871</v>
      </c>
    </row>
    <row r="33" spans="1:20" ht="18" customHeight="1">
      <c r="A33" s="182" t="s">
        <v>60</v>
      </c>
      <c r="B33" s="145">
        <v>1708</v>
      </c>
      <c r="C33" s="145">
        <v>944</v>
      </c>
      <c r="D33" s="145">
        <v>113081</v>
      </c>
      <c r="E33" s="145">
        <v>35956</v>
      </c>
      <c r="F33" s="145">
        <v>69723</v>
      </c>
      <c r="G33" s="145">
        <v>7402</v>
      </c>
      <c r="H33" s="146">
        <v>4628</v>
      </c>
      <c r="I33" s="147">
        <v>77</v>
      </c>
      <c r="J33" s="147">
        <v>6722</v>
      </c>
      <c r="K33" s="147">
        <v>20261548</v>
      </c>
      <c r="L33" s="151">
        <v>101.1</v>
      </c>
      <c r="M33" s="147">
        <v>12121</v>
      </c>
      <c r="N33" s="147">
        <v>132</v>
      </c>
      <c r="O33" s="147">
        <v>64</v>
      </c>
      <c r="P33" s="147">
        <v>513</v>
      </c>
      <c r="Q33" s="147">
        <v>5015893</v>
      </c>
      <c r="R33" s="147">
        <v>231</v>
      </c>
      <c r="S33" s="147">
        <v>1943</v>
      </c>
      <c r="T33" s="147">
        <v>3664571</v>
      </c>
    </row>
    <row r="34" spans="1:20" ht="18" customHeight="1">
      <c r="A34" s="482" t="s">
        <v>61</v>
      </c>
      <c r="B34" s="481">
        <v>1481</v>
      </c>
      <c r="C34" s="412">
        <v>755</v>
      </c>
      <c r="D34" s="412">
        <v>97665</v>
      </c>
      <c r="E34" s="412">
        <v>56072</v>
      </c>
      <c r="F34" s="412">
        <v>39301</v>
      </c>
      <c r="G34" s="412">
        <v>2292</v>
      </c>
      <c r="H34" s="146">
        <v>365</v>
      </c>
      <c r="I34" s="154">
        <v>33</v>
      </c>
      <c r="J34" s="154">
        <v>3945</v>
      </c>
      <c r="K34" s="154">
        <v>21389529</v>
      </c>
      <c r="L34" s="155">
        <v>97.7</v>
      </c>
      <c r="M34" s="147">
        <v>14253</v>
      </c>
      <c r="N34" s="147">
        <v>242</v>
      </c>
      <c r="O34" s="147">
        <v>110</v>
      </c>
      <c r="P34" s="147">
        <v>691</v>
      </c>
      <c r="Q34" s="147">
        <v>3399318</v>
      </c>
      <c r="R34" s="147">
        <v>349</v>
      </c>
      <c r="S34" s="147">
        <v>3446</v>
      </c>
      <c r="T34" s="147">
        <v>6120300</v>
      </c>
    </row>
    <row r="35" spans="1:20" ht="18" customHeight="1">
      <c r="A35" s="156" t="s">
        <v>150</v>
      </c>
      <c r="B35" s="157" t="s">
        <v>270</v>
      </c>
      <c r="C35" s="158"/>
      <c r="D35" s="158"/>
      <c r="E35" s="158"/>
      <c r="F35" s="158"/>
      <c r="G35" s="159"/>
      <c r="H35" s="387" t="s">
        <v>151</v>
      </c>
      <c r="I35" s="467" t="s">
        <v>152</v>
      </c>
      <c r="J35" s="467"/>
      <c r="K35" s="467"/>
      <c r="L35" s="387" t="s">
        <v>271</v>
      </c>
      <c r="M35" s="160" t="s">
        <v>153</v>
      </c>
      <c r="N35" s="161" t="s">
        <v>154</v>
      </c>
      <c r="O35" s="162" t="s">
        <v>155</v>
      </c>
      <c r="P35" s="163"/>
      <c r="Q35" s="163"/>
      <c r="R35" s="163"/>
      <c r="S35" s="163"/>
      <c r="T35" s="163"/>
    </row>
    <row r="36" spans="1:20" ht="18" customHeight="1">
      <c r="A36" s="164"/>
      <c r="B36" s="165"/>
      <c r="C36" s="166"/>
      <c r="D36" s="166"/>
      <c r="E36" s="166"/>
      <c r="F36" s="166"/>
      <c r="G36" s="167"/>
      <c r="H36" s="168" t="s">
        <v>272</v>
      </c>
      <c r="I36" s="169"/>
      <c r="J36" s="170"/>
      <c r="K36" s="170"/>
      <c r="L36" s="388" t="s">
        <v>273</v>
      </c>
      <c r="M36" s="171" t="s">
        <v>156</v>
      </c>
      <c r="N36" s="172"/>
      <c r="O36" s="173"/>
      <c r="P36" s="174"/>
      <c r="Q36" s="174"/>
      <c r="R36" s="174"/>
      <c r="S36" s="174"/>
      <c r="T36" s="174"/>
    </row>
    <row r="37" spans="1:20" ht="18" customHeight="1">
      <c r="A37" s="175" t="s">
        <v>157</v>
      </c>
      <c r="B37" s="176" t="s">
        <v>158</v>
      </c>
      <c r="C37" s="177"/>
      <c r="D37" s="177"/>
      <c r="E37" s="177"/>
      <c r="F37" s="177"/>
      <c r="G37" s="178"/>
      <c r="H37" s="179" t="s">
        <v>158</v>
      </c>
      <c r="I37" s="180" t="s">
        <v>159</v>
      </c>
      <c r="J37" s="181"/>
      <c r="K37" s="181"/>
      <c r="L37" s="389" t="s">
        <v>160</v>
      </c>
      <c r="M37" s="182" t="s">
        <v>161</v>
      </c>
      <c r="N37" s="183" t="s">
        <v>162</v>
      </c>
      <c r="O37" s="184" t="s">
        <v>163</v>
      </c>
      <c r="P37" s="185"/>
      <c r="Q37" s="185"/>
      <c r="R37" s="185"/>
      <c r="S37" s="185"/>
      <c r="T37" s="185"/>
    </row>
    <row r="38" spans="1:20" ht="18" customHeight="1">
      <c r="A38" s="361"/>
      <c r="B38" s="362"/>
      <c r="C38" s="363"/>
      <c r="D38" s="363"/>
      <c r="E38" s="363"/>
      <c r="F38" s="363"/>
      <c r="G38" s="361"/>
      <c r="H38" s="364"/>
      <c r="I38" s="365"/>
      <c r="J38" s="366"/>
      <c r="K38" s="366"/>
      <c r="L38" s="390"/>
      <c r="M38" s="367"/>
      <c r="N38" s="368"/>
      <c r="O38" s="369"/>
      <c r="P38" s="370"/>
      <c r="Q38" s="370"/>
      <c r="R38" s="370"/>
      <c r="S38" s="370"/>
      <c r="T38" s="370"/>
    </row>
    <row r="39" spans="1:20" ht="10.5" customHeight="1">
      <c r="A39" s="112"/>
      <c r="B39" s="187"/>
      <c r="C39" s="187"/>
      <c r="D39" s="187"/>
      <c r="E39" s="187"/>
      <c r="F39" s="187"/>
      <c r="G39" s="187"/>
      <c r="H39" s="188"/>
      <c r="I39" s="188"/>
      <c r="J39" s="188"/>
      <c r="K39" s="188"/>
      <c r="L39" s="189"/>
      <c r="M39" s="190"/>
      <c r="N39" s="190"/>
      <c r="O39" s="144"/>
      <c r="P39" s="144"/>
      <c r="Q39" s="144"/>
      <c r="R39" s="144"/>
      <c r="S39" s="144"/>
      <c r="T39" s="144"/>
    </row>
    <row r="40" spans="1:20" ht="19.5" customHeight="1">
      <c r="A40" s="191" t="s">
        <v>274</v>
      </c>
      <c r="H40" s="111"/>
      <c r="I40" s="111"/>
      <c r="J40" s="111"/>
      <c r="K40" s="111"/>
      <c r="L40" s="192"/>
      <c r="M40" s="111"/>
      <c r="N40" s="111"/>
      <c r="O40" s="193"/>
      <c r="P40" s="111"/>
      <c r="Q40" s="111"/>
      <c r="R40" s="111"/>
      <c r="S40" s="111"/>
      <c r="T40" s="111"/>
    </row>
    <row r="41" spans="1:20" ht="15" customHeight="1">
      <c r="A41" s="111"/>
      <c r="B41" s="112"/>
      <c r="C41" s="112"/>
      <c r="D41" s="112"/>
      <c r="E41" s="112"/>
      <c r="F41" s="112"/>
      <c r="G41" s="112"/>
      <c r="H41" s="111"/>
      <c r="I41" s="111"/>
      <c r="J41" s="111"/>
      <c r="K41" s="111"/>
      <c r="L41" s="192"/>
      <c r="M41" s="111"/>
      <c r="N41" s="111"/>
      <c r="O41" s="111"/>
      <c r="P41" s="111"/>
      <c r="Q41" s="111"/>
      <c r="R41" s="111"/>
      <c r="S41" s="111"/>
      <c r="T41" s="111"/>
    </row>
    <row r="42" spans="1:20" ht="18" customHeight="1">
      <c r="A42" s="113"/>
      <c r="B42" s="440" t="s">
        <v>117</v>
      </c>
      <c r="C42" s="441"/>
      <c r="D42" s="441"/>
      <c r="E42" s="441"/>
      <c r="F42" s="441"/>
      <c r="G42" s="442"/>
      <c r="H42" s="323"/>
      <c r="I42" s="443" t="s">
        <v>275</v>
      </c>
      <c r="J42" s="444"/>
      <c r="K42" s="444"/>
      <c r="L42" s="212" t="s">
        <v>118</v>
      </c>
      <c r="M42" s="114" t="s">
        <v>119</v>
      </c>
      <c r="N42" s="115" t="s">
        <v>120</v>
      </c>
      <c r="O42" s="445" t="s">
        <v>121</v>
      </c>
      <c r="P42" s="446"/>
      <c r="Q42" s="447"/>
      <c r="R42" s="445" t="s">
        <v>122</v>
      </c>
      <c r="S42" s="446"/>
      <c r="T42" s="446"/>
    </row>
    <row r="43" spans="1:20" ht="18" customHeight="1">
      <c r="A43" s="116" t="s">
        <v>5</v>
      </c>
      <c r="B43" s="451" t="s">
        <v>123</v>
      </c>
      <c r="C43" s="117" t="s">
        <v>124</v>
      </c>
      <c r="D43" s="453" t="s">
        <v>125</v>
      </c>
      <c r="E43" s="454"/>
      <c r="F43" s="454"/>
      <c r="G43" s="455"/>
      <c r="H43" s="118" t="s">
        <v>126</v>
      </c>
      <c r="I43" s="456" t="s">
        <v>2</v>
      </c>
      <c r="J43" s="456" t="s">
        <v>3</v>
      </c>
      <c r="K43" s="381" t="s">
        <v>127</v>
      </c>
      <c r="L43" s="119" t="s">
        <v>276</v>
      </c>
      <c r="M43" s="118" t="s">
        <v>128</v>
      </c>
      <c r="N43" s="119" t="s">
        <v>277</v>
      </c>
      <c r="O43" s="448"/>
      <c r="P43" s="449"/>
      <c r="Q43" s="450"/>
      <c r="R43" s="448"/>
      <c r="S43" s="449"/>
      <c r="T43" s="449"/>
    </row>
    <row r="44" spans="1:20" ht="18" customHeight="1">
      <c r="A44" s="116"/>
      <c r="B44" s="452"/>
      <c r="C44" s="120" t="s">
        <v>129</v>
      </c>
      <c r="D44" s="117" t="s">
        <v>130</v>
      </c>
      <c r="E44" s="117" t="s">
        <v>131</v>
      </c>
      <c r="F44" s="117" t="s">
        <v>132</v>
      </c>
      <c r="G44" s="413" t="s">
        <v>133</v>
      </c>
      <c r="H44" s="121"/>
      <c r="I44" s="458"/>
      <c r="J44" s="458"/>
      <c r="K44" s="382" t="s">
        <v>278</v>
      </c>
      <c r="L44" s="226"/>
      <c r="M44" s="122"/>
      <c r="N44" s="123"/>
      <c r="O44" s="124" t="s">
        <v>2</v>
      </c>
      <c r="P44" s="124" t="s">
        <v>3</v>
      </c>
      <c r="Q44" s="125" t="s">
        <v>134</v>
      </c>
      <c r="R44" s="124" t="s">
        <v>2</v>
      </c>
      <c r="S44" s="124" t="s">
        <v>3</v>
      </c>
      <c r="T44" s="126" t="s">
        <v>134</v>
      </c>
    </row>
    <row r="45" spans="1:20" ht="18" customHeight="1">
      <c r="A45" s="127"/>
      <c r="B45" s="414" t="s">
        <v>279</v>
      </c>
      <c r="C45" s="128"/>
      <c r="D45" s="128"/>
      <c r="E45" s="128"/>
      <c r="F45" s="128"/>
      <c r="G45" s="415"/>
      <c r="H45" s="324" t="s">
        <v>279</v>
      </c>
      <c r="I45" s="459" t="str">
        <f>+I6</f>
        <v>平成26.12.31</v>
      </c>
      <c r="J45" s="460"/>
      <c r="K45" s="460"/>
      <c r="L45" s="129" t="s">
        <v>164</v>
      </c>
      <c r="M45" s="325" t="s">
        <v>280</v>
      </c>
      <c r="N45" s="129" t="s">
        <v>281</v>
      </c>
      <c r="O45" s="130" t="s">
        <v>28</v>
      </c>
      <c r="P45" s="131"/>
      <c r="Q45" s="131"/>
      <c r="R45" s="131"/>
      <c r="S45" s="131"/>
      <c r="T45" s="131"/>
    </row>
    <row r="46" spans="1:20" ht="18" customHeight="1">
      <c r="A46" s="132"/>
      <c r="B46" s="407" t="s">
        <v>31</v>
      </c>
      <c r="C46" s="133" t="s">
        <v>31</v>
      </c>
      <c r="D46" s="134" t="s">
        <v>135</v>
      </c>
      <c r="E46" s="134" t="s">
        <v>135</v>
      </c>
      <c r="F46" s="145" t="s">
        <v>135</v>
      </c>
      <c r="G46" s="134" t="s">
        <v>135</v>
      </c>
      <c r="H46" s="133" t="s">
        <v>136</v>
      </c>
      <c r="I46" s="135" t="s">
        <v>33</v>
      </c>
      <c r="J46" s="194" t="s">
        <v>31</v>
      </c>
      <c r="K46" s="135" t="s">
        <v>137</v>
      </c>
      <c r="L46" s="135" t="s">
        <v>138</v>
      </c>
      <c r="M46" s="135" t="s">
        <v>139</v>
      </c>
      <c r="N46" s="135" t="s">
        <v>140</v>
      </c>
      <c r="O46" s="135" t="s">
        <v>141</v>
      </c>
      <c r="P46" s="135" t="s">
        <v>31</v>
      </c>
      <c r="Q46" s="135" t="s">
        <v>137</v>
      </c>
      <c r="R46" s="135" t="s">
        <v>141</v>
      </c>
      <c r="S46" s="135" t="s">
        <v>31</v>
      </c>
      <c r="T46" s="135" t="s">
        <v>137</v>
      </c>
    </row>
    <row r="47" spans="1:20" ht="18" customHeight="1">
      <c r="A47" s="136" t="s">
        <v>76</v>
      </c>
      <c r="B47" s="408">
        <v>9340</v>
      </c>
      <c r="C47" s="137">
        <v>3999</v>
      </c>
      <c r="D47" s="137">
        <f>SUM(D48:D53)</f>
        <v>445925</v>
      </c>
      <c r="E47" s="137">
        <f>SUM(E48:E53)</f>
        <v>264863</v>
      </c>
      <c r="F47" s="137">
        <f>SUM(F48:F53)</f>
        <v>168532</v>
      </c>
      <c r="G47" s="137">
        <f>SUM(G48:G53)</f>
        <v>12530</v>
      </c>
      <c r="H47" s="139">
        <v>49182</v>
      </c>
      <c r="I47" s="137">
        <v>78</v>
      </c>
      <c r="J47" s="137">
        <v>2061</v>
      </c>
      <c r="K47" s="137">
        <v>4742741</v>
      </c>
      <c r="L47" s="195">
        <v>90.7</v>
      </c>
      <c r="M47" s="196">
        <v>15517</v>
      </c>
      <c r="N47" s="139">
        <v>139</v>
      </c>
      <c r="O47" s="139">
        <v>62</v>
      </c>
      <c r="P47" s="139">
        <v>292</v>
      </c>
      <c r="Q47" s="139">
        <v>602416</v>
      </c>
      <c r="R47" s="139">
        <v>479</v>
      </c>
      <c r="S47" s="139">
        <v>2342</v>
      </c>
      <c r="T47" s="139">
        <v>2732288</v>
      </c>
    </row>
    <row r="48" spans="1:20" ht="18" customHeight="1">
      <c r="A48" s="144" t="s">
        <v>77</v>
      </c>
      <c r="B48" s="409" t="s">
        <v>165</v>
      </c>
      <c r="C48" s="145">
        <v>498</v>
      </c>
      <c r="D48" s="145">
        <v>38548</v>
      </c>
      <c r="E48" s="145">
        <v>30697</v>
      </c>
      <c r="F48" s="145">
        <v>6959</v>
      </c>
      <c r="G48" s="145">
        <v>892</v>
      </c>
      <c r="H48" s="147">
        <v>9351</v>
      </c>
      <c r="I48" s="145">
        <v>7</v>
      </c>
      <c r="J48" s="145">
        <v>84</v>
      </c>
      <c r="K48" s="145" t="s">
        <v>166</v>
      </c>
      <c r="L48" s="197">
        <v>87.7</v>
      </c>
      <c r="M48" s="198">
        <v>1656</v>
      </c>
      <c r="N48" s="147">
        <v>17</v>
      </c>
      <c r="O48" s="147">
        <v>6</v>
      </c>
      <c r="P48" s="147">
        <v>23</v>
      </c>
      <c r="Q48" s="199">
        <v>29203</v>
      </c>
      <c r="R48" s="147">
        <v>51</v>
      </c>
      <c r="S48" s="147">
        <v>238</v>
      </c>
      <c r="T48" s="199">
        <v>313245</v>
      </c>
    </row>
    <row r="49" spans="1:20" ht="18" customHeight="1">
      <c r="A49" s="144" t="s">
        <v>78</v>
      </c>
      <c r="B49" s="409" t="s">
        <v>167</v>
      </c>
      <c r="C49" s="145">
        <v>672</v>
      </c>
      <c r="D49" s="145">
        <v>75222</v>
      </c>
      <c r="E49" s="145">
        <v>43170</v>
      </c>
      <c r="F49" s="145">
        <v>31517</v>
      </c>
      <c r="G49" s="145">
        <v>535</v>
      </c>
      <c r="H49" s="147">
        <v>10633</v>
      </c>
      <c r="I49" s="145">
        <v>12</v>
      </c>
      <c r="J49" s="145">
        <v>144</v>
      </c>
      <c r="K49" s="145">
        <v>177930</v>
      </c>
      <c r="L49" s="197">
        <v>95.1</v>
      </c>
      <c r="M49" s="198">
        <v>3120</v>
      </c>
      <c r="N49" s="147">
        <v>15</v>
      </c>
      <c r="O49" s="147">
        <v>15</v>
      </c>
      <c r="P49" s="147">
        <v>49</v>
      </c>
      <c r="Q49" s="147">
        <v>157327</v>
      </c>
      <c r="R49" s="147">
        <v>109</v>
      </c>
      <c r="S49" s="147">
        <v>495</v>
      </c>
      <c r="T49" s="147">
        <v>553591</v>
      </c>
    </row>
    <row r="50" spans="1:20" ht="18" customHeight="1">
      <c r="A50" s="144" t="s">
        <v>79</v>
      </c>
      <c r="B50" s="409">
        <v>661</v>
      </c>
      <c r="C50" s="145">
        <v>315</v>
      </c>
      <c r="D50" s="145">
        <v>24904</v>
      </c>
      <c r="E50" s="145">
        <v>19125</v>
      </c>
      <c r="F50" s="145">
        <v>5576</v>
      </c>
      <c r="G50" s="145">
        <v>203</v>
      </c>
      <c r="H50" s="147">
        <v>4218</v>
      </c>
      <c r="I50" s="145">
        <v>2</v>
      </c>
      <c r="J50" s="145">
        <v>9</v>
      </c>
      <c r="K50" s="145" t="s">
        <v>166</v>
      </c>
      <c r="L50" s="197">
        <v>98.2</v>
      </c>
      <c r="M50" s="198">
        <v>649</v>
      </c>
      <c r="N50" s="147">
        <v>2</v>
      </c>
      <c r="O50" s="147">
        <v>4</v>
      </c>
      <c r="P50" s="199">
        <v>10</v>
      </c>
      <c r="Q50" s="199">
        <v>2122</v>
      </c>
      <c r="R50" s="147">
        <v>13</v>
      </c>
      <c r="S50" s="147">
        <v>27</v>
      </c>
      <c r="T50" s="147">
        <v>19088</v>
      </c>
    </row>
    <row r="51" spans="1:20" ht="18" customHeight="1">
      <c r="A51" s="144" t="s">
        <v>80</v>
      </c>
      <c r="B51" s="409" t="s">
        <v>168</v>
      </c>
      <c r="C51" s="145">
        <v>659</v>
      </c>
      <c r="D51" s="145">
        <v>102653</v>
      </c>
      <c r="E51" s="145">
        <v>37279</v>
      </c>
      <c r="F51" s="145">
        <v>61254</v>
      </c>
      <c r="G51" s="145">
        <v>4120</v>
      </c>
      <c r="H51" s="147">
        <v>12988</v>
      </c>
      <c r="I51" s="145">
        <v>16</v>
      </c>
      <c r="J51" s="145">
        <v>354</v>
      </c>
      <c r="K51" s="145">
        <v>704031</v>
      </c>
      <c r="L51" s="197">
        <v>98.5</v>
      </c>
      <c r="M51" s="198">
        <v>2589</v>
      </c>
      <c r="N51" s="147">
        <v>15</v>
      </c>
      <c r="O51" s="147">
        <v>9</v>
      </c>
      <c r="P51" s="147">
        <v>55</v>
      </c>
      <c r="Q51" s="147">
        <v>34279</v>
      </c>
      <c r="R51" s="147">
        <v>92</v>
      </c>
      <c r="S51" s="147">
        <v>502</v>
      </c>
      <c r="T51" s="147">
        <v>645534</v>
      </c>
    </row>
    <row r="52" spans="1:20" ht="18" customHeight="1">
      <c r="A52" s="144" t="s">
        <v>81</v>
      </c>
      <c r="B52" s="409" t="s">
        <v>169</v>
      </c>
      <c r="C52" s="145">
        <v>563</v>
      </c>
      <c r="D52" s="145">
        <v>62949</v>
      </c>
      <c r="E52" s="145">
        <v>20928</v>
      </c>
      <c r="F52" s="145">
        <v>36798</v>
      </c>
      <c r="G52" s="145">
        <v>5223</v>
      </c>
      <c r="H52" s="147">
        <v>4582</v>
      </c>
      <c r="I52" s="145">
        <v>29</v>
      </c>
      <c r="J52" s="145">
        <v>1300</v>
      </c>
      <c r="K52" s="145">
        <v>3511915</v>
      </c>
      <c r="L52" s="197">
        <v>91</v>
      </c>
      <c r="M52" s="198">
        <v>2911</v>
      </c>
      <c r="N52" s="147">
        <v>18</v>
      </c>
      <c r="O52" s="147">
        <v>18</v>
      </c>
      <c r="P52" s="147">
        <v>131</v>
      </c>
      <c r="Q52" s="147">
        <v>297273</v>
      </c>
      <c r="R52" s="147">
        <v>69</v>
      </c>
      <c r="S52" s="147">
        <v>334</v>
      </c>
      <c r="T52" s="147">
        <v>491611</v>
      </c>
    </row>
    <row r="53" spans="1:20" ht="18" customHeight="1">
      <c r="A53" s="144" t="s">
        <v>170</v>
      </c>
      <c r="B53" s="410" t="s">
        <v>171</v>
      </c>
      <c r="C53" s="150">
        <v>1292</v>
      </c>
      <c r="D53" s="145">
        <v>141649</v>
      </c>
      <c r="E53" s="145">
        <v>113664</v>
      </c>
      <c r="F53" s="145">
        <v>26428</v>
      </c>
      <c r="G53" s="145">
        <v>1557</v>
      </c>
      <c r="H53" s="150">
        <v>7410</v>
      </c>
      <c r="I53" s="145">
        <v>12</v>
      </c>
      <c r="J53" s="145">
        <v>170</v>
      </c>
      <c r="K53" s="145">
        <v>251824</v>
      </c>
      <c r="L53" s="197">
        <v>83.7</v>
      </c>
      <c r="M53" s="198">
        <v>4592</v>
      </c>
      <c r="N53" s="147">
        <v>72</v>
      </c>
      <c r="O53" s="150">
        <v>10</v>
      </c>
      <c r="P53" s="150">
        <v>24</v>
      </c>
      <c r="Q53" s="150">
        <v>82212</v>
      </c>
      <c r="R53" s="150">
        <v>145</v>
      </c>
      <c r="S53" s="150">
        <v>746</v>
      </c>
      <c r="T53" s="150">
        <v>709219</v>
      </c>
    </row>
    <row r="54" spans="1:20" ht="18" customHeight="1">
      <c r="A54" s="136" t="s">
        <v>83</v>
      </c>
      <c r="B54" s="408">
        <v>14712</v>
      </c>
      <c r="C54" s="137">
        <v>6572</v>
      </c>
      <c r="D54" s="137">
        <f>SUM(D55:D59)</f>
        <v>733886</v>
      </c>
      <c r="E54" s="137">
        <f>SUM(E55:E59)</f>
        <v>460776</v>
      </c>
      <c r="F54" s="137">
        <f>SUM(F55:F59)</f>
        <v>225588</v>
      </c>
      <c r="G54" s="137">
        <f>SUM(G55:G59)</f>
        <v>47522</v>
      </c>
      <c r="H54" s="139">
        <v>50574</v>
      </c>
      <c r="I54" s="137">
        <v>133</v>
      </c>
      <c r="J54" s="137">
        <v>3836</v>
      </c>
      <c r="K54" s="137">
        <v>11888546</v>
      </c>
      <c r="L54" s="195">
        <v>83.4</v>
      </c>
      <c r="M54" s="196">
        <v>32336</v>
      </c>
      <c r="N54" s="139">
        <v>283</v>
      </c>
      <c r="O54" s="139">
        <v>216</v>
      </c>
      <c r="P54" s="139">
        <v>2169</v>
      </c>
      <c r="Q54" s="139">
        <v>13660753</v>
      </c>
      <c r="R54" s="139">
        <v>802</v>
      </c>
      <c r="S54" s="139">
        <v>5371</v>
      </c>
      <c r="T54" s="139">
        <v>8743642</v>
      </c>
    </row>
    <row r="55" spans="1:20" ht="18" customHeight="1">
      <c r="A55" s="144" t="s">
        <v>84</v>
      </c>
      <c r="B55" s="409" t="s">
        <v>172</v>
      </c>
      <c r="C55" s="145">
        <v>885</v>
      </c>
      <c r="D55" s="145">
        <v>96212</v>
      </c>
      <c r="E55" s="145">
        <v>74686</v>
      </c>
      <c r="F55" s="145">
        <v>16435</v>
      </c>
      <c r="G55" s="145">
        <v>5091</v>
      </c>
      <c r="H55" s="147">
        <v>5553</v>
      </c>
      <c r="I55" s="145">
        <v>22</v>
      </c>
      <c r="J55" s="145">
        <v>587</v>
      </c>
      <c r="K55" s="145">
        <v>977673</v>
      </c>
      <c r="L55" s="197">
        <v>97.7</v>
      </c>
      <c r="M55" s="198">
        <v>6234</v>
      </c>
      <c r="N55" s="147">
        <v>43</v>
      </c>
      <c r="O55" s="147">
        <v>37</v>
      </c>
      <c r="P55" s="147">
        <v>306</v>
      </c>
      <c r="Q55" s="147">
        <v>2288763</v>
      </c>
      <c r="R55" s="147">
        <v>148</v>
      </c>
      <c r="S55" s="147">
        <v>827</v>
      </c>
      <c r="T55" s="147">
        <v>1110680</v>
      </c>
    </row>
    <row r="56" spans="1:20" ht="18" customHeight="1">
      <c r="A56" s="144" t="s">
        <v>85</v>
      </c>
      <c r="B56" s="409" t="s">
        <v>173</v>
      </c>
      <c r="C56" s="145">
        <v>571</v>
      </c>
      <c r="D56" s="145">
        <v>71887</v>
      </c>
      <c r="E56" s="145">
        <v>66038</v>
      </c>
      <c r="F56" s="145">
        <v>5689</v>
      </c>
      <c r="G56" s="145">
        <v>160</v>
      </c>
      <c r="H56" s="147" t="s">
        <v>52</v>
      </c>
      <c r="I56" s="145">
        <v>23</v>
      </c>
      <c r="J56" s="145">
        <v>533</v>
      </c>
      <c r="K56" s="145">
        <v>3296427</v>
      </c>
      <c r="L56" s="197">
        <v>0</v>
      </c>
      <c r="M56" s="198">
        <v>3602</v>
      </c>
      <c r="N56" s="147">
        <v>81</v>
      </c>
      <c r="O56" s="147">
        <v>48</v>
      </c>
      <c r="P56" s="147">
        <v>763</v>
      </c>
      <c r="Q56" s="147">
        <v>6119922</v>
      </c>
      <c r="R56" s="147">
        <v>204</v>
      </c>
      <c r="S56" s="147">
        <v>2017</v>
      </c>
      <c r="T56" s="147">
        <v>3613747</v>
      </c>
    </row>
    <row r="57" spans="1:20" ht="18" customHeight="1">
      <c r="A57" s="144" t="s">
        <v>86</v>
      </c>
      <c r="B57" s="409" t="s">
        <v>174</v>
      </c>
      <c r="C57" s="145">
        <v>1148</v>
      </c>
      <c r="D57" s="145">
        <v>130820</v>
      </c>
      <c r="E57" s="145">
        <v>77494</v>
      </c>
      <c r="F57" s="145">
        <v>47772</v>
      </c>
      <c r="G57" s="145">
        <v>5554</v>
      </c>
      <c r="H57" s="147">
        <v>1976</v>
      </c>
      <c r="I57" s="145">
        <v>40</v>
      </c>
      <c r="J57" s="145">
        <v>1618</v>
      </c>
      <c r="K57" s="145">
        <v>5958239</v>
      </c>
      <c r="L57" s="197">
        <v>99.8</v>
      </c>
      <c r="M57" s="198">
        <v>12372</v>
      </c>
      <c r="N57" s="147">
        <v>104</v>
      </c>
      <c r="O57" s="147">
        <v>77</v>
      </c>
      <c r="P57" s="147">
        <v>842</v>
      </c>
      <c r="Q57" s="147">
        <v>4479269</v>
      </c>
      <c r="R57" s="147">
        <v>165</v>
      </c>
      <c r="S57" s="147">
        <v>1321</v>
      </c>
      <c r="T57" s="147">
        <v>2946286</v>
      </c>
    </row>
    <row r="58" spans="1:20" ht="18" customHeight="1">
      <c r="A58" s="144" t="s">
        <v>87</v>
      </c>
      <c r="B58" s="409" t="s">
        <v>175</v>
      </c>
      <c r="C58" s="145">
        <v>1023</v>
      </c>
      <c r="D58" s="145">
        <v>94760</v>
      </c>
      <c r="E58" s="145">
        <v>63267</v>
      </c>
      <c r="F58" s="145">
        <v>22532</v>
      </c>
      <c r="G58" s="145">
        <v>8961</v>
      </c>
      <c r="H58" s="147">
        <v>2550</v>
      </c>
      <c r="I58" s="145">
        <v>27</v>
      </c>
      <c r="J58" s="145">
        <v>745</v>
      </c>
      <c r="K58" s="145">
        <v>1102575</v>
      </c>
      <c r="L58" s="197">
        <v>85.2</v>
      </c>
      <c r="M58" s="198">
        <v>4078</v>
      </c>
      <c r="N58" s="147">
        <v>18</v>
      </c>
      <c r="O58" s="147">
        <v>25</v>
      </c>
      <c r="P58" s="147">
        <v>95</v>
      </c>
      <c r="Q58" s="147">
        <v>429732</v>
      </c>
      <c r="R58" s="147">
        <v>87</v>
      </c>
      <c r="S58" s="147">
        <v>393</v>
      </c>
      <c r="T58" s="147">
        <v>359826</v>
      </c>
    </row>
    <row r="59" spans="1:20" ht="18" customHeight="1">
      <c r="A59" s="144" t="s">
        <v>176</v>
      </c>
      <c r="B59" s="410" t="s">
        <v>177</v>
      </c>
      <c r="C59" s="150">
        <v>2945</v>
      </c>
      <c r="D59" s="145">
        <v>340207</v>
      </c>
      <c r="E59" s="145">
        <v>179291</v>
      </c>
      <c r="F59" s="145">
        <v>133160</v>
      </c>
      <c r="G59" s="145">
        <v>27756</v>
      </c>
      <c r="H59" s="150">
        <v>40495</v>
      </c>
      <c r="I59" s="145">
        <v>21</v>
      </c>
      <c r="J59" s="145">
        <v>353</v>
      </c>
      <c r="K59" s="145">
        <v>553632</v>
      </c>
      <c r="L59" s="197">
        <v>79.3</v>
      </c>
      <c r="M59" s="198">
        <v>6050</v>
      </c>
      <c r="N59" s="147">
        <v>37</v>
      </c>
      <c r="O59" s="150">
        <v>29</v>
      </c>
      <c r="P59" s="150">
        <v>163</v>
      </c>
      <c r="Q59" s="150">
        <v>343067</v>
      </c>
      <c r="R59" s="150">
        <v>198</v>
      </c>
      <c r="S59" s="150">
        <v>813</v>
      </c>
      <c r="T59" s="150">
        <v>713103</v>
      </c>
    </row>
    <row r="60" spans="1:20" ht="18" customHeight="1">
      <c r="A60" s="136" t="s">
        <v>89</v>
      </c>
      <c r="B60" s="408">
        <v>2811</v>
      </c>
      <c r="C60" s="137">
        <v>1621</v>
      </c>
      <c r="D60" s="137">
        <f>D61</f>
        <v>140533</v>
      </c>
      <c r="E60" s="137">
        <f>E61</f>
        <v>121578</v>
      </c>
      <c r="F60" s="137">
        <f>F61</f>
        <v>2810</v>
      </c>
      <c r="G60" s="137">
        <f>G61</f>
        <v>16145</v>
      </c>
      <c r="H60" s="139">
        <v>340</v>
      </c>
      <c r="I60" s="137">
        <v>9</v>
      </c>
      <c r="J60" s="137">
        <v>75</v>
      </c>
      <c r="K60" s="137">
        <v>55820</v>
      </c>
      <c r="L60" s="195">
        <v>85.9</v>
      </c>
      <c r="M60" s="196">
        <v>3936</v>
      </c>
      <c r="N60" s="139">
        <v>43</v>
      </c>
      <c r="O60" s="139">
        <v>22</v>
      </c>
      <c r="P60" s="139">
        <v>71</v>
      </c>
      <c r="Q60" s="139">
        <v>158948</v>
      </c>
      <c r="R60" s="139">
        <v>89</v>
      </c>
      <c r="S60" s="139">
        <v>635</v>
      </c>
      <c r="T60" s="139">
        <v>667463</v>
      </c>
    </row>
    <row r="61" spans="1:20" ht="18" customHeight="1">
      <c r="A61" s="144" t="s">
        <v>178</v>
      </c>
      <c r="B61" s="410">
        <v>2811</v>
      </c>
      <c r="C61" s="150">
        <v>1621</v>
      </c>
      <c r="D61" s="150">
        <v>140533</v>
      </c>
      <c r="E61" s="150">
        <v>121578</v>
      </c>
      <c r="F61" s="150">
        <v>2810</v>
      </c>
      <c r="G61" s="150">
        <v>16145</v>
      </c>
      <c r="H61" s="150">
        <v>340</v>
      </c>
      <c r="I61" s="145">
        <v>9</v>
      </c>
      <c r="J61" s="145">
        <v>75</v>
      </c>
      <c r="K61" s="145">
        <v>55820</v>
      </c>
      <c r="L61" s="197">
        <v>85.9</v>
      </c>
      <c r="M61" s="198">
        <v>3936</v>
      </c>
      <c r="N61" s="147">
        <v>43</v>
      </c>
      <c r="O61" s="150">
        <v>22</v>
      </c>
      <c r="P61" s="150">
        <v>71</v>
      </c>
      <c r="Q61" s="150">
        <v>158948</v>
      </c>
      <c r="R61" s="150">
        <v>89</v>
      </c>
      <c r="S61" s="150">
        <v>635</v>
      </c>
      <c r="T61" s="150">
        <v>667463</v>
      </c>
    </row>
    <row r="62" spans="1:20" ht="18" customHeight="1">
      <c r="A62" s="136" t="s">
        <v>179</v>
      </c>
      <c r="B62" s="408">
        <v>4055</v>
      </c>
      <c r="C62" s="137">
        <v>1803</v>
      </c>
      <c r="D62" s="137">
        <f>SUM(D63:D64)</f>
        <v>110722</v>
      </c>
      <c r="E62" s="137">
        <f>SUM(E63:E64)</f>
        <v>47190</v>
      </c>
      <c r="F62" s="137">
        <f>SUM(F63:F64)</f>
        <v>7540</v>
      </c>
      <c r="G62" s="137">
        <f>SUM(G63:G64)</f>
        <v>55992</v>
      </c>
      <c r="H62" s="139">
        <v>20417</v>
      </c>
      <c r="I62" s="137">
        <v>39</v>
      </c>
      <c r="J62" s="137">
        <v>877</v>
      </c>
      <c r="K62" s="137">
        <v>1571401</v>
      </c>
      <c r="L62" s="195">
        <v>78.8</v>
      </c>
      <c r="M62" s="196">
        <v>7794</v>
      </c>
      <c r="N62" s="139">
        <v>46</v>
      </c>
      <c r="O62" s="139">
        <v>40</v>
      </c>
      <c r="P62" s="139">
        <v>244</v>
      </c>
      <c r="Q62" s="139">
        <v>482155</v>
      </c>
      <c r="R62" s="139">
        <v>195</v>
      </c>
      <c r="S62" s="139">
        <v>1235</v>
      </c>
      <c r="T62" s="139">
        <v>1283195</v>
      </c>
    </row>
    <row r="63" spans="1:20" ht="18" customHeight="1">
      <c r="A63" s="144" t="s">
        <v>92</v>
      </c>
      <c r="B63" s="409">
        <v>3272</v>
      </c>
      <c r="C63" s="145">
        <v>1419</v>
      </c>
      <c r="D63" s="145">
        <v>88567</v>
      </c>
      <c r="E63" s="145">
        <v>41782</v>
      </c>
      <c r="F63" s="145">
        <v>5906</v>
      </c>
      <c r="G63" s="145">
        <v>40879</v>
      </c>
      <c r="H63" s="147">
        <v>18243</v>
      </c>
      <c r="I63" s="145">
        <v>27</v>
      </c>
      <c r="J63" s="145">
        <v>739</v>
      </c>
      <c r="K63" s="145">
        <v>1383304</v>
      </c>
      <c r="L63" s="197">
        <v>72.8</v>
      </c>
      <c r="M63" s="198">
        <v>6087</v>
      </c>
      <c r="N63" s="147">
        <v>32</v>
      </c>
      <c r="O63" s="147">
        <v>33</v>
      </c>
      <c r="P63" s="147">
        <v>201</v>
      </c>
      <c r="Q63" s="147">
        <v>321547</v>
      </c>
      <c r="R63" s="147">
        <v>165</v>
      </c>
      <c r="S63" s="147">
        <v>1064</v>
      </c>
      <c r="T63" s="147">
        <v>1095057</v>
      </c>
    </row>
    <row r="64" spans="1:20" ht="18" customHeight="1">
      <c r="A64" s="144" t="s">
        <v>93</v>
      </c>
      <c r="B64" s="409">
        <v>783</v>
      </c>
      <c r="C64" s="145">
        <v>384</v>
      </c>
      <c r="D64" s="145">
        <v>22155</v>
      </c>
      <c r="E64" s="145">
        <v>5408</v>
      </c>
      <c r="F64" s="145">
        <v>1634</v>
      </c>
      <c r="G64" s="145">
        <v>15113</v>
      </c>
      <c r="H64" s="147">
        <v>2174</v>
      </c>
      <c r="I64" s="145">
        <v>12</v>
      </c>
      <c r="J64" s="145">
        <v>138</v>
      </c>
      <c r="K64" s="145">
        <v>188097</v>
      </c>
      <c r="L64" s="197">
        <v>101.7</v>
      </c>
      <c r="M64" s="198">
        <v>1707</v>
      </c>
      <c r="N64" s="147">
        <v>14</v>
      </c>
      <c r="O64" s="147">
        <v>7</v>
      </c>
      <c r="P64" s="199">
        <v>43</v>
      </c>
      <c r="Q64" s="199">
        <v>160608</v>
      </c>
      <c r="R64" s="147">
        <v>30</v>
      </c>
      <c r="S64" s="199">
        <v>171</v>
      </c>
      <c r="T64" s="199">
        <v>188138</v>
      </c>
    </row>
    <row r="65" spans="1:20" ht="18" customHeight="1">
      <c r="A65" s="136" t="s">
        <v>94</v>
      </c>
      <c r="B65" s="408">
        <v>12670</v>
      </c>
      <c r="C65" s="137">
        <v>5470</v>
      </c>
      <c r="D65" s="137">
        <f>SUM(D66:D74)</f>
        <v>640789</v>
      </c>
      <c r="E65" s="137">
        <f>SUM(E66:E74)</f>
        <v>476079</v>
      </c>
      <c r="F65" s="137">
        <f>SUM(F66:F74)</f>
        <v>95061</v>
      </c>
      <c r="G65" s="137">
        <f>SUM(G66:G74)</f>
        <v>69649</v>
      </c>
      <c r="H65" s="139">
        <v>109275</v>
      </c>
      <c r="I65" s="137">
        <v>112</v>
      </c>
      <c r="J65" s="137">
        <v>2950</v>
      </c>
      <c r="K65" s="137">
        <v>5142133</v>
      </c>
      <c r="L65" s="195">
        <v>91.6</v>
      </c>
      <c r="M65" s="196">
        <v>19203</v>
      </c>
      <c r="N65" s="139">
        <v>75</v>
      </c>
      <c r="O65" s="139">
        <v>99</v>
      </c>
      <c r="P65" s="139">
        <v>557</v>
      </c>
      <c r="Q65" s="139">
        <v>4029194</v>
      </c>
      <c r="R65" s="139">
        <v>525</v>
      </c>
      <c r="S65" s="139">
        <v>2816</v>
      </c>
      <c r="T65" s="139">
        <v>4273570</v>
      </c>
    </row>
    <row r="66" spans="1:20" ht="18" customHeight="1">
      <c r="A66" s="144" t="s">
        <v>95</v>
      </c>
      <c r="B66" s="409" t="s">
        <v>180</v>
      </c>
      <c r="C66" s="145">
        <v>1014</v>
      </c>
      <c r="D66" s="145">
        <v>133467</v>
      </c>
      <c r="E66" s="145">
        <v>95521</v>
      </c>
      <c r="F66" s="145">
        <v>25836</v>
      </c>
      <c r="G66" s="145">
        <v>12110</v>
      </c>
      <c r="H66" s="147">
        <v>4876</v>
      </c>
      <c r="I66" s="145">
        <v>11</v>
      </c>
      <c r="J66" s="145">
        <v>1192</v>
      </c>
      <c r="K66" s="145">
        <v>2757974</v>
      </c>
      <c r="L66" s="197">
        <v>90.2</v>
      </c>
      <c r="M66" s="198">
        <v>3671</v>
      </c>
      <c r="N66" s="147">
        <v>21</v>
      </c>
      <c r="O66" s="147">
        <v>19</v>
      </c>
      <c r="P66" s="147">
        <v>108</v>
      </c>
      <c r="Q66" s="147">
        <v>2887818</v>
      </c>
      <c r="R66" s="147">
        <v>113</v>
      </c>
      <c r="S66" s="147">
        <v>794</v>
      </c>
      <c r="T66" s="147">
        <v>1267838</v>
      </c>
    </row>
    <row r="67" spans="1:20" ht="18" customHeight="1">
      <c r="A67" s="144" t="s">
        <v>96</v>
      </c>
      <c r="B67" s="409" t="s">
        <v>181</v>
      </c>
      <c r="C67" s="145">
        <v>1109</v>
      </c>
      <c r="D67" s="145">
        <v>108118</v>
      </c>
      <c r="E67" s="145">
        <v>89711</v>
      </c>
      <c r="F67" s="145">
        <v>8727</v>
      </c>
      <c r="G67" s="145">
        <v>9680</v>
      </c>
      <c r="H67" s="147">
        <v>13273</v>
      </c>
      <c r="I67" s="145">
        <v>24</v>
      </c>
      <c r="J67" s="145">
        <v>545</v>
      </c>
      <c r="K67" s="145">
        <v>604789</v>
      </c>
      <c r="L67" s="197">
        <v>96.7</v>
      </c>
      <c r="M67" s="198">
        <v>3520</v>
      </c>
      <c r="N67" s="147">
        <v>13</v>
      </c>
      <c r="O67" s="147">
        <v>21</v>
      </c>
      <c r="P67" s="147">
        <v>127</v>
      </c>
      <c r="Q67" s="147">
        <v>351057</v>
      </c>
      <c r="R67" s="147">
        <v>102</v>
      </c>
      <c r="S67" s="147">
        <v>524</v>
      </c>
      <c r="T67" s="147">
        <v>847591</v>
      </c>
    </row>
    <row r="68" spans="1:20" ht="18" customHeight="1">
      <c r="A68" s="144" t="s">
        <v>97</v>
      </c>
      <c r="B68" s="409">
        <v>969</v>
      </c>
      <c r="C68" s="145">
        <v>387</v>
      </c>
      <c r="D68" s="145">
        <v>40329</v>
      </c>
      <c r="E68" s="145">
        <v>34971</v>
      </c>
      <c r="F68" s="145">
        <v>3872</v>
      </c>
      <c r="G68" s="145">
        <v>1486</v>
      </c>
      <c r="H68" s="147">
        <v>3516</v>
      </c>
      <c r="I68" s="145">
        <v>15</v>
      </c>
      <c r="J68" s="145">
        <v>215</v>
      </c>
      <c r="K68" s="145">
        <v>243749</v>
      </c>
      <c r="L68" s="197">
        <v>96.2</v>
      </c>
      <c r="M68" s="198">
        <v>1314</v>
      </c>
      <c r="N68" s="147">
        <v>2</v>
      </c>
      <c r="O68" s="147">
        <v>6</v>
      </c>
      <c r="P68" s="147">
        <v>35</v>
      </c>
      <c r="Q68" s="147">
        <v>89713</v>
      </c>
      <c r="R68" s="147">
        <v>54</v>
      </c>
      <c r="S68" s="147">
        <v>174</v>
      </c>
      <c r="T68" s="147">
        <v>236152</v>
      </c>
    </row>
    <row r="69" spans="1:20" ht="18" customHeight="1">
      <c r="A69" s="144" t="s">
        <v>98</v>
      </c>
      <c r="B69" s="409">
        <v>595</v>
      </c>
      <c r="C69" s="145">
        <v>237</v>
      </c>
      <c r="D69" s="145">
        <v>21500</v>
      </c>
      <c r="E69" s="145">
        <v>16258</v>
      </c>
      <c r="F69" s="145">
        <v>585</v>
      </c>
      <c r="G69" s="145">
        <v>4657</v>
      </c>
      <c r="H69" s="147">
        <v>17425</v>
      </c>
      <c r="I69" s="145">
        <v>6</v>
      </c>
      <c r="J69" s="145">
        <v>81</v>
      </c>
      <c r="K69" s="145">
        <v>152129</v>
      </c>
      <c r="L69" s="197">
        <v>92.5</v>
      </c>
      <c r="M69" s="198">
        <v>769</v>
      </c>
      <c r="N69" s="147">
        <v>2</v>
      </c>
      <c r="O69" s="147">
        <v>3</v>
      </c>
      <c r="P69" s="147">
        <v>6</v>
      </c>
      <c r="Q69" s="147" t="s">
        <v>182</v>
      </c>
      <c r="R69" s="147">
        <v>19</v>
      </c>
      <c r="S69" s="147">
        <v>55</v>
      </c>
      <c r="T69" s="147" t="s">
        <v>182</v>
      </c>
    </row>
    <row r="70" spans="1:20" ht="18" customHeight="1">
      <c r="A70" s="144" t="s">
        <v>99</v>
      </c>
      <c r="B70" s="409" t="s">
        <v>183</v>
      </c>
      <c r="C70" s="145">
        <v>523</v>
      </c>
      <c r="D70" s="145">
        <v>68111</v>
      </c>
      <c r="E70" s="145">
        <v>34768</v>
      </c>
      <c r="F70" s="145">
        <v>17430</v>
      </c>
      <c r="G70" s="145">
        <v>15913</v>
      </c>
      <c r="H70" s="147">
        <v>6952</v>
      </c>
      <c r="I70" s="145">
        <v>13</v>
      </c>
      <c r="J70" s="145">
        <v>155</v>
      </c>
      <c r="K70" s="145">
        <v>179068</v>
      </c>
      <c r="L70" s="197">
        <v>82</v>
      </c>
      <c r="M70" s="198">
        <v>1602</v>
      </c>
      <c r="N70" s="147">
        <v>10</v>
      </c>
      <c r="O70" s="147">
        <v>9</v>
      </c>
      <c r="P70" s="147">
        <v>87</v>
      </c>
      <c r="Q70" s="147">
        <v>202461</v>
      </c>
      <c r="R70" s="147">
        <v>32</v>
      </c>
      <c r="S70" s="147">
        <v>165</v>
      </c>
      <c r="T70" s="147">
        <v>245137</v>
      </c>
    </row>
    <row r="71" spans="1:20" ht="18" customHeight="1">
      <c r="A71" s="144" t="s">
        <v>100</v>
      </c>
      <c r="B71" s="409">
        <v>68</v>
      </c>
      <c r="C71" s="145">
        <v>37</v>
      </c>
      <c r="D71" s="145">
        <v>1818</v>
      </c>
      <c r="E71" s="145">
        <v>677</v>
      </c>
      <c r="F71" s="145">
        <v>845</v>
      </c>
      <c r="G71" s="145">
        <v>296</v>
      </c>
      <c r="H71" s="147">
        <v>24123</v>
      </c>
      <c r="I71" s="145">
        <v>4</v>
      </c>
      <c r="J71" s="145">
        <v>46</v>
      </c>
      <c r="K71" s="145">
        <v>114484</v>
      </c>
      <c r="L71" s="197">
        <v>46</v>
      </c>
      <c r="M71" s="198">
        <v>492</v>
      </c>
      <c r="N71" s="147">
        <v>0</v>
      </c>
      <c r="O71" s="147">
        <v>3</v>
      </c>
      <c r="P71" s="147">
        <v>6</v>
      </c>
      <c r="Q71" s="147">
        <v>15205</v>
      </c>
      <c r="R71" s="147">
        <v>16</v>
      </c>
      <c r="S71" s="199">
        <v>60</v>
      </c>
      <c r="T71" s="199">
        <v>53669</v>
      </c>
    </row>
    <row r="72" spans="1:20" ht="18" customHeight="1">
      <c r="A72" s="144" t="s">
        <v>101</v>
      </c>
      <c r="B72" s="409">
        <v>912</v>
      </c>
      <c r="C72" s="145">
        <v>353</v>
      </c>
      <c r="D72" s="145">
        <v>30583</v>
      </c>
      <c r="E72" s="145">
        <v>14902</v>
      </c>
      <c r="F72" s="145">
        <v>6358</v>
      </c>
      <c r="G72" s="145">
        <v>9323</v>
      </c>
      <c r="H72" s="147">
        <v>10487</v>
      </c>
      <c r="I72" s="145">
        <v>4</v>
      </c>
      <c r="J72" s="145">
        <v>54</v>
      </c>
      <c r="K72" s="145" t="s">
        <v>166</v>
      </c>
      <c r="L72" s="197">
        <v>94.8</v>
      </c>
      <c r="M72" s="198">
        <v>1023</v>
      </c>
      <c r="N72" s="147">
        <v>1</v>
      </c>
      <c r="O72" s="147">
        <v>3</v>
      </c>
      <c r="P72" s="199">
        <v>15</v>
      </c>
      <c r="Q72" s="199">
        <v>12508</v>
      </c>
      <c r="R72" s="147">
        <v>12</v>
      </c>
      <c r="S72" s="199">
        <v>82</v>
      </c>
      <c r="T72" s="199">
        <v>144253</v>
      </c>
    </row>
    <row r="73" spans="1:20" ht="18" customHeight="1">
      <c r="A73" s="144" t="s">
        <v>102</v>
      </c>
      <c r="B73" s="409">
        <v>726</v>
      </c>
      <c r="C73" s="145">
        <v>282</v>
      </c>
      <c r="D73" s="145">
        <v>19269</v>
      </c>
      <c r="E73" s="145">
        <v>8753</v>
      </c>
      <c r="F73" s="145">
        <v>2106</v>
      </c>
      <c r="G73" s="145">
        <v>8410</v>
      </c>
      <c r="H73" s="147">
        <v>18120</v>
      </c>
      <c r="I73" s="145">
        <v>1</v>
      </c>
      <c r="J73" s="145">
        <v>10</v>
      </c>
      <c r="K73" s="145" t="s">
        <v>166</v>
      </c>
      <c r="L73" s="197">
        <v>72.6</v>
      </c>
      <c r="M73" s="198">
        <v>1107</v>
      </c>
      <c r="N73" s="147">
        <v>6</v>
      </c>
      <c r="O73" s="199">
        <v>1</v>
      </c>
      <c r="P73" s="199">
        <v>2</v>
      </c>
      <c r="Q73" s="199" t="s">
        <v>182</v>
      </c>
      <c r="R73" s="147">
        <v>32</v>
      </c>
      <c r="S73" s="147">
        <v>179</v>
      </c>
      <c r="T73" s="147" t="s">
        <v>182</v>
      </c>
    </row>
    <row r="74" spans="1:20" ht="18" customHeight="1">
      <c r="A74" s="144" t="s">
        <v>103</v>
      </c>
      <c r="B74" s="409" t="s">
        <v>184</v>
      </c>
      <c r="C74" s="145">
        <v>1528</v>
      </c>
      <c r="D74" s="145">
        <v>217594</v>
      </c>
      <c r="E74" s="145">
        <v>180518</v>
      </c>
      <c r="F74" s="145">
        <v>29302</v>
      </c>
      <c r="G74" s="145">
        <v>7774</v>
      </c>
      <c r="H74" s="149">
        <v>10503</v>
      </c>
      <c r="I74" s="145">
        <v>34</v>
      </c>
      <c r="J74" s="145">
        <v>652</v>
      </c>
      <c r="K74" s="145">
        <v>983801</v>
      </c>
      <c r="L74" s="197">
        <v>98.1</v>
      </c>
      <c r="M74" s="198">
        <v>5705</v>
      </c>
      <c r="N74" s="147">
        <v>20</v>
      </c>
      <c r="O74" s="150">
        <v>34</v>
      </c>
      <c r="P74" s="150">
        <v>171</v>
      </c>
      <c r="Q74" s="150">
        <v>462048</v>
      </c>
      <c r="R74" s="150">
        <v>145</v>
      </c>
      <c r="S74" s="150">
        <v>783</v>
      </c>
      <c r="T74" s="150">
        <v>1352216</v>
      </c>
    </row>
    <row r="75" spans="1:20" ht="18" customHeight="1">
      <c r="A75" s="136" t="s">
        <v>104</v>
      </c>
      <c r="B75" s="408">
        <v>867</v>
      </c>
      <c r="C75" s="137">
        <v>413</v>
      </c>
      <c r="D75" s="137">
        <f>D76</f>
        <v>41534</v>
      </c>
      <c r="E75" s="137">
        <f>E76</f>
        <v>19625</v>
      </c>
      <c r="F75" s="137">
        <f>F76</f>
        <v>16150</v>
      </c>
      <c r="G75" s="137">
        <f>G76</f>
        <v>5759</v>
      </c>
      <c r="H75" s="139">
        <v>4149</v>
      </c>
      <c r="I75" s="137">
        <v>11</v>
      </c>
      <c r="J75" s="137">
        <v>309</v>
      </c>
      <c r="K75" s="137">
        <v>238736</v>
      </c>
      <c r="L75" s="195">
        <v>96.8</v>
      </c>
      <c r="M75" s="196">
        <v>2464</v>
      </c>
      <c r="N75" s="139">
        <v>12</v>
      </c>
      <c r="O75" s="139">
        <v>11</v>
      </c>
      <c r="P75" s="139">
        <v>40</v>
      </c>
      <c r="Q75" s="139">
        <v>91231</v>
      </c>
      <c r="R75" s="139">
        <v>102</v>
      </c>
      <c r="S75" s="139">
        <v>413</v>
      </c>
      <c r="T75" s="139">
        <v>403540</v>
      </c>
    </row>
    <row r="76" spans="1:20" ht="18" customHeight="1">
      <c r="A76" s="144" t="s">
        <v>105</v>
      </c>
      <c r="B76" s="411">
        <v>867</v>
      </c>
      <c r="C76" s="145">
        <v>413</v>
      </c>
      <c r="D76" s="145">
        <v>41534</v>
      </c>
      <c r="E76" s="145">
        <v>19625</v>
      </c>
      <c r="F76" s="145">
        <v>16150</v>
      </c>
      <c r="G76" s="145">
        <v>5759</v>
      </c>
      <c r="H76" s="147">
        <v>4149</v>
      </c>
      <c r="I76" s="145">
        <v>11</v>
      </c>
      <c r="J76" s="145">
        <v>309</v>
      </c>
      <c r="K76" s="145">
        <v>238736</v>
      </c>
      <c r="L76" s="197">
        <v>96.8</v>
      </c>
      <c r="M76" s="198">
        <v>2464</v>
      </c>
      <c r="N76" s="147">
        <v>12</v>
      </c>
      <c r="O76" s="147">
        <v>11</v>
      </c>
      <c r="P76" s="147">
        <v>40</v>
      </c>
      <c r="Q76" s="147">
        <v>91231</v>
      </c>
      <c r="R76" s="147">
        <v>102</v>
      </c>
      <c r="S76" s="147">
        <v>413</v>
      </c>
      <c r="T76" s="147">
        <v>403540</v>
      </c>
    </row>
    <row r="77" spans="1:20" ht="18" customHeight="1">
      <c r="A77" s="371" t="s">
        <v>150</v>
      </c>
      <c r="B77" s="372" t="s">
        <v>282</v>
      </c>
      <c r="C77" s="373"/>
      <c r="D77" s="373"/>
      <c r="E77" s="373"/>
      <c r="F77" s="373"/>
      <c r="G77" s="374"/>
      <c r="H77" s="375" t="s">
        <v>151</v>
      </c>
      <c r="I77" s="461" t="s">
        <v>152</v>
      </c>
      <c r="J77" s="462"/>
      <c r="K77" s="462"/>
      <c r="L77" s="391" t="s">
        <v>271</v>
      </c>
      <c r="M77" s="376" t="s">
        <v>153</v>
      </c>
      <c r="N77" s="377" t="s">
        <v>154</v>
      </c>
      <c r="O77" s="378" t="s">
        <v>155</v>
      </c>
      <c r="P77" s="379"/>
      <c r="Q77" s="379"/>
      <c r="R77" s="379"/>
      <c r="S77" s="379"/>
      <c r="T77" s="379"/>
    </row>
    <row r="78" spans="1:20" ht="18" customHeight="1">
      <c r="A78" s="164"/>
      <c r="B78" s="165"/>
      <c r="C78" s="166"/>
      <c r="D78" s="166"/>
      <c r="E78" s="166"/>
      <c r="F78" s="166"/>
      <c r="G78" s="167"/>
      <c r="H78" s="168" t="s">
        <v>272</v>
      </c>
      <c r="I78" s="200"/>
      <c r="J78" s="170"/>
      <c r="K78" s="170"/>
      <c r="L78" s="392" t="s">
        <v>273</v>
      </c>
      <c r="M78" s="171" t="s">
        <v>156</v>
      </c>
      <c r="N78" s="172"/>
      <c r="O78" s="173"/>
      <c r="P78" s="174"/>
      <c r="Q78" s="174"/>
      <c r="R78" s="174"/>
      <c r="S78" s="174"/>
      <c r="T78" s="174"/>
    </row>
    <row r="79" spans="1:20" ht="18" customHeight="1">
      <c r="A79" s="175" t="s">
        <v>157</v>
      </c>
      <c r="B79" s="176" t="s">
        <v>158</v>
      </c>
      <c r="C79" s="177"/>
      <c r="D79" s="177"/>
      <c r="E79" s="177"/>
      <c r="F79" s="177"/>
      <c r="G79" s="178"/>
      <c r="H79" s="179" t="s">
        <v>158</v>
      </c>
      <c r="I79" s="463" t="s">
        <v>159</v>
      </c>
      <c r="J79" s="464"/>
      <c r="K79" s="464"/>
      <c r="L79" s="393" t="s">
        <v>160</v>
      </c>
      <c r="M79" s="182" t="s">
        <v>161</v>
      </c>
      <c r="N79" s="183" t="s">
        <v>162</v>
      </c>
      <c r="O79" s="184" t="s">
        <v>163</v>
      </c>
      <c r="P79" s="185"/>
      <c r="Q79" s="185"/>
      <c r="R79" s="185"/>
      <c r="S79" s="185"/>
      <c r="T79" s="185"/>
    </row>
    <row r="80" spans="1:20" ht="10.5" customHeight="1">
      <c r="A80" s="361"/>
      <c r="B80" s="362"/>
      <c r="C80" s="363"/>
      <c r="D80" s="363"/>
      <c r="E80" s="363"/>
      <c r="F80" s="363"/>
      <c r="G80" s="361"/>
      <c r="H80" s="364"/>
      <c r="I80" s="380"/>
      <c r="J80" s="366"/>
      <c r="K80" s="366"/>
      <c r="L80" s="394"/>
      <c r="M80" s="367"/>
      <c r="N80" s="368"/>
      <c r="O80" s="369"/>
      <c r="P80" s="370"/>
      <c r="Q80" s="370"/>
      <c r="R80" s="370"/>
      <c r="S80" s="370"/>
      <c r="T80" s="370"/>
    </row>
    <row r="81" spans="1:20" ht="11.25">
      <c r="A81" s="111"/>
      <c r="B81" s="112"/>
      <c r="C81" s="112"/>
      <c r="D81" s="112"/>
      <c r="E81" s="112"/>
      <c r="F81" s="112"/>
      <c r="G81" s="112"/>
      <c r="H81" s="111"/>
      <c r="I81" s="111"/>
      <c r="J81" s="111"/>
      <c r="K81" s="111"/>
      <c r="M81" s="144"/>
      <c r="N81" s="111"/>
      <c r="O81" s="111"/>
      <c r="P81" s="111"/>
      <c r="Q81" s="111"/>
      <c r="R81" s="111"/>
      <c r="S81" s="111"/>
      <c r="T81" s="111"/>
    </row>
    <row r="82" ht="11.25">
      <c r="M82" s="190"/>
    </row>
    <row r="83" ht="10.5">
      <c r="M83" s="111"/>
    </row>
  </sheetData>
  <sheetProtection/>
  <mergeCells count="21">
    <mergeCell ref="I45:K45"/>
    <mergeCell ref="I77:K77"/>
    <mergeCell ref="I79:K79"/>
    <mergeCell ref="I6:K6"/>
    <mergeCell ref="I35:K35"/>
    <mergeCell ref="B42:G42"/>
    <mergeCell ref="I42:K42"/>
    <mergeCell ref="O42:Q43"/>
    <mergeCell ref="R42:T43"/>
    <mergeCell ref="B43:B44"/>
    <mergeCell ref="D43:G43"/>
    <mergeCell ref="I43:I44"/>
    <mergeCell ref="J43:J44"/>
    <mergeCell ref="B3:G3"/>
    <mergeCell ref="I3:K3"/>
    <mergeCell ref="O3:Q4"/>
    <mergeCell ref="R3:T4"/>
    <mergeCell ref="B4:B5"/>
    <mergeCell ref="D4:G4"/>
    <mergeCell ref="I4:I5"/>
    <mergeCell ref="J4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geOrder="overThenDown" paperSize="9" scale="87" r:id="rId1"/>
  <rowBreaks count="1" manualBreakCount="1">
    <brk id="39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V79"/>
  <sheetViews>
    <sheetView showGridLines="0" workbookViewId="0" topLeftCell="A1">
      <selection activeCell="A1" sqref="A1"/>
    </sheetView>
  </sheetViews>
  <sheetFormatPr defaultColWidth="8.796875" defaultRowHeight="15"/>
  <cols>
    <col min="1" max="1" width="8.59765625" style="109" customWidth="1"/>
    <col min="2" max="2" width="10.5" style="109" bestFit="1" customWidth="1"/>
    <col min="3" max="3" width="8.59765625" style="109" customWidth="1"/>
    <col min="4" max="4" width="8.59765625" style="201" customWidth="1"/>
    <col min="5" max="5" width="8.59765625" style="109" customWidth="1"/>
    <col min="6" max="6" width="8.59765625" style="202" customWidth="1"/>
    <col min="7" max="10" width="8.59765625" style="326" customWidth="1"/>
    <col min="11" max="12" width="8.59765625" style="109" customWidth="1"/>
    <col min="13" max="13" width="8.59765625" style="322" customWidth="1"/>
    <col min="14" max="20" width="8.59765625" style="109" customWidth="1"/>
    <col min="21" max="21" width="9" style="204" customWidth="1"/>
    <col min="22" max="22" width="13.8984375" style="204" customWidth="1"/>
    <col min="23" max="16384" width="9" style="204" customWidth="1"/>
  </cols>
  <sheetData>
    <row r="1" spans="1:13" ht="19.5" customHeight="1">
      <c r="A1" s="191" t="s">
        <v>185</v>
      </c>
      <c r="M1" s="203"/>
    </row>
    <row r="2" spans="1:20" ht="15" customHeight="1">
      <c r="A2" s="111"/>
      <c r="B2" s="111"/>
      <c r="C2" s="111"/>
      <c r="D2" s="111"/>
      <c r="E2" s="111"/>
      <c r="F2" s="111"/>
      <c r="G2" s="327"/>
      <c r="H2" s="327"/>
      <c r="I2" s="327"/>
      <c r="J2" s="327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1" ht="18" customHeight="1">
      <c r="A3" s="205"/>
      <c r="B3" s="465" t="s">
        <v>186</v>
      </c>
      <c r="C3" s="466"/>
      <c r="D3" s="418"/>
      <c r="E3" s="468" t="s">
        <v>187</v>
      </c>
      <c r="F3" s="469"/>
      <c r="G3" s="470" t="s">
        <v>188</v>
      </c>
      <c r="H3" s="471"/>
      <c r="I3" s="328" t="s">
        <v>189</v>
      </c>
      <c r="J3" s="329"/>
      <c r="K3" s="207"/>
      <c r="L3" s="208"/>
      <c r="M3" s="209" t="s">
        <v>190</v>
      </c>
      <c r="N3" s="210"/>
      <c r="O3" s="211" t="s">
        <v>191</v>
      </c>
      <c r="P3" s="211" t="s">
        <v>192</v>
      </c>
      <c r="Q3" s="212" t="s">
        <v>193</v>
      </c>
      <c r="R3" s="210"/>
      <c r="S3" s="210"/>
      <c r="T3" s="207"/>
      <c r="U3" s="213"/>
    </row>
    <row r="4" spans="1:21" ht="18" customHeight="1">
      <c r="A4" s="214" t="s">
        <v>5</v>
      </c>
      <c r="B4" s="115"/>
      <c r="C4" s="215" t="s">
        <v>194</v>
      </c>
      <c r="D4" s="419" t="s">
        <v>195</v>
      </c>
      <c r="E4" s="416"/>
      <c r="F4" s="216"/>
      <c r="G4" s="330"/>
      <c r="H4" s="331"/>
      <c r="I4" s="331"/>
      <c r="J4" s="332"/>
      <c r="K4" s="217" t="s">
        <v>196</v>
      </c>
      <c r="L4" s="218" t="s">
        <v>197</v>
      </c>
      <c r="M4" s="219" t="s">
        <v>198</v>
      </c>
      <c r="N4" s="220" t="s">
        <v>199</v>
      </c>
      <c r="O4" s="220" t="s">
        <v>200</v>
      </c>
      <c r="P4" s="220" t="s">
        <v>200</v>
      </c>
      <c r="Q4" s="220" t="s">
        <v>201</v>
      </c>
      <c r="R4" s="220" t="s">
        <v>202</v>
      </c>
      <c r="S4" s="220" t="s">
        <v>203</v>
      </c>
      <c r="T4" s="217" t="s">
        <v>204</v>
      </c>
      <c r="U4" s="213"/>
    </row>
    <row r="5" spans="1:21" ht="18" customHeight="1">
      <c r="A5" s="221"/>
      <c r="B5" s="123" t="s">
        <v>205</v>
      </c>
      <c r="C5" s="222" t="s">
        <v>206</v>
      </c>
      <c r="D5" s="420"/>
      <c r="E5" s="122" t="s">
        <v>207</v>
      </c>
      <c r="F5" s="223" t="s">
        <v>208</v>
      </c>
      <c r="G5" s="333" t="s">
        <v>209</v>
      </c>
      <c r="H5" s="334" t="s">
        <v>210</v>
      </c>
      <c r="I5" s="334" t="s">
        <v>209</v>
      </c>
      <c r="J5" s="335" t="s">
        <v>211</v>
      </c>
      <c r="K5" s="224" t="s">
        <v>212</v>
      </c>
      <c r="L5" s="225"/>
      <c r="M5" s="219"/>
      <c r="N5" s="226"/>
      <c r="O5" s="123"/>
      <c r="P5" s="123"/>
      <c r="Q5" s="227"/>
      <c r="R5" s="226"/>
      <c r="S5" s="226"/>
      <c r="T5" s="228"/>
      <c r="U5" s="213"/>
    </row>
    <row r="6" spans="1:21" ht="18" customHeight="1">
      <c r="A6" s="121"/>
      <c r="B6" s="206" t="s">
        <v>213</v>
      </c>
      <c r="C6" s="229"/>
      <c r="D6" s="421" t="s">
        <v>214</v>
      </c>
      <c r="E6" s="417" t="s">
        <v>215</v>
      </c>
      <c r="F6" s="230"/>
      <c r="G6" s="336" t="s">
        <v>257</v>
      </c>
      <c r="H6" s="337"/>
      <c r="I6" s="337"/>
      <c r="J6" s="337"/>
      <c r="K6" s="124" t="s">
        <v>216</v>
      </c>
      <c r="L6" s="231" t="s">
        <v>217</v>
      </c>
      <c r="M6" s="129" t="s">
        <v>218</v>
      </c>
      <c r="N6" s="206" t="s">
        <v>219</v>
      </c>
      <c r="O6" s="131"/>
      <c r="P6" s="131"/>
      <c r="Q6" s="232"/>
      <c r="R6" s="206" t="s">
        <v>220</v>
      </c>
      <c r="S6" s="131"/>
      <c r="T6" s="131"/>
      <c r="U6" s="213"/>
    </row>
    <row r="7" spans="1:21" ht="18" customHeight="1">
      <c r="A7" s="233"/>
      <c r="B7" s="234" t="s">
        <v>221</v>
      </c>
      <c r="C7" s="235" t="s">
        <v>222</v>
      </c>
      <c r="D7" s="236"/>
      <c r="E7" s="237" t="s">
        <v>221</v>
      </c>
      <c r="F7" s="238" t="s">
        <v>221</v>
      </c>
      <c r="G7" s="338" t="s">
        <v>223</v>
      </c>
      <c r="H7" s="338" t="s">
        <v>224</v>
      </c>
      <c r="I7" s="338" t="s">
        <v>223</v>
      </c>
      <c r="J7" s="338" t="s">
        <v>224</v>
      </c>
      <c r="K7" s="199" t="s">
        <v>225</v>
      </c>
      <c r="L7" s="239" t="s">
        <v>33</v>
      </c>
      <c r="M7" s="425" t="s">
        <v>136</v>
      </c>
      <c r="N7" s="239" t="s">
        <v>33</v>
      </c>
      <c r="O7" s="239" t="s">
        <v>33</v>
      </c>
      <c r="P7" s="239" t="s">
        <v>33</v>
      </c>
      <c r="Q7" s="239" t="s">
        <v>226</v>
      </c>
      <c r="R7" s="239" t="s">
        <v>31</v>
      </c>
      <c r="S7" s="239" t="s">
        <v>31</v>
      </c>
      <c r="T7" s="239" t="s">
        <v>31</v>
      </c>
      <c r="U7" s="213"/>
    </row>
    <row r="8" spans="1:21" s="246" customFormat="1" ht="18" customHeight="1">
      <c r="A8" s="240" t="s">
        <v>13</v>
      </c>
      <c r="B8" s="241">
        <v>4362798</v>
      </c>
      <c r="C8" s="139">
        <v>2422</v>
      </c>
      <c r="D8" s="242">
        <v>0.48</v>
      </c>
      <c r="E8" s="139">
        <v>875336</v>
      </c>
      <c r="F8" s="139">
        <v>842663</v>
      </c>
      <c r="G8" s="339">
        <v>377</v>
      </c>
      <c r="H8" s="339">
        <v>97930</v>
      </c>
      <c r="I8" s="339">
        <v>178</v>
      </c>
      <c r="J8" s="339">
        <v>51211</v>
      </c>
      <c r="K8" s="139">
        <v>351</v>
      </c>
      <c r="L8" s="139">
        <v>1625</v>
      </c>
      <c r="M8" s="244">
        <v>1405.35</v>
      </c>
      <c r="N8" s="139">
        <v>214</v>
      </c>
      <c r="O8" s="139">
        <v>1469</v>
      </c>
      <c r="P8" s="139">
        <v>850</v>
      </c>
      <c r="Q8" s="139">
        <v>35174</v>
      </c>
      <c r="R8" s="139">
        <v>5156</v>
      </c>
      <c r="S8" s="139">
        <v>1381</v>
      </c>
      <c r="T8" s="139">
        <v>3593</v>
      </c>
      <c r="U8" s="245"/>
    </row>
    <row r="9" spans="1:21" s="246" customFormat="1" ht="18" customHeight="1">
      <c r="A9" s="247" t="s">
        <v>35</v>
      </c>
      <c r="B9" s="241">
        <v>3569340</v>
      </c>
      <c r="C9" s="139">
        <v>2460</v>
      </c>
      <c r="D9" s="242">
        <v>0.425</v>
      </c>
      <c r="E9" s="139">
        <v>668770</v>
      </c>
      <c r="F9" s="139">
        <v>647456</v>
      </c>
      <c r="G9" s="340">
        <v>266</v>
      </c>
      <c r="H9" s="340">
        <v>78765</v>
      </c>
      <c r="I9" s="340">
        <v>133</v>
      </c>
      <c r="J9" s="340">
        <v>41833</v>
      </c>
      <c r="K9" s="243">
        <v>129</v>
      </c>
      <c r="L9" s="139">
        <v>1407</v>
      </c>
      <c r="M9" s="244">
        <v>1265.77</v>
      </c>
      <c r="N9" s="139">
        <v>179</v>
      </c>
      <c r="O9" s="139">
        <v>1223</v>
      </c>
      <c r="P9" s="139">
        <v>716</v>
      </c>
      <c r="Q9" s="139">
        <v>31031</v>
      </c>
      <c r="R9" s="248">
        <v>4687</v>
      </c>
      <c r="S9" s="248">
        <v>1183</v>
      </c>
      <c r="T9" s="248">
        <v>3166</v>
      </c>
      <c r="U9" s="249"/>
    </row>
    <row r="10" spans="1:21" s="246" customFormat="1" ht="18" customHeight="1">
      <c r="A10" s="247" t="s">
        <v>227</v>
      </c>
      <c r="B10" s="241">
        <v>793455</v>
      </c>
      <c r="C10" s="139">
        <v>2262</v>
      </c>
      <c r="D10" s="242">
        <v>0.353</v>
      </c>
      <c r="E10" s="139">
        <v>206566</v>
      </c>
      <c r="F10" s="139">
        <v>195207</v>
      </c>
      <c r="G10" s="340">
        <v>111</v>
      </c>
      <c r="H10" s="340">
        <v>19165</v>
      </c>
      <c r="I10" s="340">
        <v>45</v>
      </c>
      <c r="J10" s="340">
        <v>9378</v>
      </c>
      <c r="K10" s="250">
        <v>222</v>
      </c>
      <c r="L10" s="139">
        <v>218</v>
      </c>
      <c r="M10" s="244">
        <v>139.58</v>
      </c>
      <c r="N10" s="139">
        <v>35</v>
      </c>
      <c r="O10" s="139">
        <v>246</v>
      </c>
      <c r="P10" s="139">
        <v>134</v>
      </c>
      <c r="Q10" s="139">
        <v>4143</v>
      </c>
      <c r="R10" s="248">
        <v>469</v>
      </c>
      <c r="S10" s="248">
        <v>198</v>
      </c>
      <c r="T10" s="248">
        <v>427</v>
      </c>
      <c r="U10" s="249"/>
    </row>
    <row r="11" spans="1:21" ht="18" customHeight="1">
      <c r="A11" s="182" t="s">
        <v>37</v>
      </c>
      <c r="B11" s="251">
        <v>1999552</v>
      </c>
      <c r="C11" s="147">
        <v>2704</v>
      </c>
      <c r="D11" s="252">
        <v>0.697</v>
      </c>
      <c r="E11" s="147">
        <v>303191</v>
      </c>
      <c r="F11" s="253">
        <v>297382</v>
      </c>
      <c r="G11" s="341">
        <v>96</v>
      </c>
      <c r="H11" s="341">
        <v>41458</v>
      </c>
      <c r="I11" s="341">
        <v>53</v>
      </c>
      <c r="J11" s="341">
        <v>22229</v>
      </c>
      <c r="K11" s="199">
        <v>19</v>
      </c>
      <c r="L11" s="147">
        <v>947</v>
      </c>
      <c r="M11" s="254">
        <v>679.25</v>
      </c>
      <c r="N11" s="147">
        <v>94</v>
      </c>
      <c r="O11" s="147">
        <v>624</v>
      </c>
      <c r="P11" s="147">
        <v>394</v>
      </c>
      <c r="Q11" s="147">
        <v>15526</v>
      </c>
      <c r="R11" s="147">
        <v>3153</v>
      </c>
      <c r="S11" s="147">
        <v>707</v>
      </c>
      <c r="T11" s="147">
        <v>1999</v>
      </c>
      <c r="U11" s="213"/>
    </row>
    <row r="12" spans="1:21" ht="18" customHeight="1">
      <c r="A12" s="182" t="s">
        <v>38</v>
      </c>
      <c r="B12" s="251">
        <v>297007</v>
      </c>
      <c r="C12" s="147">
        <v>2292</v>
      </c>
      <c r="D12" s="252">
        <v>0.476</v>
      </c>
      <c r="E12" s="147">
        <v>59709</v>
      </c>
      <c r="F12" s="253">
        <v>57940</v>
      </c>
      <c r="G12" s="341">
        <v>27</v>
      </c>
      <c r="H12" s="341">
        <v>6503</v>
      </c>
      <c r="I12" s="341">
        <v>16</v>
      </c>
      <c r="J12" s="341">
        <v>3475</v>
      </c>
      <c r="K12" s="199">
        <v>22</v>
      </c>
      <c r="L12" s="147">
        <v>63</v>
      </c>
      <c r="M12" s="254">
        <v>79.58</v>
      </c>
      <c r="N12" s="147">
        <v>12</v>
      </c>
      <c r="O12" s="147">
        <v>121</v>
      </c>
      <c r="P12" s="147">
        <v>68</v>
      </c>
      <c r="Q12" s="147">
        <v>2354</v>
      </c>
      <c r="R12" s="147">
        <v>310</v>
      </c>
      <c r="S12" s="147">
        <v>100</v>
      </c>
      <c r="T12" s="147">
        <v>231</v>
      </c>
      <c r="U12" s="213"/>
    </row>
    <row r="13" spans="1:21" ht="18" customHeight="1">
      <c r="A13" s="182" t="s">
        <v>39</v>
      </c>
      <c r="B13" s="251">
        <v>75478</v>
      </c>
      <c r="C13" s="147">
        <v>2190</v>
      </c>
      <c r="D13" s="252">
        <v>0.417</v>
      </c>
      <c r="E13" s="147">
        <v>16640</v>
      </c>
      <c r="F13" s="253">
        <v>16014</v>
      </c>
      <c r="G13" s="341">
        <v>6</v>
      </c>
      <c r="H13" s="341">
        <v>1763</v>
      </c>
      <c r="I13" s="341">
        <v>3</v>
      </c>
      <c r="J13" s="341">
        <v>937</v>
      </c>
      <c r="K13" s="199">
        <v>9</v>
      </c>
      <c r="L13" s="147">
        <v>19</v>
      </c>
      <c r="M13" s="254">
        <v>68.38</v>
      </c>
      <c r="N13" s="147">
        <v>11</v>
      </c>
      <c r="O13" s="147">
        <v>41</v>
      </c>
      <c r="P13" s="147">
        <v>26</v>
      </c>
      <c r="Q13" s="147">
        <v>1341</v>
      </c>
      <c r="R13" s="147">
        <v>119</v>
      </c>
      <c r="S13" s="147">
        <v>37</v>
      </c>
      <c r="T13" s="147">
        <v>102</v>
      </c>
      <c r="U13" s="213"/>
    </row>
    <row r="14" spans="1:21" ht="18" customHeight="1">
      <c r="A14" s="182" t="s">
        <v>40</v>
      </c>
      <c r="B14" s="251">
        <v>112236</v>
      </c>
      <c r="C14" s="147">
        <v>2071</v>
      </c>
      <c r="D14" s="252">
        <v>0.455</v>
      </c>
      <c r="E14" s="147">
        <v>21894</v>
      </c>
      <c r="F14" s="253">
        <v>21292</v>
      </c>
      <c r="G14" s="341">
        <v>10</v>
      </c>
      <c r="H14" s="341">
        <v>2778</v>
      </c>
      <c r="I14" s="341">
        <v>3</v>
      </c>
      <c r="J14" s="341">
        <v>1333</v>
      </c>
      <c r="K14" s="199">
        <v>1</v>
      </c>
      <c r="L14" s="147">
        <v>42</v>
      </c>
      <c r="M14" s="254">
        <v>41.11</v>
      </c>
      <c r="N14" s="147">
        <v>5</v>
      </c>
      <c r="O14" s="147">
        <v>46</v>
      </c>
      <c r="P14" s="147">
        <v>22</v>
      </c>
      <c r="Q14" s="147">
        <v>1268</v>
      </c>
      <c r="R14" s="147">
        <v>119</v>
      </c>
      <c r="S14" s="147">
        <v>30</v>
      </c>
      <c r="T14" s="147">
        <v>74</v>
      </c>
      <c r="U14" s="213"/>
    </row>
    <row r="15" spans="1:21" ht="18" customHeight="1">
      <c r="A15" s="182" t="s">
        <v>41</v>
      </c>
      <c r="B15" s="251">
        <v>54702</v>
      </c>
      <c r="C15" s="147">
        <v>2101</v>
      </c>
      <c r="D15" s="252">
        <v>0.334</v>
      </c>
      <c r="E15" s="147">
        <v>16044</v>
      </c>
      <c r="F15" s="253">
        <v>15303</v>
      </c>
      <c r="G15" s="341">
        <v>8</v>
      </c>
      <c r="H15" s="341">
        <v>1226</v>
      </c>
      <c r="I15" s="341">
        <v>5</v>
      </c>
      <c r="J15" s="341">
        <v>674</v>
      </c>
      <c r="K15" s="199">
        <v>2</v>
      </c>
      <c r="L15" s="147">
        <v>8</v>
      </c>
      <c r="M15" s="254">
        <v>74.76</v>
      </c>
      <c r="N15" s="147">
        <v>8</v>
      </c>
      <c r="O15" s="147">
        <v>26</v>
      </c>
      <c r="P15" s="147">
        <v>10</v>
      </c>
      <c r="Q15" s="147">
        <v>1269</v>
      </c>
      <c r="R15" s="147">
        <v>108</v>
      </c>
      <c r="S15" s="147">
        <v>16</v>
      </c>
      <c r="T15" s="147">
        <v>84</v>
      </c>
      <c r="U15" s="213"/>
    </row>
    <row r="16" spans="1:21" ht="18" customHeight="1">
      <c r="A16" s="182" t="s">
        <v>42</v>
      </c>
      <c r="B16" s="251">
        <v>154014</v>
      </c>
      <c r="C16" s="147">
        <v>2257</v>
      </c>
      <c r="D16" s="252">
        <v>0.427</v>
      </c>
      <c r="E16" s="147">
        <v>32394</v>
      </c>
      <c r="F16" s="253">
        <v>31050</v>
      </c>
      <c r="G16" s="341">
        <v>21</v>
      </c>
      <c r="H16" s="341">
        <v>3476</v>
      </c>
      <c r="I16" s="341">
        <v>7</v>
      </c>
      <c r="J16" s="341">
        <v>2010</v>
      </c>
      <c r="K16" s="199">
        <v>4</v>
      </c>
      <c r="L16" s="147">
        <v>54</v>
      </c>
      <c r="M16" s="254">
        <v>67.44</v>
      </c>
      <c r="N16" s="147">
        <v>5</v>
      </c>
      <c r="O16" s="147">
        <v>63</v>
      </c>
      <c r="P16" s="147">
        <v>32</v>
      </c>
      <c r="Q16" s="147">
        <v>1024</v>
      </c>
      <c r="R16" s="147">
        <v>151</v>
      </c>
      <c r="S16" s="147">
        <v>48</v>
      </c>
      <c r="T16" s="147">
        <v>103</v>
      </c>
      <c r="U16" s="213"/>
    </row>
    <row r="17" spans="1:21" ht="18" customHeight="1">
      <c r="A17" s="182" t="s">
        <v>43</v>
      </c>
      <c r="B17" s="251">
        <v>112499</v>
      </c>
      <c r="C17" s="147">
        <v>2097</v>
      </c>
      <c r="D17" s="252">
        <v>0.334</v>
      </c>
      <c r="E17" s="147">
        <v>31589</v>
      </c>
      <c r="F17" s="253">
        <v>29935</v>
      </c>
      <c r="G17" s="341">
        <v>19</v>
      </c>
      <c r="H17" s="341">
        <v>2652</v>
      </c>
      <c r="I17" s="341">
        <v>6</v>
      </c>
      <c r="J17" s="341">
        <v>1395</v>
      </c>
      <c r="K17" s="199">
        <v>13</v>
      </c>
      <c r="L17" s="147">
        <v>14</v>
      </c>
      <c r="M17" s="254">
        <v>35.72</v>
      </c>
      <c r="N17" s="147">
        <v>6</v>
      </c>
      <c r="O17" s="147">
        <v>43</v>
      </c>
      <c r="P17" s="147">
        <v>23</v>
      </c>
      <c r="Q17" s="147">
        <v>840</v>
      </c>
      <c r="R17" s="147">
        <v>98</v>
      </c>
      <c r="S17" s="147">
        <v>35</v>
      </c>
      <c r="T17" s="147">
        <v>63</v>
      </c>
      <c r="U17" s="213"/>
    </row>
    <row r="18" spans="1:21" ht="18" customHeight="1">
      <c r="A18" s="182" t="s">
        <v>44</v>
      </c>
      <c r="B18" s="251">
        <v>109650</v>
      </c>
      <c r="C18" s="147">
        <v>2232</v>
      </c>
      <c r="D18" s="252">
        <v>0.43</v>
      </c>
      <c r="E18" s="147">
        <v>26008</v>
      </c>
      <c r="F18" s="253">
        <v>24612</v>
      </c>
      <c r="G18" s="341">
        <v>10</v>
      </c>
      <c r="H18" s="341">
        <v>2634</v>
      </c>
      <c r="I18" s="341">
        <v>5</v>
      </c>
      <c r="J18" s="341">
        <v>1310</v>
      </c>
      <c r="K18" s="199">
        <v>9</v>
      </c>
      <c r="L18" s="147">
        <v>9</v>
      </c>
      <c r="M18" s="254">
        <v>26.29</v>
      </c>
      <c r="N18" s="147">
        <v>5</v>
      </c>
      <c r="O18" s="147">
        <v>43</v>
      </c>
      <c r="P18" s="147">
        <v>21</v>
      </c>
      <c r="Q18" s="147">
        <v>638</v>
      </c>
      <c r="R18" s="147">
        <v>75</v>
      </c>
      <c r="S18" s="147">
        <v>30</v>
      </c>
      <c r="T18" s="147">
        <v>69</v>
      </c>
      <c r="U18" s="213"/>
    </row>
    <row r="19" spans="1:21" ht="18" customHeight="1">
      <c r="A19" s="182" t="s">
        <v>142</v>
      </c>
      <c r="B19" s="251">
        <v>84859</v>
      </c>
      <c r="C19" s="147">
        <v>2273</v>
      </c>
      <c r="D19" s="252">
        <v>0.483</v>
      </c>
      <c r="E19" s="147">
        <v>15189</v>
      </c>
      <c r="F19" s="253">
        <v>14389</v>
      </c>
      <c r="G19" s="341">
        <v>7</v>
      </c>
      <c r="H19" s="341">
        <v>2143</v>
      </c>
      <c r="I19" s="341">
        <v>4</v>
      </c>
      <c r="J19" s="341">
        <v>1222</v>
      </c>
      <c r="K19" s="199">
        <v>11</v>
      </c>
      <c r="L19" s="199">
        <v>8</v>
      </c>
      <c r="M19" s="254">
        <v>14.01</v>
      </c>
      <c r="N19" s="147">
        <v>1</v>
      </c>
      <c r="O19" s="147">
        <v>21</v>
      </c>
      <c r="P19" s="147">
        <v>14</v>
      </c>
      <c r="Q19" s="147">
        <v>322</v>
      </c>
      <c r="R19" s="147">
        <v>41</v>
      </c>
      <c r="S19" s="147">
        <v>20</v>
      </c>
      <c r="T19" s="147">
        <v>57</v>
      </c>
      <c r="U19" s="213"/>
    </row>
    <row r="20" spans="1:21" ht="18" customHeight="1">
      <c r="A20" s="182" t="s">
        <v>143</v>
      </c>
      <c r="B20" s="251">
        <v>58332</v>
      </c>
      <c r="C20" s="147">
        <v>2066</v>
      </c>
      <c r="D20" s="252">
        <v>0.252</v>
      </c>
      <c r="E20" s="147">
        <v>19606</v>
      </c>
      <c r="F20" s="253">
        <v>18675</v>
      </c>
      <c r="G20" s="341">
        <v>11</v>
      </c>
      <c r="H20" s="341">
        <v>1245</v>
      </c>
      <c r="I20" s="341">
        <v>7</v>
      </c>
      <c r="J20" s="341">
        <v>733</v>
      </c>
      <c r="K20" s="199">
        <v>14</v>
      </c>
      <c r="L20" s="199" t="s">
        <v>228</v>
      </c>
      <c r="M20" s="254" t="s">
        <v>228</v>
      </c>
      <c r="N20" s="255">
        <v>1</v>
      </c>
      <c r="O20" s="147">
        <v>24</v>
      </c>
      <c r="P20" s="147">
        <v>9</v>
      </c>
      <c r="Q20" s="147">
        <v>195</v>
      </c>
      <c r="R20" s="147">
        <v>36</v>
      </c>
      <c r="S20" s="147">
        <v>13</v>
      </c>
      <c r="T20" s="147">
        <v>33</v>
      </c>
      <c r="U20" s="213"/>
    </row>
    <row r="21" spans="1:21" ht="18" customHeight="1">
      <c r="A21" s="182" t="s">
        <v>144</v>
      </c>
      <c r="B21" s="251">
        <v>132795</v>
      </c>
      <c r="C21" s="147">
        <v>2190</v>
      </c>
      <c r="D21" s="252">
        <v>0.401</v>
      </c>
      <c r="E21" s="147">
        <v>32665</v>
      </c>
      <c r="F21" s="253">
        <v>30975</v>
      </c>
      <c r="G21" s="341">
        <v>13</v>
      </c>
      <c r="H21" s="341">
        <v>3235</v>
      </c>
      <c r="I21" s="341">
        <v>5</v>
      </c>
      <c r="J21" s="341">
        <v>1593</v>
      </c>
      <c r="K21" s="199">
        <v>5</v>
      </c>
      <c r="L21" s="199">
        <v>9</v>
      </c>
      <c r="M21" s="254">
        <v>38.74</v>
      </c>
      <c r="N21" s="147">
        <v>8</v>
      </c>
      <c r="O21" s="147">
        <v>44</v>
      </c>
      <c r="P21" s="147">
        <v>27</v>
      </c>
      <c r="Q21" s="147">
        <v>1263</v>
      </c>
      <c r="R21" s="147">
        <v>125</v>
      </c>
      <c r="S21" s="147">
        <v>40</v>
      </c>
      <c r="T21" s="147">
        <v>91</v>
      </c>
      <c r="U21" s="213"/>
    </row>
    <row r="22" spans="1:21" ht="18" customHeight="1">
      <c r="A22" s="182" t="s">
        <v>145</v>
      </c>
      <c r="B22" s="251">
        <v>61896</v>
      </c>
      <c r="C22" s="147">
        <v>2246</v>
      </c>
      <c r="D22" s="252">
        <v>0.358</v>
      </c>
      <c r="E22" s="147">
        <v>18920</v>
      </c>
      <c r="F22" s="253">
        <v>17892</v>
      </c>
      <c r="G22" s="341">
        <v>9</v>
      </c>
      <c r="H22" s="341">
        <v>1278</v>
      </c>
      <c r="I22" s="341">
        <v>3</v>
      </c>
      <c r="J22" s="341">
        <v>747</v>
      </c>
      <c r="K22" s="199">
        <v>7</v>
      </c>
      <c r="L22" s="199" t="s">
        <v>228</v>
      </c>
      <c r="M22" s="254" t="s">
        <v>228</v>
      </c>
      <c r="N22" s="147">
        <v>4</v>
      </c>
      <c r="O22" s="147">
        <v>19</v>
      </c>
      <c r="P22" s="147">
        <v>9</v>
      </c>
      <c r="Q22" s="147">
        <v>808</v>
      </c>
      <c r="R22" s="147">
        <v>59</v>
      </c>
      <c r="S22" s="147">
        <v>16</v>
      </c>
      <c r="T22" s="147">
        <v>44</v>
      </c>
      <c r="U22" s="213"/>
    </row>
    <row r="23" spans="1:21" ht="18" customHeight="1">
      <c r="A23" s="182" t="s">
        <v>146</v>
      </c>
      <c r="B23" s="251">
        <v>171486</v>
      </c>
      <c r="C23" s="147">
        <v>2020</v>
      </c>
      <c r="D23" s="252">
        <v>0.273</v>
      </c>
      <c r="E23" s="147">
        <v>54408</v>
      </c>
      <c r="F23" s="253">
        <v>52413</v>
      </c>
      <c r="G23" s="341">
        <v>22</v>
      </c>
      <c r="H23" s="341">
        <v>4060</v>
      </c>
      <c r="I23" s="341">
        <v>13</v>
      </c>
      <c r="J23" s="341">
        <v>2297</v>
      </c>
      <c r="K23" s="199">
        <v>10</v>
      </c>
      <c r="L23" s="199">
        <v>62</v>
      </c>
      <c r="M23" s="254">
        <v>77.66</v>
      </c>
      <c r="N23" s="147">
        <v>14</v>
      </c>
      <c r="O23" s="147">
        <v>72</v>
      </c>
      <c r="P23" s="147">
        <v>40</v>
      </c>
      <c r="Q23" s="147">
        <v>2296</v>
      </c>
      <c r="R23" s="147">
        <v>182</v>
      </c>
      <c r="S23" s="147">
        <v>56</v>
      </c>
      <c r="T23" s="147">
        <v>131</v>
      </c>
      <c r="U23" s="213"/>
    </row>
    <row r="24" spans="1:21" ht="18" customHeight="1">
      <c r="A24" s="182" t="s">
        <v>147</v>
      </c>
      <c r="B24" s="251">
        <v>144834</v>
      </c>
      <c r="C24" s="147">
        <v>2530</v>
      </c>
      <c r="D24" s="252">
        <v>0.607</v>
      </c>
      <c r="E24" s="147">
        <v>20513</v>
      </c>
      <c r="F24" s="253">
        <v>19584</v>
      </c>
      <c r="G24" s="341">
        <v>7</v>
      </c>
      <c r="H24" s="341">
        <v>4314</v>
      </c>
      <c r="I24" s="341">
        <v>3</v>
      </c>
      <c r="J24" s="341">
        <v>1878</v>
      </c>
      <c r="K24" s="199">
        <v>3</v>
      </c>
      <c r="L24" s="199">
        <v>172</v>
      </c>
      <c r="M24" s="254">
        <v>62.83</v>
      </c>
      <c r="N24" s="147">
        <v>5</v>
      </c>
      <c r="O24" s="147">
        <v>36</v>
      </c>
      <c r="P24" s="147">
        <v>21</v>
      </c>
      <c r="Q24" s="147">
        <v>1887</v>
      </c>
      <c r="R24" s="147">
        <v>111</v>
      </c>
      <c r="S24" s="147">
        <v>35</v>
      </c>
      <c r="T24" s="147">
        <v>85</v>
      </c>
      <c r="U24" s="213"/>
    </row>
    <row r="25" spans="1:21" s="246" customFormat="1" ht="18" customHeight="1">
      <c r="A25" s="240" t="s">
        <v>51</v>
      </c>
      <c r="B25" s="241">
        <v>19330</v>
      </c>
      <c r="C25" s="139">
        <v>1792</v>
      </c>
      <c r="D25" s="256">
        <v>0.242</v>
      </c>
      <c r="E25" s="139">
        <v>6672</v>
      </c>
      <c r="F25" s="139">
        <v>6402</v>
      </c>
      <c r="G25" s="340">
        <v>3</v>
      </c>
      <c r="H25" s="340">
        <v>436</v>
      </c>
      <c r="I25" s="340">
        <v>2</v>
      </c>
      <c r="J25" s="340">
        <v>231</v>
      </c>
      <c r="K25" s="243">
        <v>3</v>
      </c>
      <c r="L25" s="139" t="s">
        <v>229</v>
      </c>
      <c r="M25" s="244" t="s">
        <v>229</v>
      </c>
      <c r="N25" s="139">
        <v>3</v>
      </c>
      <c r="O25" s="139">
        <v>5</v>
      </c>
      <c r="P25" s="139">
        <v>3</v>
      </c>
      <c r="Q25" s="139">
        <v>318</v>
      </c>
      <c r="R25" s="139">
        <v>21</v>
      </c>
      <c r="S25" s="139">
        <v>4</v>
      </c>
      <c r="T25" s="139">
        <v>17</v>
      </c>
      <c r="U25" s="249"/>
    </row>
    <row r="26" spans="1:21" ht="18" customHeight="1">
      <c r="A26" s="182" t="s">
        <v>148</v>
      </c>
      <c r="B26" s="251">
        <v>19330</v>
      </c>
      <c r="C26" s="147">
        <v>1792</v>
      </c>
      <c r="D26" s="252">
        <v>0.242</v>
      </c>
      <c r="E26" s="147">
        <v>6672</v>
      </c>
      <c r="F26" s="253">
        <v>6402</v>
      </c>
      <c r="G26" s="341">
        <v>3</v>
      </c>
      <c r="H26" s="341">
        <v>436</v>
      </c>
      <c r="I26" s="341">
        <v>2</v>
      </c>
      <c r="J26" s="341">
        <v>231</v>
      </c>
      <c r="K26" s="199">
        <v>3</v>
      </c>
      <c r="L26" s="199" t="s">
        <v>229</v>
      </c>
      <c r="M26" s="254" t="s">
        <v>229</v>
      </c>
      <c r="N26" s="147">
        <v>3</v>
      </c>
      <c r="O26" s="147">
        <v>5</v>
      </c>
      <c r="P26" s="147">
        <v>3</v>
      </c>
      <c r="Q26" s="147">
        <v>318</v>
      </c>
      <c r="R26" s="147">
        <v>21</v>
      </c>
      <c r="S26" s="147">
        <v>4</v>
      </c>
      <c r="T26" s="147">
        <v>17</v>
      </c>
      <c r="U26" s="213"/>
    </row>
    <row r="27" spans="1:21" s="246" customFormat="1" ht="18" customHeight="1">
      <c r="A27" s="240" t="s">
        <v>54</v>
      </c>
      <c r="B27" s="241">
        <v>97260</v>
      </c>
      <c r="C27" s="139">
        <v>2295</v>
      </c>
      <c r="D27" s="256">
        <v>0.354</v>
      </c>
      <c r="E27" s="139">
        <v>23315</v>
      </c>
      <c r="F27" s="139">
        <v>21961</v>
      </c>
      <c r="G27" s="340">
        <v>15</v>
      </c>
      <c r="H27" s="340">
        <v>1898</v>
      </c>
      <c r="I27" s="340">
        <v>6</v>
      </c>
      <c r="J27" s="340">
        <v>1006</v>
      </c>
      <c r="K27" s="243">
        <v>76</v>
      </c>
      <c r="L27" s="243">
        <v>14</v>
      </c>
      <c r="M27" s="244">
        <v>4.97</v>
      </c>
      <c r="N27" s="139">
        <v>2</v>
      </c>
      <c r="O27" s="139">
        <v>21</v>
      </c>
      <c r="P27" s="139">
        <v>19</v>
      </c>
      <c r="Q27" s="139">
        <v>229</v>
      </c>
      <c r="R27" s="139">
        <v>30</v>
      </c>
      <c r="S27" s="139">
        <v>24</v>
      </c>
      <c r="T27" s="139">
        <v>22</v>
      </c>
      <c r="U27" s="249"/>
    </row>
    <row r="28" spans="1:21" ht="18" customHeight="1">
      <c r="A28" s="182" t="s">
        <v>55</v>
      </c>
      <c r="B28" s="251">
        <v>11421</v>
      </c>
      <c r="C28" s="147">
        <v>2105</v>
      </c>
      <c r="D28" s="252">
        <v>0.238</v>
      </c>
      <c r="E28" s="147">
        <v>3134</v>
      </c>
      <c r="F28" s="253">
        <v>2961</v>
      </c>
      <c r="G28" s="341">
        <v>2</v>
      </c>
      <c r="H28" s="341">
        <v>304</v>
      </c>
      <c r="I28" s="341">
        <v>1</v>
      </c>
      <c r="J28" s="341">
        <v>138</v>
      </c>
      <c r="K28" s="199">
        <v>1</v>
      </c>
      <c r="L28" s="199" t="s">
        <v>228</v>
      </c>
      <c r="M28" s="254" t="s">
        <v>228</v>
      </c>
      <c r="N28" s="199" t="s">
        <v>52</v>
      </c>
      <c r="O28" s="147">
        <v>2</v>
      </c>
      <c r="P28" s="147">
        <v>3</v>
      </c>
      <c r="Q28" s="147" t="s">
        <v>52</v>
      </c>
      <c r="R28" s="147">
        <v>2</v>
      </c>
      <c r="S28" s="147">
        <v>2</v>
      </c>
      <c r="T28" s="147">
        <v>1</v>
      </c>
      <c r="U28" s="213"/>
    </row>
    <row r="29" spans="1:21" ht="18" customHeight="1">
      <c r="A29" s="182" t="s">
        <v>56</v>
      </c>
      <c r="B29" s="251">
        <v>22025</v>
      </c>
      <c r="C29" s="147">
        <v>2171</v>
      </c>
      <c r="D29" s="252">
        <v>0.362</v>
      </c>
      <c r="E29" s="147">
        <v>5770</v>
      </c>
      <c r="F29" s="253">
        <v>5670</v>
      </c>
      <c r="G29" s="341">
        <v>4</v>
      </c>
      <c r="H29" s="341">
        <v>404</v>
      </c>
      <c r="I29" s="341">
        <v>1</v>
      </c>
      <c r="J29" s="341">
        <v>253</v>
      </c>
      <c r="K29" s="199">
        <v>2</v>
      </c>
      <c r="L29" s="199" t="s">
        <v>228</v>
      </c>
      <c r="M29" s="254" t="s">
        <v>228</v>
      </c>
      <c r="N29" s="199" t="s">
        <v>52</v>
      </c>
      <c r="O29" s="147">
        <v>4</v>
      </c>
      <c r="P29" s="147">
        <v>5</v>
      </c>
      <c r="Q29" s="147" t="s">
        <v>52</v>
      </c>
      <c r="R29" s="147">
        <v>3</v>
      </c>
      <c r="S29" s="147">
        <v>5</v>
      </c>
      <c r="T29" s="147">
        <v>3</v>
      </c>
      <c r="U29" s="213"/>
    </row>
    <row r="30" spans="1:21" ht="18" customHeight="1">
      <c r="A30" s="182" t="s">
        <v>57</v>
      </c>
      <c r="B30" s="251">
        <v>40617</v>
      </c>
      <c r="C30" s="147">
        <v>2519</v>
      </c>
      <c r="D30" s="252">
        <v>0.582</v>
      </c>
      <c r="E30" s="147">
        <v>6424</v>
      </c>
      <c r="F30" s="253">
        <v>6245</v>
      </c>
      <c r="G30" s="341">
        <v>4</v>
      </c>
      <c r="H30" s="341">
        <v>774</v>
      </c>
      <c r="I30" s="341">
        <v>2</v>
      </c>
      <c r="J30" s="341">
        <v>398</v>
      </c>
      <c r="K30" s="199">
        <v>5</v>
      </c>
      <c r="L30" s="199">
        <v>14</v>
      </c>
      <c r="M30" s="254">
        <v>4.97</v>
      </c>
      <c r="N30" s="147">
        <v>1</v>
      </c>
      <c r="O30" s="147">
        <v>9</v>
      </c>
      <c r="P30" s="147">
        <v>6</v>
      </c>
      <c r="Q30" s="147">
        <v>131</v>
      </c>
      <c r="R30" s="147">
        <v>15</v>
      </c>
      <c r="S30" s="147">
        <v>10</v>
      </c>
      <c r="T30" s="147">
        <v>11</v>
      </c>
      <c r="U30" s="213"/>
    </row>
    <row r="31" spans="1:21" ht="18" customHeight="1">
      <c r="A31" s="182" t="s">
        <v>149</v>
      </c>
      <c r="B31" s="251">
        <v>23197</v>
      </c>
      <c r="C31" s="147">
        <v>2172</v>
      </c>
      <c r="D31" s="252">
        <v>0.233</v>
      </c>
      <c r="E31" s="147">
        <v>7987</v>
      </c>
      <c r="F31" s="253">
        <v>7085</v>
      </c>
      <c r="G31" s="341">
        <v>5</v>
      </c>
      <c r="H31" s="341">
        <v>416</v>
      </c>
      <c r="I31" s="341">
        <v>2</v>
      </c>
      <c r="J31" s="341">
        <v>217</v>
      </c>
      <c r="K31" s="199">
        <v>68</v>
      </c>
      <c r="L31" s="199" t="s">
        <v>228</v>
      </c>
      <c r="M31" s="254" t="s">
        <v>228</v>
      </c>
      <c r="N31" s="147">
        <v>1</v>
      </c>
      <c r="O31" s="147">
        <v>6</v>
      </c>
      <c r="P31" s="147">
        <v>5</v>
      </c>
      <c r="Q31" s="147">
        <v>98</v>
      </c>
      <c r="R31" s="147">
        <v>10</v>
      </c>
      <c r="S31" s="147">
        <v>7</v>
      </c>
      <c r="T31" s="147">
        <v>7</v>
      </c>
      <c r="U31" s="213"/>
    </row>
    <row r="32" spans="1:21" s="246" customFormat="1" ht="18" customHeight="1">
      <c r="A32" s="240" t="s">
        <v>59</v>
      </c>
      <c r="B32" s="241">
        <v>198215</v>
      </c>
      <c r="C32" s="139">
        <v>2726</v>
      </c>
      <c r="D32" s="256">
        <v>0.82</v>
      </c>
      <c r="E32" s="139">
        <v>30023</v>
      </c>
      <c r="F32" s="139">
        <v>28598</v>
      </c>
      <c r="G32" s="340">
        <v>13</v>
      </c>
      <c r="H32" s="340">
        <v>5181</v>
      </c>
      <c r="I32" s="340">
        <v>4</v>
      </c>
      <c r="J32" s="340">
        <v>2254</v>
      </c>
      <c r="K32" s="243">
        <v>7</v>
      </c>
      <c r="L32" s="243">
        <f>SUM(L33,L34)</f>
        <v>111</v>
      </c>
      <c r="M32" s="257">
        <f>SUM(M33:M34)</f>
        <v>71.85</v>
      </c>
      <c r="N32" s="139">
        <v>6</v>
      </c>
      <c r="O32" s="139">
        <v>54</v>
      </c>
      <c r="P32" s="139">
        <v>34</v>
      </c>
      <c r="Q32" s="139">
        <v>1158</v>
      </c>
      <c r="R32" s="139">
        <v>139</v>
      </c>
      <c r="S32" s="139">
        <v>47</v>
      </c>
      <c r="T32" s="139">
        <v>116</v>
      </c>
      <c r="U32" s="249"/>
    </row>
    <row r="33" spans="1:21" ht="18" customHeight="1">
      <c r="A33" s="182" t="s">
        <v>60</v>
      </c>
      <c r="B33" s="251">
        <v>88209</v>
      </c>
      <c r="C33" s="147">
        <v>2676</v>
      </c>
      <c r="D33" s="252">
        <v>0.716</v>
      </c>
      <c r="E33" s="147">
        <v>14451</v>
      </c>
      <c r="F33" s="253">
        <v>13839</v>
      </c>
      <c r="G33" s="341">
        <v>7</v>
      </c>
      <c r="H33" s="341">
        <v>2243</v>
      </c>
      <c r="I33" s="341">
        <v>2</v>
      </c>
      <c r="J33" s="341">
        <v>967</v>
      </c>
      <c r="K33" s="199">
        <v>6</v>
      </c>
      <c r="L33" s="147">
        <v>11</v>
      </c>
      <c r="M33" s="254">
        <v>36.39</v>
      </c>
      <c r="N33" s="147">
        <v>2</v>
      </c>
      <c r="O33" s="147">
        <v>22</v>
      </c>
      <c r="P33" s="147">
        <v>13</v>
      </c>
      <c r="Q33" s="147">
        <v>368</v>
      </c>
      <c r="R33" s="147">
        <v>55</v>
      </c>
      <c r="S33" s="147">
        <v>23</v>
      </c>
      <c r="T33" s="147">
        <v>56</v>
      </c>
      <c r="U33" s="213"/>
    </row>
    <row r="34" spans="1:21" ht="18" customHeight="1">
      <c r="A34" s="182" t="s">
        <v>61</v>
      </c>
      <c r="B34" s="251">
        <v>110006</v>
      </c>
      <c r="C34" s="147">
        <v>2769</v>
      </c>
      <c r="D34" s="252">
        <v>0.923</v>
      </c>
      <c r="E34" s="147">
        <v>15572</v>
      </c>
      <c r="F34" s="253">
        <v>14759</v>
      </c>
      <c r="G34" s="341">
        <v>6</v>
      </c>
      <c r="H34" s="341">
        <v>2938</v>
      </c>
      <c r="I34" s="341">
        <v>2</v>
      </c>
      <c r="J34" s="341">
        <v>1287</v>
      </c>
      <c r="K34" s="199">
        <v>1</v>
      </c>
      <c r="L34" s="258">
        <v>100</v>
      </c>
      <c r="M34" s="259">
        <v>35.46</v>
      </c>
      <c r="N34" s="154">
        <v>4</v>
      </c>
      <c r="O34" s="154">
        <v>32</v>
      </c>
      <c r="P34" s="154">
        <v>21</v>
      </c>
      <c r="Q34" s="154">
        <v>790</v>
      </c>
      <c r="R34" s="147">
        <v>84</v>
      </c>
      <c r="S34" s="147">
        <v>24</v>
      </c>
      <c r="T34" s="147">
        <v>60</v>
      </c>
      <c r="U34" s="213"/>
    </row>
    <row r="35" spans="1:21" ht="18" customHeight="1">
      <c r="A35" s="156" t="s">
        <v>150</v>
      </c>
      <c r="B35" s="260" t="s">
        <v>230</v>
      </c>
      <c r="C35" s="261"/>
      <c r="D35" s="422" t="s">
        <v>231</v>
      </c>
      <c r="E35" s="423"/>
      <c r="F35" s="424"/>
      <c r="G35" s="342" t="s">
        <v>232</v>
      </c>
      <c r="H35" s="342"/>
      <c r="I35" s="342"/>
      <c r="J35" s="342"/>
      <c r="K35" s="161" t="s">
        <v>233</v>
      </c>
      <c r="L35" s="262" t="s">
        <v>234</v>
      </c>
      <c r="M35" s="263"/>
      <c r="N35" s="264" t="s">
        <v>235</v>
      </c>
      <c r="O35" s="261"/>
      <c r="P35" s="261"/>
      <c r="Q35" s="265"/>
      <c r="R35" s="260" t="s">
        <v>236</v>
      </c>
      <c r="S35" s="261"/>
      <c r="T35" s="261"/>
      <c r="U35" s="213"/>
    </row>
    <row r="36" spans="1:21" ht="18" customHeight="1">
      <c r="A36" s="175"/>
      <c r="B36" s="266"/>
      <c r="C36" s="267"/>
      <c r="D36" s="268"/>
      <c r="E36" s="269"/>
      <c r="F36" s="270"/>
      <c r="G36" s="343"/>
      <c r="H36" s="343"/>
      <c r="I36" s="343"/>
      <c r="J36" s="343"/>
      <c r="K36" s="271" t="s">
        <v>237</v>
      </c>
      <c r="L36" s="272"/>
      <c r="M36" s="273"/>
      <c r="N36" s="274"/>
      <c r="O36" s="275"/>
      <c r="P36" s="275"/>
      <c r="Q36" s="276"/>
      <c r="R36" s="277"/>
      <c r="S36" s="275"/>
      <c r="T36" s="278"/>
      <c r="U36" s="213"/>
    </row>
    <row r="37" spans="1:21" ht="18" customHeight="1">
      <c r="A37" s="175" t="s">
        <v>157</v>
      </c>
      <c r="B37" s="279" t="s">
        <v>238</v>
      </c>
      <c r="C37" s="280"/>
      <c r="D37" s="281" t="s">
        <v>239</v>
      </c>
      <c r="E37" s="282"/>
      <c r="F37" s="283"/>
      <c r="G37" s="344" t="s">
        <v>240</v>
      </c>
      <c r="H37" s="344"/>
      <c r="I37" s="344"/>
      <c r="J37" s="344"/>
      <c r="K37" s="119" t="s">
        <v>241</v>
      </c>
      <c r="L37" s="284" t="s">
        <v>242</v>
      </c>
      <c r="M37" s="285"/>
      <c r="N37" s="286" t="s">
        <v>243</v>
      </c>
      <c r="O37" s="280"/>
      <c r="P37" s="280"/>
      <c r="Q37" s="287"/>
      <c r="R37" s="286" t="s">
        <v>243</v>
      </c>
      <c r="S37" s="280"/>
      <c r="T37" s="185"/>
      <c r="U37" s="213"/>
    </row>
    <row r="38" spans="1:21" ht="18" customHeight="1">
      <c r="A38" s="186"/>
      <c r="B38" s="288"/>
      <c r="C38" s="289"/>
      <c r="D38" s="290"/>
      <c r="E38" s="291"/>
      <c r="F38" s="292"/>
      <c r="G38" s="345"/>
      <c r="H38" s="345"/>
      <c r="I38" s="345"/>
      <c r="J38" s="345"/>
      <c r="K38" s="293"/>
      <c r="L38" s="294"/>
      <c r="M38" s="295"/>
      <c r="N38" s="288"/>
      <c r="O38" s="289"/>
      <c r="P38" s="289"/>
      <c r="Q38" s="296"/>
      <c r="R38" s="297"/>
      <c r="S38" s="298"/>
      <c r="T38" s="298"/>
      <c r="U38" s="213"/>
    </row>
    <row r="39" spans="1:21" ht="19.5" customHeight="1">
      <c r="A39" s="191" t="s">
        <v>244</v>
      </c>
      <c r="C39" s="111"/>
      <c r="D39" s="299"/>
      <c r="E39" s="111"/>
      <c r="F39" s="300"/>
      <c r="G39" s="327"/>
      <c r="H39" s="327"/>
      <c r="I39" s="327"/>
      <c r="J39" s="327"/>
      <c r="K39" s="111"/>
      <c r="L39" s="111"/>
      <c r="M39" s="203"/>
      <c r="N39" s="111"/>
      <c r="O39" s="111"/>
      <c r="P39" s="111"/>
      <c r="Q39" s="111"/>
      <c r="R39" s="111"/>
      <c r="S39" s="111"/>
      <c r="T39" s="111"/>
      <c r="U39" s="213"/>
    </row>
    <row r="40" spans="1:21" ht="15" customHeight="1">
      <c r="A40" s="111"/>
      <c r="B40" s="111"/>
      <c r="C40" s="111"/>
      <c r="D40" s="299"/>
      <c r="E40" s="111"/>
      <c r="F40" s="300"/>
      <c r="G40" s="327"/>
      <c r="H40" s="327"/>
      <c r="I40" s="327"/>
      <c r="J40" s="327"/>
      <c r="K40" s="111"/>
      <c r="L40" s="301"/>
      <c r="M40" s="302"/>
      <c r="N40" s="472"/>
      <c r="O40" s="472"/>
      <c r="P40" s="472"/>
      <c r="Q40" s="472"/>
      <c r="R40" s="472"/>
      <c r="S40" s="472"/>
      <c r="T40" s="472"/>
      <c r="U40" s="213"/>
    </row>
    <row r="41" spans="1:21" ht="18" customHeight="1">
      <c r="A41" s="233"/>
      <c r="B41" s="473" t="s">
        <v>245</v>
      </c>
      <c r="C41" s="474"/>
      <c r="D41" s="418"/>
      <c r="E41" s="475" t="s">
        <v>187</v>
      </c>
      <c r="F41" s="476"/>
      <c r="G41" s="477" t="s">
        <v>188</v>
      </c>
      <c r="H41" s="478"/>
      <c r="I41" s="346" t="s">
        <v>189</v>
      </c>
      <c r="J41" s="347"/>
      <c r="K41" s="207"/>
      <c r="L41" s="208"/>
      <c r="M41" s="303" t="s">
        <v>190</v>
      </c>
      <c r="N41" s="304"/>
      <c r="O41" s="305" t="s">
        <v>191</v>
      </c>
      <c r="P41" s="305" t="s">
        <v>192</v>
      </c>
      <c r="Q41" s="306" t="s">
        <v>193</v>
      </c>
      <c r="R41" s="304"/>
      <c r="S41" s="304"/>
      <c r="T41" s="307"/>
      <c r="U41" s="213"/>
    </row>
    <row r="42" spans="1:21" ht="18" customHeight="1">
      <c r="A42" s="182" t="s">
        <v>5</v>
      </c>
      <c r="B42" s="308"/>
      <c r="C42" s="309" t="s">
        <v>246</v>
      </c>
      <c r="D42" s="419" t="s">
        <v>195</v>
      </c>
      <c r="E42" s="416"/>
      <c r="F42" s="310"/>
      <c r="G42" s="348"/>
      <c r="H42" s="349"/>
      <c r="I42" s="349"/>
      <c r="J42" s="350"/>
      <c r="K42" s="217" t="s">
        <v>196</v>
      </c>
      <c r="L42" s="218" t="s">
        <v>197</v>
      </c>
      <c r="M42" s="311" t="s">
        <v>247</v>
      </c>
      <c r="N42" s="183" t="s">
        <v>199</v>
      </c>
      <c r="O42" s="183" t="s">
        <v>200</v>
      </c>
      <c r="P42" s="183" t="s">
        <v>200</v>
      </c>
      <c r="Q42" s="183" t="s">
        <v>201</v>
      </c>
      <c r="R42" s="183" t="s">
        <v>202</v>
      </c>
      <c r="S42" s="183" t="s">
        <v>203</v>
      </c>
      <c r="T42" s="312" t="s">
        <v>204</v>
      </c>
      <c r="U42" s="213"/>
    </row>
    <row r="43" spans="1:21" ht="18" customHeight="1">
      <c r="A43" s="313"/>
      <c r="B43" s="123" t="s">
        <v>248</v>
      </c>
      <c r="C43" s="222" t="s">
        <v>206</v>
      </c>
      <c r="D43" s="420"/>
      <c r="E43" s="122" t="s">
        <v>207</v>
      </c>
      <c r="F43" s="314" t="s">
        <v>208</v>
      </c>
      <c r="G43" s="351" t="s">
        <v>209</v>
      </c>
      <c r="H43" s="352" t="s">
        <v>210</v>
      </c>
      <c r="I43" s="352" t="s">
        <v>209</v>
      </c>
      <c r="J43" s="353" t="s">
        <v>211</v>
      </c>
      <c r="K43" s="224" t="s">
        <v>212</v>
      </c>
      <c r="L43" s="225"/>
      <c r="M43" s="311"/>
      <c r="N43" s="293"/>
      <c r="O43" s="315"/>
      <c r="P43" s="315"/>
      <c r="Q43" s="316"/>
      <c r="R43" s="293"/>
      <c r="S43" s="293"/>
      <c r="T43" s="288"/>
      <c r="U43" s="213"/>
    </row>
    <row r="44" spans="1:21" ht="18" customHeight="1">
      <c r="A44" s="121"/>
      <c r="B44" s="206" t="s">
        <v>249</v>
      </c>
      <c r="C44" s="229"/>
      <c r="D44" s="421" t="s">
        <v>250</v>
      </c>
      <c r="E44" s="417" t="s">
        <v>251</v>
      </c>
      <c r="F44" s="317"/>
      <c r="G44" s="336" t="s">
        <v>258</v>
      </c>
      <c r="H44" s="337"/>
      <c r="I44" s="337"/>
      <c r="J44" s="337"/>
      <c r="K44" s="124" t="s">
        <v>216</v>
      </c>
      <c r="L44" s="231" t="str">
        <f>+L6</f>
        <v>平成26.3.31</v>
      </c>
      <c r="M44" s="129" t="str">
        <f>+M6</f>
        <v>平成26.3.31</v>
      </c>
      <c r="N44" s="206" t="s">
        <v>219</v>
      </c>
      <c r="O44" s="131"/>
      <c r="P44" s="131"/>
      <c r="Q44" s="232"/>
      <c r="R44" s="206" t="s">
        <v>252</v>
      </c>
      <c r="S44" s="131"/>
      <c r="T44" s="131"/>
      <c r="U44" s="213"/>
    </row>
    <row r="45" spans="1:21" ht="18" customHeight="1">
      <c r="A45" s="233"/>
      <c r="B45" s="234" t="s">
        <v>221</v>
      </c>
      <c r="C45" s="235" t="s">
        <v>222</v>
      </c>
      <c r="D45" s="236"/>
      <c r="E45" s="237" t="s">
        <v>221</v>
      </c>
      <c r="F45" s="238" t="s">
        <v>221</v>
      </c>
      <c r="G45" s="338" t="s">
        <v>223</v>
      </c>
      <c r="H45" s="338" t="s">
        <v>224</v>
      </c>
      <c r="I45" s="338" t="s">
        <v>223</v>
      </c>
      <c r="J45" s="338" t="s">
        <v>224</v>
      </c>
      <c r="K45" s="199" t="s">
        <v>253</v>
      </c>
      <c r="L45" s="239" t="s">
        <v>33</v>
      </c>
      <c r="M45" s="318" t="s">
        <v>136</v>
      </c>
      <c r="N45" s="135" t="s">
        <v>33</v>
      </c>
      <c r="O45" s="135" t="s">
        <v>33</v>
      </c>
      <c r="P45" s="135" t="s">
        <v>33</v>
      </c>
      <c r="Q45" s="135" t="s">
        <v>226</v>
      </c>
      <c r="R45" s="135" t="s">
        <v>31</v>
      </c>
      <c r="S45" s="135" t="s">
        <v>31</v>
      </c>
      <c r="T45" s="135" t="s">
        <v>31</v>
      </c>
      <c r="U45" s="213"/>
    </row>
    <row r="46" spans="1:21" s="246" customFormat="1" ht="18" customHeight="1">
      <c r="A46" s="240" t="s">
        <v>76</v>
      </c>
      <c r="B46" s="241">
        <v>82036</v>
      </c>
      <c r="C46" s="139">
        <v>2129</v>
      </c>
      <c r="D46" s="256">
        <v>0.234</v>
      </c>
      <c r="E46" s="139">
        <v>31534</v>
      </c>
      <c r="F46" s="139">
        <v>29450</v>
      </c>
      <c r="G46" s="340">
        <v>14</v>
      </c>
      <c r="H46" s="340">
        <v>1894</v>
      </c>
      <c r="I46" s="340">
        <v>9</v>
      </c>
      <c r="J46" s="339">
        <v>944</v>
      </c>
      <c r="K46" s="243">
        <v>15</v>
      </c>
      <c r="L46" s="243" t="s">
        <v>52</v>
      </c>
      <c r="M46" s="257" t="s">
        <v>52</v>
      </c>
      <c r="N46" s="139">
        <v>2</v>
      </c>
      <c r="O46" s="139">
        <v>26</v>
      </c>
      <c r="P46" s="139">
        <v>14</v>
      </c>
      <c r="Q46" s="139">
        <v>163</v>
      </c>
      <c r="R46" s="139">
        <v>37</v>
      </c>
      <c r="S46" s="139">
        <v>19</v>
      </c>
      <c r="T46" s="139">
        <v>34</v>
      </c>
      <c r="U46" s="249"/>
    </row>
    <row r="47" spans="1:21" ht="18" customHeight="1">
      <c r="A47" s="182" t="s">
        <v>77</v>
      </c>
      <c r="B47" s="251">
        <v>9193</v>
      </c>
      <c r="C47" s="147">
        <v>2184</v>
      </c>
      <c r="D47" s="252">
        <v>0.192</v>
      </c>
      <c r="E47" s="147">
        <v>4427</v>
      </c>
      <c r="F47" s="253">
        <v>4065</v>
      </c>
      <c r="G47" s="341">
        <v>3</v>
      </c>
      <c r="H47" s="341">
        <v>194</v>
      </c>
      <c r="I47" s="341">
        <v>1</v>
      </c>
      <c r="J47" s="341">
        <v>94</v>
      </c>
      <c r="K47" s="199">
        <v>7</v>
      </c>
      <c r="L47" s="199" t="s">
        <v>52</v>
      </c>
      <c r="M47" s="318" t="s">
        <v>52</v>
      </c>
      <c r="N47" s="199" t="s">
        <v>52</v>
      </c>
      <c r="O47" s="147">
        <v>2</v>
      </c>
      <c r="P47" s="199">
        <v>1</v>
      </c>
      <c r="Q47" s="147" t="s">
        <v>52</v>
      </c>
      <c r="R47" s="147">
        <v>2</v>
      </c>
      <c r="S47" s="199">
        <v>1</v>
      </c>
      <c r="T47" s="147">
        <v>2</v>
      </c>
      <c r="U47" s="213"/>
    </row>
    <row r="48" spans="1:21" ht="18" customHeight="1">
      <c r="A48" s="182" t="s">
        <v>78</v>
      </c>
      <c r="B48" s="251">
        <v>14285</v>
      </c>
      <c r="C48" s="147">
        <v>1916</v>
      </c>
      <c r="D48" s="252">
        <v>0.207</v>
      </c>
      <c r="E48" s="147">
        <v>5961</v>
      </c>
      <c r="F48" s="253">
        <v>5748</v>
      </c>
      <c r="G48" s="341">
        <v>1</v>
      </c>
      <c r="H48" s="341">
        <v>346</v>
      </c>
      <c r="I48" s="341">
        <v>1</v>
      </c>
      <c r="J48" s="341">
        <v>175</v>
      </c>
      <c r="K48" s="199">
        <v>1</v>
      </c>
      <c r="L48" s="199" t="s">
        <v>52</v>
      </c>
      <c r="M48" s="318" t="s">
        <v>52</v>
      </c>
      <c r="N48" s="147">
        <v>1</v>
      </c>
      <c r="O48" s="147">
        <v>3</v>
      </c>
      <c r="P48" s="147">
        <v>3</v>
      </c>
      <c r="Q48" s="147">
        <v>75</v>
      </c>
      <c r="R48" s="147">
        <v>9</v>
      </c>
      <c r="S48" s="147">
        <v>6</v>
      </c>
      <c r="T48" s="147">
        <v>12</v>
      </c>
      <c r="U48" s="213"/>
    </row>
    <row r="49" spans="1:21" ht="18" customHeight="1">
      <c r="A49" s="182" t="s">
        <v>79</v>
      </c>
      <c r="B49" s="251">
        <v>3222</v>
      </c>
      <c r="C49" s="147">
        <v>2067</v>
      </c>
      <c r="D49" s="252">
        <v>0.121</v>
      </c>
      <c r="E49" s="147">
        <v>3033</v>
      </c>
      <c r="F49" s="253">
        <v>2845</v>
      </c>
      <c r="G49" s="341">
        <v>1</v>
      </c>
      <c r="H49" s="341">
        <v>75</v>
      </c>
      <c r="I49" s="341">
        <v>1</v>
      </c>
      <c r="J49" s="341">
        <v>38</v>
      </c>
      <c r="K49" s="199">
        <v>4</v>
      </c>
      <c r="L49" s="199" t="s">
        <v>52</v>
      </c>
      <c r="M49" s="318" t="s">
        <v>52</v>
      </c>
      <c r="N49" s="199" t="s">
        <v>52</v>
      </c>
      <c r="O49" s="147">
        <v>2</v>
      </c>
      <c r="P49" s="147">
        <v>1</v>
      </c>
      <c r="Q49" s="199" t="s">
        <v>52</v>
      </c>
      <c r="R49" s="147">
        <v>2</v>
      </c>
      <c r="S49" s="199">
        <v>1</v>
      </c>
      <c r="T49" s="199" t="s">
        <v>52</v>
      </c>
      <c r="U49" s="213"/>
    </row>
    <row r="50" spans="1:21" ht="18" customHeight="1">
      <c r="A50" s="182" t="s">
        <v>80</v>
      </c>
      <c r="B50" s="251">
        <v>13231</v>
      </c>
      <c r="C50" s="147">
        <v>2013</v>
      </c>
      <c r="D50" s="252">
        <v>0.216</v>
      </c>
      <c r="E50" s="147">
        <v>5474</v>
      </c>
      <c r="F50" s="253">
        <v>5328</v>
      </c>
      <c r="G50" s="341">
        <v>2</v>
      </c>
      <c r="H50" s="341">
        <v>283</v>
      </c>
      <c r="I50" s="341">
        <v>2</v>
      </c>
      <c r="J50" s="341">
        <v>168</v>
      </c>
      <c r="K50" s="199">
        <v>1</v>
      </c>
      <c r="L50" s="199" t="s">
        <v>52</v>
      </c>
      <c r="M50" s="318" t="s">
        <v>52</v>
      </c>
      <c r="N50" s="199" t="s">
        <v>52</v>
      </c>
      <c r="O50" s="147">
        <v>6</v>
      </c>
      <c r="P50" s="147">
        <v>2</v>
      </c>
      <c r="Q50" s="147" t="s">
        <v>52</v>
      </c>
      <c r="R50" s="147">
        <v>6</v>
      </c>
      <c r="S50" s="147">
        <v>2</v>
      </c>
      <c r="T50" s="147">
        <v>7</v>
      </c>
      <c r="U50" s="213"/>
    </row>
    <row r="51" spans="1:21" ht="18" customHeight="1">
      <c r="A51" s="182" t="s">
        <v>81</v>
      </c>
      <c r="B51" s="251">
        <v>17669</v>
      </c>
      <c r="C51" s="147">
        <v>2573</v>
      </c>
      <c r="D51" s="252">
        <v>0.371</v>
      </c>
      <c r="E51" s="147">
        <v>3732</v>
      </c>
      <c r="F51" s="253">
        <v>3372</v>
      </c>
      <c r="G51" s="341">
        <v>2</v>
      </c>
      <c r="H51" s="341">
        <v>450</v>
      </c>
      <c r="I51" s="341">
        <v>1</v>
      </c>
      <c r="J51" s="341">
        <v>200</v>
      </c>
      <c r="K51" s="199">
        <v>1</v>
      </c>
      <c r="L51" s="199" t="s">
        <v>52</v>
      </c>
      <c r="M51" s="318" t="s">
        <v>52</v>
      </c>
      <c r="N51" s="199" t="s">
        <v>52</v>
      </c>
      <c r="O51" s="147">
        <v>5</v>
      </c>
      <c r="P51" s="147">
        <v>2</v>
      </c>
      <c r="Q51" s="147" t="s">
        <v>52</v>
      </c>
      <c r="R51" s="147">
        <v>4</v>
      </c>
      <c r="S51" s="147">
        <v>3</v>
      </c>
      <c r="T51" s="147">
        <v>2</v>
      </c>
      <c r="U51" s="213"/>
    </row>
    <row r="52" spans="1:21" ht="18" customHeight="1">
      <c r="A52" s="182" t="s">
        <v>170</v>
      </c>
      <c r="B52" s="251">
        <v>24436</v>
      </c>
      <c r="C52" s="147">
        <v>2057</v>
      </c>
      <c r="D52" s="252">
        <v>0.299</v>
      </c>
      <c r="E52" s="147">
        <v>8907</v>
      </c>
      <c r="F52" s="253">
        <v>8092</v>
      </c>
      <c r="G52" s="341">
        <v>5</v>
      </c>
      <c r="H52" s="341">
        <v>546</v>
      </c>
      <c r="I52" s="341">
        <v>3</v>
      </c>
      <c r="J52" s="341">
        <v>269</v>
      </c>
      <c r="K52" s="199">
        <v>1</v>
      </c>
      <c r="L52" s="199" t="s">
        <v>52</v>
      </c>
      <c r="M52" s="318" t="s">
        <v>52</v>
      </c>
      <c r="N52" s="199">
        <v>1</v>
      </c>
      <c r="O52" s="147">
        <v>8</v>
      </c>
      <c r="P52" s="147">
        <v>5</v>
      </c>
      <c r="Q52" s="147">
        <v>88</v>
      </c>
      <c r="R52" s="147">
        <v>14</v>
      </c>
      <c r="S52" s="147">
        <v>6</v>
      </c>
      <c r="T52" s="147">
        <v>11</v>
      </c>
      <c r="U52" s="213"/>
    </row>
    <row r="53" spans="1:21" s="246" customFormat="1" ht="18" customHeight="1">
      <c r="A53" s="240" t="s">
        <v>83</v>
      </c>
      <c r="B53" s="241">
        <v>190910</v>
      </c>
      <c r="C53" s="139">
        <v>2209</v>
      </c>
      <c r="D53" s="256">
        <v>0.414</v>
      </c>
      <c r="E53" s="139">
        <v>43343</v>
      </c>
      <c r="F53" s="139">
        <v>41227</v>
      </c>
      <c r="G53" s="340">
        <v>24</v>
      </c>
      <c r="H53" s="340">
        <v>4639</v>
      </c>
      <c r="I53" s="340">
        <v>8</v>
      </c>
      <c r="J53" s="340">
        <v>2171</v>
      </c>
      <c r="K53" s="243">
        <v>22</v>
      </c>
      <c r="L53" s="139">
        <v>83</v>
      </c>
      <c r="M53" s="257">
        <v>41.43</v>
      </c>
      <c r="N53" s="139">
        <v>13</v>
      </c>
      <c r="O53" s="139">
        <v>61</v>
      </c>
      <c r="P53" s="139">
        <v>30</v>
      </c>
      <c r="Q53" s="139">
        <v>1264</v>
      </c>
      <c r="R53" s="139">
        <v>128</v>
      </c>
      <c r="S53" s="139">
        <v>54</v>
      </c>
      <c r="T53" s="139">
        <v>131</v>
      </c>
      <c r="U53" s="249"/>
    </row>
    <row r="54" spans="1:22" ht="18" customHeight="1">
      <c r="A54" s="182" t="s">
        <v>84</v>
      </c>
      <c r="B54" s="251">
        <v>34837</v>
      </c>
      <c r="C54" s="147">
        <v>1985</v>
      </c>
      <c r="D54" s="252">
        <v>0.363</v>
      </c>
      <c r="E54" s="147">
        <v>7392</v>
      </c>
      <c r="F54" s="253">
        <v>7030</v>
      </c>
      <c r="G54" s="341">
        <v>6</v>
      </c>
      <c r="H54" s="341">
        <v>899</v>
      </c>
      <c r="I54" s="341">
        <v>1</v>
      </c>
      <c r="J54" s="341">
        <v>414</v>
      </c>
      <c r="K54" s="199">
        <v>10</v>
      </c>
      <c r="L54" s="199">
        <v>1</v>
      </c>
      <c r="M54" s="318">
        <v>1.46</v>
      </c>
      <c r="N54" s="147">
        <v>1</v>
      </c>
      <c r="O54" s="147">
        <v>12</v>
      </c>
      <c r="P54" s="147">
        <v>7</v>
      </c>
      <c r="Q54" s="147">
        <v>177</v>
      </c>
      <c r="R54" s="147">
        <v>22</v>
      </c>
      <c r="S54" s="147">
        <v>11</v>
      </c>
      <c r="T54" s="147">
        <v>17</v>
      </c>
      <c r="U54" s="213"/>
      <c r="V54" s="354"/>
    </row>
    <row r="55" spans="1:21" ht="18" customHeight="1">
      <c r="A55" s="182" t="s">
        <v>85</v>
      </c>
      <c r="B55" s="251">
        <v>26528</v>
      </c>
      <c r="C55" s="147">
        <v>2975</v>
      </c>
      <c r="D55" s="252">
        <v>0.684</v>
      </c>
      <c r="E55" s="147">
        <v>4155</v>
      </c>
      <c r="F55" s="253">
        <v>3737</v>
      </c>
      <c r="G55" s="341">
        <v>2</v>
      </c>
      <c r="H55" s="341">
        <v>526</v>
      </c>
      <c r="I55" s="341">
        <v>1</v>
      </c>
      <c r="J55" s="341">
        <v>228</v>
      </c>
      <c r="K55" s="199">
        <v>2</v>
      </c>
      <c r="L55" s="147">
        <v>19</v>
      </c>
      <c r="M55" s="318">
        <v>14.25</v>
      </c>
      <c r="N55" s="147">
        <v>2</v>
      </c>
      <c r="O55" s="147">
        <v>12</v>
      </c>
      <c r="P55" s="147">
        <v>6</v>
      </c>
      <c r="Q55" s="147">
        <v>257</v>
      </c>
      <c r="R55" s="147">
        <v>23</v>
      </c>
      <c r="S55" s="147">
        <v>13</v>
      </c>
      <c r="T55" s="147">
        <v>27</v>
      </c>
      <c r="U55" s="213"/>
    </row>
    <row r="56" spans="1:21" ht="18" customHeight="1">
      <c r="A56" s="182" t="s">
        <v>86</v>
      </c>
      <c r="B56" s="251">
        <v>79653</v>
      </c>
      <c r="C56" s="147">
        <v>2406</v>
      </c>
      <c r="D56" s="252">
        <v>0.55</v>
      </c>
      <c r="E56" s="147">
        <v>11024</v>
      </c>
      <c r="F56" s="253">
        <v>10637</v>
      </c>
      <c r="G56" s="341">
        <v>5</v>
      </c>
      <c r="H56" s="341">
        <v>2103</v>
      </c>
      <c r="I56" s="341">
        <v>2</v>
      </c>
      <c r="J56" s="341">
        <v>970</v>
      </c>
      <c r="K56" s="199">
        <v>5</v>
      </c>
      <c r="L56" s="147">
        <v>63</v>
      </c>
      <c r="M56" s="318">
        <v>25.72</v>
      </c>
      <c r="N56" s="147">
        <v>4</v>
      </c>
      <c r="O56" s="147">
        <v>19</v>
      </c>
      <c r="P56" s="147">
        <v>9</v>
      </c>
      <c r="Q56" s="147">
        <v>456</v>
      </c>
      <c r="R56" s="147">
        <v>45</v>
      </c>
      <c r="S56" s="147">
        <v>15</v>
      </c>
      <c r="T56" s="147">
        <v>51</v>
      </c>
      <c r="U56" s="213"/>
    </row>
    <row r="57" spans="1:21" ht="18" customHeight="1">
      <c r="A57" s="182" t="s">
        <v>87</v>
      </c>
      <c r="B57" s="251">
        <v>22029</v>
      </c>
      <c r="C57" s="147">
        <v>1995</v>
      </c>
      <c r="D57" s="252">
        <v>0.281</v>
      </c>
      <c r="E57" s="147">
        <v>6949</v>
      </c>
      <c r="F57" s="253">
        <v>6585</v>
      </c>
      <c r="G57" s="341">
        <v>4</v>
      </c>
      <c r="H57" s="341">
        <v>520</v>
      </c>
      <c r="I57" s="341">
        <v>1</v>
      </c>
      <c r="J57" s="341">
        <v>252</v>
      </c>
      <c r="K57" s="199">
        <v>1</v>
      </c>
      <c r="L57" s="199" t="s">
        <v>52</v>
      </c>
      <c r="M57" s="318" t="s">
        <v>52</v>
      </c>
      <c r="N57" s="147">
        <v>2</v>
      </c>
      <c r="O57" s="147">
        <v>5</v>
      </c>
      <c r="P57" s="147">
        <v>3</v>
      </c>
      <c r="Q57" s="147">
        <v>146</v>
      </c>
      <c r="R57" s="147">
        <v>16</v>
      </c>
      <c r="S57" s="147">
        <v>6</v>
      </c>
      <c r="T57" s="147">
        <v>16</v>
      </c>
      <c r="U57" s="213"/>
    </row>
    <row r="58" spans="1:21" ht="18" customHeight="1">
      <c r="A58" s="182" t="s">
        <v>176</v>
      </c>
      <c r="B58" s="251">
        <v>27863</v>
      </c>
      <c r="C58" s="147">
        <v>1763</v>
      </c>
      <c r="D58" s="252">
        <v>0.194</v>
      </c>
      <c r="E58" s="147">
        <v>13823</v>
      </c>
      <c r="F58" s="253">
        <v>13238</v>
      </c>
      <c r="G58" s="341">
        <v>7</v>
      </c>
      <c r="H58" s="341">
        <v>591</v>
      </c>
      <c r="I58" s="341">
        <v>3</v>
      </c>
      <c r="J58" s="341">
        <v>307</v>
      </c>
      <c r="K58" s="199">
        <v>4</v>
      </c>
      <c r="L58" s="199" t="s">
        <v>52</v>
      </c>
      <c r="M58" s="318" t="s">
        <v>52</v>
      </c>
      <c r="N58" s="199">
        <v>4</v>
      </c>
      <c r="O58" s="147">
        <v>13</v>
      </c>
      <c r="P58" s="199">
        <v>5</v>
      </c>
      <c r="Q58" s="199">
        <v>228</v>
      </c>
      <c r="R58" s="199">
        <v>22</v>
      </c>
      <c r="S58" s="147">
        <v>9</v>
      </c>
      <c r="T58" s="199">
        <v>20</v>
      </c>
      <c r="U58" s="213"/>
    </row>
    <row r="59" spans="1:21" s="246" customFormat="1" ht="18" customHeight="1">
      <c r="A59" s="240" t="s">
        <v>89</v>
      </c>
      <c r="B59" s="241">
        <v>25933</v>
      </c>
      <c r="C59" s="139">
        <v>2111</v>
      </c>
      <c r="D59" s="256">
        <v>0.274</v>
      </c>
      <c r="E59" s="139">
        <v>7793</v>
      </c>
      <c r="F59" s="139">
        <v>7246</v>
      </c>
      <c r="G59" s="340">
        <v>3</v>
      </c>
      <c r="H59" s="340">
        <v>633</v>
      </c>
      <c r="I59" s="340">
        <v>2</v>
      </c>
      <c r="J59" s="340">
        <v>294</v>
      </c>
      <c r="K59" s="243">
        <v>2</v>
      </c>
      <c r="L59" s="139" t="s">
        <v>52</v>
      </c>
      <c r="M59" s="257" t="s">
        <v>52</v>
      </c>
      <c r="N59" s="243">
        <v>1</v>
      </c>
      <c r="O59" s="139">
        <v>10</v>
      </c>
      <c r="P59" s="139">
        <v>5</v>
      </c>
      <c r="Q59" s="139">
        <v>80</v>
      </c>
      <c r="R59" s="139">
        <v>12</v>
      </c>
      <c r="S59" s="139">
        <v>5</v>
      </c>
      <c r="T59" s="139">
        <v>13</v>
      </c>
      <c r="U59" s="249"/>
    </row>
    <row r="60" spans="1:21" ht="18" customHeight="1">
      <c r="A60" s="182" t="s">
        <v>178</v>
      </c>
      <c r="B60" s="251">
        <v>25933</v>
      </c>
      <c r="C60" s="147">
        <v>2111</v>
      </c>
      <c r="D60" s="252">
        <v>0.274</v>
      </c>
      <c r="E60" s="147">
        <v>7793</v>
      </c>
      <c r="F60" s="253">
        <v>7246</v>
      </c>
      <c r="G60" s="341">
        <v>3</v>
      </c>
      <c r="H60" s="341">
        <v>633</v>
      </c>
      <c r="I60" s="341">
        <v>2</v>
      </c>
      <c r="J60" s="341">
        <v>294</v>
      </c>
      <c r="K60" s="199">
        <v>2</v>
      </c>
      <c r="L60" s="199" t="s">
        <v>52</v>
      </c>
      <c r="M60" s="318" t="s">
        <v>52</v>
      </c>
      <c r="N60" s="199">
        <v>1</v>
      </c>
      <c r="O60" s="147">
        <v>10</v>
      </c>
      <c r="P60" s="147">
        <v>5</v>
      </c>
      <c r="Q60" s="199">
        <v>80</v>
      </c>
      <c r="R60" s="147">
        <v>12</v>
      </c>
      <c r="S60" s="199">
        <v>5</v>
      </c>
      <c r="T60" s="199">
        <v>13</v>
      </c>
      <c r="U60" s="213"/>
    </row>
    <row r="61" spans="1:21" s="246" customFormat="1" ht="18" customHeight="1">
      <c r="A61" s="240" t="s">
        <v>179</v>
      </c>
      <c r="B61" s="241">
        <v>44146</v>
      </c>
      <c r="C61" s="139">
        <v>1915</v>
      </c>
      <c r="D61" s="256">
        <v>0.228</v>
      </c>
      <c r="E61" s="139">
        <v>13430</v>
      </c>
      <c r="F61" s="139">
        <v>12651</v>
      </c>
      <c r="G61" s="340">
        <v>11</v>
      </c>
      <c r="H61" s="340">
        <v>991</v>
      </c>
      <c r="I61" s="340">
        <v>4</v>
      </c>
      <c r="J61" s="340">
        <v>543</v>
      </c>
      <c r="K61" s="243">
        <v>7</v>
      </c>
      <c r="L61" s="147">
        <v>10</v>
      </c>
      <c r="M61" s="318">
        <v>21.33</v>
      </c>
      <c r="N61" s="139">
        <v>3</v>
      </c>
      <c r="O61" s="139">
        <v>22</v>
      </c>
      <c r="P61" s="139">
        <v>8</v>
      </c>
      <c r="Q61" s="139">
        <v>289</v>
      </c>
      <c r="R61" s="139">
        <v>35</v>
      </c>
      <c r="S61" s="139">
        <v>15</v>
      </c>
      <c r="T61" s="139">
        <v>24</v>
      </c>
      <c r="U61" s="249"/>
    </row>
    <row r="62" spans="1:21" ht="18" customHeight="1">
      <c r="A62" s="182" t="s">
        <v>92</v>
      </c>
      <c r="B62" s="251">
        <v>35375</v>
      </c>
      <c r="C62" s="147">
        <v>1938</v>
      </c>
      <c r="D62" s="252">
        <v>0.273</v>
      </c>
      <c r="E62" s="147">
        <v>10390</v>
      </c>
      <c r="F62" s="253">
        <v>9776</v>
      </c>
      <c r="G62" s="341">
        <v>9</v>
      </c>
      <c r="H62" s="341">
        <v>760</v>
      </c>
      <c r="I62" s="341">
        <v>3</v>
      </c>
      <c r="J62" s="341">
        <v>420</v>
      </c>
      <c r="K62" s="199">
        <v>6</v>
      </c>
      <c r="L62" s="147">
        <v>10</v>
      </c>
      <c r="M62" s="318">
        <v>21.33</v>
      </c>
      <c r="N62" s="147">
        <v>3</v>
      </c>
      <c r="O62" s="147">
        <v>18</v>
      </c>
      <c r="P62" s="147">
        <v>6</v>
      </c>
      <c r="Q62" s="147">
        <v>289</v>
      </c>
      <c r="R62" s="147">
        <v>32</v>
      </c>
      <c r="S62" s="147">
        <v>12</v>
      </c>
      <c r="T62" s="147">
        <v>22</v>
      </c>
      <c r="U62" s="213"/>
    </row>
    <row r="63" spans="1:21" ht="18" customHeight="1">
      <c r="A63" s="182" t="s">
        <v>93</v>
      </c>
      <c r="B63" s="251">
        <v>8771</v>
      </c>
      <c r="C63" s="147">
        <v>1826</v>
      </c>
      <c r="D63" s="252">
        <v>0.182</v>
      </c>
      <c r="E63" s="147">
        <v>3040</v>
      </c>
      <c r="F63" s="253">
        <v>2875</v>
      </c>
      <c r="G63" s="341">
        <v>2</v>
      </c>
      <c r="H63" s="341">
        <v>231</v>
      </c>
      <c r="I63" s="341">
        <v>1</v>
      </c>
      <c r="J63" s="341">
        <v>123</v>
      </c>
      <c r="K63" s="199">
        <v>1</v>
      </c>
      <c r="L63" s="199" t="s">
        <v>52</v>
      </c>
      <c r="M63" s="318" t="s">
        <v>52</v>
      </c>
      <c r="N63" s="199" t="s">
        <v>52</v>
      </c>
      <c r="O63" s="147">
        <v>4</v>
      </c>
      <c r="P63" s="147">
        <v>2</v>
      </c>
      <c r="Q63" s="147" t="s">
        <v>52</v>
      </c>
      <c r="R63" s="147">
        <v>3</v>
      </c>
      <c r="S63" s="147">
        <v>3</v>
      </c>
      <c r="T63" s="147">
        <v>2</v>
      </c>
      <c r="U63" s="213"/>
    </row>
    <row r="64" spans="1:21" s="246" customFormat="1" ht="18" customHeight="1">
      <c r="A64" s="240" t="s">
        <v>94</v>
      </c>
      <c r="B64" s="241">
        <v>118859</v>
      </c>
      <c r="C64" s="139">
        <v>2098</v>
      </c>
      <c r="D64" s="256">
        <v>0.178</v>
      </c>
      <c r="E64" s="139">
        <v>44271</v>
      </c>
      <c r="F64" s="139">
        <v>41659</v>
      </c>
      <c r="G64" s="340">
        <v>24</v>
      </c>
      <c r="H64" s="340">
        <v>3128</v>
      </c>
      <c r="I64" s="340">
        <v>9</v>
      </c>
      <c r="J64" s="340">
        <v>1733</v>
      </c>
      <c r="K64" s="243">
        <v>86</v>
      </c>
      <c r="L64" s="243" t="s">
        <v>52</v>
      </c>
      <c r="M64" s="257" t="s">
        <v>52</v>
      </c>
      <c r="N64" s="139">
        <v>2</v>
      </c>
      <c r="O64" s="139">
        <v>41</v>
      </c>
      <c r="P64" s="139">
        <v>19</v>
      </c>
      <c r="Q64" s="139">
        <v>253</v>
      </c>
      <c r="R64" s="139">
        <v>46</v>
      </c>
      <c r="S64" s="139">
        <v>26</v>
      </c>
      <c r="T64" s="139">
        <v>56</v>
      </c>
      <c r="U64" s="249"/>
    </row>
    <row r="65" spans="1:21" ht="18" customHeight="1">
      <c r="A65" s="182" t="s">
        <v>95</v>
      </c>
      <c r="B65" s="251">
        <v>24068</v>
      </c>
      <c r="C65" s="147">
        <v>2203</v>
      </c>
      <c r="D65" s="252">
        <v>0.337</v>
      </c>
      <c r="E65" s="147">
        <v>5372</v>
      </c>
      <c r="F65" s="253">
        <v>5153</v>
      </c>
      <c r="G65" s="341">
        <v>3</v>
      </c>
      <c r="H65" s="341">
        <v>693</v>
      </c>
      <c r="I65" s="341">
        <v>1</v>
      </c>
      <c r="J65" s="341">
        <v>390</v>
      </c>
      <c r="K65" s="199">
        <v>27</v>
      </c>
      <c r="L65" s="199" t="s">
        <v>52</v>
      </c>
      <c r="M65" s="318" t="s">
        <v>52</v>
      </c>
      <c r="N65" s="199" t="s">
        <v>52</v>
      </c>
      <c r="O65" s="147">
        <v>10</v>
      </c>
      <c r="P65" s="147">
        <v>5</v>
      </c>
      <c r="Q65" s="147" t="s">
        <v>52</v>
      </c>
      <c r="R65" s="147">
        <v>7</v>
      </c>
      <c r="S65" s="147">
        <v>6</v>
      </c>
      <c r="T65" s="147">
        <v>7</v>
      </c>
      <c r="U65" s="213"/>
    </row>
    <row r="66" spans="1:21" ht="18" customHeight="1">
      <c r="A66" s="182" t="s">
        <v>96</v>
      </c>
      <c r="B66" s="251">
        <v>23267</v>
      </c>
      <c r="C66" s="147">
        <v>2308</v>
      </c>
      <c r="D66" s="252">
        <v>0.208</v>
      </c>
      <c r="E66" s="147">
        <v>6433</v>
      </c>
      <c r="F66" s="253">
        <v>6128</v>
      </c>
      <c r="G66" s="341">
        <v>6</v>
      </c>
      <c r="H66" s="341">
        <v>504</v>
      </c>
      <c r="I66" s="341">
        <v>1</v>
      </c>
      <c r="J66" s="341">
        <v>296</v>
      </c>
      <c r="K66" s="199">
        <v>4</v>
      </c>
      <c r="L66" s="199" t="s">
        <v>52</v>
      </c>
      <c r="M66" s="318" t="s">
        <v>52</v>
      </c>
      <c r="N66" s="147">
        <v>1</v>
      </c>
      <c r="O66" s="147">
        <v>7</v>
      </c>
      <c r="P66" s="147">
        <v>4</v>
      </c>
      <c r="Q66" s="147">
        <v>199</v>
      </c>
      <c r="R66" s="147">
        <v>24</v>
      </c>
      <c r="S66" s="147">
        <v>8</v>
      </c>
      <c r="T66" s="147">
        <v>25</v>
      </c>
      <c r="U66" s="213"/>
    </row>
    <row r="67" spans="1:21" ht="18" customHeight="1">
      <c r="A67" s="182" t="s">
        <v>97</v>
      </c>
      <c r="B67" s="251">
        <v>7365</v>
      </c>
      <c r="C67" s="147">
        <v>1770</v>
      </c>
      <c r="D67" s="252">
        <v>0.155</v>
      </c>
      <c r="E67" s="147">
        <v>3261</v>
      </c>
      <c r="F67" s="253">
        <v>3038</v>
      </c>
      <c r="G67" s="341">
        <v>1</v>
      </c>
      <c r="H67" s="341">
        <v>188</v>
      </c>
      <c r="I67" s="341">
        <v>1</v>
      </c>
      <c r="J67" s="341">
        <v>98</v>
      </c>
      <c r="K67" s="199">
        <v>1</v>
      </c>
      <c r="L67" s="199" t="s">
        <v>52</v>
      </c>
      <c r="M67" s="318" t="s">
        <v>52</v>
      </c>
      <c r="N67" s="199" t="s">
        <v>52</v>
      </c>
      <c r="O67" s="147">
        <v>3</v>
      </c>
      <c r="P67" s="147">
        <v>3</v>
      </c>
      <c r="Q67" s="147" t="s">
        <v>52</v>
      </c>
      <c r="R67" s="147">
        <v>2</v>
      </c>
      <c r="S67" s="147">
        <v>3</v>
      </c>
      <c r="T67" s="147">
        <v>5</v>
      </c>
      <c r="U67" s="213"/>
    </row>
    <row r="68" spans="1:21" ht="18" customHeight="1">
      <c r="A68" s="182" t="s">
        <v>98</v>
      </c>
      <c r="B68" s="251">
        <v>3992</v>
      </c>
      <c r="C68" s="147">
        <v>1726</v>
      </c>
      <c r="D68" s="252">
        <v>0.129</v>
      </c>
      <c r="E68" s="147">
        <v>3070</v>
      </c>
      <c r="F68" s="253">
        <v>2799</v>
      </c>
      <c r="G68" s="341">
        <v>2</v>
      </c>
      <c r="H68" s="341">
        <v>124</v>
      </c>
      <c r="I68" s="341">
        <v>1</v>
      </c>
      <c r="J68" s="341">
        <v>63</v>
      </c>
      <c r="K68" s="199">
        <v>21</v>
      </c>
      <c r="L68" s="199" t="s">
        <v>52</v>
      </c>
      <c r="M68" s="318" t="s">
        <v>52</v>
      </c>
      <c r="N68" s="199" t="s">
        <v>52</v>
      </c>
      <c r="O68" s="147">
        <v>3</v>
      </c>
      <c r="P68" s="147">
        <v>1</v>
      </c>
      <c r="Q68" s="147" t="s">
        <v>52</v>
      </c>
      <c r="R68" s="147">
        <v>1</v>
      </c>
      <c r="S68" s="147">
        <v>1</v>
      </c>
      <c r="T68" s="147">
        <v>1</v>
      </c>
      <c r="U68" s="213"/>
    </row>
    <row r="69" spans="1:21" ht="18" customHeight="1">
      <c r="A69" s="182" t="s">
        <v>99</v>
      </c>
      <c r="B69" s="251">
        <v>8523</v>
      </c>
      <c r="C69" s="147">
        <v>1834</v>
      </c>
      <c r="D69" s="252">
        <v>0.156</v>
      </c>
      <c r="E69" s="147">
        <v>3691</v>
      </c>
      <c r="F69" s="253">
        <v>3546</v>
      </c>
      <c r="G69" s="341">
        <v>2</v>
      </c>
      <c r="H69" s="341">
        <v>235</v>
      </c>
      <c r="I69" s="341">
        <v>1</v>
      </c>
      <c r="J69" s="341">
        <v>148</v>
      </c>
      <c r="K69" s="199">
        <v>1</v>
      </c>
      <c r="L69" s="199" t="s">
        <v>52</v>
      </c>
      <c r="M69" s="318" t="s">
        <v>52</v>
      </c>
      <c r="N69" s="199" t="s">
        <v>52</v>
      </c>
      <c r="O69" s="147">
        <v>3</v>
      </c>
      <c r="P69" s="147" t="s">
        <v>52</v>
      </c>
      <c r="Q69" s="147" t="s">
        <v>52</v>
      </c>
      <c r="R69" s="147">
        <v>2</v>
      </c>
      <c r="S69" s="147" t="s">
        <v>52</v>
      </c>
      <c r="T69" s="199">
        <v>2</v>
      </c>
      <c r="U69" s="213"/>
    </row>
    <row r="70" spans="1:21" ht="18" customHeight="1">
      <c r="A70" s="182" t="s">
        <v>100</v>
      </c>
      <c r="B70" s="251">
        <v>3265</v>
      </c>
      <c r="C70" s="147">
        <v>2960</v>
      </c>
      <c r="D70" s="252">
        <v>0.146</v>
      </c>
      <c r="E70" s="147">
        <v>4124</v>
      </c>
      <c r="F70" s="253">
        <v>3931</v>
      </c>
      <c r="G70" s="341">
        <v>1</v>
      </c>
      <c r="H70" s="341">
        <v>42</v>
      </c>
      <c r="I70" s="341">
        <v>1</v>
      </c>
      <c r="J70" s="341">
        <v>20</v>
      </c>
      <c r="K70" s="199">
        <v>5</v>
      </c>
      <c r="L70" s="199" t="s">
        <v>52</v>
      </c>
      <c r="M70" s="318" t="s">
        <v>52</v>
      </c>
      <c r="N70" s="199" t="s">
        <v>52</v>
      </c>
      <c r="O70" s="147">
        <v>1</v>
      </c>
      <c r="P70" s="199" t="s">
        <v>52</v>
      </c>
      <c r="Q70" s="199" t="s">
        <v>52</v>
      </c>
      <c r="R70" s="147" t="s">
        <v>52</v>
      </c>
      <c r="S70" s="199" t="s">
        <v>52</v>
      </c>
      <c r="T70" s="199" t="s">
        <v>52</v>
      </c>
      <c r="U70" s="213"/>
    </row>
    <row r="71" spans="1:21" ht="18" customHeight="1">
      <c r="A71" s="182" t="s">
        <v>101</v>
      </c>
      <c r="B71" s="251">
        <v>8122</v>
      </c>
      <c r="C71" s="147">
        <v>2281</v>
      </c>
      <c r="D71" s="252">
        <v>0.127</v>
      </c>
      <c r="E71" s="147">
        <v>3180</v>
      </c>
      <c r="F71" s="253">
        <v>2915</v>
      </c>
      <c r="G71" s="341">
        <v>2</v>
      </c>
      <c r="H71" s="341">
        <v>260</v>
      </c>
      <c r="I71" s="341">
        <v>1</v>
      </c>
      <c r="J71" s="341">
        <v>127</v>
      </c>
      <c r="K71" s="199">
        <v>17</v>
      </c>
      <c r="L71" s="199" t="s">
        <v>52</v>
      </c>
      <c r="M71" s="318" t="s">
        <v>52</v>
      </c>
      <c r="N71" s="199" t="s">
        <v>52</v>
      </c>
      <c r="O71" s="199" t="s">
        <v>52</v>
      </c>
      <c r="P71" s="199" t="s">
        <v>52</v>
      </c>
      <c r="Q71" s="199" t="s">
        <v>52</v>
      </c>
      <c r="R71" s="199" t="s">
        <v>52</v>
      </c>
      <c r="S71" s="199">
        <v>1</v>
      </c>
      <c r="T71" s="199">
        <v>1</v>
      </c>
      <c r="U71" s="213"/>
    </row>
    <row r="72" spans="1:21" ht="18" customHeight="1">
      <c r="A72" s="182" t="s">
        <v>102</v>
      </c>
      <c r="B72" s="251">
        <v>6700</v>
      </c>
      <c r="C72" s="147">
        <v>1708</v>
      </c>
      <c r="D72" s="252">
        <v>0.122</v>
      </c>
      <c r="E72" s="147">
        <v>3906</v>
      </c>
      <c r="F72" s="253">
        <v>3459</v>
      </c>
      <c r="G72" s="341">
        <v>2</v>
      </c>
      <c r="H72" s="341">
        <v>183</v>
      </c>
      <c r="I72" s="341">
        <v>1</v>
      </c>
      <c r="J72" s="341">
        <v>103</v>
      </c>
      <c r="K72" s="199">
        <v>5</v>
      </c>
      <c r="L72" s="199" t="s">
        <v>52</v>
      </c>
      <c r="M72" s="318" t="s">
        <v>52</v>
      </c>
      <c r="N72" s="199" t="s">
        <v>52</v>
      </c>
      <c r="O72" s="147">
        <v>2</v>
      </c>
      <c r="P72" s="199">
        <v>1</v>
      </c>
      <c r="Q72" s="199" t="s">
        <v>52</v>
      </c>
      <c r="R72" s="147">
        <v>1</v>
      </c>
      <c r="S72" s="199">
        <v>1</v>
      </c>
      <c r="T72" s="199" t="s">
        <v>52</v>
      </c>
      <c r="U72" s="213"/>
    </row>
    <row r="73" spans="1:21" ht="21" customHeight="1">
      <c r="A73" s="182" t="s">
        <v>103</v>
      </c>
      <c r="B73" s="251">
        <v>33557</v>
      </c>
      <c r="C73" s="147">
        <v>2105</v>
      </c>
      <c r="D73" s="252">
        <v>0.223</v>
      </c>
      <c r="E73" s="147">
        <v>11234</v>
      </c>
      <c r="F73" s="253">
        <v>10690</v>
      </c>
      <c r="G73" s="341">
        <v>5</v>
      </c>
      <c r="H73" s="341">
        <v>899</v>
      </c>
      <c r="I73" s="341">
        <v>1</v>
      </c>
      <c r="J73" s="341">
        <v>488</v>
      </c>
      <c r="K73" s="199">
        <v>5</v>
      </c>
      <c r="L73" s="199" t="s">
        <v>52</v>
      </c>
      <c r="M73" s="318" t="s">
        <v>52</v>
      </c>
      <c r="N73" s="199">
        <v>1</v>
      </c>
      <c r="O73" s="147">
        <v>12</v>
      </c>
      <c r="P73" s="199">
        <v>5</v>
      </c>
      <c r="Q73" s="199">
        <v>54</v>
      </c>
      <c r="R73" s="147">
        <v>9</v>
      </c>
      <c r="S73" s="199">
        <v>6</v>
      </c>
      <c r="T73" s="199">
        <v>15</v>
      </c>
      <c r="U73" s="213"/>
    </row>
    <row r="74" spans="1:21" s="246" customFormat="1" ht="18" customHeight="1">
      <c r="A74" s="240" t="s">
        <v>104</v>
      </c>
      <c r="B74" s="241">
        <f>+B75</f>
        <v>16766</v>
      </c>
      <c r="C74" s="139">
        <v>2112</v>
      </c>
      <c r="D74" s="256">
        <v>0.571</v>
      </c>
      <c r="E74" s="139">
        <v>6185</v>
      </c>
      <c r="F74" s="139">
        <v>6013</v>
      </c>
      <c r="G74" s="340">
        <v>4</v>
      </c>
      <c r="H74" s="340">
        <v>365</v>
      </c>
      <c r="I74" s="340">
        <v>1</v>
      </c>
      <c r="J74" s="340">
        <v>202</v>
      </c>
      <c r="K74" s="243">
        <v>4</v>
      </c>
      <c r="L74" s="243" t="s">
        <v>52</v>
      </c>
      <c r="M74" s="257" t="s">
        <v>52</v>
      </c>
      <c r="N74" s="139">
        <v>3</v>
      </c>
      <c r="O74" s="139">
        <v>6</v>
      </c>
      <c r="P74" s="139">
        <v>2</v>
      </c>
      <c r="Q74" s="139">
        <v>389</v>
      </c>
      <c r="R74" s="139">
        <v>21</v>
      </c>
      <c r="S74" s="139">
        <v>4</v>
      </c>
      <c r="T74" s="139">
        <v>14</v>
      </c>
      <c r="U74" s="249"/>
    </row>
    <row r="75" spans="1:21" ht="18" customHeight="1">
      <c r="A75" s="182" t="s">
        <v>105</v>
      </c>
      <c r="B75" s="251">
        <v>16766</v>
      </c>
      <c r="C75" s="147">
        <v>2112</v>
      </c>
      <c r="D75" s="252">
        <v>0.571</v>
      </c>
      <c r="E75" s="147">
        <v>6185</v>
      </c>
      <c r="F75" s="147">
        <v>6013</v>
      </c>
      <c r="G75" s="341">
        <v>4</v>
      </c>
      <c r="H75" s="341">
        <v>365</v>
      </c>
      <c r="I75" s="341">
        <v>1</v>
      </c>
      <c r="J75" s="341">
        <v>202</v>
      </c>
      <c r="K75" s="199">
        <v>4</v>
      </c>
      <c r="L75" s="258" t="s">
        <v>52</v>
      </c>
      <c r="M75" s="319" t="s">
        <v>52</v>
      </c>
      <c r="N75" s="154">
        <v>3</v>
      </c>
      <c r="O75" s="154">
        <v>6</v>
      </c>
      <c r="P75" s="154">
        <v>2</v>
      </c>
      <c r="Q75" s="154">
        <v>389</v>
      </c>
      <c r="R75" s="147">
        <v>21</v>
      </c>
      <c r="S75" s="147">
        <v>4</v>
      </c>
      <c r="T75" s="147">
        <v>14</v>
      </c>
      <c r="U75" s="213"/>
    </row>
    <row r="76" spans="1:21" ht="18" customHeight="1">
      <c r="A76" s="156" t="s">
        <v>150</v>
      </c>
      <c r="B76" s="260" t="s">
        <v>230</v>
      </c>
      <c r="C76" s="261"/>
      <c r="D76" s="422" t="s">
        <v>254</v>
      </c>
      <c r="E76" s="423"/>
      <c r="F76" s="424"/>
      <c r="G76" s="342" t="s">
        <v>232</v>
      </c>
      <c r="H76" s="342"/>
      <c r="I76" s="342"/>
      <c r="J76" s="342"/>
      <c r="K76" s="161" t="s">
        <v>233</v>
      </c>
      <c r="L76" s="262" t="s">
        <v>255</v>
      </c>
      <c r="M76" s="263"/>
      <c r="N76" s="264" t="s">
        <v>235</v>
      </c>
      <c r="O76" s="261"/>
      <c r="P76" s="261"/>
      <c r="Q76" s="265"/>
      <c r="R76" s="260" t="s">
        <v>256</v>
      </c>
      <c r="S76" s="261"/>
      <c r="T76" s="261"/>
      <c r="U76" s="213"/>
    </row>
    <row r="77" spans="1:21" ht="18" customHeight="1">
      <c r="A77" s="175"/>
      <c r="B77" s="266"/>
      <c r="C77" s="267"/>
      <c r="D77" s="268"/>
      <c r="E77" s="269"/>
      <c r="F77" s="270"/>
      <c r="G77" s="343"/>
      <c r="H77" s="343"/>
      <c r="I77" s="343"/>
      <c r="J77" s="343"/>
      <c r="K77" s="271" t="s">
        <v>237</v>
      </c>
      <c r="L77" s="272"/>
      <c r="M77" s="273"/>
      <c r="N77" s="274"/>
      <c r="O77" s="275"/>
      <c r="P77" s="275"/>
      <c r="Q77" s="276"/>
      <c r="R77" s="277"/>
      <c r="S77" s="275"/>
      <c r="T77" s="278"/>
      <c r="U77" s="213"/>
    </row>
    <row r="78" spans="1:21" ht="18" customHeight="1">
      <c r="A78" s="175" t="s">
        <v>157</v>
      </c>
      <c r="B78" s="279" t="s">
        <v>238</v>
      </c>
      <c r="C78" s="280"/>
      <c r="D78" s="281" t="str">
        <f>+D37</f>
        <v>県市町村課</v>
      </c>
      <c r="E78" s="282"/>
      <c r="F78" s="283"/>
      <c r="G78" s="344" t="s">
        <v>240</v>
      </c>
      <c r="H78" s="344"/>
      <c r="I78" s="344"/>
      <c r="J78" s="344"/>
      <c r="K78" s="119" t="s">
        <v>241</v>
      </c>
      <c r="L78" s="284" t="s">
        <v>242</v>
      </c>
      <c r="M78" s="285"/>
      <c r="N78" s="286" t="s">
        <v>243</v>
      </c>
      <c r="O78" s="280"/>
      <c r="P78" s="280"/>
      <c r="Q78" s="287"/>
      <c r="R78" s="286" t="s">
        <v>243</v>
      </c>
      <c r="S78" s="280"/>
      <c r="T78" s="185"/>
      <c r="U78" s="213"/>
    </row>
    <row r="79" spans="1:21" ht="18" customHeight="1">
      <c r="A79" s="186"/>
      <c r="B79" s="288"/>
      <c r="C79" s="289"/>
      <c r="D79" s="290"/>
      <c r="E79" s="291"/>
      <c r="F79" s="292"/>
      <c r="G79" s="345"/>
      <c r="H79" s="345"/>
      <c r="I79" s="345"/>
      <c r="J79" s="345"/>
      <c r="K79" s="293"/>
      <c r="L79" s="320"/>
      <c r="M79" s="321"/>
      <c r="N79" s="288"/>
      <c r="O79" s="289"/>
      <c r="P79" s="289"/>
      <c r="Q79" s="296"/>
      <c r="R79" s="297"/>
      <c r="S79" s="298"/>
      <c r="T79" s="298"/>
      <c r="U79" s="213"/>
    </row>
  </sheetData>
  <sheetProtection/>
  <mergeCells count="7">
    <mergeCell ref="B3:C3"/>
    <mergeCell ref="E3:F3"/>
    <mergeCell ref="G3:H3"/>
    <mergeCell ref="N40:T40"/>
    <mergeCell ref="B41:C41"/>
    <mergeCell ref="E41:F41"/>
    <mergeCell ref="G41:H41"/>
  </mergeCells>
  <printOptions horizontalCentered="1"/>
  <pageMargins left="0.3937007874015748" right="0.3937007874015748" top="0.5118110236220472" bottom="0.3937007874015748" header="0.2362204724409449" footer="0.15748031496062992"/>
  <pageSetup fitToHeight="2" fitToWidth="0" horizontalDpi="600" verticalDpi="600" orientation="portrait" pageOrder="overThenDown" paperSize="9" scale="94" r:id="rId1"/>
  <rowBreaks count="1" manualBreakCount="1">
    <brk id="3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2017-06-29T05:14:29Z</cp:lastPrinted>
  <dcterms:created xsi:type="dcterms:W3CDTF">2016-11-17T00:18:08Z</dcterms:created>
  <dcterms:modified xsi:type="dcterms:W3CDTF">2019-03-14T00:04:03Z</dcterms:modified>
  <cp:category/>
  <cp:version/>
  <cp:contentType/>
  <cp:contentStatus/>
</cp:coreProperties>
</file>