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941" yWindow="65386" windowWidth="10920" windowHeight="8640" activeTab="0"/>
  </bookViews>
  <sheets>
    <sheet name="11-9" sheetId="1" r:id="rId1"/>
  </sheets>
  <definedNames>
    <definedName name="_xlnm.Print_Area" localSheetId="0">'11-9'!$A$1:$Z$22</definedName>
    <definedName name="Tag1">#REF!</definedName>
  </definedNames>
  <calcPr fullCalcOnLoad="1"/>
</workbook>
</file>

<file path=xl/sharedStrings.xml><?xml version="1.0" encoding="utf-8"?>
<sst xmlns="http://schemas.openxmlformats.org/spreadsheetml/2006/main" count="100" uniqueCount="66">
  <si>
    <t>路</t>
  </si>
  <si>
    <t>総</t>
  </si>
  <si>
    <t>実</t>
  </si>
  <si>
    <t>道歩</t>
  </si>
  <si>
    <t>道　路　面　積　（㎡）</t>
  </si>
  <si>
    <t>改良未改良内訳</t>
  </si>
  <si>
    <t>種　類　別　内　訳</t>
  </si>
  <si>
    <t>幅　員　別　内　訳</t>
  </si>
  <si>
    <t>路　面　別　内　訳</t>
  </si>
  <si>
    <t>路道</t>
  </si>
  <si>
    <t>道</t>
  </si>
  <si>
    <t>車</t>
  </si>
  <si>
    <t>線</t>
  </si>
  <si>
    <t>延</t>
  </si>
  <si>
    <t>　橋　　梁</t>
  </si>
  <si>
    <t>　トンネル</t>
  </si>
  <si>
    <t>規格改良済</t>
  </si>
  <si>
    <t>未改良</t>
  </si>
  <si>
    <t>未</t>
  </si>
  <si>
    <t>舗　　装　　道</t>
  </si>
  <si>
    <t>延設</t>
  </si>
  <si>
    <t>規格改良</t>
  </si>
  <si>
    <t>未 改 良</t>
  </si>
  <si>
    <t>個</t>
  </si>
  <si>
    <t>車道</t>
  </si>
  <si>
    <t>　</t>
  </si>
  <si>
    <t>アスファルト系</t>
  </si>
  <si>
    <t>長置</t>
  </si>
  <si>
    <t>敷</t>
  </si>
  <si>
    <t>部</t>
  </si>
  <si>
    <t>名</t>
  </si>
  <si>
    <t>長</t>
  </si>
  <si>
    <t>済 延 長</t>
  </si>
  <si>
    <t>延　　長</t>
  </si>
  <si>
    <t>19.5m</t>
  </si>
  <si>
    <t>13.0m</t>
  </si>
  <si>
    <t>5.5m</t>
  </si>
  <si>
    <t>3.5m</t>
  </si>
  <si>
    <t>計</t>
  </si>
  <si>
    <t>面</t>
  </si>
  <si>
    <t>数</t>
  </si>
  <si>
    <t>以上</t>
  </si>
  <si>
    <t>未満</t>
  </si>
  <si>
    <t>高級</t>
  </si>
  <si>
    <t>簡易</t>
  </si>
  <si>
    <t>積</t>
  </si>
  <si>
    <t xml:space="preserve"> 総　　計</t>
  </si>
  <si>
    <t xml:space="preserve"> 国 道 計</t>
  </si>
  <si>
    <t xml:space="preserve"> 県 道 計</t>
  </si>
  <si>
    <t>一級 市 町 村 道</t>
  </si>
  <si>
    <t>二級 市 町 村 道</t>
  </si>
  <si>
    <t>（単位　ｍ・個）</t>
  </si>
  <si>
    <t>１）国道は日本道路公団（現・西日本高速道路株式会社）管理分を含まない。</t>
  </si>
  <si>
    <t>舗</t>
  </si>
  <si>
    <t>装</t>
  </si>
  <si>
    <t>ｾﾒﾝﾄ系</t>
  </si>
  <si>
    <t>道</t>
  </si>
  <si>
    <t>市 町 村 道 計</t>
  </si>
  <si>
    <t>その他の市町村道</t>
  </si>
  <si>
    <t>一　般　県　道</t>
  </si>
  <si>
    <t>県道路保全課</t>
  </si>
  <si>
    <t>指　定　区　間</t>
  </si>
  <si>
    <t>指 定 区 間 外</t>
  </si>
  <si>
    <t>主 要 地 方 道</t>
  </si>
  <si>
    <t>　　　　　　　　　　　実　　延 　　長  　の　　内　 訳</t>
  </si>
  <si>
    <t>１１－９　種類別幅員別路面別道路延長及び道路面積（平成２５年４月１日）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</si>
</sst>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△&quot;#,##0"/>
    <numFmt numFmtId="178" formatCode="0.0"/>
    <numFmt numFmtId="179" formatCode="#,##0.0;\-#,##0.0"/>
    <numFmt numFmtId="180" formatCode="0.000"/>
    <numFmt numFmtId="181" formatCode="0.000000000000000"/>
    <numFmt numFmtId="182" formatCode="0.0000000000"/>
    <numFmt numFmtId="183" formatCode="#,##0.000;\-#,##0.00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#,##0.0;[Red]\-#,##0.0"/>
    <numFmt numFmtId="192" formatCode="\(#,##0.0\);&quot;(△&quot;#,##0.0\)"/>
    <numFmt numFmtId="193" formatCode="0.000%"/>
    <numFmt numFmtId="194" formatCode="0.0%"/>
    <numFmt numFmtId="195" formatCode="#,##0.0"/>
    <numFmt numFmtId="196" formatCode="&quot;△&quot;#,##0.0"/>
    <numFmt numFmtId="197" formatCode="#,##0.0000;\-#,##0.0000"/>
    <numFmt numFmtId="198" formatCode="#,##0.00;&quot;△&quot;#,##0.00"/>
    <numFmt numFmtId="199" formatCode="#,##0.000;&quot;△&quot;#,##0.000"/>
    <numFmt numFmtId="200" formatCode="#,##0.000"/>
    <numFmt numFmtId="201" formatCode="#,##0.0000"/>
    <numFmt numFmtId="202" formatCode="0.0;&quot;△ &quot;0.0"/>
    <numFmt numFmtId="203" formatCode="#,##0.0;&quot;△ &quot;#,##0.0"/>
    <numFmt numFmtId="204" formatCode="#,##0.00;&quot;△ &quot;#,##0.00"/>
    <numFmt numFmtId="205" formatCode="0;&quot;△ &quot;0"/>
    <numFmt numFmtId="206" formatCode="0_);\(0\)"/>
    <numFmt numFmtId="207" formatCode="#,##0_);\(#,##0\)"/>
    <numFmt numFmtId="208" formatCode="#,##0.000;[Red]\-#,##0.000"/>
    <numFmt numFmtId="209" formatCode="#\ ##0;&quot;△&quot;#\ ##0"/>
    <numFmt numFmtId="210" formatCode="[&lt;=999]000;000\-00"/>
    <numFmt numFmtId="211" formatCode="0.0_ "/>
    <numFmt numFmtId="212" formatCode="0.0_);[Red]\(0.0\)"/>
    <numFmt numFmtId="213" formatCode="#,##0;&quot;▲ &quot;#,##0"/>
    <numFmt numFmtId="214" formatCode="0_);[Red]\(0\)"/>
    <numFmt numFmtId="215" formatCode="#,##0_ "/>
    <numFmt numFmtId="216" formatCode="#,##0.0_ "/>
    <numFmt numFmtId="217" formatCode="0.000;&quot;△ &quot;0.000"/>
    <numFmt numFmtId="218" formatCode="[$-411]e"/>
    <numFmt numFmtId="219" formatCode="#,##0;&quot;▲&quot;#,##0"/>
    <numFmt numFmtId="220" formatCode="0.00000000"/>
    <numFmt numFmtId="221" formatCode="0.0000000"/>
    <numFmt numFmtId="222" formatCode="0.000000"/>
    <numFmt numFmtId="223" formatCode="#,##0_ ;[Red]\-#,##0\ "/>
    <numFmt numFmtId="224" formatCode="#,##0_);[Red]\(#,##0\)"/>
    <numFmt numFmtId="225" formatCode="#,##0.0_);[Red]\(#,##0.0\)"/>
    <numFmt numFmtId="226" formatCode="0.00_ "/>
    <numFmt numFmtId="227" formatCode="&quot;×&quot;;&quot;×&quot;;&quot;○&quot;"/>
    <numFmt numFmtId="228" formatCode="&quot;¥&quot;#,##0_);\(&quot;¥&quot;#,##0\)"/>
    <numFmt numFmtId="229" formatCode="#,##0.00000;&quot;△ &quot;#,##0.00000"/>
    <numFmt numFmtId="230" formatCode="#,##0.0_);\(#,##0.0\)"/>
    <numFmt numFmtId="231" formatCode="0.0_);\(0.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Continuous" vertical="center"/>
    </xf>
    <xf numFmtId="0" fontId="5" fillId="0" borderId="19" xfId="0" applyFont="1" applyFill="1" applyBorder="1" applyAlignment="1">
      <alignment horizontal="centerContinuous"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 applyProtection="1">
      <alignment horizontal="centerContinuous" vertical="center"/>
      <protection/>
    </xf>
    <xf numFmtId="0" fontId="5" fillId="0" borderId="2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Continuous" vertical="center"/>
      <protection/>
    </xf>
    <xf numFmtId="0" fontId="5" fillId="0" borderId="21" xfId="0" applyFont="1" applyFill="1" applyBorder="1" applyAlignment="1">
      <alignment horizontal="centerContinuous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Continuous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Continuous" vertical="center"/>
    </xf>
    <xf numFmtId="0" fontId="5" fillId="0" borderId="17" xfId="0" applyFont="1" applyFill="1" applyBorder="1" applyAlignment="1" quotePrefix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Continuous" vertical="center"/>
    </xf>
    <xf numFmtId="0" fontId="6" fillId="0" borderId="10" xfId="0" applyFont="1" applyFill="1" applyBorder="1" applyAlignment="1" applyProtection="1" quotePrefix="1">
      <alignment horizontal="left" vertical="center"/>
      <protection/>
    </xf>
    <xf numFmtId="0" fontId="6" fillId="0" borderId="16" xfId="0" applyFont="1" applyFill="1" applyBorder="1" applyAlignment="1" applyProtection="1" quotePrefix="1">
      <alignment horizontal="left" vertical="center"/>
      <protection/>
    </xf>
    <xf numFmtId="0" fontId="5" fillId="0" borderId="16" xfId="0" applyFont="1" applyFill="1" applyBorder="1" applyAlignment="1" applyProtection="1" quotePrefix="1">
      <alignment horizontal="right" vertical="center"/>
      <protection/>
    </xf>
    <xf numFmtId="176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16" xfId="0" applyFont="1" applyFill="1" applyBorder="1" applyAlignment="1" applyProtection="1">
      <alignment horizontal="right" vertical="center"/>
      <protection/>
    </xf>
    <xf numFmtId="176" fontId="5" fillId="0" borderId="0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 applyProtection="1">
      <alignment horizontal="left" vertical="center"/>
      <protection/>
    </xf>
    <xf numFmtId="0" fontId="5" fillId="0" borderId="20" xfId="0" applyFont="1" applyFill="1" applyBorder="1" applyAlignment="1" applyProtection="1">
      <alignment horizontal="right" vertical="center"/>
      <protection/>
    </xf>
    <xf numFmtId="176" fontId="5" fillId="0" borderId="19" xfId="0" applyNumberFormat="1" applyFont="1" applyFill="1" applyBorder="1" applyAlignment="1" applyProtection="1">
      <alignment horizontal="right" vertical="center"/>
      <protection/>
    </xf>
    <xf numFmtId="176" fontId="5" fillId="0" borderId="19" xfId="0" applyNumberFormat="1" applyFont="1" applyFill="1" applyBorder="1" applyAlignment="1">
      <alignment horizontal="right" vertical="center"/>
    </xf>
    <xf numFmtId="38" fontId="5" fillId="0" borderId="0" xfId="49" applyFont="1" applyFill="1" applyAlignment="1">
      <alignment vertical="center"/>
    </xf>
    <xf numFmtId="0" fontId="7" fillId="0" borderId="0" xfId="0" applyFont="1" applyFill="1" applyAlignment="1" applyProtection="1">
      <alignment horizontal="left" vertical="center"/>
      <protection/>
    </xf>
    <xf numFmtId="176" fontId="6" fillId="0" borderId="15" xfId="0" applyNumberFormat="1" applyFont="1" applyFill="1" applyBorder="1" applyAlignment="1" applyProtection="1">
      <alignment horizontal="right" vertical="center"/>
      <protection/>
    </xf>
    <xf numFmtId="176" fontId="6" fillId="0" borderId="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2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10.625" defaultRowHeight="19.5" customHeight="1"/>
  <cols>
    <col min="1" max="1" width="15.625" style="1" customWidth="1"/>
    <col min="2" max="6" width="10.625" style="1" customWidth="1"/>
    <col min="7" max="12" width="8.625" style="1" customWidth="1"/>
    <col min="13" max="13" width="10.625" style="1" customWidth="1"/>
    <col min="14" max="16" width="8.625" style="1" customWidth="1"/>
    <col min="17" max="17" width="10.00390625" style="1" customWidth="1"/>
    <col min="18" max="18" width="8.625" style="1" customWidth="1"/>
    <col min="19" max="19" width="10.625" style="1" customWidth="1"/>
    <col min="20" max="20" width="9.625" style="1" customWidth="1"/>
    <col min="21" max="21" width="10.625" style="1" customWidth="1"/>
    <col min="22" max="23" width="9.625" style="1" customWidth="1"/>
    <col min="24" max="26" width="11.125" style="1" customWidth="1"/>
    <col min="27" max="16384" width="10.625" style="1" customWidth="1"/>
  </cols>
  <sheetData>
    <row r="1" spans="1:26" ht="19.5" customHeight="1">
      <c r="A1" s="57" t="s">
        <v>65</v>
      </c>
      <c r="C1" s="2"/>
      <c r="D1" s="2"/>
      <c r="E1" s="2"/>
      <c r="F1" s="2"/>
      <c r="G1" s="2"/>
      <c r="Z1" s="2"/>
    </row>
    <row r="2" ht="18" customHeight="1"/>
    <row r="3" spans="1:26" ht="18" customHeight="1">
      <c r="A3" s="4" t="s">
        <v>51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/>
      <c r="Z3" s="7" t="s">
        <v>60</v>
      </c>
    </row>
    <row r="4" spans="1:27" ht="18" customHeight="1">
      <c r="A4" s="8"/>
      <c r="B4" s="9"/>
      <c r="C4" s="9"/>
      <c r="D4" s="10" t="s">
        <v>64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1"/>
      <c r="W4" s="12"/>
      <c r="X4" s="13"/>
      <c r="Y4" s="14"/>
      <c r="Z4" s="15"/>
      <c r="AA4" s="3"/>
    </row>
    <row r="5" spans="1:27" ht="18" customHeight="1">
      <c r="A5" s="16" t="s">
        <v>0</v>
      </c>
      <c r="B5" s="17" t="s">
        <v>1</v>
      </c>
      <c r="C5" s="17" t="s">
        <v>2</v>
      </c>
      <c r="D5" s="18"/>
      <c r="E5" s="8"/>
      <c r="F5" s="18"/>
      <c r="G5" s="19"/>
      <c r="H5" s="19"/>
      <c r="I5" s="19"/>
      <c r="J5" s="8"/>
      <c r="K5" s="18"/>
      <c r="L5" s="19"/>
      <c r="M5" s="19"/>
      <c r="N5" s="19"/>
      <c r="O5" s="19"/>
      <c r="P5" s="19"/>
      <c r="Q5" s="8"/>
      <c r="R5" s="20"/>
      <c r="S5" s="20"/>
      <c r="T5" s="20"/>
      <c r="U5" s="20"/>
      <c r="V5" s="21"/>
      <c r="W5" s="22" t="s">
        <v>3</v>
      </c>
      <c r="X5" s="23" t="s">
        <v>4</v>
      </c>
      <c r="Y5" s="24"/>
      <c r="Z5" s="24"/>
      <c r="AA5" s="3"/>
    </row>
    <row r="6" spans="1:27" ht="18" customHeight="1">
      <c r="A6" s="25"/>
      <c r="B6" s="26"/>
      <c r="C6" s="26"/>
      <c r="D6" s="27" t="s">
        <v>5</v>
      </c>
      <c r="E6" s="28"/>
      <c r="F6" s="27" t="s">
        <v>6</v>
      </c>
      <c r="G6" s="24"/>
      <c r="H6" s="24"/>
      <c r="I6" s="24"/>
      <c r="J6" s="28"/>
      <c r="K6" s="23" t="s">
        <v>7</v>
      </c>
      <c r="L6" s="24"/>
      <c r="M6" s="24"/>
      <c r="N6" s="24"/>
      <c r="O6" s="24"/>
      <c r="P6" s="24"/>
      <c r="Q6" s="28"/>
      <c r="R6" s="24" t="s">
        <v>8</v>
      </c>
      <c r="S6" s="24"/>
      <c r="T6" s="24"/>
      <c r="U6" s="24"/>
      <c r="V6" s="28"/>
      <c r="W6" s="22" t="s">
        <v>9</v>
      </c>
      <c r="X6" s="12" t="s">
        <v>10</v>
      </c>
      <c r="Y6" s="12" t="s">
        <v>10</v>
      </c>
      <c r="Z6" s="13" t="s">
        <v>11</v>
      </c>
      <c r="AA6" s="3"/>
    </row>
    <row r="7" spans="1:27" ht="18" customHeight="1">
      <c r="A7" s="16" t="s">
        <v>12</v>
      </c>
      <c r="B7" s="17" t="s">
        <v>13</v>
      </c>
      <c r="C7" s="17" t="s">
        <v>13</v>
      </c>
      <c r="D7" s="29"/>
      <c r="E7" s="29"/>
      <c r="F7" s="30" t="s">
        <v>10</v>
      </c>
      <c r="G7" s="31" t="s">
        <v>14</v>
      </c>
      <c r="H7" s="11"/>
      <c r="I7" s="31" t="s">
        <v>15</v>
      </c>
      <c r="J7" s="11"/>
      <c r="K7" s="32" t="s">
        <v>16</v>
      </c>
      <c r="L7" s="10"/>
      <c r="M7" s="10"/>
      <c r="N7" s="11"/>
      <c r="O7" s="10" t="s">
        <v>17</v>
      </c>
      <c r="P7" s="10"/>
      <c r="Q7" s="10"/>
      <c r="R7" s="12" t="s">
        <v>18</v>
      </c>
      <c r="S7" s="32" t="s">
        <v>19</v>
      </c>
      <c r="T7" s="10"/>
      <c r="U7" s="10"/>
      <c r="V7" s="11"/>
      <c r="W7" s="22" t="s">
        <v>20</v>
      </c>
      <c r="X7" s="22" t="s">
        <v>0</v>
      </c>
      <c r="Y7" s="22" t="s">
        <v>0</v>
      </c>
      <c r="Z7" s="33" t="s">
        <v>10</v>
      </c>
      <c r="AA7" s="3"/>
    </row>
    <row r="8" spans="1:27" ht="18" customHeight="1">
      <c r="A8" s="25"/>
      <c r="B8" s="26"/>
      <c r="C8" s="26"/>
      <c r="D8" s="17" t="s">
        <v>21</v>
      </c>
      <c r="E8" s="17" t="s">
        <v>22</v>
      </c>
      <c r="F8" s="17" t="s">
        <v>0</v>
      </c>
      <c r="G8" s="30" t="s">
        <v>23</v>
      </c>
      <c r="H8" s="30" t="s">
        <v>13</v>
      </c>
      <c r="I8" s="30" t="s">
        <v>23</v>
      </c>
      <c r="J8" s="30" t="s">
        <v>13</v>
      </c>
      <c r="K8" s="12" t="s">
        <v>24</v>
      </c>
      <c r="L8" s="12" t="s">
        <v>24</v>
      </c>
      <c r="M8" s="12" t="s">
        <v>24</v>
      </c>
      <c r="N8" s="34" t="s">
        <v>24</v>
      </c>
      <c r="O8" s="34" t="s">
        <v>24</v>
      </c>
      <c r="P8" s="12" t="s">
        <v>24</v>
      </c>
      <c r="Q8" s="13" t="s">
        <v>24</v>
      </c>
      <c r="R8" s="22" t="s">
        <v>53</v>
      </c>
      <c r="S8" s="35" t="s">
        <v>25</v>
      </c>
      <c r="T8" s="12"/>
      <c r="U8" s="32" t="s">
        <v>26</v>
      </c>
      <c r="V8" s="11"/>
      <c r="W8" s="22" t="s">
        <v>27</v>
      </c>
      <c r="X8" s="22" t="s">
        <v>28</v>
      </c>
      <c r="Y8" s="22" t="s">
        <v>29</v>
      </c>
      <c r="Z8" s="33"/>
      <c r="AA8" s="3"/>
    </row>
    <row r="9" spans="1:27" ht="18" customHeight="1">
      <c r="A9" s="16" t="s">
        <v>30</v>
      </c>
      <c r="B9" s="17" t="s">
        <v>31</v>
      </c>
      <c r="C9" s="17" t="s">
        <v>31</v>
      </c>
      <c r="D9" s="17" t="s">
        <v>32</v>
      </c>
      <c r="E9" s="17" t="s">
        <v>33</v>
      </c>
      <c r="F9" s="17" t="s">
        <v>13</v>
      </c>
      <c r="G9" s="26"/>
      <c r="H9" s="26"/>
      <c r="I9" s="26"/>
      <c r="J9" s="26"/>
      <c r="K9" s="22" t="s">
        <v>34</v>
      </c>
      <c r="L9" s="22" t="s">
        <v>35</v>
      </c>
      <c r="M9" s="22" t="s">
        <v>36</v>
      </c>
      <c r="N9" s="36" t="s">
        <v>36</v>
      </c>
      <c r="O9" s="36" t="s">
        <v>36</v>
      </c>
      <c r="P9" s="22" t="s">
        <v>37</v>
      </c>
      <c r="Q9" s="33" t="s">
        <v>37</v>
      </c>
      <c r="R9" s="22" t="s">
        <v>54</v>
      </c>
      <c r="S9" s="37" t="s">
        <v>38</v>
      </c>
      <c r="T9" s="38" t="s">
        <v>55</v>
      </c>
      <c r="U9" s="12"/>
      <c r="V9" s="12"/>
      <c r="W9" s="22"/>
      <c r="X9" s="22" t="s">
        <v>39</v>
      </c>
      <c r="Y9" s="22" t="s">
        <v>39</v>
      </c>
      <c r="Z9" s="33" t="s">
        <v>39</v>
      </c>
      <c r="AA9" s="3"/>
    </row>
    <row r="10" spans="1:27" ht="18" customHeight="1">
      <c r="A10" s="39"/>
      <c r="B10" s="40"/>
      <c r="C10" s="40"/>
      <c r="D10" s="40"/>
      <c r="E10" s="40"/>
      <c r="F10" s="41" t="s">
        <v>31</v>
      </c>
      <c r="G10" s="41" t="s">
        <v>40</v>
      </c>
      <c r="H10" s="41" t="s">
        <v>31</v>
      </c>
      <c r="I10" s="41" t="s">
        <v>40</v>
      </c>
      <c r="J10" s="41" t="s">
        <v>31</v>
      </c>
      <c r="K10" s="42" t="s">
        <v>41</v>
      </c>
      <c r="L10" s="42" t="s">
        <v>41</v>
      </c>
      <c r="M10" s="42" t="s">
        <v>41</v>
      </c>
      <c r="N10" s="44" t="s">
        <v>42</v>
      </c>
      <c r="O10" s="44" t="s">
        <v>41</v>
      </c>
      <c r="P10" s="42" t="s">
        <v>41</v>
      </c>
      <c r="Q10" s="43" t="s">
        <v>42</v>
      </c>
      <c r="R10" s="42" t="s">
        <v>56</v>
      </c>
      <c r="S10" s="45"/>
      <c r="T10" s="42"/>
      <c r="U10" s="42" t="s">
        <v>43</v>
      </c>
      <c r="V10" s="42" t="s">
        <v>44</v>
      </c>
      <c r="W10" s="42"/>
      <c r="X10" s="42" t="s">
        <v>45</v>
      </c>
      <c r="Y10" s="42" t="s">
        <v>45</v>
      </c>
      <c r="Z10" s="43" t="s">
        <v>45</v>
      </c>
      <c r="AA10" s="3"/>
    </row>
    <row r="11" spans="1:27" ht="18" customHeight="1">
      <c r="A11" s="46" t="s">
        <v>46</v>
      </c>
      <c r="B11" s="58">
        <f aca="true" t="shared" si="0" ref="B11:Z11">B12+B15+B18</f>
        <v>26496505.8</v>
      </c>
      <c r="C11" s="58">
        <f t="shared" si="0"/>
        <v>25748880.400000002</v>
      </c>
      <c r="D11" s="58">
        <f t="shared" si="0"/>
        <v>6168402.9</v>
      </c>
      <c r="E11" s="58">
        <f t="shared" si="0"/>
        <v>2265502.4</v>
      </c>
      <c r="F11" s="58">
        <f t="shared" si="0"/>
        <v>25194200.599999998</v>
      </c>
      <c r="G11" s="58">
        <f t="shared" si="0"/>
        <v>16751</v>
      </c>
      <c r="H11" s="58">
        <f t="shared" si="0"/>
        <v>228721.2</v>
      </c>
      <c r="I11" s="58">
        <f t="shared" si="0"/>
        <v>259</v>
      </c>
      <c r="J11" s="58">
        <f t="shared" si="0"/>
        <v>60301.6</v>
      </c>
      <c r="K11" s="58">
        <f t="shared" si="0"/>
        <v>49108</v>
      </c>
      <c r="L11" s="58">
        <f t="shared" si="0"/>
        <v>198571</v>
      </c>
      <c r="M11" s="58">
        <f t="shared" si="0"/>
        <v>5581024.9</v>
      </c>
      <c r="N11" s="58">
        <f t="shared" si="0"/>
        <v>7751268.7</v>
      </c>
      <c r="O11" s="58">
        <f t="shared" si="0"/>
        <v>410354.8</v>
      </c>
      <c r="P11" s="58">
        <f t="shared" si="0"/>
        <v>2874011.1999999997</v>
      </c>
      <c r="Q11" s="58">
        <f t="shared" si="0"/>
        <v>6367198.8</v>
      </c>
      <c r="R11" s="58">
        <f t="shared" si="0"/>
        <v>2258629.5</v>
      </c>
      <c r="S11" s="58">
        <f t="shared" si="0"/>
        <v>21080210.9</v>
      </c>
      <c r="T11" s="58">
        <f t="shared" si="0"/>
        <v>2480694.1999999997</v>
      </c>
      <c r="U11" s="58">
        <f t="shared" si="0"/>
        <v>3670881</v>
      </c>
      <c r="V11" s="58">
        <f t="shared" si="0"/>
        <v>14928635.7</v>
      </c>
      <c r="W11" s="58">
        <f t="shared" si="0"/>
        <v>2500734.4</v>
      </c>
      <c r="X11" s="58">
        <f t="shared" si="0"/>
        <v>197393390.1</v>
      </c>
      <c r="Y11" s="58">
        <f t="shared" si="0"/>
        <v>136819807.65</v>
      </c>
      <c r="Z11" s="58">
        <f t="shared" si="0"/>
        <v>101988480.82</v>
      </c>
      <c r="AA11" s="3"/>
    </row>
    <row r="12" spans="1:27" ht="18" customHeight="1">
      <c r="A12" s="47" t="s">
        <v>47</v>
      </c>
      <c r="B12" s="59">
        <f>SUM(B13:B14)</f>
        <v>1489412</v>
      </c>
      <c r="C12" s="59">
        <f aca="true" t="shared" si="1" ref="C12:J12">SUM(C13:C14)</f>
        <v>1240745</v>
      </c>
      <c r="D12" s="59">
        <f t="shared" si="1"/>
        <v>1183893</v>
      </c>
      <c r="E12" s="59">
        <f t="shared" si="1"/>
        <v>58176</v>
      </c>
      <c r="F12" s="59">
        <f t="shared" si="1"/>
        <v>1151367</v>
      </c>
      <c r="G12" s="59">
        <f t="shared" si="1"/>
        <v>1345</v>
      </c>
      <c r="H12" s="59">
        <f t="shared" si="1"/>
        <v>49604</v>
      </c>
      <c r="I12" s="59">
        <f t="shared" si="1"/>
        <v>117</v>
      </c>
      <c r="J12" s="59">
        <f t="shared" si="1"/>
        <v>39774</v>
      </c>
      <c r="K12" s="59">
        <f aca="true" t="shared" si="2" ref="K12:Z12">SUM(K13:K14)</f>
        <v>38617</v>
      </c>
      <c r="L12" s="59">
        <f t="shared" si="2"/>
        <v>97519</v>
      </c>
      <c r="M12" s="59">
        <f t="shared" si="2"/>
        <v>1042711</v>
      </c>
      <c r="N12" s="59">
        <f t="shared" si="2"/>
        <v>5461</v>
      </c>
      <c r="O12" s="59">
        <f t="shared" si="2"/>
        <v>14474</v>
      </c>
      <c r="P12" s="59">
        <f t="shared" si="2"/>
        <v>30545</v>
      </c>
      <c r="Q12" s="59">
        <f t="shared" si="2"/>
        <v>11418</v>
      </c>
      <c r="R12" s="59">
        <f t="shared" si="2"/>
        <v>0</v>
      </c>
      <c r="S12" s="59">
        <f t="shared" si="2"/>
        <v>1240745</v>
      </c>
      <c r="T12" s="59">
        <f t="shared" si="2"/>
        <v>31529</v>
      </c>
      <c r="U12" s="59">
        <f t="shared" si="2"/>
        <v>1140137</v>
      </c>
      <c r="V12" s="59">
        <f t="shared" si="2"/>
        <v>69079</v>
      </c>
      <c r="W12" s="59">
        <f t="shared" si="2"/>
        <v>884274</v>
      </c>
      <c r="X12" s="59">
        <f t="shared" si="2"/>
        <v>25555607</v>
      </c>
      <c r="Y12" s="59">
        <f t="shared" si="2"/>
        <v>15812148</v>
      </c>
      <c r="Z12" s="59">
        <f t="shared" si="2"/>
        <v>10073856</v>
      </c>
      <c r="AA12" s="3"/>
    </row>
    <row r="13" spans="1:27" ht="18" customHeight="1">
      <c r="A13" s="48" t="s">
        <v>61</v>
      </c>
      <c r="B13" s="49">
        <v>334202</v>
      </c>
      <c r="C13" s="49">
        <v>301002</v>
      </c>
      <c r="D13" s="49">
        <v>301002</v>
      </c>
      <c r="E13" s="49">
        <v>0</v>
      </c>
      <c r="F13" s="49">
        <v>276987</v>
      </c>
      <c r="G13" s="49">
        <v>235</v>
      </c>
      <c r="H13" s="49">
        <v>13266</v>
      </c>
      <c r="I13" s="49">
        <v>13</v>
      </c>
      <c r="J13" s="49">
        <v>10749</v>
      </c>
      <c r="K13" s="49">
        <v>34110</v>
      </c>
      <c r="L13" s="49">
        <v>59581</v>
      </c>
      <c r="M13" s="49">
        <v>207311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f>SUM(T13:V13)</f>
        <v>301002</v>
      </c>
      <c r="T13" s="49">
        <v>4074</v>
      </c>
      <c r="U13" s="49">
        <v>296928</v>
      </c>
      <c r="V13" s="49">
        <v>0</v>
      </c>
      <c r="W13" s="49">
        <v>252994</v>
      </c>
      <c r="X13" s="49">
        <v>6231156</v>
      </c>
      <c r="Y13" s="49">
        <v>4586297</v>
      </c>
      <c r="Z13" s="49">
        <v>3042634</v>
      </c>
      <c r="AA13" s="3"/>
    </row>
    <row r="14" spans="1:27" ht="18" customHeight="1">
      <c r="A14" s="48" t="s">
        <v>62</v>
      </c>
      <c r="B14" s="49">
        <v>1155210</v>
      </c>
      <c r="C14" s="49">
        <v>939743</v>
      </c>
      <c r="D14" s="49">
        <v>882891</v>
      </c>
      <c r="E14" s="49">
        <v>58176</v>
      </c>
      <c r="F14" s="49">
        <v>874380</v>
      </c>
      <c r="G14" s="49">
        <v>1110</v>
      </c>
      <c r="H14" s="49">
        <v>36338</v>
      </c>
      <c r="I14" s="49">
        <v>104</v>
      </c>
      <c r="J14" s="49">
        <v>29025</v>
      </c>
      <c r="K14" s="49">
        <v>4507</v>
      </c>
      <c r="L14" s="49">
        <v>37938</v>
      </c>
      <c r="M14" s="49">
        <v>835400</v>
      </c>
      <c r="N14" s="49">
        <v>5461</v>
      </c>
      <c r="O14" s="49">
        <v>14474</v>
      </c>
      <c r="P14" s="49">
        <v>30545</v>
      </c>
      <c r="Q14" s="49">
        <v>11418</v>
      </c>
      <c r="R14" s="49">
        <v>0</v>
      </c>
      <c r="S14" s="49">
        <v>939743</v>
      </c>
      <c r="T14" s="49">
        <v>27455</v>
      </c>
      <c r="U14" s="49">
        <v>843209</v>
      </c>
      <c r="V14" s="49">
        <v>69079</v>
      </c>
      <c r="W14" s="49">
        <v>631280</v>
      </c>
      <c r="X14" s="49">
        <v>19324451</v>
      </c>
      <c r="Y14" s="49">
        <v>11225851</v>
      </c>
      <c r="Z14" s="49">
        <v>7031222</v>
      </c>
      <c r="AA14" s="3"/>
    </row>
    <row r="15" spans="1:27" ht="18" customHeight="1">
      <c r="A15" s="47" t="s">
        <v>48</v>
      </c>
      <c r="B15" s="59">
        <f>SUM(B16:B17)</f>
        <v>3051976</v>
      </c>
      <c r="C15" s="59">
        <f>SUM(C16:C17)</f>
        <v>2946327</v>
      </c>
      <c r="D15" s="59">
        <f aca="true" t="shared" si="3" ref="D15:Z15">SUM(D16:D17)</f>
        <v>1763766</v>
      </c>
      <c r="E15" s="59">
        <f t="shared" si="3"/>
        <v>974449</v>
      </c>
      <c r="F15" s="59">
        <f t="shared" si="3"/>
        <v>2680375</v>
      </c>
      <c r="G15" s="59">
        <f t="shared" si="3"/>
        <v>2465</v>
      </c>
      <c r="H15" s="59">
        <f t="shared" si="3"/>
        <v>45637</v>
      </c>
      <c r="I15" s="59">
        <f t="shared" si="3"/>
        <v>57</v>
      </c>
      <c r="J15" s="59">
        <f t="shared" si="3"/>
        <v>12203</v>
      </c>
      <c r="K15" s="59">
        <f t="shared" si="3"/>
        <v>4050</v>
      </c>
      <c r="L15" s="59">
        <f t="shared" si="3"/>
        <v>49384</v>
      </c>
      <c r="M15" s="59">
        <f t="shared" si="3"/>
        <v>1577695</v>
      </c>
      <c r="N15" s="59">
        <f t="shared" si="3"/>
        <v>132637</v>
      </c>
      <c r="O15" s="59">
        <f t="shared" si="3"/>
        <v>105938</v>
      </c>
      <c r="P15" s="59">
        <f t="shared" si="3"/>
        <v>663482</v>
      </c>
      <c r="Q15" s="59">
        <f t="shared" si="3"/>
        <v>205029</v>
      </c>
      <c r="R15" s="59">
        <f t="shared" si="3"/>
        <v>16024</v>
      </c>
      <c r="S15" s="59">
        <f t="shared" si="3"/>
        <v>2722191</v>
      </c>
      <c r="T15" s="59">
        <f t="shared" si="3"/>
        <v>19820</v>
      </c>
      <c r="U15" s="59">
        <f t="shared" si="3"/>
        <v>1438469</v>
      </c>
      <c r="V15" s="59">
        <f t="shared" si="3"/>
        <v>1263902</v>
      </c>
      <c r="W15" s="59">
        <f t="shared" si="3"/>
        <v>765099</v>
      </c>
      <c r="X15" s="59">
        <f t="shared" si="3"/>
        <v>37074113</v>
      </c>
      <c r="Y15" s="59">
        <f t="shared" si="3"/>
        <v>23496450</v>
      </c>
      <c r="Z15" s="59">
        <f t="shared" si="3"/>
        <v>16128792</v>
      </c>
      <c r="AA15" s="3"/>
    </row>
    <row r="16" spans="1:27" ht="18" customHeight="1">
      <c r="A16" s="48" t="s">
        <v>63</v>
      </c>
      <c r="B16" s="49">
        <v>1241942</v>
      </c>
      <c r="C16" s="49">
        <v>1164601</v>
      </c>
      <c r="D16" s="49">
        <v>907892</v>
      </c>
      <c r="E16" s="49">
        <v>256709</v>
      </c>
      <c r="F16" s="49">
        <v>1135632</v>
      </c>
      <c r="G16" s="49">
        <v>1120</v>
      </c>
      <c r="H16" s="49">
        <v>21343</v>
      </c>
      <c r="I16" s="49">
        <v>27</v>
      </c>
      <c r="J16" s="49">
        <v>7626</v>
      </c>
      <c r="K16" s="49">
        <v>3993</v>
      </c>
      <c r="L16" s="49">
        <v>37082</v>
      </c>
      <c r="M16" s="49">
        <v>830220</v>
      </c>
      <c r="N16" s="49">
        <v>36597</v>
      </c>
      <c r="O16" s="49">
        <v>35541</v>
      </c>
      <c r="P16" s="49">
        <v>188888</v>
      </c>
      <c r="Q16" s="49">
        <v>32280</v>
      </c>
      <c r="R16" s="49">
        <v>3226</v>
      </c>
      <c r="S16" s="49">
        <v>1161375</v>
      </c>
      <c r="T16" s="49">
        <v>9904</v>
      </c>
      <c r="U16" s="49">
        <v>801510</v>
      </c>
      <c r="V16" s="49">
        <v>349961</v>
      </c>
      <c r="W16" s="49">
        <v>457075</v>
      </c>
      <c r="X16" s="49">
        <v>17949185</v>
      </c>
      <c r="Y16" s="49">
        <v>11440392</v>
      </c>
      <c r="Z16" s="49">
        <v>7584071</v>
      </c>
      <c r="AA16" s="3"/>
    </row>
    <row r="17" spans="1:27" ht="18" customHeight="1">
      <c r="A17" s="50" t="s">
        <v>59</v>
      </c>
      <c r="B17" s="49">
        <v>1810034</v>
      </c>
      <c r="C17" s="49">
        <v>1781726</v>
      </c>
      <c r="D17" s="49">
        <v>855874</v>
      </c>
      <c r="E17" s="49">
        <v>717740</v>
      </c>
      <c r="F17" s="49">
        <v>1544743</v>
      </c>
      <c r="G17" s="49">
        <v>1345</v>
      </c>
      <c r="H17" s="49">
        <v>24294</v>
      </c>
      <c r="I17" s="49">
        <v>30</v>
      </c>
      <c r="J17" s="49">
        <v>4577</v>
      </c>
      <c r="K17" s="51">
        <v>57</v>
      </c>
      <c r="L17" s="51">
        <v>12302</v>
      </c>
      <c r="M17" s="51">
        <v>747475</v>
      </c>
      <c r="N17" s="51">
        <v>96040</v>
      </c>
      <c r="O17" s="51">
        <v>70397</v>
      </c>
      <c r="P17" s="51">
        <v>474594</v>
      </c>
      <c r="Q17" s="51">
        <v>172749</v>
      </c>
      <c r="R17" s="51">
        <v>12798</v>
      </c>
      <c r="S17" s="49">
        <v>1560816</v>
      </c>
      <c r="T17" s="51">
        <v>9916</v>
      </c>
      <c r="U17" s="51">
        <v>636959</v>
      </c>
      <c r="V17" s="51">
        <v>913941</v>
      </c>
      <c r="W17" s="51">
        <v>308024</v>
      </c>
      <c r="X17" s="51">
        <v>19124928</v>
      </c>
      <c r="Y17" s="51">
        <v>12056058</v>
      </c>
      <c r="Z17" s="51">
        <v>8544721</v>
      </c>
      <c r="AA17" s="3"/>
    </row>
    <row r="18" spans="1:27" ht="18" customHeight="1">
      <c r="A18" s="52" t="s">
        <v>57</v>
      </c>
      <c r="B18" s="59">
        <f>SUM(B19:B21)</f>
        <v>21955117.8</v>
      </c>
      <c r="C18" s="59">
        <f aca="true" t="shared" si="4" ref="C18:Z18">SUM(C19:C21)</f>
        <v>21561808.400000002</v>
      </c>
      <c r="D18" s="59">
        <f>SUM(D19:D20)</f>
        <v>3220743.9</v>
      </c>
      <c r="E18" s="59">
        <f>SUM(E19:E20)</f>
        <v>1232877.4</v>
      </c>
      <c r="F18" s="59">
        <f t="shared" si="4"/>
        <v>21362458.599999998</v>
      </c>
      <c r="G18" s="59">
        <f t="shared" si="4"/>
        <v>12941</v>
      </c>
      <c r="H18" s="59">
        <f t="shared" si="4"/>
        <v>133480.2</v>
      </c>
      <c r="I18" s="59">
        <f t="shared" si="4"/>
        <v>85</v>
      </c>
      <c r="J18" s="59">
        <f t="shared" si="4"/>
        <v>8324.6</v>
      </c>
      <c r="K18" s="59">
        <f t="shared" si="4"/>
        <v>6441</v>
      </c>
      <c r="L18" s="59">
        <f t="shared" si="4"/>
        <v>51668</v>
      </c>
      <c r="M18" s="59">
        <f t="shared" si="4"/>
        <v>2960618.9000000004</v>
      </c>
      <c r="N18" s="59">
        <f t="shared" si="4"/>
        <v>7613170.7</v>
      </c>
      <c r="O18" s="59">
        <f t="shared" si="4"/>
        <v>289942.8</v>
      </c>
      <c r="P18" s="59">
        <f t="shared" si="4"/>
        <v>2179984.1999999997</v>
      </c>
      <c r="Q18" s="59">
        <f t="shared" si="4"/>
        <v>6150751.8</v>
      </c>
      <c r="R18" s="59">
        <f t="shared" si="4"/>
        <v>2242605.5</v>
      </c>
      <c r="S18" s="59">
        <f t="shared" si="4"/>
        <v>17117274.9</v>
      </c>
      <c r="T18" s="59">
        <f t="shared" si="4"/>
        <v>2429345.1999999997</v>
      </c>
      <c r="U18" s="59">
        <f t="shared" si="4"/>
        <v>1092275</v>
      </c>
      <c r="V18" s="59">
        <f t="shared" si="4"/>
        <v>13595654.7</v>
      </c>
      <c r="W18" s="59">
        <f>SUM(W19:W21)</f>
        <v>851361.4</v>
      </c>
      <c r="X18" s="59">
        <f t="shared" si="4"/>
        <v>134763670.1</v>
      </c>
      <c r="Y18" s="59">
        <f t="shared" si="4"/>
        <v>97511209.65</v>
      </c>
      <c r="Z18" s="59">
        <f t="shared" si="4"/>
        <v>75785832.82</v>
      </c>
      <c r="AA18" s="3"/>
    </row>
    <row r="19" spans="1:27" ht="18" customHeight="1">
      <c r="A19" s="50" t="s">
        <v>49</v>
      </c>
      <c r="B19" s="49">
        <v>2353130.2</v>
      </c>
      <c r="C19" s="49">
        <v>2299984.4</v>
      </c>
      <c r="D19" s="49">
        <v>1842002.7999999998</v>
      </c>
      <c r="E19" s="49">
        <v>457014.6</v>
      </c>
      <c r="F19" s="49">
        <v>2267535.8</v>
      </c>
      <c r="G19" s="49">
        <v>1507</v>
      </c>
      <c r="H19" s="49">
        <v>25555.6</v>
      </c>
      <c r="I19" s="49">
        <v>20</v>
      </c>
      <c r="J19" s="49">
        <v>3405</v>
      </c>
      <c r="K19" s="49">
        <v>2520.2</v>
      </c>
      <c r="L19" s="49">
        <v>21313.3</v>
      </c>
      <c r="M19" s="49">
        <v>981666.4</v>
      </c>
      <c r="N19" s="49">
        <v>751998.9</v>
      </c>
      <c r="O19" s="49">
        <v>48226.6</v>
      </c>
      <c r="P19" s="49">
        <v>182768.5</v>
      </c>
      <c r="Q19" s="49">
        <v>168348.5</v>
      </c>
      <c r="R19" s="51">
        <v>34020</v>
      </c>
      <c r="S19" s="49">
        <v>2123790.4</v>
      </c>
      <c r="T19" s="51">
        <v>64850.7</v>
      </c>
      <c r="U19" s="51">
        <v>311408.7</v>
      </c>
      <c r="V19" s="51">
        <v>1747531</v>
      </c>
      <c r="W19" s="51">
        <v>382359.3</v>
      </c>
      <c r="X19" s="51">
        <v>21320453.12</v>
      </c>
      <c r="Y19" s="51">
        <v>15424953.17</v>
      </c>
      <c r="Z19" s="56">
        <v>12027337.36</v>
      </c>
      <c r="AA19" s="3"/>
    </row>
    <row r="20" spans="1:27" ht="18" customHeight="1">
      <c r="A20" s="50" t="s">
        <v>50</v>
      </c>
      <c r="B20" s="49">
        <v>2215698.5</v>
      </c>
      <c r="C20" s="49">
        <v>2196909.9</v>
      </c>
      <c r="D20" s="49">
        <v>1378741.1</v>
      </c>
      <c r="E20" s="49">
        <v>775862.8</v>
      </c>
      <c r="F20" s="49">
        <v>2137753.4</v>
      </c>
      <c r="G20" s="49">
        <v>1419</v>
      </c>
      <c r="H20" s="49">
        <v>15928.5</v>
      </c>
      <c r="I20" s="49">
        <v>16</v>
      </c>
      <c r="J20" s="49">
        <v>1382</v>
      </c>
      <c r="K20" s="51">
        <v>612.1</v>
      </c>
      <c r="L20" s="51">
        <v>6157.9</v>
      </c>
      <c r="M20" s="51">
        <v>455712.7</v>
      </c>
      <c r="N20" s="51">
        <v>916258.4</v>
      </c>
      <c r="O20" s="51">
        <v>34640.9</v>
      </c>
      <c r="P20" s="51">
        <v>290094.8</v>
      </c>
      <c r="Q20" s="51">
        <v>451127.1</v>
      </c>
      <c r="R20" s="51">
        <v>121741.6</v>
      </c>
      <c r="S20" s="49">
        <v>2032862.3</v>
      </c>
      <c r="T20" s="51">
        <v>153472.6</v>
      </c>
      <c r="U20" s="51">
        <v>137344.7</v>
      </c>
      <c r="V20" s="51">
        <v>1742045</v>
      </c>
      <c r="W20" s="51">
        <v>90782.6</v>
      </c>
      <c r="X20" s="51">
        <v>17249609.22</v>
      </c>
      <c r="Y20" s="51">
        <v>11859773.7</v>
      </c>
      <c r="Z20" s="51">
        <v>9468565.79</v>
      </c>
      <c r="AA20" s="3"/>
    </row>
    <row r="21" spans="1:27" ht="18" customHeight="1">
      <c r="A21" s="53" t="s">
        <v>58</v>
      </c>
      <c r="B21" s="54">
        <v>17386289.1</v>
      </c>
      <c r="C21" s="54">
        <v>17064914.1</v>
      </c>
      <c r="D21" s="54">
        <v>8752629.7</v>
      </c>
      <c r="E21" s="54">
        <v>8218176.4</v>
      </c>
      <c r="F21" s="54">
        <v>16957169.4</v>
      </c>
      <c r="G21" s="54">
        <v>10015</v>
      </c>
      <c r="H21" s="54">
        <v>91996.1</v>
      </c>
      <c r="I21" s="54">
        <v>49</v>
      </c>
      <c r="J21" s="54">
        <v>3537.6</v>
      </c>
      <c r="K21" s="55">
        <v>3308.7</v>
      </c>
      <c r="L21" s="55">
        <v>24196.8</v>
      </c>
      <c r="M21" s="55">
        <v>1523239.8</v>
      </c>
      <c r="N21" s="55">
        <v>5944913.4</v>
      </c>
      <c r="O21" s="55">
        <v>207075.3</v>
      </c>
      <c r="P21" s="55">
        <v>1707120.9</v>
      </c>
      <c r="Q21" s="55">
        <v>5531276.2</v>
      </c>
      <c r="R21" s="55">
        <v>2086843.9</v>
      </c>
      <c r="S21" s="54">
        <v>12960622.2</v>
      </c>
      <c r="T21" s="55">
        <v>2211021.9</v>
      </c>
      <c r="U21" s="55">
        <v>643521.6</v>
      </c>
      <c r="V21" s="55">
        <v>10106078.7</v>
      </c>
      <c r="W21" s="55">
        <v>378219.5</v>
      </c>
      <c r="X21" s="55">
        <v>96193607.75999999</v>
      </c>
      <c r="Y21" s="55">
        <v>70226482.78</v>
      </c>
      <c r="Z21" s="55">
        <v>54289929.67</v>
      </c>
      <c r="AA21" s="3"/>
    </row>
    <row r="22" ht="18" customHeight="1">
      <c r="A22" s="1" t="s">
        <v>52</v>
      </c>
    </row>
  </sheetData>
  <sheetProtection/>
  <printOptions horizontalCentered="1"/>
  <pageMargins left="0.3937007874015748" right="0.3937007874015748" top="0.5905511811023623" bottom="0.5905511811023623" header="0.5118110236220472" footer="0.5118110236220472"/>
  <pageSetup fitToWidth="2" horizontalDpi="600" verticalDpi="600" orientation="portrait" paperSize="9" scale="69" r:id="rId1"/>
  <colBreaks count="2" manualBreakCount="2">
    <brk id="13" max="61" man="1"/>
    <brk id="26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2015-02-10T05:58:51Z</cp:lastPrinted>
  <dcterms:created xsi:type="dcterms:W3CDTF">2005-11-29T03:40:01Z</dcterms:created>
  <dcterms:modified xsi:type="dcterms:W3CDTF">2015-02-10T05:59:22Z</dcterms:modified>
  <cp:category/>
  <cp:version/>
  <cp:contentType/>
  <cp:contentStatus/>
</cp:coreProperties>
</file>